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<sst xmlns="http://schemas.openxmlformats.org/spreadsheetml/2006/main" count="2014" uniqueCount="1018">
  <si>
    <t>起点经度</t>
  </si>
  <si>
    <t>起点纬度</t>
  </si>
  <si>
    <t>终点经度</t>
  </si>
  <si>
    <t>终点纬度</t>
  </si>
  <si>
    <t>距离(公里)</t>
  </si>
  <si>
    <t>驾车耗时</t>
  </si>
  <si>
    <t>驾车速度</t>
  </si>
  <si>
    <t>公交耗时</t>
  </si>
  <si>
    <t>公交速度</t>
  </si>
  <si>
    <t>耗时差(分钟)</t>
  </si>
  <si>
    <t>114.017xxx</t>
  </si>
  <si>
    <t>22.726xxx</t>
  </si>
  <si>
    <t>22.641568,</t>
  </si>
  <si>
    <t>114.025614}</t>
  </si>
  <si>
    <t>22.562859,</t>
  </si>
  <si>
    <t>114.025362}</t>
  </si>
  <si>
    <t>22.569277,</t>
  </si>
  <si>
    <t>114.044887}</t>
  </si>
  <si>
    <t>22.588595,</t>
  </si>
  <si>
    <t>114.055741}</t>
  </si>
  <si>
    <t>22.613441,</t>
  </si>
  <si>
    <t>114.025098}</t>
  </si>
  <si>
    <t>22.5491,</t>
  </si>
  <si>
    <t>114.023008}</t>
  </si>
  <si>
    <t>22.556014,</t>
  </si>
  <si>
    <t>114.019441}</t>
  </si>
  <si>
    <t>22.586831,</t>
  </si>
  <si>
    <t>114.021637}</t>
  </si>
  <si>
    <t>22.659316,</t>
  </si>
  <si>
    <t>114.035054}</t>
  </si>
  <si>
    <t>22.693698,</t>
  </si>
  <si>
    <t>114.019989}</t>
  </si>
  <si>
    <t>22.612761,</t>
  </si>
  <si>
    <t>114.054588}</t>
  </si>
  <si>
    <t>22.573338,</t>
  </si>
  <si>
    <t>114.04156}</t>
  </si>
  <si>
    <t>22.684627,</t>
  </si>
  <si>
    <t>114.046524}</t>
  </si>
  <si>
    <t>22.544156,</t>
  </si>
  <si>
    <t>114.055508}</t>
  </si>
  <si>
    <t>22.616884,</t>
  </si>
  <si>
    <t>114.041101}</t>
  </si>
  <si>
    <t>22.720009,</t>
  </si>
  <si>
    <t>114.059614}</t>
  </si>
  <si>
    <t>22.622219,</t>
  </si>
  <si>
    <t>114.056095}</t>
  </si>
  <si>
    <t>22.543887,</t>
  </si>
  <si>
    <t>114.017508}</t>
  </si>
  <si>
    <t>22.682997,</t>
  </si>
  <si>
    <t>114.044694}</t>
  </si>
  <si>
    <t>22.697502,</t>
  </si>
  <si>
    <t>114.038317}</t>
  </si>
  <si>
    <t>22.58154,</t>
  </si>
  <si>
    <t>114.044004}</t>
  </si>
  <si>
    <t>22.618699,</t>
  </si>
  <si>
    <t>114.03211}</t>
  </si>
  <si>
    <t>22.577694,</t>
  </si>
  <si>
    <t>114.044561}</t>
  </si>
  <si>
    <t>22.648964,</t>
  </si>
  <si>
    <t>114.0372}</t>
  </si>
  <si>
    <t>22.601417,</t>
  </si>
  <si>
    <t>114.036754}</t>
  </si>
  <si>
    <t>22.55012,</t>
  </si>
  <si>
    <t>114.040615}</t>
  </si>
  <si>
    <t>22.689475,</t>
  </si>
  <si>
    <t>114.040082}</t>
  </si>
  <si>
    <t>22.628261,</t>
  </si>
  <si>
    <t>114.041859}</t>
  </si>
  <si>
    <t>22.586065,</t>
  </si>
  <si>
    <t>114.055662}</t>
  </si>
  <si>
    <t>22.572913,</t>
  </si>
  <si>
    <t>114.038541}</t>
  </si>
  <si>
    <t>22.56856,</t>
  </si>
  <si>
    <t>114.04717}</t>
  </si>
  <si>
    <t>22.671705,</t>
  </si>
  <si>
    <t>114.049779}</t>
  </si>
  <si>
    <t>22.570021,</t>
  </si>
  <si>
    <t>114.051202}</t>
  </si>
  <si>
    <t>22.720549,</t>
  </si>
  <si>
    <t>114.020048}</t>
  </si>
  <si>
    <t>22.595947,</t>
  </si>
  <si>
    <t>114.051916}</t>
  </si>
  <si>
    <t>22.587437,</t>
  </si>
  <si>
    <t>114.053763}</t>
  </si>
  <si>
    <t>22.56036,</t>
  </si>
  <si>
    <t>114.04248}</t>
  </si>
  <si>
    <t>22.679304,</t>
  </si>
  <si>
    <t>114.051829}</t>
  </si>
  <si>
    <t>22.698015,</t>
  </si>
  <si>
    <t>114.026315}</t>
  </si>
  <si>
    <t>22.667622,</t>
  </si>
  <si>
    <t>114.031798}</t>
  </si>
  <si>
    <t>22.586838,</t>
  </si>
  <si>
    <t>114.042646}</t>
  </si>
  <si>
    <t>22.577569,</t>
  </si>
  <si>
    <t>114.029809}</t>
  </si>
  <si>
    <t>22.665518,</t>
  </si>
  <si>
    <t>114.056874}</t>
  </si>
  <si>
    <t>22.636116,</t>
  </si>
  <si>
    <t>114.031582}</t>
  </si>
  <si>
    <t>22.652329,</t>
  </si>
  <si>
    <t>114.023627}</t>
  </si>
  <si>
    <t>22.6574,</t>
  </si>
  <si>
    <t>114.017681}</t>
  </si>
  <si>
    <t>22.633979,</t>
  </si>
  <si>
    <t>114.018353}</t>
  </si>
  <si>
    <t>22.643848,</t>
  </si>
  <si>
    <t>114.035065}</t>
  </si>
  <si>
    <t>22.698523,</t>
  </si>
  <si>
    <t>114.027814}</t>
  </si>
  <si>
    <t>22.717629,</t>
  </si>
  <si>
    <t>114.021002}</t>
  </si>
  <si>
    <t>22.631037,</t>
  </si>
  <si>
    <t>114.035295}</t>
  </si>
  <si>
    <t>22.6217,</t>
  </si>
  <si>
    <t>114.054731}</t>
  </si>
  <si>
    <t>22.667264,</t>
  </si>
  <si>
    <t>114.045088}</t>
  </si>
  <si>
    <t>22.691066,</t>
  </si>
  <si>
    <t>114.020545}</t>
  </si>
  <si>
    <t>22.695793,</t>
  </si>
  <si>
    <t>114.034605}</t>
  </si>
  <si>
    <t>22.565946,</t>
  </si>
  <si>
    <t>114.052537}</t>
  </si>
  <si>
    <t>22.645004,</t>
  </si>
  <si>
    <t>114.043549}</t>
  </si>
  <si>
    <t>22.581025,</t>
  </si>
  <si>
    <t>114.025309}</t>
  </si>
  <si>
    <t>22.640879,</t>
  </si>
  <si>
    <t>114.057626}</t>
  </si>
  <si>
    <t>22.656143,</t>
  </si>
  <si>
    <t>114.030982}</t>
  </si>
  <si>
    <t>22.696391,</t>
  </si>
  <si>
    <t>114.050039}</t>
  </si>
  <si>
    <t>22.591972,</t>
  </si>
  <si>
    <t>114.038212}</t>
  </si>
  <si>
    <t>22.670596,</t>
  </si>
  <si>
    <t>114.041986}</t>
  </si>
  <si>
    <t>22.581684,</t>
  </si>
  <si>
    <t>114.050195}</t>
  </si>
  <si>
    <t>22.656905,</t>
  </si>
  <si>
    <t>114.050741}</t>
  </si>
  <si>
    <t>22.613616,</t>
  </si>
  <si>
    <t>114.039791}</t>
  </si>
  <si>
    <t>22.551093,</t>
  </si>
  <si>
    <t>114.054767}</t>
  </si>
  <si>
    <t>22.64201,</t>
  </si>
  <si>
    <t>114.029412}</t>
  </si>
  <si>
    <t>22.612898,</t>
  </si>
  <si>
    <t>114.049557}</t>
  </si>
  <si>
    <t>22.66552,</t>
  </si>
  <si>
    <t>114.031124}</t>
  </si>
  <si>
    <t>22.696284,</t>
  </si>
  <si>
    <t>114.035084}</t>
  </si>
  <si>
    <t>22.574593,</t>
  </si>
  <si>
    <t>114.034424}</t>
  </si>
  <si>
    <t>22.694686,</t>
  </si>
  <si>
    <t>114.045002}</t>
  </si>
  <si>
    <t>22.664285,</t>
  </si>
  <si>
    <t>114.017335}</t>
  </si>
  <si>
    <t>22.618593,</t>
  </si>
  <si>
    <t>114.033648}</t>
  </si>
  <si>
    <t>22.635437,</t>
  </si>
  <si>
    <t>114.018528}</t>
  </si>
  <si>
    <t>22.717974,</t>
  </si>
  <si>
    <t>114.055567}</t>
  </si>
  <si>
    <t>22.693082,</t>
  </si>
  <si>
    <t>114.031993}</t>
  </si>
  <si>
    <t>22.63354,</t>
  </si>
  <si>
    <t>114.035146}</t>
  </si>
  <si>
    <t>22.62496,</t>
  </si>
  <si>
    <t>114.056444}</t>
  </si>
  <si>
    <t>22.716577,</t>
  </si>
  <si>
    <t>114.053599}</t>
  </si>
  <si>
    <t>22.581173,</t>
  </si>
  <si>
    <t>114.020988}</t>
  </si>
  <si>
    <t>22.598889,</t>
  </si>
  <si>
    <t>114.034744}</t>
  </si>
  <si>
    <t>22.670758,</t>
  </si>
  <si>
    <t>114.021335}</t>
  </si>
  <si>
    <t>22.726016,</t>
  </si>
  <si>
    <t>114.022544}</t>
  </si>
  <si>
    <t>22.57006,</t>
  </si>
  <si>
    <t>114.028245}</t>
  </si>
  <si>
    <t>22.644298,</t>
  </si>
  <si>
    <t>114.040889}</t>
  </si>
  <si>
    <t>22.598157,</t>
  </si>
  <si>
    <t>114.041206}</t>
  </si>
  <si>
    <t>22.706023,</t>
  </si>
  <si>
    <t>114.053176}</t>
  </si>
  <si>
    <t>22.682394,</t>
  </si>
  <si>
    <t>114.022217}</t>
  </si>
  <si>
    <t>22.614057,</t>
  </si>
  <si>
    <t>114.050223}</t>
  </si>
  <si>
    <t>22.668786,</t>
  </si>
  <si>
    <t>114.034229}</t>
  </si>
  <si>
    <t>22.561262,</t>
  </si>
  <si>
    <t>114.059066}</t>
  </si>
  <si>
    <t>22.555355,</t>
  </si>
  <si>
    <t>114.057721}</t>
  </si>
  <si>
    <t>22.653457,</t>
  </si>
  <si>
    <t>114.029703}</t>
  </si>
  <si>
    <t>22.548793,</t>
  </si>
  <si>
    <t>114.037263}</t>
  </si>
  <si>
    <t>22.638189,</t>
  </si>
  <si>
    <t>114.020754}</t>
  </si>
  <si>
    <t>22.628721,</t>
  </si>
  <si>
    <t>114.037776}</t>
  </si>
  <si>
    <t>22.679277,</t>
  </si>
  <si>
    <t>114.036659}</t>
  </si>
  <si>
    <t>22.662218,</t>
  </si>
  <si>
    <t>114.056987}</t>
  </si>
  <si>
    <t>22.605182,</t>
  </si>
  <si>
    <t>114.050949}</t>
  </si>
  <si>
    <t>22.709529,</t>
  </si>
  <si>
    <t>114.055089}</t>
  </si>
  <si>
    <t>22.618939,</t>
  </si>
  <si>
    <t>114.04735}</t>
  </si>
  <si>
    <t>22.649749,</t>
  </si>
  <si>
    <t>114.04016}</t>
  </si>
  <si>
    <t>22.64439,</t>
  </si>
  <si>
    <t>114.034183}</t>
  </si>
  <si>
    <t>22.601672,</t>
  </si>
  <si>
    <t>114.021647}</t>
  </si>
  <si>
    <t>22.63617,</t>
  </si>
  <si>
    <t>114.053735}</t>
  </si>
  <si>
    <t>22.682909,</t>
  </si>
  <si>
    <t>114.053167}</t>
  </si>
  <si>
    <t>22.626881,</t>
  </si>
  <si>
    <t>114.033615}</t>
  </si>
  <si>
    <t>22.618156,</t>
  </si>
  <si>
    <t>114.058169}</t>
  </si>
  <si>
    <t>22.600307,</t>
  </si>
  <si>
    <t>114.023791}</t>
  </si>
  <si>
    <t>22.552846,</t>
  </si>
  <si>
    <t>114.02872}</t>
  </si>
  <si>
    <t>22.645891,</t>
  </si>
  <si>
    <t>114.039359}</t>
  </si>
  <si>
    <t>22.574846,</t>
  </si>
  <si>
    <t>114.052041}</t>
  </si>
  <si>
    <t>22.709333,</t>
  </si>
  <si>
    <t>114.026073}</t>
  </si>
  <si>
    <t>22.721701,</t>
  </si>
  <si>
    <t>114.049574}</t>
  </si>
  <si>
    <t>22.62113,</t>
  </si>
  <si>
    <t>114.038184}</t>
  </si>
  <si>
    <t>22.7004,</t>
  </si>
  <si>
    <t>114.017584}</t>
  </si>
  <si>
    <t>22.605344,</t>
  </si>
  <si>
    <t>114.047912}</t>
  </si>
  <si>
    <t>22.723743,</t>
  </si>
  <si>
    <t>114.048611}</t>
  </si>
  <si>
    <t>22.707488,</t>
  </si>
  <si>
    <t>114.02364}</t>
  </si>
  <si>
    <t>22.679134,</t>
  </si>
  <si>
    <t>114.049364}</t>
  </si>
  <si>
    <t>22.717273,</t>
  </si>
  <si>
    <t>114.053709}</t>
  </si>
  <si>
    <t>22.674837,</t>
  </si>
  <si>
    <t>114.040484}</t>
  </si>
  <si>
    <t>22.642561,</t>
  </si>
  <si>
    <t>114.056075}</t>
  </si>
  <si>
    <t>22.693035,</t>
  </si>
  <si>
    <t>114.048411}</t>
  </si>
  <si>
    <t>22.564429,</t>
  </si>
  <si>
    <t>114.034747}</t>
  </si>
  <si>
    <t>22.671069,</t>
  </si>
  <si>
    <t>114.034394}</t>
  </si>
  <si>
    <t>22.598953,</t>
  </si>
  <si>
    <t>114.054483}</t>
  </si>
  <si>
    <t>22.649101,</t>
  </si>
  <si>
    <t>114.036929}</t>
  </si>
  <si>
    <t>22.709111,</t>
  </si>
  <si>
    <t>114.040436}</t>
  </si>
  <si>
    <t>22.568365,</t>
  </si>
  <si>
    <t>114.038983}</t>
  </si>
  <si>
    <t>22.594266,</t>
  </si>
  <si>
    <t>114.032132}</t>
  </si>
  <si>
    <t>22.622782,</t>
  </si>
  <si>
    <t>114.026298}</t>
  </si>
  <si>
    <t>22.619646,</t>
  </si>
  <si>
    <t>114.040113}</t>
  </si>
  <si>
    <t>22.683238,</t>
  </si>
  <si>
    <t>114.039602}</t>
  </si>
  <si>
    <t>22.619457,</t>
  </si>
  <si>
    <t>114.033844}</t>
  </si>
  <si>
    <t>22.572497,</t>
  </si>
  <si>
    <t>114.03795}</t>
  </si>
  <si>
    <t>22.567508,</t>
  </si>
  <si>
    <t>114.041127}</t>
  </si>
  <si>
    <t>22.661962,</t>
  </si>
  <si>
    <t>114.049549}</t>
  </si>
  <si>
    <t>22.63777,</t>
  </si>
  <si>
    <t>114.027644}</t>
  </si>
  <si>
    <t>22.621062,</t>
  </si>
  <si>
    <t>114.050721}</t>
  </si>
  <si>
    <t>22.564365,</t>
  </si>
  <si>
    <t>114.019746}</t>
  </si>
  <si>
    <t>22.704376,</t>
  </si>
  <si>
    <t>114.048473}</t>
  </si>
  <si>
    <t>22.685573,</t>
  </si>
  <si>
    <t>114.058935}</t>
  </si>
  <si>
    <t>22.673581,</t>
  </si>
  <si>
    <t>114.044864}</t>
  </si>
  <si>
    <t>22.638771,</t>
  </si>
  <si>
    <t>114.0571}</t>
  </si>
  <si>
    <t>22.571468,</t>
  </si>
  <si>
    <t>114.055793}</t>
  </si>
  <si>
    <t>22.606705,</t>
  </si>
  <si>
    <t>114.058254}</t>
  </si>
  <si>
    <t>22.646483,</t>
  </si>
  <si>
    <t>114.021996}</t>
  </si>
  <si>
    <t>22.664586,</t>
  </si>
  <si>
    <t>114.052709}</t>
  </si>
  <si>
    <t>22.717115,</t>
  </si>
  <si>
    <t>114.045802}</t>
  </si>
  <si>
    <t>22.692394,</t>
  </si>
  <si>
    <t>114.050311}</t>
  </si>
  <si>
    <t>22.623132,</t>
  </si>
  <si>
    <t>114.030409}</t>
  </si>
  <si>
    <t>22.724505,</t>
  </si>
  <si>
    <t>114.055384}</t>
  </si>
  <si>
    <t>22.591018,</t>
  </si>
  <si>
    <t>114.037205}</t>
  </si>
  <si>
    <t>22.601326,</t>
  </si>
  <si>
    <t>114.04121}</t>
  </si>
  <si>
    <t>22.682942,</t>
  </si>
  <si>
    <t>114.027033}</t>
  </si>
  <si>
    <t>22.619566,</t>
  </si>
  <si>
    <t>114.027775}</t>
  </si>
  <si>
    <t>22.704442,</t>
  </si>
  <si>
    <t>114.031499}</t>
  </si>
  <si>
    <t>22.562987,</t>
  </si>
  <si>
    <t>114.017553}</t>
  </si>
  <si>
    <t>22.698852,</t>
  </si>
  <si>
    <t>114.041965}</t>
  </si>
  <si>
    <t>22.642447,</t>
  </si>
  <si>
    <t>114.056029}</t>
  </si>
  <si>
    <t>22.699019,</t>
  </si>
  <si>
    <t>114.028352}</t>
  </si>
  <si>
    <t>22.568551,</t>
  </si>
  <si>
    <t>114.030669}</t>
  </si>
  <si>
    <t>22.706626,</t>
  </si>
  <si>
    <t>114.057478}</t>
  </si>
  <si>
    <t>22.62651,</t>
  </si>
  <si>
    <t>114.033293}</t>
  </si>
  <si>
    <t>22.723086,</t>
  </si>
  <si>
    <t>114.033441}</t>
  </si>
  <si>
    <t>22.576012,</t>
  </si>
  <si>
    <t>114.040425}</t>
  </si>
  <si>
    <t>22.686598,</t>
  </si>
  <si>
    <t>114.036104}</t>
  </si>
  <si>
    <t>22.552759,</t>
  </si>
  <si>
    <t>114.028367}</t>
  </si>
  <si>
    <t>22.673789,</t>
  </si>
  <si>
    <t>114.030639}</t>
  </si>
  <si>
    <t>22.576652,</t>
  </si>
  <si>
    <t>114.022699}</t>
  </si>
  <si>
    <t>22.578537,</t>
  </si>
  <si>
    <t>114.031529}</t>
  </si>
  <si>
    <t>22.670969,</t>
  </si>
  <si>
    <t>114.028127}</t>
  </si>
  <si>
    <t>22.684453,</t>
  </si>
  <si>
    <t>114.022717}</t>
  </si>
  <si>
    <t>22.548666,</t>
  </si>
  <si>
    <t>114.039574}</t>
  </si>
  <si>
    <t>22.611182,</t>
  </si>
  <si>
    <t>114.038308}</t>
  </si>
  <si>
    <t>22.548986,</t>
  </si>
  <si>
    <t>114.037568}</t>
  </si>
  <si>
    <t>22.658466,</t>
  </si>
  <si>
    <t>114.05858}</t>
  </si>
  <si>
    <t>22.712145,</t>
  </si>
  <si>
    <t>114.027585}</t>
  </si>
  <si>
    <t>22.644722,</t>
  </si>
  <si>
    <t>114.048581}</t>
  </si>
  <si>
    <t>22.618062,</t>
  </si>
  <si>
    <t>114.035198}</t>
  </si>
  <si>
    <t>22.693935,</t>
  </si>
  <si>
    <t>114.019999}</t>
  </si>
  <si>
    <t>22.662086,</t>
  </si>
  <si>
    <t>114.050503}</t>
  </si>
  <si>
    <t>22.682497,</t>
  </si>
  <si>
    <t>114.035546}</t>
  </si>
  <si>
    <t>22.576146,</t>
  </si>
  <si>
    <t>114.017533}</t>
  </si>
  <si>
    <t>22.65282,</t>
  </si>
  <si>
    <t>114.035037}</t>
  </si>
  <si>
    <t>22.587336,</t>
  </si>
  <si>
    <t>114.054723}</t>
  </si>
  <si>
    <t>22.720972,</t>
  </si>
  <si>
    <t>114.020536}</t>
  </si>
  <si>
    <t>22.546864,</t>
  </si>
  <si>
    <t>114.037232}</t>
  </si>
  <si>
    <t>22.595411,</t>
  </si>
  <si>
    <t>114.04576}</t>
  </si>
  <si>
    <t>22.644653,</t>
  </si>
  <si>
    <t>114.049301}</t>
  </si>
  <si>
    <t>22.57433,</t>
  </si>
  <si>
    <t>114.038539}</t>
  </si>
  <si>
    <t>22.646056,</t>
  </si>
  <si>
    <t>114.053864}</t>
  </si>
  <si>
    <t>22.707771,</t>
  </si>
  <si>
    <t>114.058312}</t>
  </si>
  <si>
    <t>22.56237,</t>
  </si>
  <si>
    <t>114.039058}</t>
  </si>
  <si>
    <t>22.586812,</t>
  </si>
  <si>
    <t>114.028102}</t>
  </si>
  <si>
    <t>22.604648,</t>
  </si>
  <si>
    <t>114.039767}</t>
  </si>
  <si>
    <t>22.580925,</t>
  </si>
  <si>
    <t>114.056952}</t>
  </si>
  <si>
    <t>22.572073,</t>
  </si>
  <si>
    <t>114.027171}</t>
  </si>
  <si>
    <t>22.711217,</t>
  </si>
  <si>
    <t>114.020583}</t>
  </si>
  <si>
    <t>22.595837,</t>
  </si>
  <si>
    <t>114.039629}</t>
  </si>
  <si>
    <t>22.597934,</t>
  </si>
  <si>
    <t>114.022354}</t>
  </si>
  <si>
    <t>22.592947,</t>
  </si>
  <si>
    <t>114.05022}</t>
  </si>
  <si>
    <t>22.683696,</t>
  </si>
  <si>
    <t>114.04905}</t>
  </si>
  <si>
    <t>22.683037,</t>
  </si>
  <si>
    <t>114.024567}</t>
  </si>
  <si>
    <t>22.585607,</t>
  </si>
  <si>
    <t>114.026892}</t>
  </si>
  <si>
    <t>22.620493,</t>
  </si>
  <si>
    <t>114.041954}</t>
  </si>
  <si>
    <t>22.565583,</t>
  </si>
  <si>
    <t>114.059212}</t>
  </si>
  <si>
    <t>22.558218,</t>
  </si>
  <si>
    <t>114.030975}</t>
  </si>
  <si>
    <t>22.566353,</t>
  </si>
  <si>
    <t>114.053989}</t>
  </si>
  <si>
    <t>22.606064,</t>
  </si>
  <si>
    <t>114.057987}</t>
  </si>
  <si>
    <t>22.639699,</t>
  </si>
  <si>
    <t>114.042272}</t>
  </si>
  <si>
    <t>22.564244,</t>
  </si>
  <si>
    <t>114.049304}</t>
  </si>
  <si>
    <t>22.613924,</t>
  </si>
  <si>
    <t>114.044218}</t>
  </si>
  <si>
    <t>22.723941,</t>
  </si>
  <si>
    <t>114.046996}</t>
  </si>
  <si>
    <t>22.638584,</t>
  </si>
  <si>
    <t>114.018572}</t>
  </si>
  <si>
    <t>22.602183,</t>
  </si>
  <si>
    <t>114.022592}</t>
  </si>
  <si>
    <t>22.64349,</t>
  </si>
  <si>
    <t>114.025433}</t>
  </si>
  <si>
    <t>22.699239,</t>
  </si>
  <si>
    <t>114.043725}</t>
  </si>
  <si>
    <t>22.723225,</t>
  </si>
  <si>
    <t>114.03843}</t>
  </si>
  <si>
    <t>22.717116,</t>
  </si>
  <si>
    <t>114.028663}</t>
  </si>
  <si>
    <t>22.669618,</t>
  </si>
  <si>
    <t>114.022198}</t>
  </si>
  <si>
    <t>22.647799,</t>
  </si>
  <si>
    <t>114.021898}</t>
  </si>
  <si>
    <t>22.717117,</t>
  </si>
  <si>
    <t>114.027216}</t>
  </si>
  <si>
    <t>22.615959,</t>
  </si>
  <si>
    <t>114.022629}</t>
  </si>
  <si>
    <t>22.551292,</t>
  </si>
  <si>
    <t>114.029206}</t>
  </si>
  <si>
    <t>22.700172,</t>
  </si>
  <si>
    <t>114.045657}</t>
  </si>
  <si>
    <t>22.626066,</t>
  </si>
  <si>
    <t>114.021762}</t>
  </si>
  <si>
    <t>22.687664,</t>
  </si>
  <si>
    <t>114.041599}</t>
  </si>
  <si>
    <t>22.571566,</t>
  </si>
  <si>
    <t>114.042333}</t>
  </si>
  <si>
    <t>22.648715,</t>
  </si>
  <si>
    <t>114.033358}</t>
  </si>
  <si>
    <t>22.559487,</t>
  </si>
  <si>
    <t>114.024441}</t>
  </si>
  <si>
    <t>22.677974,</t>
  </si>
  <si>
    <t>114.048715}</t>
  </si>
  <si>
    <t>22.716828,</t>
  </si>
  <si>
    <t>114.058707}</t>
  </si>
  <si>
    <t>22.675373,</t>
  </si>
  <si>
    <t>114.057433}</t>
  </si>
  <si>
    <t>22.705078,</t>
  </si>
  <si>
    <t>114.038334}</t>
  </si>
  <si>
    <t>22.545823,</t>
  </si>
  <si>
    <t>114.05936}</t>
  </si>
  <si>
    <t>22.683742,</t>
  </si>
  <si>
    <t>114.034093}</t>
  </si>
  <si>
    <t>22.631423,</t>
  </si>
  <si>
    <t>114.049949}</t>
  </si>
  <si>
    <t>22.6612,</t>
  </si>
  <si>
    <t>114.036727}</t>
  </si>
  <si>
    <t>22.704552,</t>
  </si>
  <si>
    <t>114.03785}</t>
  </si>
  <si>
    <t>22.667117,</t>
  </si>
  <si>
    <t>114.02066}</t>
  </si>
  <si>
    <t>22.676063,</t>
  </si>
  <si>
    <t>114.057821}</t>
  </si>
  <si>
    <t>22.569108,</t>
  </si>
  <si>
    <t>114.020713}</t>
  </si>
  <si>
    <t>22.556823,</t>
  </si>
  <si>
    <t>114.027762}</t>
  </si>
  <si>
    <t>22.695529,</t>
  </si>
  <si>
    <t>114.039034}</t>
  </si>
  <si>
    <t>22.610853,</t>
  </si>
  <si>
    <t>114.026199}</t>
  </si>
  <si>
    <t>22.60343,</t>
  </si>
  <si>
    <t>114.05003}</t>
  </si>
  <si>
    <t>22.704379,</t>
  </si>
  <si>
    <t>22.554297,</t>
  </si>
  <si>
    <t>114.021809}</t>
  </si>
  <si>
    <t>22.686727,</t>
  </si>
  <si>
    <t>114.057706}</t>
  </si>
  <si>
    <t>22.668969,</t>
  </si>
  <si>
    <t>114.057591}</t>
  </si>
  <si>
    <t>22.595698,</t>
  </si>
  <si>
    <t>114.050445}</t>
  </si>
  <si>
    <t>22.62731,</t>
  </si>
  <si>
    <t>114.024942}</t>
  </si>
  <si>
    <t>22.562542,</t>
  </si>
  <si>
    <t>114.044112}</t>
  </si>
  <si>
    <t>22.661286,</t>
  </si>
  <si>
    <t>114.046407}</t>
  </si>
  <si>
    <t>22.68984,</t>
  </si>
  <si>
    <t>114.052111}</t>
  </si>
  <si>
    <t>22.592379,</t>
  </si>
  <si>
    <t>114.036481}</t>
  </si>
  <si>
    <t>22.689399,</t>
  </si>
  <si>
    <t>114.024759}</t>
  </si>
  <si>
    <t>22.547127,</t>
  </si>
  <si>
    <t>114.044008}</t>
  </si>
  <si>
    <t>22.640787,</t>
  </si>
  <si>
    <t>114.028489}</t>
  </si>
  <si>
    <t>22.616824,</t>
  </si>
  <si>
    <t>114.048003}</t>
  </si>
  <si>
    <t>22.605785,</t>
  </si>
  <si>
    <t>114.02154}</t>
  </si>
  <si>
    <t>22.546206,</t>
  </si>
  <si>
    <t>114.045317}</t>
  </si>
  <si>
    <t>22.681194,</t>
  </si>
  <si>
    <t>114.044259}</t>
  </si>
  <si>
    <t>22.590446,</t>
  </si>
  <si>
    <t>114.049443}</t>
  </si>
  <si>
    <t>22.692802,</t>
  </si>
  <si>
    <t>114.022906}</t>
  </si>
  <si>
    <t>22.705257,</t>
  </si>
  <si>
    <t>114.050706}</t>
  </si>
  <si>
    <t>22.720008,</t>
  </si>
  <si>
    <t>114.051851}</t>
  </si>
  <si>
    <t>22.585316,</t>
  </si>
  <si>
    <t>114.036946}</t>
  </si>
  <si>
    <t>22.684288,</t>
  </si>
  <si>
    <t>114.030956}</t>
  </si>
  <si>
    <t>22.61361,</t>
  </si>
  <si>
    <t>114.022571}</t>
  </si>
  <si>
    <t>22.59494,</t>
  </si>
  <si>
    <t>114.04855}</t>
  </si>
  <si>
    <t>22.594526,</t>
  </si>
  <si>
    <t>114.05358}</t>
  </si>
  <si>
    <t>22.55655,</t>
  </si>
  <si>
    <t>114.024283}</t>
  </si>
  <si>
    <t>22.697968,</t>
  </si>
  <si>
    <t>114.033828}</t>
  </si>
  <si>
    <t>22.644478,</t>
  </si>
  <si>
    <t>114.037341}</t>
  </si>
  <si>
    <t>22.543889,</t>
  </si>
  <si>
    <t>114.028117}</t>
  </si>
  <si>
    <t>22.627628,</t>
  </si>
  <si>
    <t>114.041562}</t>
  </si>
  <si>
    <t>22.597316,</t>
  </si>
  <si>
    <t>114.045942}</t>
  </si>
  <si>
    <t>22.614406,</t>
  </si>
  <si>
    <t>114.019879}</t>
  </si>
  <si>
    <t>22.633679,</t>
  </si>
  <si>
    <t>114.027356}</t>
  </si>
  <si>
    <t>22.696821,</t>
  </si>
  <si>
    <t>114.036284}</t>
  </si>
  <si>
    <t>22.686979,</t>
  </si>
  <si>
    <t>114.051948}</t>
  </si>
  <si>
    <t>22.662403,</t>
  </si>
  <si>
    <t>114.045569}</t>
  </si>
  <si>
    <t>22.653584,</t>
  </si>
  <si>
    <t>114.042058}</t>
  </si>
  <si>
    <t>22.705317,</t>
  </si>
  <si>
    <t>114.055449}</t>
  </si>
  <si>
    <t>22.638482,</t>
  </si>
  <si>
    <t>114.05699}</t>
  </si>
  <si>
    <t>22.607689,</t>
  </si>
  <si>
    <t>114.057296}</t>
  </si>
  <si>
    <t>22.694049,</t>
  </si>
  <si>
    <t>114.028192}</t>
  </si>
  <si>
    <t>22.615601,</t>
  </si>
  <si>
    <t>114.051532}</t>
  </si>
  <si>
    <t>22.724173,</t>
  </si>
  <si>
    <t>114.027453}</t>
  </si>
  <si>
    <t>22.653967,</t>
  </si>
  <si>
    <t>114.026202}</t>
  </si>
  <si>
    <t>22.622176,</t>
  </si>
  <si>
    <t>114.019776}</t>
  </si>
  <si>
    <t>22.718585,</t>
  </si>
  <si>
    <t>114.059053}</t>
  </si>
  <si>
    <t>22.676047,</t>
  </si>
  <si>
    <t>114.057774}</t>
  </si>
  <si>
    <t>22.611738,</t>
  </si>
  <si>
    <t>114.053392}</t>
  </si>
  <si>
    <t>22.583184,</t>
  </si>
  <si>
    <t>114.022116}</t>
  </si>
  <si>
    <t>22.558959,</t>
  </si>
  <si>
    <t>114.034259}</t>
  </si>
  <si>
    <t>22.578345,</t>
  </si>
  <si>
    <t>114.04719}</t>
  </si>
  <si>
    <t>22.616538,</t>
  </si>
  <si>
    <t>114.033448}</t>
  </si>
  <si>
    <t>22.607601,</t>
  </si>
  <si>
    <t>114.054514}</t>
  </si>
  <si>
    <t>22.543862,</t>
  </si>
  <si>
    <t>114.030791}</t>
  </si>
  <si>
    <t>22.59648,</t>
  </si>
  <si>
    <t>114.059418}</t>
  </si>
  <si>
    <t>22.604512,</t>
  </si>
  <si>
    <t>114.053467}</t>
  </si>
  <si>
    <t>22.615807,</t>
  </si>
  <si>
    <t>114.03688}</t>
  </si>
  <si>
    <t>22.567517,</t>
  </si>
  <si>
    <t>114.018797}</t>
  </si>
  <si>
    <t>22.629864,</t>
  </si>
  <si>
    <t>114.020736}</t>
  </si>
  <si>
    <t>22.669986,</t>
  </si>
  <si>
    <t>114.040376}</t>
  </si>
  <si>
    <t>22.687588,</t>
  </si>
  <si>
    <t>114.044177}</t>
  </si>
  <si>
    <t>22.584573,</t>
  </si>
  <si>
    <t>114.019388}</t>
  </si>
  <si>
    <t>22.597926,</t>
  </si>
  <si>
    <t>114.0497}</t>
  </si>
  <si>
    <t>22.607989,</t>
  </si>
  <si>
    <t>114.025739}</t>
  </si>
  <si>
    <t>22.559301,</t>
  </si>
  <si>
    <t>114.05257}</t>
  </si>
  <si>
    <t>22.659677,</t>
  </si>
  <si>
    <t>114.046417}</t>
  </si>
  <si>
    <t>22.640006,</t>
  </si>
  <si>
    <t>114.059139}</t>
  </si>
  <si>
    <t>22.69962,</t>
  </si>
  <si>
    <t>114.058954}</t>
  </si>
  <si>
    <t>22.603819,</t>
  </si>
  <si>
    <t>114.047832}</t>
  </si>
  <si>
    <t>22.707656,</t>
  </si>
  <si>
    <t>114.039253}</t>
  </si>
  <si>
    <t>22.593354,</t>
  </si>
  <si>
    <t>114.018164}</t>
  </si>
  <si>
    <t>22.554704,</t>
  </si>
  <si>
    <t>114.025914}</t>
  </si>
  <si>
    <t>22.656981,</t>
  </si>
  <si>
    <t>114.020319}</t>
  </si>
  <si>
    <t>22.599418,</t>
  </si>
  <si>
    <t>114.030469}</t>
  </si>
  <si>
    <t>22.547387,</t>
  </si>
  <si>
    <t>114.047431}</t>
  </si>
  <si>
    <t>22.699586,</t>
  </si>
  <si>
    <t>114.055947}</t>
  </si>
  <si>
    <t>22.63141,</t>
  </si>
  <si>
    <t>114.05681}</t>
  </si>
  <si>
    <t>22.711678,</t>
  </si>
  <si>
    <t>114.041377}</t>
  </si>
  <si>
    <t>22.564578,</t>
  </si>
  <si>
    <t>114.041285}</t>
  </si>
  <si>
    <t>22.577763,</t>
  </si>
  <si>
    <t>114.024461}</t>
  </si>
  <si>
    <t>22.601338,</t>
  </si>
  <si>
    <t>114.050457}</t>
  </si>
  <si>
    <t>22.605125,</t>
  </si>
  <si>
    <t>114.022868}</t>
  </si>
  <si>
    <t>22.585446,</t>
  </si>
  <si>
    <t>114.047309}</t>
  </si>
  <si>
    <t>22.596219,</t>
  </si>
  <si>
    <t>114.039454}</t>
  </si>
  <si>
    <t>22.702999,</t>
  </si>
  <si>
    <t>114.038097}</t>
  </si>
  <si>
    <t>22.700607,</t>
  </si>
  <si>
    <t>114.03764}</t>
  </si>
  <si>
    <t>22.68614,</t>
  </si>
  <si>
    <t>114.026798}</t>
  </si>
  <si>
    <t>22.722061,</t>
  </si>
  <si>
    <t>114.043038}</t>
  </si>
  <si>
    <t>22.574404,</t>
  </si>
  <si>
    <t>114.057939}</t>
  </si>
  <si>
    <t>22.642061,</t>
  </si>
  <si>
    <t>114.020806}</t>
  </si>
  <si>
    <t>22.62,</t>
  </si>
  <si>
    <t>114.019307}</t>
  </si>
  <si>
    <t>22.599949,</t>
  </si>
  <si>
    <t>114.044415}</t>
  </si>
  <si>
    <t>22.60002,</t>
  </si>
  <si>
    <t>114.059037}</t>
  </si>
  <si>
    <t>22.68441,</t>
  </si>
  <si>
    <t>114.048248}</t>
  </si>
  <si>
    <t>22.725576,</t>
  </si>
  <si>
    <t>114.05882}</t>
  </si>
  <si>
    <t>22.580766,</t>
  </si>
  <si>
    <t>114.020752}</t>
  </si>
  <si>
    <t>22.716509,</t>
  </si>
  <si>
    <t>114.026878}</t>
  </si>
  <si>
    <t>22.611356,</t>
  </si>
  <si>
    <t>114.034757}</t>
  </si>
  <si>
    <t>22.676083,</t>
  </si>
  <si>
    <t>114.042702}</t>
  </si>
  <si>
    <t>22.671838,</t>
  </si>
  <si>
    <t>114.037546}</t>
  </si>
  <si>
    <t>22.591961,</t>
  </si>
  <si>
    <t>114.04522}</t>
  </si>
  <si>
    <t>22.550706,</t>
  </si>
  <si>
    <t>114.035887}</t>
  </si>
  <si>
    <t>22.627107,</t>
  </si>
  <si>
    <t>114.039716}</t>
  </si>
  <si>
    <t>22.672414,</t>
  </si>
  <si>
    <t>114.055895}</t>
  </si>
  <si>
    <t>22.687728,</t>
  </si>
  <si>
    <t>114.036639}</t>
  </si>
  <si>
    <t>22.566139,</t>
  </si>
  <si>
    <t>114.050783}</t>
  </si>
  <si>
    <t>22.589963,</t>
  </si>
  <si>
    <t>114.021021}</t>
  </si>
  <si>
    <t>22.697718,</t>
  </si>
  <si>
    <t>114.033941}</t>
  </si>
  <si>
    <t>22.688147,</t>
  </si>
  <si>
    <t>114.038429}</t>
  </si>
  <si>
    <t>22.613103,</t>
  </si>
  <si>
    <t>114.058911}</t>
  </si>
  <si>
    <t>22.66748,</t>
  </si>
  <si>
    <t>114.04941}</t>
  </si>
  <si>
    <t>22.675196,</t>
  </si>
  <si>
    <t>114.027138}</t>
  </si>
  <si>
    <t>22.579237,</t>
  </si>
  <si>
    <t>114.035109}</t>
  </si>
  <si>
    <t>22.545781,</t>
  </si>
  <si>
    <t>114.025452}</t>
  </si>
  <si>
    <t>22.578551,</t>
  </si>
  <si>
    <t>114.05668}</t>
  </si>
  <si>
    <t>22.577998,</t>
  </si>
  <si>
    <t>114.035853}</t>
  </si>
  <si>
    <t>22.552053,</t>
  </si>
  <si>
    <t>114.03314}</t>
  </si>
  <si>
    <t>22.696318,</t>
  </si>
  <si>
    <t>114.057994}</t>
  </si>
  <si>
    <t>22.611052,</t>
  </si>
  <si>
    <t>114.053882}</t>
  </si>
  <si>
    <t>22.607925,</t>
  </si>
  <si>
    <t>114.028838}</t>
  </si>
  <si>
    <t>22.55106,</t>
  </si>
  <si>
    <t>114.051846}</t>
  </si>
  <si>
    <t>22.675708,</t>
  </si>
  <si>
    <t>114.021278}</t>
  </si>
  <si>
    <t>22.607536,</t>
  </si>
  <si>
    <t>114.045258}</t>
  </si>
  <si>
    <t>22.543846,</t>
  </si>
  <si>
    <t>114.058382}</t>
  </si>
  <si>
    <t>22.572369,</t>
  </si>
  <si>
    <t>114.022014}</t>
  </si>
  <si>
    <t>22.643292,</t>
  </si>
  <si>
    <t>22.626244,</t>
  </si>
  <si>
    <t>114.028349}</t>
  </si>
  <si>
    <t>22.632423,</t>
  </si>
  <si>
    <t>114.043841}</t>
  </si>
  <si>
    <t>22.700647,</t>
  </si>
  <si>
    <t>114.050004}</t>
  </si>
  <si>
    <t>22.69847,</t>
  </si>
  <si>
    <t>114.052185}</t>
  </si>
  <si>
    <t>22.592026,</t>
  </si>
  <si>
    <t>114.026701}</t>
  </si>
  <si>
    <t>22.590519,</t>
  </si>
  <si>
    <t>114.05426}</t>
  </si>
  <si>
    <t>22.576678,</t>
  </si>
  <si>
    <t>114.035543}</t>
  </si>
  <si>
    <t>22.558404,</t>
  </si>
  <si>
    <t>114.031149}</t>
  </si>
  <si>
    <t>22.63491,</t>
  </si>
  <si>
    <t>114.05472}</t>
  </si>
  <si>
    <t>22.67168,</t>
  </si>
  <si>
    <t>114.039845}</t>
  </si>
  <si>
    <t>22.642396,</t>
  </si>
  <si>
    <t>114.028809}</t>
  </si>
  <si>
    <t>22.716299,</t>
  </si>
  <si>
    <t>114.02503}</t>
  </si>
  <si>
    <t>22.590841,</t>
  </si>
  <si>
    <t>114.03137}</t>
  </si>
  <si>
    <t>22.623481,</t>
  </si>
  <si>
    <t>114.017849}</t>
  </si>
  <si>
    <t>22.650576,</t>
  </si>
  <si>
    <t>114.058853}</t>
  </si>
  <si>
    <t>22.639136,</t>
  </si>
  <si>
    <t>114.056602}</t>
  </si>
  <si>
    <t>22.725968,</t>
  </si>
  <si>
    <t>114.035696}</t>
  </si>
  <si>
    <t>22.712247,</t>
  </si>
  <si>
    <t>114.044215}</t>
  </si>
  <si>
    <t>22.56157,</t>
  </si>
  <si>
    <t>114.036308}</t>
  </si>
  <si>
    <t>22.650178,</t>
  </si>
  <si>
    <t>114.029094}</t>
  </si>
  <si>
    <t>22.580411,</t>
  </si>
  <si>
    <t>114.033774}</t>
  </si>
  <si>
    <t>22.555853,</t>
  </si>
  <si>
    <t>114.020304}</t>
  </si>
  <si>
    <t>22.692934,</t>
  </si>
  <si>
    <t>114.03871}</t>
  </si>
  <si>
    <t>22.657585,</t>
  </si>
  <si>
    <t>114.026056}</t>
  </si>
  <si>
    <t>22.672066,</t>
  </si>
  <si>
    <t>114.057463}</t>
  </si>
  <si>
    <t>22.63174,</t>
  </si>
  <si>
    <t>114.030522}</t>
  </si>
  <si>
    <t>22.56353,</t>
  </si>
  <si>
    <t>114.023641}</t>
  </si>
  <si>
    <t>22.652936,</t>
  </si>
  <si>
    <t>114.054314}</t>
  </si>
  <si>
    <t>22.551031,</t>
  </si>
  <si>
    <t>114.036373}</t>
  </si>
  <si>
    <t>22.670373,</t>
  </si>
  <si>
    <t>114.030912}</t>
  </si>
  <si>
    <t>22.650783,</t>
  </si>
  <si>
    <t>114.042145}</t>
  </si>
  <si>
    <t>22.596424,</t>
  </si>
  <si>
    <t>22.550212,</t>
  </si>
  <si>
    <t>114.033629}</t>
  </si>
  <si>
    <t>22.614165,</t>
  </si>
  <si>
    <t>114.046164}</t>
  </si>
  <si>
    <t>22.71243,</t>
  </si>
  <si>
    <t>114.050763}</t>
  </si>
  <si>
    <t>22.715686,</t>
  </si>
  <si>
    <t>114.057172}</t>
  </si>
  <si>
    <t>22.681449,</t>
  </si>
  <si>
    <t>114.04737}</t>
  </si>
  <si>
    <t>22.6084,</t>
  </si>
  <si>
    <t>114.038524}</t>
  </si>
  <si>
    <t>22.708146,</t>
  </si>
  <si>
    <t>114.027421}</t>
  </si>
  <si>
    <t>22.627769,</t>
  </si>
  <si>
    <t>114.033683}</t>
  </si>
  <si>
    <t>22.717837,</t>
  </si>
  <si>
    <t>114.036918}</t>
  </si>
  <si>
    <t>22.62804,</t>
  </si>
  <si>
    <t>114.021958}</t>
  </si>
  <si>
    <t>22.587552,</t>
  </si>
  <si>
    <t>114.057376}</t>
  </si>
  <si>
    <t>22.550368,</t>
  </si>
  <si>
    <t>114.040536}</t>
  </si>
  <si>
    <t>22.712362,</t>
  </si>
  <si>
    <t>114.039201}</t>
  </si>
  <si>
    <t>22.55979,</t>
  </si>
  <si>
    <t>114.044782}</t>
  </si>
  <si>
    <t>22.588159,</t>
  </si>
  <si>
    <t>114.045416}</t>
  </si>
  <si>
    <t>22.633068,</t>
  </si>
  <si>
    <t>114.032086}</t>
  </si>
  <si>
    <t>22.665265,</t>
  </si>
  <si>
    <t>114.039398}</t>
  </si>
  <si>
    <t>22.640467,</t>
  </si>
  <si>
    <t>114.032102}</t>
  </si>
  <si>
    <t>22.679117,</t>
  </si>
  <si>
    <t>114.043626}</t>
  </si>
  <si>
    <t>22.650054,</t>
  </si>
  <si>
    <t>114.058885}</t>
  </si>
  <si>
    <t>22.586543,</t>
  </si>
  <si>
    <t>114.043424}</t>
  </si>
  <si>
    <t>22.704796,</t>
  </si>
  <si>
    <t>114.030825}</t>
  </si>
  <si>
    <t>22.700235,</t>
  </si>
  <si>
    <t>114.022158}</t>
  </si>
  <si>
    <t>22.667753,</t>
  </si>
  <si>
    <t>114.048983}</t>
  </si>
  <si>
    <t>22.580741,</t>
  </si>
  <si>
    <t>114.024039}</t>
  </si>
  <si>
    <t>22.640946,</t>
  </si>
  <si>
    <t>114.043364}</t>
  </si>
  <si>
    <t>22.640135,</t>
  </si>
  <si>
    <t>114.026429}</t>
  </si>
  <si>
    <t>22.640236,</t>
  </si>
  <si>
    <t>114.025008}</t>
  </si>
  <si>
    <t>22.606074,</t>
  </si>
  <si>
    <t>114.02885}</t>
  </si>
  <si>
    <t>22.595115,</t>
  </si>
  <si>
    <t>114.052622}</t>
  </si>
  <si>
    <t>22.65596,</t>
  </si>
  <si>
    <t>114.02081}</t>
  </si>
  <si>
    <t>22.559338,</t>
  </si>
  <si>
    <t>114.034773}</t>
  </si>
  <si>
    <t>22.604234,</t>
  </si>
  <si>
    <t>114.030688}</t>
  </si>
  <si>
    <t>22.699699,</t>
  </si>
  <si>
    <t>114.017567}</t>
  </si>
  <si>
    <t>22.54708,</t>
  </si>
  <si>
    <t>114.048881}</t>
  </si>
  <si>
    <t>22.651611,</t>
  </si>
  <si>
    <t>114.032763}</t>
  </si>
  <si>
    <t>22.573002,</t>
  </si>
  <si>
    <t>114.046109}</t>
  </si>
  <si>
    <t>22.706766,</t>
  </si>
  <si>
    <t>114.039224}</t>
  </si>
  <si>
    <t>22.553888,</t>
  </si>
  <si>
    <t>114.045189}</t>
  </si>
  <si>
    <t>22.696263,</t>
  </si>
  <si>
    <t>114.052383}</t>
  </si>
  <si>
    <t>22.583341,</t>
  </si>
  <si>
    <t>114.022371}</t>
  </si>
  <si>
    <t>22.591693,</t>
  </si>
  <si>
    <t>114.02652}</t>
  </si>
  <si>
    <t>22.695331,</t>
  </si>
  <si>
    <t>114.039416}</t>
  </si>
  <si>
    <t>22.681739,</t>
  </si>
  <si>
    <t>114.025729}</t>
  </si>
  <si>
    <t>22.589733,</t>
  </si>
  <si>
    <t>114.041616}</t>
  </si>
  <si>
    <t>22.670293,</t>
  </si>
  <si>
    <t>114.03598}</t>
  </si>
  <si>
    <t>22.719283,</t>
  </si>
  <si>
    <t>114.058466}</t>
  </si>
  <si>
    <t>22.619176,</t>
  </si>
  <si>
    <t>114.037698}</t>
  </si>
  <si>
    <t>22.662943,</t>
  </si>
  <si>
    <t>114.028006}</t>
  </si>
  <si>
    <t>22.596867,</t>
  </si>
  <si>
    <t>114.048684}</t>
  </si>
  <si>
    <t>22.608052,</t>
  </si>
  <si>
    <t>114.022337}</t>
  </si>
  <si>
    <t>22.723509,</t>
  </si>
  <si>
    <t>114.030586}</t>
  </si>
  <si>
    <t>22.656781,</t>
  </si>
  <si>
    <t>114.053746}</t>
  </si>
  <si>
    <t>22.556181,</t>
  </si>
  <si>
    <t>114.038105}</t>
  </si>
  <si>
    <t>22.716148,</t>
  </si>
  <si>
    <t>114.031397}</t>
  </si>
  <si>
    <t>22.555352,</t>
  </si>
  <si>
    <t>114.05794}</t>
  </si>
  <si>
    <t>22.623847,</t>
  </si>
  <si>
    <t>114.020814}</t>
  </si>
  <si>
    <t>22.652874,</t>
  </si>
  <si>
    <t>114.025483}</t>
  </si>
  <si>
    <t>22.572304,</t>
  </si>
  <si>
    <t>114.051606}</t>
  </si>
  <si>
    <t>22.562633,</t>
  </si>
  <si>
    <t>114.052004}</t>
  </si>
  <si>
    <t>22.684455,</t>
  </si>
  <si>
    <t>114.017609}</t>
  </si>
  <si>
    <t>22.571228,</t>
  </si>
  <si>
    <t>114.024513}</t>
  </si>
  <si>
    <t>22.591036,</t>
  </si>
  <si>
    <t>114.023109}</t>
  </si>
  <si>
    <t>22.707317,</t>
  </si>
  <si>
    <t>114.04633}</t>
  </si>
  <si>
    <t>22.623197,</t>
  </si>
  <si>
    <t>114.035046}</t>
  </si>
  <si>
    <t>22.546828,</t>
  </si>
  <si>
    <t>114.02321}</t>
  </si>
  <si>
    <t>22.617689,</t>
  </si>
  <si>
    <t>114.050729}</t>
  </si>
  <si>
    <t>22.558377,</t>
  </si>
  <si>
    <t>114.042848}</t>
  </si>
  <si>
    <t>22.664071,</t>
  </si>
  <si>
    <t>114.042402}</t>
  </si>
  <si>
    <t>22.613137,</t>
  </si>
  <si>
    <t>114.056372}</t>
  </si>
  <si>
    <t>22.688897,</t>
  </si>
  <si>
    <t>114.030337}</t>
  </si>
  <si>
    <t>22.571751,</t>
  </si>
  <si>
    <t>114.031953}</t>
  </si>
  <si>
    <t>22.6192,</t>
  </si>
  <si>
    <t>114.042656}</t>
  </si>
  <si>
    <t>22.654086,</t>
  </si>
  <si>
    <t>114.048963}</t>
  </si>
  <si>
    <t>22.623978,</t>
  </si>
  <si>
    <t>114.032702}</t>
  </si>
  <si>
    <t>22.674048,</t>
  </si>
  <si>
    <t>114.040121}</t>
  </si>
  <si>
    <t>22.671909,</t>
  </si>
  <si>
    <t>114.042345}</t>
  </si>
  <si>
    <t>22.549747,</t>
  </si>
  <si>
    <t>22.719152,</t>
  </si>
  <si>
    <t>114.036707}</t>
  </si>
  <si>
    <t>22.649628,</t>
  </si>
  <si>
    <t>114.045056}</t>
  </si>
  <si>
    <t>22.580896,</t>
  </si>
  <si>
    <t>114.020838}</t>
  </si>
  <si>
    <t>22.55556,</t>
  </si>
  <si>
    <t>114.04433}</t>
  </si>
  <si>
    <t>22.677348,</t>
  </si>
  <si>
    <t>114.026206}</t>
  </si>
  <si>
    <t>22.635118,</t>
  </si>
  <si>
    <t>114.042801}</t>
  </si>
  <si>
    <t>22.581888,</t>
  </si>
  <si>
    <t>114.044673}</t>
  </si>
  <si>
    <t>22.632328,</t>
  </si>
  <si>
    <t>114.048097}</t>
  </si>
  <si>
    <t>22.69884,</t>
  </si>
  <si>
    <t>114.023574}</t>
  </si>
  <si>
    <t>22.648866,</t>
  </si>
  <si>
    <t>114.038145}</t>
  </si>
  <si>
    <t>总里程</t>
  </si>
  <si>
    <t>平均距离</t>
  </si>
  <si>
    <t>最小距离</t>
  </si>
  <si>
    <t>最大距离</t>
  </si>
  <si>
    <t>最小驾驶速度</t>
  </si>
  <si>
    <t>最大驾驶速度</t>
  </si>
  <si>
    <t>最小公交速度</t>
  </si>
  <si>
    <t>最大公交速度</t>
  </si>
  <si>
    <t>自驾</t>
  </si>
  <si>
    <t>公交</t>
  </si>
  <si>
    <t>平均里程</t>
  </si>
  <si>
    <t>最小速度</t>
  </si>
  <si>
    <t>最大速度</t>
  </si>
  <si>
    <t>平均耗时</t>
  </si>
  <si>
    <t>平均速度</t>
  </si>
  <si>
    <t>平均耗时差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</si>
</sst>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P516"/>
  <sheetViews>
    <sheetView tabSelected="1" workbookViewId="0">
      <pane ySplit="1" topLeftCell="A20" activePane="bottomLeft" state="frozen"/>
      <selection/>
      <selection pane="bottomLeft" activeCell="J40" sqref="J40"/>
    </sheetView>
  </sheetViews>
  <sheetFormatPr defaultColWidth="9" defaultRowHeight="13.5"/>
  <cols>
    <col min="7" max="7" width="9.75" customWidth="1"/>
    <col min="9" max="9" width="11.875" customWidth="1"/>
    <col min="10" max="10" width="12.625" customWidth="1"/>
    <col min="11" max="11" width="11" customWidth="1"/>
    <col min="12" max="12" width="8.875" customWidth="1"/>
    <col min="13" max="13" width="12.875" customWidth="1"/>
    <col min="14" max="14" width="11.5"/>
    <col min="15" max="15" width="12.875" customWidth="1"/>
    <col min="16" max="16" width="11.75" customWidth="1"/>
  </cols>
  <sheetData>
    <row r="1" spans="7:16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t="s">
        <v>9</v>
      </c>
    </row>
    <row r="2" spans="7:16">
      <c r="G2" t="s">
        <v>10</v>
      </c>
      <c r="H2" t="s">
        <v>11</v>
      </c>
      <c r="I2" t="s">
        <v>12</v>
      </c>
      <c r="J2" t="s">
        <v>13</v>
      </c>
      <c r="K2">
        <v>12.598</v>
      </c>
      <c r="L2">
        <v>30.97</v>
      </c>
      <c r="M2">
        <f>K2/(L2/60)</f>
        <v>24.4068453341944</v>
      </c>
      <c r="N2">
        <v>68.38</v>
      </c>
      <c r="O2">
        <f>K2/(N2/60)</f>
        <v>11.0541093887102</v>
      </c>
      <c r="P2">
        <f>L2-N2</f>
        <v>-37.41</v>
      </c>
    </row>
    <row r="3" spans="7:16">
      <c r="G3" t="s">
        <v>10</v>
      </c>
      <c r="H3" t="s">
        <v>11</v>
      </c>
      <c r="I3" t="s">
        <v>14</v>
      </c>
      <c r="J3" t="s">
        <v>15</v>
      </c>
      <c r="K3">
        <v>26.509</v>
      </c>
      <c r="L3">
        <v>51.22</v>
      </c>
      <c r="M3">
        <f t="shared" ref="M3:M13" si="0">K3/(L3/60)</f>
        <v>31.0531042561499</v>
      </c>
      <c r="N3">
        <v>103.83</v>
      </c>
      <c r="O3">
        <f t="shared" ref="O3:O66" si="1">K3/(N3/60)</f>
        <v>15.3186940190696</v>
      </c>
      <c r="P3">
        <f t="shared" ref="P3:P32" si="2">L3-N3</f>
        <v>-52.61</v>
      </c>
    </row>
    <row r="4" spans="7:16">
      <c r="G4" t="s">
        <v>10</v>
      </c>
      <c r="H4" t="s">
        <v>11</v>
      </c>
      <c r="I4" t="s">
        <v>16</v>
      </c>
      <c r="J4" t="s">
        <v>17</v>
      </c>
      <c r="K4">
        <v>24.211</v>
      </c>
      <c r="L4">
        <v>52.02</v>
      </c>
      <c r="M4">
        <f t="shared" si="0"/>
        <v>27.9250288350634</v>
      </c>
      <c r="N4">
        <v>87.32</v>
      </c>
      <c r="O4">
        <f t="shared" si="1"/>
        <v>16.6360513055428</v>
      </c>
      <c r="P4">
        <f t="shared" si="2"/>
        <v>-35.3</v>
      </c>
    </row>
    <row r="5" spans="7:16">
      <c r="G5" t="s">
        <v>10</v>
      </c>
      <c r="H5" t="s">
        <v>11</v>
      </c>
      <c r="I5" t="s">
        <v>18</v>
      </c>
      <c r="J5" t="s">
        <v>19</v>
      </c>
      <c r="K5">
        <v>20.05</v>
      </c>
      <c r="L5">
        <v>46.65</v>
      </c>
      <c r="M5">
        <f t="shared" si="0"/>
        <v>25.7877813504823</v>
      </c>
      <c r="N5">
        <v>82.95</v>
      </c>
      <c r="O5">
        <f t="shared" si="1"/>
        <v>14.502712477396</v>
      </c>
      <c r="P5">
        <f t="shared" si="2"/>
        <v>-36.3</v>
      </c>
    </row>
    <row r="6" spans="7:16">
      <c r="G6" t="s">
        <v>10</v>
      </c>
      <c r="H6" t="s">
        <v>11</v>
      </c>
      <c r="I6" t="s">
        <v>20</v>
      </c>
      <c r="J6" t="s">
        <v>21</v>
      </c>
      <c r="K6">
        <v>15.842</v>
      </c>
      <c r="L6">
        <v>37.33</v>
      </c>
      <c r="M6">
        <f t="shared" si="0"/>
        <v>25.4626305920171</v>
      </c>
      <c r="N6">
        <v>72.22</v>
      </c>
      <c r="O6">
        <f t="shared" si="1"/>
        <v>13.161451121573</v>
      </c>
      <c r="P6">
        <f t="shared" si="2"/>
        <v>-34.89</v>
      </c>
    </row>
    <row r="7" spans="7:16">
      <c r="G7" t="s">
        <v>10</v>
      </c>
      <c r="H7" t="s">
        <v>11</v>
      </c>
      <c r="I7" t="s">
        <v>22</v>
      </c>
      <c r="J7" t="s">
        <v>23</v>
      </c>
      <c r="K7">
        <v>25.598</v>
      </c>
      <c r="L7">
        <v>54.43</v>
      </c>
      <c r="M7">
        <f t="shared" si="0"/>
        <v>28.2175270990263</v>
      </c>
      <c r="N7">
        <v>96.17</v>
      </c>
      <c r="O7">
        <f t="shared" si="1"/>
        <v>15.9704689612145</v>
      </c>
      <c r="P7">
        <f t="shared" si="2"/>
        <v>-41.74</v>
      </c>
    </row>
    <row r="8" spans="7:16">
      <c r="G8" t="s">
        <v>10</v>
      </c>
      <c r="H8" t="s">
        <v>11</v>
      </c>
      <c r="I8" t="s">
        <v>24</v>
      </c>
      <c r="J8" t="s">
        <v>25</v>
      </c>
      <c r="K8">
        <v>24.82</v>
      </c>
      <c r="L8">
        <v>54.48</v>
      </c>
      <c r="M8">
        <f t="shared" si="0"/>
        <v>27.3348017621145</v>
      </c>
      <c r="N8">
        <v>101.87</v>
      </c>
      <c r="O8">
        <f t="shared" si="1"/>
        <v>14.6186315892805</v>
      </c>
      <c r="P8">
        <f t="shared" si="2"/>
        <v>-47.39</v>
      </c>
    </row>
    <row r="9" spans="7:16">
      <c r="G9" t="s">
        <v>10</v>
      </c>
      <c r="H9" t="s">
        <v>11</v>
      </c>
      <c r="I9" t="s">
        <v>26</v>
      </c>
      <c r="J9" t="s">
        <v>27</v>
      </c>
      <c r="K9">
        <v>20.136</v>
      </c>
      <c r="L9">
        <v>45.4</v>
      </c>
      <c r="M9">
        <f t="shared" si="0"/>
        <v>26.6114537444934</v>
      </c>
      <c r="N9">
        <v>109.08</v>
      </c>
      <c r="O9">
        <f t="shared" si="1"/>
        <v>11.0759075907591</v>
      </c>
      <c r="P9">
        <f t="shared" si="2"/>
        <v>-63.68</v>
      </c>
    </row>
    <row r="10" spans="7:16">
      <c r="G10" t="s">
        <v>10</v>
      </c>
      <c r="H10" t="s">
        <v>11</v>
      </c>
      <c r="I10" t="s">
        <v>28</v>
      </c>
      <c r="J10" t="s">
        <v>29</v>
      </c>
      <c r="K10">
        <v>9.989</v>
      </c>
      <c r="L10">
        <v>25.92</v>
      </c>
      <c r="M10">
        <f t="shared" si="0"/>
        <v>23.1226851851852</v>
      </c>
      <c r="N10">
        <v>55.23</v>
      </c>
      <c r="O10">
        <f t="shared" si="1"/>
        <v>10.851711026616</v>
      </c>
      <c r="P10">
        <f t="shared" si="2"/>
        <v>-29.31</v>
      </c>
    </row>
    <row r="11" spans="7:16">
      <c r="G11" t="s">
        <v>10</v>
      </c>
      <c r="H11" t="s">
        <v>11</v>
      </c>
      <c r="I11" t="s">
        <v>30</v>
      </c>
      <c r="J11" t="s">
        <v>31</v>
      </c>
      <c r="K11">
        <v>6.606</v>
      </c>
      <c r="L11">
        <v>21.65</v>
      </c>
      <c r="M11">
        <f t="shared" si="0"/>
        <v>18.3076212471132</v>
      </c>
      <c r="N11">
        <v>60.18</v>
      </c>
      <c r="O11">
        <f t="shared" si="1"/>
        <v>6.58624127617149</v>
      </c>
      <c r="P11">
        <f t="shared" si="2"/>
        <v>-38.53</v>
      </c>
    </row>
    <row r="12" spans="7:16">
      <c r="G12" t="s">
        <v>10</v>
      </c>
      <c r="H12" t="s">
        <v>11</v>
      </c>
      <c r="I12" t="s">
        <v>32</v>
      </c>
      <c r="J12" t="s">
        <v>33</v>
      </c>
      <c r="K12">
        <v>16.996</v>
      </c>
      <c r="L12">
        <v>36.13</v>
      </c>
      <c r="M12">
        <f t="shared" si="0"/>
        <v>28.224743980072</v>
      </c>
      <c r="N12">
        <v>115.13</v>
      </c>
      <c r="O12">
        <f t="shared" si="1"/>
        <v>8.85746547381221</v>
      </c>
      <c r="P12">
        <f t="shared" si="2"/>
        <v>-79</v>
      </c>
    </row>
    <row r="13" spans="7:16">
      <c r="G13" t="s">
        <v>10</v>
      </c>
      <c r="H13" t="s">
        <v>11</v>
      </c>
      <c r="I13" t="s">
        <v>34</v>
      </c>
      <c r="J13" t="s">
        <v>35</v>
      </c>
      <c r="K13">
        <v>24.626</v>
      </c>
      <c r="L13">
        <v>52.73</v>
      </c>
      <c r="M13">
        <f t="shared" si="0"/>
        <v>28.0212402806751</v>
      </c>
      <c r="N13">
        <v>94</v>
      </c>
      <c r="O13">
        <f t="shared" si="1"/>
        <v>15.7187234042553</v>
      </c>
      <c r="P13">
        <f t="shared" si="2"/>
        <v>-41.27</v>
      </c>
    </row>
    <row r="14" spans="7:16">
      <c r="G14" t="s">
        <v>10</v>
      </c>
      <c r="H14" t="s">
        <v>11</v>
      </c>
      <c r="I14" t="s">
        <v>36</v>
      </c>
      <c r="J14" t="s">
        <v>37</v>
      </c>
      <c r="K14">
        <v>7.213</v>
      </c>
      <c r="L14">
        <v>22.63</v>
      </c>
      <c r="M14">
        <f t="shared" ref="M14:M77" si="3">K14/(L14/60)</f>
        <v>19.1241714538224</v>
      </c>
      <c r="N14">
        <v>47.68</v>
      </c>
      <c r="O14">
        <f t="shared" si="1"/>
        <v>9.07676174496644</v>
      </c>
      <c r="P14">
        <f t="shared" si="2"/>
        <v>-25.05</v>
      </c>
    </row>
    <row r="15" spans="7:16">
      <c r="G15" t="s">
        <v>10</v>
      </c>
      <c r="H15" t="s">
        <v>11</v>
      </c>
      <c r="I15" t="s">
        <v>38</v>
      </c>
      <c r="J15" t="s">
        <v>39</v>
      </c>
      <c r="K15">
        <v>26.027</v>
      </c>
      <c r="L15">
        <v>56.43</v>
      </c>
      <c r="M15">
        <f t="shared" si="3"/>
        <v>27.6735778841042</v>
      </c>
      <c r="N15">
        <v>84.03</v>
      </c>
      <c r="O15">
        <f t="shared" si="1"/>
        <v>18.584077115316</v>
      </c>
      <c r="P15">
        <f t="shared" si="2"/>
        <v>-27.6</v>
      </c>
    </row>
    <row r="16" spans="7:16">
      <c r="G16" t="s">
        <v>10</v>
      </c>
      <c r="H16" t="s">
        <v>11</v>
      </c>
      <c r="I16" t="s">
        <v>40</v>
      </c>
      <c r="J16" t="s">
        <v>41</v>
      </c>
      <c r="K16">
        <v>15.489</v>
      </c>
      <c r="L16">
        <v>38.05</v>
      </c>
      <c r="M16">
        <f t="shared" si="3"/>
        <v>24.4241787122208</v>
      </c>
      <c r="N16">
        <v>63.6</v>
      </c>
      <c r="O16">
        <f t="shared" si="1"/>
        <v>14.6122641509434</v>
      </c>
      <c r="P16">
        <f t="shared" si="2"/>
        <v>-25.55</v>
      </c>
    </row>
    <row r="17" spans="7:16">
      <c r="G17" t="s">
        <v>10</v>
      </c>
      <c r="H17" t="s">
        <v>11</v>
      </c>
      <c r="I17" t="s">
        <v>42</v>
      </c>
      <c r="J17" t="s">
        <v>43</v>
      </c>
      <c r="K17">
        <v>6.875</v>
      </c>
      <c r="L17">
        <v>21.62</v>
      </c>
      <c r="M17">
        <f t="shared" si="3"/>
        <v>19.0795559666975</v>
      </c>
      <c r="N17">
        <v>55.28</v>
      </c>
      <c r="O17">
        <f t="shared" si="1"/>
        <v>7.46201157742402</v>
      </c>
      <c r="P17">
        <f t="shared" si="2"/>
        <v>-33.66</v>
      </c>
    </row>
    <row r="18" spans="7:16">
      <c r="G18" t="s">
        <v>10</v>
      </c>
      <c r="H18" t="s">
        <v>11</v>
      </c>
      <c r="I18" t="s">
        <v>44</v>
      </c>
      <c r="J18" t="s">
        <v>45</v>
      </c>
      <c r="K18">
        <v>16.955</v>
      </c>
      <c r="L18">
        <v>35.7</v>
      </c>
      <c r="M18">
        <f t="shared" si="3"/>
        <v>28.4957983193277</v>
      </c>
      <c r="N18">
        <v>81</v>
      </c>
      <c r="O18">
        <f t="shared" si="1"/>
        <v>12.5592592592593</v>
      </c>
      <c r="P18">
        <f t="shared" si="2"/>
        <v>-45.3</v>
      </c>
    </row>
    <row r="19" spans="7:16">
      <c r="G19" t="s">
        <v>10</v>
      </c>
      <c r="H19" t="s">
        <v>11</v>
      </c>
      <c r="I19" t="s">
        <v>46</v>
      </c>
      <c r="J19" t="s">
        <v>47</v>
      </c>
      <c r="K19">
        <v>25.758</v>
      </c>
      <c r="L19">
        <v>58.72</v>
      </c>
      <c r="M19">
        <f t="shared" si="3"/>
        <v>26.3194822888283</v>
      </c>
      <c r="N19">
        <v>101.73</v>
      </c>
      <c r="O19">
        <f t="shared" si="1"/>
        <v>15.1919787673253</v>
      </c>
      <c r="P19">
        <f t="shared" si="2"/>
        <v>-43.01</v>
      </c>
    </row>
    <row r="20" spans="7:16">
      <c r="G20" t="s">
        <v>10</v>
      </c>
      <c r="H20" t="s">
        <v>11</v>
      </c>
      <c r="I20" t="s">
        <v>48</v>
      </c>
      <c r="J20" t="s">
        <v>49</v>
      </c>
      <c r="K20">
        <v>7.05</v>
      </c>
      <c r="L20">
        <v>18.73</v>
      </c>
      <c r="M20">
        <f t="shared" si="3"/>
        <v>22.5840896956754</v>
      </c>
      <c r="N20">
        <v>44.62</v>
      </c>
      <c r="O20">
        <f t="shared" si="1"/>
        <v>9.48005378753922</v>
      </c>
      <c r="P20">
        <f t="shared" si="2"/>
        <v>-25.89</v>
      </c>
    </row>
    <row r="21" spans="7:16">
      <c r="G21" t="s">
        <v>10</v>
      </c>
      <c r="H21" t="s">
        <v>11</v>
      </c>
      <c r="I21" t="s">
        <v>50</v>
      </c>
      <c r="J21" t="s">
        <v>51</v>
      </c>
      <c r="K21">
        <v>5.579</v>
      </c>
      <c r="L21">
        <v>15.82</v>
      </c>
      <c r="M21">
        <f t="shared" si="3"/>
        <v>21.1592920353982</v>
      </c>
      <c r="N21">
        <v>48.9</v>
      </c>
      <c r="O21">
        <f t="shared" si="1"/>
        <v>6.84539877300613</v>
      </c>
      <c r="P21">
        <f t="shared" si="2"/>
        <v>-33.08</v>
      </c>
    </row>
    <row r="22" spans="7:16">
      <c r="G22" t="s">
        <v>10</v>
      </c>
      <c r="H22" t="s">
        <v>11</v>
      </c>
      <c r="I22" t="s">
        <v>52</v>
      </c>
      <c r="J22" t="s">
        <v>53</v>
      </c>
      <c r="K22">
        <v>25.435</v>
      </c>
      <c r="L22">
        <v>51.07</v>
      </c>
      <c r="M22">
        <f t="shared" si="3"/>
        <v>29.8825141962013</v>
      </c>
      <c r="N22">
        <v>107.67</v>
      </c>
      <c r="O22">
        <f t="shared" si="1"/>
        <v>14.1738645862357</v>
      </c>
      <c r="P22">
        <f t="shared" si="2"/>
        <v>-56.6</v>
      </c>
    </row>
    <row r="23" spans="7:16">
      <c r="G23" t="s">
        <v>10</v>
      </c>
      <c r="H23" t="s">
        <v>11</v>
      </c>
      <c r="I23" t="s">
        <v>54</v>
      </c>
      <c r="J23" t="s">
        <v>55</v>
      </c>
      <c r="K23">
        <v>15.047</v>
      </c>
      <c r="L23">
        <v>38.48</v>
      </c>
      <c r="M23">
        <f t="shared" si="3"/>
        <v>23.4620582120582</v>
      </c>
      <c r="N23">
        <v>76.53</v>
      </c>
      <c r="O23">
        <f t="shared" si="1"/>
        <v>11.796942375539</v>
      </c>
      <c r="P23">
        <f t="shared" si="2"/>
        <v>-38.05</v>
      </c>
    </row>
    <row r="24" spans="7:16">
      <c r="G24" t="s">
        <v>10</v>
      </c>
      <c r="H24" t="s">
        <v>11</v>
      </c>
      <c r="I24" t="s">
        <v>56</v>
      </c>
      <c r="J24" t="s">
        <v>57</v>
      </c>
      <c r="K24">
        <v>25.385</v>
      </c>
      <c r="L24">
        <v>51.13</v>
      </c>
      <c r="M24">
        <f t="shared" si="3"/>
        <v>29.7887737140622</v>
      </c>
      <c r="N24">
        <v>106.2</v>
      </c>
      <c r="O24">
        <f t="shared" si="1"/>
        <v>14.3418079096045</v>
      </c>
      <c r="P24">
        <f t="shared" si="2"/>
        <v>-55.07</v>
      </c>
    </row>
    <row r="25" spans="7:16">
      <c r="G25" t="s">
        <v>10</v>
      </c>
      <c r="H25" t="s">
        <v>11</v>
      </c>
      <c r="I25" t="s">
        <v>58</v>
      </c>
      <c r="J25" t="s">
        <v>59</v>
      </c>
      <c r="K25">
        <v>12.046</v>
      </c>
      <c r="L25">
        <v>31.57</v>
      </c>
      <c r="M25">
        <f t="shared" si="3"/>
        <v>22.8938866012037</v>
      </c>
      <c r="N25">
        <v>76.17</v>
      </c>
      <c r="O25">
        <f t="shared" si="1"/>
        <v>9.48877510831036</v>
      </c>
      <c r="P25">
        <f t="shared" si="2"/>
        <v>-44.6</v>
      </c>
    </row>
    <row r="26" spans="7:16">
      <c r="G26" t="s">
        <v>10</v>
      </c>
      <c r="H26" t="s">
        <v>11</v>
      </c>
      <c r="I26" t="s">
        <v>60</v>
      </c>
      <c r="J26" t="s">
        <v>61</v>
      </c>
      <c r="K26">
        <v>18.091</v>
      </c>
      <c r="L26">
        <v>42.03</v>
      </c>
      <c r="M26">
        <f t="shared" si="3"/>
        <v>25.8258386866524</v>
      </c>
      <c r="N26">
        <v>72.45</v>
      </c>
      <c r="O26">
        <f t="shared" si="1"/>
        <v>14.9821946169772</v>
      </c>
      <c r="P26">
        <f t="shared" si="2"/>
        <v>-30.42</v>
      </c>
    </row>
    <row r="27" spans="7:16">
      <c r="G27" t="s">
        <v>10</v>
      </c>
      <c r="H27" t="s">
        <v>11</v>
      </c>
      <c r="I27" t="s">
        <v>62</v>
      </c>
      <c r="J27" t="s">
        <v>63</v>
      </c>
      <c r="K27">
        <v>25.511</v>
      </c>
      <c r="L27">
        <v>55.43</v>
      </c>
      <c r="M27">
        <f t="shared" si="3"/>
        <v>27.6142882915389</v>
      </c>
      <c r="N27">
        <v>95.8</v>
      </c>
      <c r="O27">
        <f t="shared" si="1"/>
        <v>15.9776617954071</v>
      </c>
      <c r="P27">
        <f t="shared" si="2"/>
        <v>-40.37</v>
      </c>
    </row>
    <row r="28" spans="7:16">
      <c r="G28" t="s">
        <v>10</v>
      </c>
      <c r="H28" t="s">
        <v>11</v>
      </c>
      <c r="I28" t="s">
        <v>64</v>
      </c>
      <c r="J28" t="s">
        <v>65</v>
      </c>
      <c r="K28">
        <v>5.789</v>
      </c>
      <c r="L28">
        <v>15.7</v>
      </c>
      <c r="M28">
        <f t="shared" si="3"/>
        <v>22.1235668789809</v>
      </c>
      <c r="N28">
        <v>40.65</v>
      </c>
      <c r="O28">
        <f t="shared" si="1"/>
        <v>8.54464944649446</v>
      </c>
      <c r="P28">
        <f t="shared" si="2"/>
        <v>-24.95</v>
      </c>
    </row>
    <row r="29" spans="7:16">
      <c r="G29" t="s">
        <v>10</v>
      </c>
      <c r="H29" t="s">
        <v>11</v>
      </c>
      <c r="I29" t="s">
        <v>66</v>
      </c>
      <c r="J29" t="s">
        <v>67</v>
      </c>
      <c r="K29">
        <v>14.735</v>
      </c>
      <c r="L29">
        <v>38.85</v>
      </c>
      <c r="M29">
        <f t="shared" si="3"/>
        <v>22.7567567567568</v>
      </c>
      <c r="N29">
        <v>93</v>
      </c>
      <c r="O29">
        <f t="shared" si="1"/>
        <v>9.50645161290323</v>
      </c>
      <c r="P29">
        <f t="shared" si="2"/>
        <v>-54.15</v>
      </c>
    </row>
    <row r="30" spans="7:16">
      <c r="G30" t="s">
        <v>10</v>
      </c>
      <c r="H30" t="s">
        <v>11</v>
      </c>
      <c r="I30" t="s">
        <v>68</v>
      </c>
      <c r="J30" t="s">
        <v>69</v>
      </c>
      <c r="K30">
        <v>18.651</v>
      </c>
      <c r="L30">
        <v>37.73</v>
      </c>
      <c r="M30">
        <f t="shared" si="3"/>
        <v>29.659687251524</v>
      </c>
      <c r="N30">
        <v>120.85</v>
      </c>
      <c r="O30">
        <f t="shared" si="1"/>
        <v>9.25990897807199</v>
      </c>
      <c r="P30">
        <f t="shared" si="2"/>
        <v>-83.12</v>
      </c>
    </row>
    <row r="31" spans="7:16">
      <c r="G31" t="s">
        <v>10</v>
      </c>
      <c r="H31" t="s">
        <v>11</v>
      </c>
      <c r="I31" t="s">
        <v>70</v>
      </c>
      <c r="J31" t="s">
        <v>71</v>
      </c>
      <c r="K31">
        <v>25.069</v>
      </c>
      <c r="L31">
        <v>55.97</v>
      </c>
      <c r="M31">
        <f t="shared" si="3"/>
        <v>26.8740396641058</v>
      </c>
      <c r="N31">
        <v>94.05</v>
      </c>
      <c r="O31">
        <f t="shared" si="1"/>
        <v>15.9929824561404</v>
      </c>
      <c r="P31">
        <f t="shared" si="2"/>
        <v>-38.08</v>
      </c>
    </row>
    <row r="32" spans="7:16">
      <c r="G32" t="s">
        <v>10</v>
      </c>
      <c r="H32" t="s">
        <v>11</v>
      </c>
      <c r="I32" t="s">
        <v>72</v>
      </c>
      <c r="J32" t="s">
        <v>73</v>
      </c>
      <c r="K32">
        <v>23.957</v>
      </c>
      <c r="L32">
        <v>51.15</v>
      </c>
      <c r="M32">
        <f t="shared" si="3"/>
        <v>28.1020527859238</v>
      </c>
      <c r="N32">
        <v>92.4</v>
      </c>
      <c r="O32">
        <f t="shared" si="1"/>
        <v>15.5564935064935</v>
      </c>
      <c r="P32">
        <f t="shared" si="2"/>
        <v>-41.25</v>
      </c>
    </row>
    <row r="33" spans="7:16">
      <c r="G33" t="s">
        <v>10</v>
      </c>
      <c r="H33" t="s">
        <v>11</v>
      </c>
      <c r="I33" t="s">
        <v>74</v>
      </c>
      <c r="J33" t="s">
        <v>75</v>
      </c>
      <c r="K33">
        <v>8.813</v>
      </c>
      <c r="L33">
        <v>23.98</v>
      </c>
      <c r="M33">
        <f t="shared" si="3"/>
        <v>22.0508757297748</v>
      </c>
      <c r="N33">
        <v>52.55</v>
      </c>
      <c r="O33">
        <f t="shared" si="1"/>
        <v>10.0624167459562</v>
      </c>
      <c r="P33">
        <f t="shared" ref="P33:P64" si="4">L33-N33</f>
        <v>-28.57</v>
      </c>
    </row>
    <row r="34" spans="7:16">
      <c r="G34" t="s">
        <v>10</v>
      </c>
      <c r="H34" t="s">
        <v>11</v>
      </c>
      <c r="I34" t="s">
        <v>76</v>
      </c>
      <c r="J34" t="s">
        <v>77</v>
      </c>
      <c r="K34">
        <v>23.285</v>
      </c>
      <c r="L34">
        <v>48.85</v>
      </c>
      <c r="M34">
        <f t="shared" si="3"/>
        <v>28.5997952917093</v>
      </c>
      <c r="N34">
        <v>80.2</v>
      </c>
      <c r="O34">
        <f t="shared" si="1"/>
        <v>17.4201995012469</v>
      </c>
      <c r="P34">
        <f t="shared" si="4"/>
        <v>-31.35</v>
      </c>
    </row>
    <row r="35" spans="7:16">
      <c r="G35" t="s">
        <v>10</v>
      </c>
      <c r="H35" t="s">
        <v>11</v>
      </c>
      <c r="I35" t="s">
        <v>78</v>
      </c>
      <c r="J35" t="s">
        <v>79</v>
      </c>
      <c r="K35">
        <v>1.021</v>
      </c>
      <c r="L35">
        <v>4.27</v>
      </c>
      <c r="M35">
        <f t="shared" si="3"/>
        <v>14.3466042154567</v>
      </c>
      <c r="N35">
        <v>22.05</v>
      </c>
      <c r="O35">
        <f t="shared" si="1"/>
        <v>2.77823129251701</v>
      </c>
      <c r="P35">
        <f t="shared" si="4"/>
        <v>-17.78</v>
      </c>
    </row>
    <row r="36" spans="7:16">
      <c r="G36" t="s">
        <v>10</v>
      </c>
      <c r="H36" t="s">
        <v>11</v>
      </c>
      <c r="I36" t="s">
        <v>80</v>
      </c>
      <c r="J36" t="s">
        <v>81</v>
      </c>
      <c r="K36">
        <v>18.584</v>
      </c>
      <c r="L36">
        <v>38.17</v>
      </c>
      <c r="M36">
        <f t="shared" si="3"/>
        <v>29.2124705265916</v>
      </c>
      <c r="N36">
        <v>67.18</v>
      </c>
      <c r="O36">
        <f t="shared" si="1"/>
        <v>16.597796963382</v>
      </c>
      <c r="P36">
        <f t="shared" si="4"/>
        <v>-29.01</v>
      </c>
    </row>
    <row r="37" spans="7:16">
      <c r="G37" t="s">
        <v>10</v>
      </c>
      <c r="H37" t="s">
        <v>11</v>
      </c>
      <c r="I37" t="s">
        <v>82</v>
      </c>
      <c r="J37" t="s">
        <v>83</v>
      </c>
      <c r="K37">
        <v>23.107</v>
      </c>
      <c r="L37">
        <v>45.58</v>
      </c>
      <c r="M37">
        <f t="shared" si="3"/>
        <v>30.4172882843352</v>
      </c>
      <c r="N37">
        <v>129.82</v>
      </c>
      <c r="O37">
        <f t="shared" si="1"/>
        <v>10.6795563087352</v>
      </c>
      <c r="P37">
        <f t="shared" si="4"/>
        <v>-84.24</v>
      </c>
    </row>
    <row r="38" spans="7:16">
      <c r="G38" t="s">
        <v>10</v>
      </c>
      <c r="H38" t="s">
        <v>11</v>
      </c>
      <c r="I38" t="s">
        <v>84</v>
      </c>
      <c r="J38" t="s">
        <v>85</v>
      </c>
      <c r="K38">
        <v>24.431</v>
      </c>
      <c r="L38">
        <v>46.3</v>
      </c>
      <c r="M38">
        <f t="shared" si="3"/>
        <v>31.6600431965443</v>
      </c>
      <c r="N38">
        <v>90.22</v>
      </c>
      <c r="O38">
        <f t="shared" si="1"/>
        <v>16.2476169363777</v>
      </c>
      <c r="P38">
        <f t="shared" si="4"/>
        <v>-43.92</v>
      </c>
    </row>
    <row r="39" spans="7:16">
      <c r="G39" t="s">
        <v>10</v>
      </c>
      <c r="H39" t="s">
        <v>11</v>
      </c>
      <c r="I39" t="s">
        <v>86</v>
      </c>
      <c r="J39" t="s">
        <v>87</v>
      </c>
      <c r="K39">
        <v>9.522</v>
      </c>
      <c r="L39">
        <v>28.42</v>
      </c>
      <c r="M39">
        <f t="shared" si="3"/>
        <v>20.1027445460943</v>
      </c>
      <c r="N39">
        <v>62.83</v>
      </c>
      <c r="O39">
        <f t="shared" si="1"/>
        <v>9.09310838771288</v>
      </c>
      <c r="P39">
        <f t="shared" si="4"/>
        <v>-34.41</v>
      </c>
    </row>
    <row r="40" spans="7:16">
      <c r="G40" t="s">
        <v>10</v>
      </c>
      <c r="H40" t="s">
        <v>11</v>
      </c>
      <c r="I40" t="s">
        <v>88</v>
      </c>
      <c r="J40" t="s">
        <v>89</v>
      </c>
      <c r="K40">
        <v>6.749</v>
      </c>
      <c r="L40">
        <v>80.65</v>
      </c>
      <c r="M40">
        <f t="shared" si="3"/>
        <v>5.02095474271544</v>
      </c>
      <c r="N40">
        <v>62.27</v>
      </c>
      <c r="O40">
        <f t="shared" si="1"/>
        <v>6.50297093303356</v>
      </c>
      <c r="P40">
        <f t="shared" si="4"/>
        <v>18.38</v>
      </c>
    </row>
    <row r="41" spans="7:16">
      <c r="G41" t="s">
        <v>10</v>
      </c>
      <c r="H41" t="s">
        <v>11</v>
      </c>
      <c r="I41" t="s">
        <v>90</v>
      </c>
      <c r="J41" t="s">
        <v>91</v>
      </c>
      <c r="K41">
        <v>8.714</v>
      </c>
      <c r="L41">
        <v>20.7</v>
      </c>
      <c r="M41">
        <f t="shared" si="3"/>
        <v>25.2579710144928</v>
      </c>
      <c r="N41">
        <v>52.78</v>
      </c>
      <c r="O41">
        <f t="shared" si="1"/>
        <v>9.90602500947329</v>
      </c>
      <c r="P41">
        <f t="shared" si="4"/>
        <v>-32.08</v>
      </c>
    </row>
    <row r="42" spans="7:16">
      <c r="G42" t="s">
        <v>10</v>
      </c>
      <c r="H42" t="s">
        <v>11</v>
      </c>
      <c r="I42" t="s">
        <v>92</v>
      </c>
      <c r="J42" t="s">
        <v>93</v>
      </c>
      <c r="K42">
        <v>22.046</v>
      </c>
      <c r="L42">
        <v>44.3</v>
      </c>
      <c r="M42">
        <f t="shared" si="3"/>
        <v>29.8591422121896</v>
      </c>
      <c r="N42">
        <v>132.95</v>
      </c>
      <c r="O42">
        <f t="shared" si="1"/>
        <v>9.94930424971794</v>
      </c>
      <c r="P42">
        <f t="shared" si="4"/>
        <v>-88.65</v>
      </c>
    </row>
    <row r="43" spans="7:16">
      <c r="G43" t="s">
        <v>10</v>
      </c>
      <c r="H43" t="s">
        <v>11</v>
      </c>
      <c r="I43" t="s">
        <v>94</v>
      </c>
      <c r="J43" t="s">
        <v>95</v>
      </c>
      <c r="K43">
        <v>26.751</v>
      </c>
      <c r="L43">
        <v>58.37</v>
      </c>
      <c r="M43">
        <f t="shared" si="3"/>
        <v>27.4980298098338</v>
      </c>
      <c r="N43">
        <v>131.98</v>
      </c>
      <c r="O43">
        <f t="shared" si="1"/>
        <v>12.1613880891044</v>
      </c>
      <c r="P43">
        <f t="shared" si="4"/>
        <v>-73.61</v>
      </c>
    </row>
    <row r="44" spans="7:16">
      <c r="G44" t="s">
        <v>10</v>
      </c>
      <c r="H44" t="s">
        <v>11</v>
      </c>
      <c r="I44" t="s">
        <v>96</v>
      </c>
      <c r="J44" t="s">
        <v>97</v>
      </c>
      <c r="K44">
        <v>9.525</v>
      </c>
      <c r="L44">
        <v>24.98</v>
      </c>
      <c r="M44">
        <f t="shared" si="3"/>
        <v>22.8783026421137</v>
      </c>
      <c r="N44">
        <v>62.22</v>
      </c>
      <c r="O44">
        <f t="shared" si="1"/>
        <v>9.18514946962392</v>
      </c>
      <c r="P44">
        <f t="shared" si="4"/>
        <v>-37.24</v>
      </c>
    </row>
    <row r="45" spans="7:16">
      <c r="G45" t="s">
        <v>10</v>
      </c>
      <c r="H45" t="s">
        <v>11</v>
      </c>
      <c r="I45" t="s">
        <v>98</v>
      </c>
      <c r="J45" t="s">
        <v>99</v>
      </c>
      <c r="K45">
        <v>13.38</v>
      </c>
      <c r="L45">
        <v>34.25</v>
      </c>
      <c r="M45">
        <f t="shared" si="3"/>
        <v>23.4394160583942</v>
      </c>
      <c r="N45">
        <v>74.87</v>
      </c>
      <c r="O45">
        <f t="shared" si="1"/>
        <v>10.7225858154134</v>
      </c>
      <c r="P45">
        <f t="shared" si="4"/>
        <v>-40.62</v>
      </c>
    </row>
    <row r="46" spans="7:16">
      <c r="G46" t="s">
        <v>10</v>
      </c>
      <c r="H46" t="s">
        <v>11</v>
      </c>
      <c r="I46" t="s">
        <v>100</v>
      </c>
      <c r="J46" t="s">
        <v>101</v>
      </c>
      <c r="K46">
        <v>11.341</v>
      </c>
      <c r="L46">
        <v>28.25</v>
      </c>
      <c r="M46">
        <f t="shared" si="3"/>
        <v>24.0870796460177</v>
      </c>
      <c r="N46">
        <v>49.88</v>
      </c>
      <c r="O46">
        <f t="shared" si="1"/>
        <v>13.6419406575782</v>
      </c>
      <c r="P46">
        <f t="shared" si="4"/>
        <v>-21.63</v>
      </c>
    </row>
    <row r="47" spans="7:16">
      <c r="G47" t="s">
        <v>10</v>
      </c>
      <c r="H47" t="s">
        <v>11</v>
      </c>
      <c r="I47" t="s">
        <v>102</v>
      </c>
      <c r="J47" t="s">
        <v>103</v>
      </c>
      <c r="K47">
        <v>10.353</v>
      </c>
      <c r="L47">
        <v>20.98</v>
      </c>
      <c r="M47">
        <f t="shared" si="3"/>
        <v>29.6081982840801</v>
      </c>
      <c r="N47">
        <v>64.37</v>
      </c>
      <c r="O47">
        <f t="shared" si="1"/>
        <v>9.65014758427839</v>
      </c>
      <c r="P47">
        <f t="shared" si="4"/>
        <v>-43.39</v>
      </c>
    </row>
    <row r="48" spans="7:16">
      <c r="G48" t="s">
        <v>10</v>
      </c>
      <c r="H48" t="s">
        <v>11</v>
      </c>
      <c r="I48" t="s">
        <v>104</v>
      </c>
      <c r="J48" t="s">
        <v>105</v>
      </c>
      <c r="K48">
        <v>13.895</v>
      </c>
      <c r="L48">
        <v>30.27</v>
      </c>
      <c r="M48">
        <f t="shared" si="3"/>
        <v>27.5421209117939</v>
      </c>
      <c r="N48">
        <v>63.23</v>
      </c>
      <c r="O48">
        <f t="shared" si="1"/>
        <v>13.1851969002056</v>
      </c>
      <c r="P48">
        <f t="shared" si="4"/>
        <v>-32.96</v>
      </c>
    </row>
    <row r="49" spans="7:16">
      <c r="G49" t="s">
        <v>10</v>
      </c>
      <c r="H49" t="s">
        <v>11</v>
      </c>
      <c r="I49" t="s">
        <v>106</v>
      </c>
      <c r="J49" t="s">
        <v>107</v>
      </c>
      <c r="K49">
        <v>12.595</v>
      </c>
      <c r="L49">
        <v>33.42</v>
      </c>
      <c r="M49">
        <f t="shared" si="3"/>
        <v>22.6122082585278</v>
      </c>
      <c r="N49">
        <v>76.05</v>
      </c>
      <c r="O49">
        <f t="shared" si="1"/>
        <v>9.93688362919132</v>
      </c>
      <c r="P49">
        <f t="shared" si="4"/>
        <v>-42.63</v>
      </c>
    </row>
    <row r="50" spans="7:16">
      <c r="G50" t="s">
        <v>10</v>
      </c>
      <c r="H50" t="s">
        <v>11</v>
      </c>
      <c r="I50" t="s">
        <v>108</v>
      </c>
      <c r="J50" t="s">
        <v>109</v>
      </c>
      <c r="K50">
        <v>5.964</v>
      </c>
      <c r="L50">
        <v>13.88</v>
      </c>
      <c r="M50">
        <f t="shared" si="3"/>
        <v>25.7809798270893</v>
      </c>
      <c r="N50">
        <v>47.3</v>
      </c>
      <c r="O50">
        <f t="shared" si="1"/>
        <v>7.56532769556025</v>
      </c>
      <c r="P50">
        <f t="shared" si="4"/>
        <v>-33.42</v>
      </c>
    </row>
    <row r="51" spans="7:16">
      <c r="G51" t="s">
        <v>10</v>
      </c>
      <c r="H51" t="s">
        <v>11</v>
      </c>
      <c r="I51" t="s">
        <v>110</v>
      </c>
      <c r="J51" t="s">
        <v>111</v>
      </c>
      <c r="K51">
        <v>1.439</v>
      </c>
      <c r="L51">
        <v>4.23</v>
      </c>
      <c r="M51">
        <f t="shared" si="3"/>
        <v>20.4113475177305</v>
      </c>
      <c r="N51">
        <v>23.28</v>
      </c>
      <c r="O51">
        <f t="shared" si="1"/>
        <v>3.70876288659794</v>
      </c>
      <c r="P51">
        <f t="shared" si="4"/>
        <v>-19.05</v>
      </c>
    </row>
    <row r="52" spans="7:16">
      <c r="G52" t="s">
        <v>10</v>
      </c>
      <c r="H52" t="s">
        <v>11</v>
      </c>
      <c r="I52" t="s">
        <v>112</v>
      </c>
      <c r="J52" t="s">
        <v>113</v>
      </c>
      <c r="K52">
        <v>14.113</v>
      </c>
      <c r="L52">
        <v>32.82</v>
      </c>
      <c r="M52">
        <f t="shared" si="3"/>
        <v>25.800731261426</v>
      </c>
      <c r="N52">
        <v>85.17</v>
      </c>
      <c r="O52">
        <f t="shared" si="1"/>
        <v>9.94223318069743</v>
      </c>
      <c r="P52">
        <f t="shared" si="4"/>
        <v>-52.35</v>
      </c>
    </row>
    <row r="53" spans="7:16">
      <c r="G53" t="s">
        <v>10</v>
      </c>
      <c r="H53" t="s">
        <v>11</v>
      </c>
      <c r="I53" t="s">
        <v>114</v>
      </c>
      <c r="J53" t="s">
        <v>115</v>
      </c>
      <c r="K53">
        <v>16.273</v>
      </c>
      <c r="L53">
        <v>35.85</v>
      </c>
      <c r="M53">
        <f t="shared" si="3"/>
        <v>27.2351464435146</v>
      </c>
      <c r="N53">
        <v>108.32</v>
      </c>
      <c r="O53">
        <f t="shared" si="1"/>
        <v>9.01384785819793</v>
      </c>
      <c r="P53">
        <f t="shared" si="4"/>
        <v>-72.47</v>
      </c>
    </row>
    <row r="54" spans="7:16">
      <c r="G54" t="s">
        <v>10</v>
      </c>
      <c r="H54" t="s">
        <v>11</v>
      </c>
      <c r="I54" t="s">
        <v>116</v>
      </c>
      <c r="J54" t="s">
        <v>117</v>
      </c>
      <c r="K54">
        <v>10.207</v>
      </c>
      <c r="L54">
        <v>30.55</v>
      </c>
      <c r="M54">
        <f t="shared" si="3"/>
        <v>20.0464811783961</v>
      </c>
      <c r="N54">
        <v>61.02</v>
      </c>
      <c r="O54">
        <f t="shared" si="1"/>
        <v>10.0363815142576</v>
      </c>
      <c r="P54">
        <f t="shared" si="4"/>
        <v>-30.47</v>
      </c>
    </row>
    <row r="55" spans="7:16">
      <c r="G55" t="s">
        <v>10</v>
      </c>
      <c r="H55" t="s">
        <v>11</v>
      </c>
      <c r="I55" t="s">
        <v>118</v>
      </c>
      <c r="J55" t="s">
        <v>119</v>
      </c>
      <c r="K55">
        <v>6.348</v>
      </c>
      <c r="L55">
        <v>22.45</v>
      </c>
      <c r="M55">
        <f t="shared" si="3"/>
        <v>16.96570155902</v>
      </c>
      <c r="N55">
        <v>56.53</v>
      </c>
      <c r="O55">
        <f t="shared" si="1"/>
        <v>6.73766141871573</v>
      </c>
      <c r="P55">
        <f t="shared" si="4"/>
        <v>-34.08</v>
      </c>
    </row>
    <row r="56" spans="7:16">
      <c r="G56" t="s">
        <v>10</v>
      </c>
      <c r="H56" t="s">
        <v>11</v>
      </c>
      <c r="I56" t="s">
        <v>120</v>
      </c>
      <c r="J56" t="s">
        <v>121</v>
      </c>
      <c r="K56">
        <v>5.445</v>
      </c>
      <c r="L56">
        <v>11.47</v>
      </c>
      <c r="M56">
        <f t="shared" si="3"/>
        <v>28.4829991281604</v>
      </c>
      <c r="N56">
        <v>43.3</v>
      </c>
      <c r="O56">
        <f t="shared" si="1"/>
        <v>7.54503464203233</v>
      </c>
      <c r="P56">
        <f t="shared" si="4"/>
        <v>-31.83</v>
      </c>
    </row>
    <row r="57" spans="7:16">
      <c r="G57" t="s">
        <v>10</v>
      </c>
      <c r="H57" t="s">
        <v>11</v>
      </c>
      <c r="I57" t="s">
        <v>122</v>
      </c>
      <c r="J57" t="s">
        <v>123</v>
      </c>
      <c r="K57">
        <v>23.4</v>
      </c>
      <c r="L57">
        <v>50.67</v>
      </c>
      <c r="M57">
        <f t="shared" si="3"/>
        <v>27.708703374778</v>
      </c>
      <c r="N57">
        <v>85</v>
      </c>
      <c r="O57">
        <f t="shared" si="1"/>
        <v>16.5176470588235</v>
      </c>
      <c r="P57">
        <f t="shared" si="4"/>
        <v>-34.33</v>
      </c>
    </row>
    <row r="58" spans="7:16">
      <c r="G58" t="s">
        <v>10</v>
      </c>
      <c r="H58" t="s">
        <v>11</v>
      </c>
      <c r="I58" t="s">
        <v>124</v>
      </c>
      <c r="J58" t="s">
        <v>125</v>
      </c>
      <c r="K58">
        <v>12.674</v>
      </c>
      <c r="L58">
        <v>34.02</v>
      </c>
      <c r="M58">
        <f t="shared" si="3"/>
        <v>22.352733686067</v>
      </c>
      <c r="N58">
        <v>77.08</v>
      </c>
      <c r="O58">
        <f t="shared" si="1"/>
        <v>9.86559418785677</v>
      </c>
      <c r="P58">
        <f t="shared" si="4"/>
        <v>-43.06</v>
      </c>
    </row>
    <row r="59" spans="7:16">
      <c r="G59" t="s">
        <v>10</v>
      </c>
      <c r="H59" t="s">
        <v>11</v>
      </c>
      <c r="I59" t="s">
        <v>126</v>
      </c>
      <c r="J59" t="s">
        <v>127</v>
      </c>
      <c r="K59">
        <v>24.754</v>
      </c>
      <c r="L59">
        <v>62.63</v>
      </c>
      <c r="M59">
        <f t="shared" si="3"/>
        <v>23.7145138112726</v>
      </c>
      <c r="N59">
        <v>157.67</v>
      </c>
      <c r="O59">
        <f t="shared" si="1"/>
        <v>9.41992769708886</v>
      </c>
      <c r="P59">
        <f t="shared" si="4"/>
        <v>-95.04</v>
      </c>
    </row>
    <row r="60" spans="7:16">
      <c r="G60" t="s">
        <v>10</v>
      </c>
      <c r="H60" t="s">
        <v>11</v>
      </c>
      <c r="I60" t="s">
        <v>128</v>
      </c>
      <c r="J60" t="s">
        <v>129</v>
      </c>
      <c r="K60">
        <v>12.954</v>
      </c>
      <c r="L60">
        <v>33.82</v>
      </c>
      <c r="M60">
        <f t="shared" si="3"/>
        <v>22.9816676522768</v>
      </c>
      <c r="N60">
        <v>94.13</v>
      </c>
      <c r="O60">
        <f t="shared" si="1"/>
        <v>8.25709125677255</v>
      </c>
      <c r="P60">
        <f t="shared" si="4"/>
        <v>-60.31</v>
      </c>
    </row>
    <row r="61" spans="7:16">
      <c r="G61" t="s">
        <v>10</v>
      </c>
      <c r="H61" t="s">
        <v>11</v>
      </c>
      <c r="I61" t="s">
        <v>130</v>
      </c>
      <c r="J61" t="s">
        <v>131</v>
      </c>
      <c r="K61">
        <v>10.343</v>
      </c>
      <c r="L61">
        <v>25.27</v>
      </c>
      <c r="M61">
        <f t="shared" si="3"/>
        <v>24.5579738820736</v>
      </c>
      <c r="N61">
        <v>60.28</v>
      </c>
      <c r="O61">
        <f t="shared" si="1"/>
        <v>10.2949568679496</v>
      </c>
      <c r="P61">
        <f t="shared" si="4"/>
        <v>-35.01</v>
      </c>
    </row>
    <row r="62" spans="7:16">
      <c r="G62" t="s">
        <v>10</v>
      </c>
      <c r="H62" t="s">
        <v>11</v>
      </c>
      <c r="I62" t="s">
        <v>132</v>
      </c>
      <c r="J62" t="s">
        <v>133</v>
      </c>
      <c r="K62">
        <v>6.186</v>
      </c>
      <c r="L62">
        <v>17.9</v>
      </c>
      <c r="M62">
        <f t="shared" si="3"/>
        <v>20.7351955307263</v>
      </c>
      <c r="N62">
        <v>56.08</v>
      </c>
      <c r="O62">
        <f t="shared" si="1"/>
        <v>6.61840228245364</v>
      </c>
      <c r="P62">
        <f t="shared" si="4"/>
        <v>-38.18</v>
      </c>
    </row>
    <row r="63" spans="7:16">
      <c r="G63" t="s">
        <v>10</v>
      </c>
      <c r="H63" t="s">
        <v>11</v>
      </c>
      <c r="I63" t="s">
        <v>134</v>
      </c>
      <c r="J63" t="s">
        <v>135</v>
      </c>
      <c r="K63">
        <v>20.047</v>
      </c>
      <c r="L63">
        <v>41.03</v>
      </c>
      <c r="M63">
        <f t="shared" si="3"/>
        <v>29.3156227150865</v>
      </c>
      <c r="N63">
        <v>84</v>
      </c>
      <c r="O63">
        <f t="shared" si="1"/>
        <v>14.3192857142857</v>
      </c>
      <c r="P63">
        <f t="shared" si="4"/>
        <v>-42.97</v>
      </c>
    </row>
    <row r="64" spans="7:16">
      <c r="G64" t="s">
        <v>10</v>
      </c>
      <c r="H64" t="s">
        <v>11</v>
      </c>
      <c r="I64" t="s">
        <v>136</v>
      </c>
      <c r="J64" t="s">
        <v>137</v>
      </c>
      <c r="K64">
        <v>8.828</v>
      </c>
      <c r="L64">
        <v>20.05</v>
      </c>
      <c r="M64">
        <f t="shared" si="3"/>
        <v>26.4179551122194</v>
      </c>
      <c r="N64">
        <v>46.82</v>
      </c>
      <c r="O64">
        <f t="shared" si="1"/>
        <v>11.3131140538232</v>
      </c>
      <c r="P64">
        <f t="shared" si="4"/>
        <v>-26.77</v>
      </c>
    </row>
    <row r="65" spans="7:16">
      <c r="G65" t="s">
        <v>10</v>
      </c>
      <c r="H65" t="s">
        <v>11</v>
      </c>
      <c r="I65" t="s">
        <v>138</v>
      </c>
      <c r="J65" t="s">
        <v>139</v>
      </c>
      <c r="K65">
        <v>23.853</v>
      </c>
      <c r="L65">
        <v>48.05</v>
      </c>
      <c r="M65">
        <f t="shared" si="3"/>
        <v>29.7852237252862</v>
      </c>
      <c r="N65">
        <v>108.5</v>
      </c>
      <c r="O65">
        <f t="shared" si="1"/>
        <v>13.190599078341</v>
      </c>
      <c r="P65">
        <f t="shared" ref="P65:P96" si="5">L65-N65</f>
        <v>-60.45</v>
      </c>
    </row>
    <row r="66" spans="7:16">
      <c r="G66" t="s">
        <v>10</v>
      </c>
      <c r="H66" t="s">
        <v>11</v>
      </c>
      <c r="I66" t="s">
        <v>140</v>
      </c>
      <c r="J66" t="s">
        <v>141</v>
      </c>
      <c r="K66">
        <v>10.814</v>
      </c>
      <c r="L66">
        <v>30.35</v>
      </c>
      <c r="M66">
        <f t="shared" si="3"/>
        <v>21.3785831960461</v>
      </c>
      <c r="N66">
        <v>77.83</v>
      </c>
      <c r="O66">
        <f t="shared" si="1"/>
        <v>8.33663111910574</v>
      </c>
      <c r="P66">
        <f t="shared" si="5"/>
        <v>-47.48</v>
      </c>
    </row>
    <row r="67" spans="7:16">
      <c r="G67" t="s">
        <v>10</v>
      </c>
      <c r="H67" t="s">
        <v>11</v>
      </c>
      <c r="I67" t="s">
        <v>142</v>
      </c>
      <c r="J67" t="s">
        <v>143</v>
      </c>
      <c r="K67">
        <v>16.505</v>
      </c>
      <c r="L67">
        <v>36.32</v>
      </c>
      <c r="M67">
        <f t="shared" si="3"/>
        <v>27.2659691629956</v>
      </c>
      <c r="N67">
        <v>70.88</v>
      </c>
      <c r="O67">
        <f t="shared" ref="O67:O130" si="6">K67/(N67/60)</f>
        <v>13.9715011286682</v>
      </c>
      <c r="P67">
        <f t="shared" si="5"/>
        <v>-34.56</v>
      </c>
    </row>
    <row r="68" spans="7:16">
      <c r="G68" t="s">
        <v>10</v>
      </c>
      <c r="H68" t="s">
        <v>11</v>
      </c>
      <c r="I68" t="s">
        <v>144</v>
      </c>
      <c r="J68" t="s">
        <v>145</v>
      </c>
      <c r="K68">
        <v>25.429</v>
      </c>
      <c r="L68">
        <v>52.18</v>
      </c>
      <c r="M68">
        <f t="shared" si="3"/>
        <v>29.2399386738214</v>
      </c>
      <c r="N68">
        <v>85.75</v>
      </c>
      <c r="O68">
        <f t="shared" si="6"/>
        <v>17.7928862973761</v>
      </c>
      <c r="P68">
        <f t="shared" si="5"/>
        <v>-33.57</v>
      </c>
    </row>
    <row r="69" spans="7:16">
      <c r="G69" t="s">
        <v>10</v>
      </c>
      <c r="H69" t="s">
        <v>11</v>
      </c>
      <c r="I69" t="s">
        <v>146</v>
      </c>
      <c r="J69" t="s">
        <v>147</v>
      </c>
      <c r="K69">
        <v>12.412</v>
      </c>
      <c r="L69">
        <v>31.55</v>
      </c>
      <c r="M69">
        <f t="shared" si="3"/>
        <v>23.6044374009509</v>
      </c>
      <c r="N69">
        <v>70.2</v>
      </c>
      <c r="O69">
        <f t="shared" si="6"/>
        <v>10.608547008547</v>
      </c>
      <c r="P69">
        <f t="shared" si="5"/>
        <v>-38.65</v>
      </c>
    </row>
    <row r="70" spans="7:16">
      <c r="G70" t="s">
        <v>10</v>
      </c>
      <c r="H70" t="s">
        <v>11</v>
      </c>
      <c r="I70" t="s">
        <v>148</v>
      </c>
      <c r="J70" t="s">
        <v>149</v>
      </c>
      <c r="K70">
        <v>15.495</v>
      </c>
      <c r="L70">
        <v>30.62</v>
      </c>
      <c r="M70">
        <f t="shared" si="3"/>
        <v>30.3625081645983</v>
      </c>
      <c r="N70">
        <v>121.82</v>
      </c>
      <c r="O70">
        <f t="shared" si="6"/>
        <v>7.63175176489903</v>
      </c>
      <c r="P70">
        <f t="shared" si="5"/>
        <v>-91.2</v>
      </c>
    </row>
    <row r="71" spans="7:16">
      <c r="G71" t="s">
        <v>10</v>
      </c>
      <c r="H71" t="s">
        <v>11</v>
      </c>
      <c r="I71" t="s">
        <v>150</v>
      </c>
      <c r="J71" t="s">
        <v>151</v>
      </c>
      <c r="K71">
        <v>9</v>
      </c>
      <c r="L71">
        <v>21.12</v>
      </c>
      <c r="M71">
        <f t="shared" si="3"/>
        <v>25.5681818181818</v>
      </c>
      <c r="N71">
        <v>59</v>
      </c>
      <c r="O71">
        <f t="shared" si="6"/>
        <v>9.15254237288136</v>
      </c>
      <c r="P71">
        <f t="shared" si="5"/>
        <v>-37.88</v>
      </c>
    </row>
    <row r="72" spans="7:16">
      <c r="G72" t="s">
        <v>10</v>
      </c>
      <c r="H72" t="s">
        <v>11</v>
      </c>
      <c r="I72" t="s">
        <v>152</v>
      </c>
      <c r="J72" t="s">
        <v>153</v>
      </c>
      <c r="K72">
        <v>5.54</v>
      </c>
      <c r="L72">
        <v>12.07</v>
      </c>
      <c r="M72">
        <f t="shared" si="3"/>
        <v>27.5393537696769</v>
      </c>
      <c r="N72">
        <v>44.72</v>
      </c>
      <c r="O72">
        <f t="shared" si="6"/>
        <v>7.43291592128802</v>
      </c>
      <c r="P72">
        <f t="shared" si="5"/>
        <v>-32.65</v>
      </c>
    </row>
    <row r="73" spans="7:16">
      <c r="G73" t="s">
        <v>10</v>
      </c>
      <c r="H73" t="s">
        <v>11</v>
      </c>
      <c r="I73" t="s">
        <v>154</v>
      </c>
      <c r="J73" t="s">
        <v>155</v>
      </c>
      <c r="K73">
        <v>26.303</v>
      </c>
      <c r="L73">
        <v>55.53</v>
      </c>
      <c r="M73">
        <f t="shared" si="3"/>
        <v>28.4203133441383</v>
      </c>
      <c r="N73">
        <v>95.9</v>
      </c>
      <c r="O73">
        <f t="shared" si="6"/>
        <v>16.4565172054223</v>
      </c>
      <c r="P73">
        <f t="shared" si="5"/>
        <v>-40.37</v>
      </c>
    </row>
    <row r="74" spans="7:16">
      <c r="G74" t="s">
        <v>10</v>
      </c>
      <c r="H74" t="s">
        <v>11</v>
      </c>
      <c r="I74" t="s">
        <v>156</v>
      </c>
      <c r="J74" t="s">
        <v>157</v>
      </c>
      <c r="K74">
        <v>6.185</v>
      </c>
      <c r="L74">
        <v>16.23</v>
      </c>
      <c r="M74">
        <f t="shared" si="3"/>
        <v>22.8650646950092</v>
      </c>
      <c r="N74">
        <v>54.42</v>
      </c>
      <c r="O74">
        <f t="shared" si="6"/>
        <v>6.81918412348401</v>
      </c>
      <c r="P74">
        <f t="shared" si="5"/>
        <v>-38.19</v>
      </c>
    </row>
    <row r="75" spans="7:16">
      <c r="G75" t="s">
        <v>10</v>
      </c>
      <c r="H75" t="s">
        <v>11</v>
      </c>
      <c r="I75" t="s">
        <v>158</v>
      </c>
      <c r="J75" t="s">
        <v>159</v>
      </c>
      <c r="K75">
        <v>9.234</v>
      </c>
      <c r="L75">
        <v>19.62</v>
      </c>
      <c r="M75">
        <f t="shared" si="3"/>
        <v>28.2385321100917</v>
      </c>
      <c r="N75">
        <v>50.37</v>
      </c>
      <c r="O75">
        <f t="shared" si="6"/>
        <v>10.9994044073853</v>
      </c>
      <c r="P75">
        <f t="shared" si="5"/>
        <v>-30.75</v>
      </c>
    </row>
    <row r="76" spans="7:16">
      <c r="G76" t="s">
        <v>10</v>
      </c>
      <c r="H76" t="s">
        <v>11</v>
      </c>
      <c r="I76" t="s">
        <v>160</v>
      </c>
      <c r="J76" t="s">
        <v>161</v>
      </c>
      <c r="K76">
        <v>15.348</v>
      </c>
      <c r="L76">
        <v>38.98</v>
      </c>
      <c r="M76">
        <f t="shared" si="3"/>
        <v>23.6244227809133</v>
      </c>
      <c r="N76">
        <v>76.45</v>
      </c>
      <c r="O76">
        <f t="shared" si="6"/>
        <v>12.0455199476782</v>
      </c>
      <c r="P76">
        <f t="shared" si="5"/>
        <v>-37.47</v>
      </c>
    </row>
    <row r="77" spans="7:16">
      <c r="G77" t="s">
        <v>10</v>
      </c>
      <c r="H77" t="s">
        <v>11</v>
      </c>
      <c r="I77" t="s">
        <v>162</v>
      </c>
      <c r="J77" t="s">
        <v>163</v>
      </c>
      <c r="K77">
        <v>14.132</v>
      </c>
      <c r="L77">
        <v>31.47</v>
      </c>
      <c r="M77">
        <f t="shared" si="3"/>
        <v>26.9437559580553</v>
      </c>
      <c r="N77">
        <v>63.17</v>
      </c>
      <c r="O77">
        <f t="shared" si="6"/>
        <v>13.4228272914358</v>
      </c>
      <c r="P77">
        <f t="shared" si="5"/>
        <v>-31.7</v>
      </c>
    </row>
    <row r="78" spans="7:16">
      <c r="G78" t="s">
        <v>10</v>
      </c>
      <c r="H78" t="s">
        <v>11</v>
      </c>
      <c r="I78" t="s">
        <v>164</v>
      </c>
      <c r="J78" t="s">
        <v>165</v>
      </c>
      <c r="K78">
        <v>6.082</v>
      </c>
      <c r="L78">
        <v>20.77</v>
      </c>
      <c r="M78">
        <f t="shared" ref="M78:M141" si="7">K78/(L78/60)</f>
        <v>17.5695714973519</v>
      </c>
      <c r="N78">
        <v>51.27</v>
      </c>
      <c r="O78">
        <f t="shared" si="6"/>
        <v>7.11761263897016</v>
      </c>
      <c r="P78">
        <f t="shared" si="5"/>
        <v>-30.5</v>
      </c>
    </row>
    <row r="79" spans="7:16">
      <c r="G79" t="s">
        <v>10</v>
      </c>
      <c r="H79" t="s">
        <v>11</v>
      </c>
      <c r="I79" t="s">
        <v>166</v>
      </c>
      <c r="J79" t="s">
        <v>167</v>
      </c>
      <c r="K79">
        <v>4.828</v>
      </c>
      <c r="L79">
        <v>9.1</v>
      </c>
      <c r="M79">
        <f t="shared" si="7"/>
        <v>31.832967032967</v>
      </c>
      <c r="N79">
        <v>35.65</v>
      </c>
      <c r="O79">
        <f t="shared" si="6"/>
        <v>8.12566619915849</v>
      </c>
      <c r="P79">
        <f t="shared" si="5"/>
        <v>-26.55</v>
      </c>
    </row>
    <row r="80" spans="7:16">
      <c r="G80" t="s">
        <v>10</v>
      </c>
      <c r="H80" t="s">
        <v>11</v>
      </c>
      <c r="I80" t="s">
        <v>168</v>
      </c>
      <c r="J80" t="s">
        <v>169</v>
      </c>
      <c r="K80">
        <v>13.833</v>
      </c>
      <c r="L80">
        <v>35.8</v>
      </c>
      <c r="M80">
        <f t="shared" si="7"/>
        <v>23.1837988826816</v>
      </c>
      <c r="N80">
        <v>80.9</v>
      </c>
      <c r="O80">
        <f t="shared" si="6"/>
        <v>10.2593325092707</v>
      </c>
      <c r="P80">
        <f t="shared" si="5"/>
        <v>-45.1</v>
      </c>
    </row>
    <row r="81" spans="7:16">
      <c r="G81" t="s">
        <v>10</v>
      </c>
      <c r="H81" t="s">
        <v>11</v>
      </c>
      <c r="I81" t="s">
        <v>170</v>
      </c>
      <c r="J81" t="s">
        <v>171</v>
      </c>
      <c r="K81">
        <v>16.353</v>
      </c>
      <c r="L81">
        <v>36.42</v>
      </c>
      <c r="M81">
        <f t="shared" si="7"/>
        <v>26.9406919275124</v>
      </c>
      <c r="N81">
        <v>77.5</v>
      </c>
      <c r="O81">
        <f t="shared" si="6"/>
        <v>12.6603870967742</v>
      </c>
      <c r="P81">
        <f t="shared" si="5"/>
        <v>-41.08</v>
      </c>
    </row>
    <row r="82" spans="7:16">
      <c r="G82" t="s">
        <v>10</v>
      </c>
      <c r="H82" t="s">
        <v>11</v>
      </c>
      <c r="I82" t="s">
        <v>172</v>
      </c>
      <c r="J82" t="s">
        <v>173</v>
      </c>
      <c r="K82">
        <v>5.272</v>
      </c>
      <c r="L82">
        <v>19.98</v>
      </c>
      <c r="M82">
        <f t="shared" si="7"/>
        <v>15.8318318318318</v>
      </c>
      <c r="N82">
        <v>51.42</v>
      </c>
      <c r="O82">
        <f t="shared" si="6"/>
        <v>6.15169194865811</v>
      </c>
      <c r="P82">
        <f t="shared" si="5"/>
        <v>-31.44</v>
      </c>
    </row>
    <row r="83" spans="7:16">
      <c r="G83" t="s">
        <v>10</v>
      </c>
      <c r="H83" t="s">
        <v>11</v>
      </c>
      <c r="I83" t="s">
        <v>174</v>
      </c>
      <c r="J83" t="s">
        <v>175</v>
      </c>
      <c r="K83">
        <v>24.3</v>
      </c>
      <c r="L83">
        <v>67.92</v>
      </c>
      <c r="M83">
        <f t="shared" si="7"/>
        <v>21.4664310954064</v>
      </c>
      <c r="N83">
        <v>143.72</v>
      </c>
      <c r="O83">
        <f t="shared" si="6"/>
        <v>10.1447258558308</v>
      </c>
      <c r="P83">
        <f t="shared" si="5"/>
        <v>-75.8</v>
      </c>
    </row>
    <row r="84" spans="7:16">
      <c r="G84" t="s">
        <v>10</v>
      </c>
      <c r="H84" t="s">
        <v>11</v>
      </c>
      <c r="I84" t="s">
        <v>176</v>
      </c>
      <c r="J84" t="s">
        <v>177</v>
      </c>
      <c r="K84">
        <v>18.68</v>
      </c>
      <c r="L84">
        <v>39.78</v>
      </c>
      <c r="M84">
        <f t="shared" si="7"/>
        <v>28.1749622926094</v>
      </c>
      <c r="N84">
        <v>80.85</v>
      </c>
      <c r="O84">
        <f t="shared" si="6"/>
        <v>13.8627087198516</v>
      </c>
      <c r="P84">
        <f t="shared" si="5"/>
        <v>-41.07</v>
      </c>
    </row>
    <row r="85" spans="7:16">
      <c r="G85" t="s">
        <v>10</v>
      </c>
      <c r="H85" t="s">
        <v>11</v>
      </c>
      <c r="I85" t="s">
        <v>178</v>
      </c>
      <c r="J85" t="s">
        <v>179</v>
      </c>
      <c r="K85">
        <v>9.314</v>
      </c>
      <c r="L85">
        <v>17.52</v>
      </c>
      <c r="M85">
        <f t="shared" si="7"/>
        <v>31.8972602739726</v>
      </c>
      <c r="N85">
        <v>55.43</v>
      </c>
      <c r="O85">
        <f t="shared" si="6"/>
        <v>10.0819051055385</v>
      </c>
      <c r="P85">
        <f t="shared" si="5"/>
        <v>-37.91</v>
      </c>
    </row>
    <row r="86" spans="7:16">
      <c r="G86" t="s">
        <v>10</v>
      </c>
      <c r="H86" t="s">
        <v>11</v>
      </c>
      <c r="I86" t="s">
        <v>180</v>
      </c>
      <c r="J86" t="s">
        <v>181</v>
      </c>
      <c r="K86">
        <v>1.439</v>
      </c>
      <c r="L86">
        <v>5.93</v>
      </c>
      <c r="M86">
        <f t="shared" si="7"/>
        <v>14.5598650927487</v>
      </c>
      <c r="N86">
        <v>29.77</v>
      </c>
      <c r="O86">
        <f t="shared" si="6"/>
        <v>2.900235136043</v>
      </c>
      <c r="P86">
        <f t="shared" si="5"/>
        <v>-23.84</v>
      </c>
    </row>
    <row r="87" spans="7:16">
      <c r="G87" t="s">
        <v>10</v>
      </c>
      <c r="H87" t="s">
        <v>11</v>
      </c>
      <c r="I87" t="s">
        <v>182</v>
      </c>
      <c r="J87" t="s">
        <v>183</v>
      </c>
      <c r="K87">
        <v>26.454</v>
      </c>
      <c r="L87">
        <v>67.5</v>
      </c>
      <c r="M87">
        <f t="shared" si="7"/>
        <v>23.5146666666667</v>
      </c>
      <c r="N87">
        <v>109.57</v>
      </c>
      <c r="O87">
        <f t="shared" si="6"/>
        <v>14.48608195674</v>
      </c>
      <c r="P87">
        <f t="shared" si="5"/>
        <v>-42.07</v>
      </c>
    </row>
    <row r="88" spans="7:16">
      <c r="G88" t="s">
        <v>10</v>
      </c>
      <c r="H88" t="s">
        <v>11</v>
      </c>
      <c r="I88" t="s">
        <v>184</v>
      </c>
      <c r="J88" t="s">
        <v>185</v>
      </c>
      <c r="K88">
        <v>12.48</v>
      </c>
      <c r="L88">
        <v>33.22</v>
      </c>
      <c r="M88">
        <f t="shared" si="7"/>
        <v>22.5406381697772</v>
      </c>
      <c r="N88">
        <v>74.18</v>
      </c>
      <c r="O88">
        <f t="shared" si="6"/>
        <v>10.0943650579671</v>
      </c>
      <c r="P88">
        <f t="shared" si="5"/>
        <v>-40.96</v>
      </c>
    </row>
    <row r="89" spans="7:16">
      <c r="G89" t="s">
        <v>10</v>
      </c>
      <c r="H89" t="s">
        <v>11</v>
      </c>
      <c r="I89" t="s">
        <v>186</v>
      </c>
      <c r="J89" t="s">
        <v>187</v>
      </c>
      <c r="K89">
        <v>18.318</v>
      </c>
      <c r="L89">
        <v>37.07</v>
      </c>
      <c r="M89">
        <f t="shared" si="7"/>
        <v>29.6487725923928</v>
      </c>
      <c r="N89">
        <v>68.3</v>
      </c>
      <c r="O89">
        <f t="shared" si="6"/>
        <v>16.0919472913616</v>
      </c>
      <c r="P89">
        <f t="shared" si="5"/>
        <v>-31.23</v>
      </c>
    </row>
    <row r="90" spans="7:16">
      <c r="G90" t="s">
        <v>10</v>
      </c>
      <c r="H90" t="s">
        <v>11</v>
      </c>
      <c r="I90" t="s">
        <v>188</v>
      </c>
      <c r="J90" t="s">
        <v>189</v>
      </c>
      <c r="K90">
        <v>5.427</v>
      </c>
      <c r="L90">
        <v>20.37</v>
      </c>
      <c r="M90">
        <f t="shared" si="7"/>
        <v>15.9852724594993</v>
      </c>
      <c r="N90">
        <v>53.58</v>
      </c>
      <c r="O90">
        <f t="shared" si="6"/>
        <v>6.07726763717805</v>
      </c>
      <c r="P90">
        <f t="shared" si="5"/>
        <v>-33.21</v>
      </c>
    </row>
    <row r="91" spans="7:16">
      <c r="G91" t="s">
        <v>10</v>
      </c>
      <c r="H91" t="s">
        <v>11</v>
      </c>
      <c r="I91" t="s">
        <v>190</v>
      </c>
      <c r="J91" t="s">
        <v>191</v>
      </c>
      <c r="K91">
        <v>9.512</v>
      </c>
      <c r="L91">
        <v>19.22</v>
      </c>
      <c r="M91">
        <f t="shared" si="7"/>
        <v>29.6940686784599</v>
      </c>
      <c r="N91">
        <v>68.1</v>
      </c>
      <c r="O91">
        <f t="shared" si="6"/>
        <v>8.38061674008811</v>
      </c>
      <c r="P91">
        <f t="shared" si="5"/>
        <v>-48.88</v>
      </c>
    </row>
    <row r="92" spans="7:16">
      <c r="G92" t="s">
        <v>10</v>
      </c>
      <c r="H92" t="s">
        <v>11</v>
      </c>
      <c r="I92" t="s">
        <v>192</v>
      </c>
      <c r="J92" t="s">
        <v>193</v>
      </c>
      <c r="K92">
        <v>17.239</v>
      </c>
      <c r="L92">
        <v>36.87</v>
      </c>
      <c r="M92">
        <f t="shared" si="7"/>
        <v>28.0537021969081</v>
      </c>
      <c r="N92">
        <v>118.27</v>
      </c>
      <c r="O92">
        <f t="shared" si="6"/>
        <v>8.74558214255517</v>
      </c>
      <c r="P92">
        <f t="shared" si="5"/>
        <v>-81.4</v>
      </c>
    </row>
    <row r="93" spans="7:16">
      <c r="G93" t="s">
        <v>10</v>
      </c>
      <c r="H93" t="s">
        <v>11</v>
      </c>
      <c r="I93" t="s">
        <v>194</v>
      </c>
      <c r="J93" t="s">
        <v>195</v>
      </c>
      <c r="K93">
        <v>8.773</v>
      </c>
      <c r="L93">
        <v>19.68</v>
      </c>
      <c r="M93">
        <f t="shared" si="7"/>
        <v>26.7469512195122</v>
      </c>
      <c r="N93">
        <v>49.7</v>
      </c>
      <c r="O93">
        <f t="shared" si="6"/>
        <v>10.5911468812877</v>
      </c>
      <c r="P93">
        <f t="shared" si="5"/>
        <v>-30.02</v>
      </c>
    </row>
    <row r="94" spans="7:16">
      <c r="G94" t="s">
        <v>10</v>
      </c>
      <c r="H94" t="s">
        <v>11</v>
      </c>
      <c r="I94" t="s">
        <v>196</v>
      </c>
      <c r="J94" t="s">
        <v>197</v>
      </c>
      <c r="K94">
        <v>23.558</v>
      </c>
      <c r="L94">
        <v>46.72</v>
      </c>
      <c r="M94">
        <f t="shared" si="7"/>
        <v>30.2542808219178</v>
      </c>
      <c r="N94">
        <v>69.53</v>
      </c>
      <c r="O94">
        <f t="shared" si="6"/>
        <v>20.3290665899612</v>
      </c>
      <c r="P94">
        <f t="shared" si="5"/>
        <v>-22.81</v>
      </c>
    </row>
    <row r="95" spans="7:16">
      <c r="G95" t="s">
        <v>10</v>
      </c>
      <c r="H95" t="s">
        <v>11</v>
      </c>
      <c r="I95" t="s">
        <v>198</v>
      </c>
      <c r="J95" t="s">
        <v>199</v>
      </c>
      <c r="K95">
        <v>25.239</v>
      </c>
      <c r="L95">
        <v>54.47</v>
      </c>
      <c r="M95">
        <f t="shared" si="7"/>
        <v>27.8013585459886</v>
      </c>
      <c r="N95">
        <v>89.1</v>
      </c>
      <c r="O95">
        <f t="shared" si="6"/>
        <v>16.9959595959596</v>
      </c>
      <c r="P95">
        <f t="shared" si="5"/>
        <v>-34.63</v>
      </c>
    </row>
    <row r="96" spans="7:16">
      <c r="G96" t="s">
        <v>10</v>
      </c>
      <c r="H96" t="s">
        <v>11</v>
      </c>
      <c r="I96" t="s">
        <v>200</v>
      </c>
      <c r="J96" t="s">
        <v>201</v>
      </c>
      <c r="K96">
        <v>10.752</v>
      </c>
      <c r="L96">
        <v>25.72</v>
      </c>
      <c r="M96">
        <f t="shared" si="7"/>
        <v>25.0824261275272</v>
      </c>
      <c r="N96">
        <v>60.23</v>
      </c>
      <c r="O96">
        <f t="shared" si="6"/>
        <v>10.7109413913332</v>
      </c>
      <c r="P96">
        <f t="shared" si="5"/>
        <v>-34.51</v>
      </c>
    </row>
    <row r="97" spans="7:16">
      <c r="G97" t="s">
        <v>10</v>
      </c>
      <c r="H97" t="s">
        <v>11</v>
      </c>
      <c r="I97" t="s">
        <v>202</v>
      </c>
      <c r="J97" t="s">
        <v>203</v>
      </c>
      <c r="K97">
        <v>26.412</v>
      </c>
      <c r="L97">
        <v>56.2</v>
      </c>
      <c r="M97">
        <f t="shared" si="7"/>
        <v>28.1978647686833</v>
      </c>
      <c r="N97">
        <v>99.65</v>
      </c>
      <c r="O97">
        <f t="shared" si="6"/>
        <v>15.9028600100351</v>
      </c>
      <c r="P97">
        <f>L97-N97</f>
        <v>-43.45</v>
      </c>
    </row>
    <row r="98" spans="7:16">
      <c r="G98" t="s">
        <v>10</v>
      </c>
      <c r="H98" t="s">
        <v>11</v>
      </c>
      <c r="I98" t="s">
        <v>204</v>
      </c>
      <c r="J98" t="s">
        <v>205</v>
      </c>
      <c r="K98">
        <v>13.093</v>
      </c>
      <c r="L98">
        <v>31.77</v>
      </c>
      <c r="M98">
        <f t="shared" si="7"/>
        <v>24.7271010387158</v>
      </c>
      <c r="N98">
        <v>71.95</v>
      </c>
      <c r="O98">
        <f t="shared" si="6"/>
        <v>10.9184155663655</v>
      </c>
      <c r="P98">
        <f>L98-N98</f>
        <v>-40.18</v>
      </c>
    </row>
    <row r="99" spans="7:16">
      <c r="G99" t="s">
        <v>10</v>
      </c>
      <c r="H99" t="s">
        <v>11</v>
      </c>
      <c r="I99" t="s">
        <v>206</v>
      </c>
      <c r="J99" t="s">
        <v>207</v>
      </c>
      <c r="K99">
        <v>13.977</v>
      </c>
      <c r="L99">
        <v>38.8</v>
      </c>
      <c r="M99">
        <f t="shared" si="7"/>
        <v>21.6139175257732</v>
      </c>
      <c r="N99">
        <v>84.75</v>
      </c>
      <c r="O99">
        <f t="shared" si="6"/>
        <v>9.89522123893805</v>
      </c>
      <c r="P99">
        <f>L99-N99</f>
        <v>-45.95</v>
      </c>
    </row>
    <row r="100" spans="7:16">
      <c r="G100" t="s">
        <v>10</v>
      </c>
      <c r="H100" t="s">
        <v>11</v>
      </c>
      <c r="I100" t="s">
        <v>208</v>
      </c>
      <c r="J100" t="s">
        <v>209</v>
      </c>
      <c r="K100">
        <v>6.869</v>
      </c>
      <c r="L100">
        <v>15.42</v>
      </c>
      <c r="M100">
        <f t="shared" si="7"/>
        <v>26.727626459144</v>
      </c>
      <c r="N100">
        <v>39.78</v>
      </c>
      <c r="O100">
        <f t="shared" si="6"/>
        <v>10.3604826546003</v>
      </c>
      <c r="P100">
        <f>L100-N100</f>
        <v>-24.36</v>
      </c>
    </row>
    <row r="101" spans="7:16">
      <c r="G101" t="s">
        <v>10</v>
      </c>
      <c r="H101" t="s">
        <v>11</v>
      </c>
      <c r="I101" t="s">
        <v>210</v>
      </c>
      <c r="J101" t="s">
        <v>211</v>
      </c>
      <c r="K101">
        <v>10.254</v>
      </c>
      <c r="L101">
        <v>26.85</v>
      </c>
      <c r="M101">
        <f t="shared" si="7"/>
        <v>22.9139664804469</v>
      </c>
      <c r="N101">
        <v>69.97</v>
      </c>
      <c r="O101">
        <f t="shared" si="6"/>
        <v>8.79291124767758</v>
      </c>
      <c r="P101">
        <f>L101-N101</f>
        <v>-43.12</v>
      </c>
    </row>
    <row r="102" spans="7:16">
      <c r="G102" t="s">
        <v>10</v>
      </c>
      <c r="H102" t="s">
        <v>11</v>
      </c>
      <c r="I102" t="s">
        <v>212</v>
      </c>
      <c r="J102" t="s">
        <v>213</v>
      </c>
      <c r="K102">
        <v>18.059</v>
      </c>
      <c r="L102">
        <v>40.75</v>
      </c>
      <c r="M102">
        <f t="shared" si="7"/>
        <v>26.5899386503067</v>
      </c>
      <c r="N102">
        <v>84.93</v>
      </c>
      <c r="O102">
        <f t="shared" si="6"/>
        <v>12.7580360296715</v>
      </c>
      <c r="P102">
        <f>L102-N102</f>
        <v>-44.18</v>
      </c>
    </row>
    <row r="103" spans="7:16">
      <c r="G103" t="s">
        <v>10</v>
      </c>
      <c r="H103" t="s">
        <v>11</v>
      </c>
      <c r="I103" t="s">
        <v>214</v>
      </c>
      <c r="J103" t="s">
        <v>215</v>
      </c>
      <c r="K103">
        <v>5.827</v>
      </c>
      <c r="L103">
        <v>20.28</v>
      </c>
      <c r="M103">
        <f t="shared" si="7"/>
        <v>17.2396449704142</v>
      </c>
      <c r="N103">
        <v>60.65</v>
      </c>
      <c r="O103">
        <f t="shared" si="6"/>
        <v>5.76455070074196</v>
      </c>
      <c r="P103">
        <f>L103-N103</f>
        <v>-40.37</v>
      </c>
    </row>
    <row r="104" spans="7:16">
      <c r="G104" t="s">
        <v>10</v>
      </c>
      <c r="H104" t="s">
        <v>11</v>
      </c>
      <c r="I104" t="s">
        <v>216</v>
      </c>
      <c r="J104" t="s">
        <v>217</v>
      </c>
      <c r="K104">
        <v>16.443</v>
      </c>
      <c r="L104">
        <v>33.73</v>
      </c>
      <c r="M104">
        <f t="shared" si="7"/>
        <v>29.2493329380374</v>
      </c>
      <c r="N104">
        <v>98.9</v>
      </c>
      <c r="O104">
        <f t="shared" si="6"/>
        <v>9.97553083923155</v>
      </c>
      <c r="P104">
        <f>L104-N104</f>
        <v>-65.17</v>
      </c>
    </row>
    <row r="105" spans="7:16">
      <c r="G105" t="s">
        <v>10</v>
      </c>
      <c r="H105" t="s">
        <v>11</v>
      </c>
      <c r="I105" t="s">
        <v>218</v>
      </c>
      <c r="J105" t="s">
        <v>219</v>
      </c>
      <c r="K105">
        <v>11.059</v>
      </c>
      <c r="L105">
        <v>30.48</v>
      </c>
      <c r="M105">
        <f t="shared" si="7"/>
        <v>21.7696850393701</v>
      </c>
      <c r="N105">
        <v>68.13</v>
      </c>
      <c r="O105">
        <f t="shared" si="6"/>
        <v>9.73932188463232</v>
      </c>
      <c r="P105">
        <f>L105-N105</f>
        <v>-37.65</v>
      </c>
    </row>
    <row r="106" spans="7:16">
      <c r="G106" t="s">
        <v>10</v>
      </c>
      <c r="H106" t="s">
        <v>11</v>
      </c>
      <c r="I106" t="s">
        <v>220</v>
      </c>
      <c r="J106" t="s">
        <v>221</v>
      </c>
      <c r="K106">
        <v>11.752</v>
      </c>
      <c r="L106">
        <v>29.5</v>
      </c>
      <c r="M106">
        <f t="shared" si="7"/>
        <v>23.9023728813559</v>
      </c>
      <c r="N106">
        <v>71.25</v>
      </c>
      <c r="O106">
        <f t="shared" si="6"/>
        <v>9.89642105263158</v>
      </c>
      <c r="P106">
        <f>L106-N106</f>
        <v>-41.75</v>
      </c>
    </row>
    <row r="107" spans="7:16">
      <c r="G107" t="s">
        <v>10</v>
      </c>
      <c r="H107" t="s">
        <v>11</v>
      </c>
      <c r="I107" t="s">
        <v>222</v>
      </c>
      <c r="J107" t="s">
        <v>223</v>
      </c>
      <c r="K107">
        <v>18.7</v>
      </c>
      <c r="L107">
        <v>43.25</v>
      </c>
      <c r="M107">
        <f t="shared" si="7"/>
        <v>25.9421965317919</v>
      </c>
      <c r="N107">
        <v>84.83</v>
      </c>
      <c r="O107">
        <f t="shared" si="6"/>
        <v>13.2264529058116</v>
      </c>
      <c r="P107">
        <f>L107-N107</f>
        <v>-41.58</v>
      </c>
    </row>
    <row r="108" spans="7:16">
      <c r="G108" t="s">
        <v>10</v>
      </c>
      <c r="H108" t="s">
        <v>11</v>
      </c>
      <c r="I108" t="s">
        <v>224</v>
      </c>
      <c r="J108" t="s">
        <v>225</v>
      </c>
      <c r="K108">
        <v>13.832</v>
      </c>
      <c r="L108">
        <v>36.85</v>
      </c>
      <c r="M108">
        <f t="shared" si="7"/>
        <v>22.5215739484396</v>
      </c>
      <c r="N108">
        <v>83.63</v>
      </c>
      <c r="O108">
        <f t="shared" si="6"/>
        <v>9.92371158675117</v>
      </c>
      <c r="P108">
        <f>L108-N108</f>
        <v>-46.78</v>
      </c>
    </row>
    <row r="109" spans="7:16">
      <c r="G109" t="s">
        <v>10</v>
      </c>
      <c r="H109" t="s">
        <v>11</v>
      </c>
      <c r="I109" t="s">
        <v>226</v>
      </c>
      <c r="J109" t="s">
        <v>227</v>
      </c>
      <c r="K109">
        <v>7.146</v>
      </c>
      <c r="L109">
        <v>46.4</v>
      </c>
      <c r="M109">
        <f t="shared" si="7"/>
        <v>9.24051724137931</v>
      </c>
      <c r="N109">
        <v>55.75</v>
      </c>
      <c r="O109">
        <f t="shared" si="6"/>
        <v>7.69076233183856</v>
      </c>
      <c r="P109">
        <f>L109-N109</f>
        <v>-9.35</v>
      </c>
    </row>
    <row r="110" spans="7:16">
      <c r="G110" t="s">
        <v>10</v>
      </c>
      <c r="H110" t="s">
        <v>11</v>
      </c>
      <c r="I110" t="s">
        <v>228</v>
      </c>
      <c r="J110" t="s">
        <v>229</v>
      </c>
      <c r="K110">
        <v>14.74</v>
      </c>
      <c r="L110">
        <v>38.62</v>
      </c>
      <c r="M110">
        <f t="shared" si="7"/>
        <v>22.9000517866391</v>
      </c>
      <c r="N110">
        <v>78.08</v>
      </c>
      <c r="O110">
        <f t="shared" si="6"/>
        <v>11.3268442622951</v>
      </c>
      <c r="P110">
        <f>L110-N110</f>
        <v>-39.46</v>
      </c>
    </row>
    <row r="111" spans="7:16">
      <c r="G111" t="s">
        <v>10</v>
      </c>
      <c r="H111" t="s">
        <v>11</v>
      </c>
      <c r="I111" t="s">
        <v>230</v>
      </c>
      <c r="J111" t="s">
        <v>231</v>
      </c>
      <c r="K111">
        <v>17.292</v>
      </c>
      <c r="L111">
        <v>38.6</v>
      </c>
      <c r="M111">
        <f t="shared" si="7"/>
        <v>26.8787564766839</v>
      </c>
      <c r="N111">
        <v>83.03</v>
      </c>
      <c r="O111">
        <f t="shared" si="6"/>
        <v>12.4957244369505</v>
      </c>
      <c r="P111">
        <f>L111-N111</f>
        <v>-44.43</v>
      </c>
    </row>
    <row r="112" spans="7:16">
      <c r="G112" t="s">
        <v>10</v>
      </c>
      <c r="H112" t="s">
        <v>11</v>
      </c>
      <c r="I112" t="s">
        <v>232</v>
      </c>
      <c r="J112" t="s">
        <v>233</v>
      </c>
      <c r="K112">
        <v>18.549</v>
      </c>
      <c r="L112">
        <v>42.55</v>
      </c>
      <c r="M112">
        <f t="shared" si="7"/>
        <v>26.1560517038778</v>
      </c>
      <c r="N112">
        <v>82.67</v>
      </c>
      <c r="O112">
        <f t="shared" si="6"/>
        <v>13.4624410306036</v>
      </c>
      <c r="P112">
        <f t="shared" ref="P112:P142" si="8">L112-N112</f>
        <v>-40.12</v>
      </c>
    </row>
    <row r="113" spans="7:16">
      <c r="G113" t="s">
        <v>10</v>
      </c>
      <c r="H113" t="s">
        <v>11</v>
      </c>
      <c r="I113" t="s">
        <v>234</v>
      </c>
      <c r="J113" t="s">
        <v>235</v>
      </c>
      <c r="K113">
        <v>25.049</v>
      </c>
      <c r="L113">
        <v>51.35</v>
      </c>
      <c r="M113">
        <f t="shared" si="7"/>
        <v>29.2685491723466</v>
      </c>
      <c r="N113">
        <v>90.43</v>
      </c>
      <c r="O113">
        <f t="shared" si="6"/>
        <v>16.619927015371</v>
      </c>
      <c r="P113">
        <f t="shared" si="8"/>
        <v>-39.08</v>
      </c>
    </row>
    <row r="114" spans="7:16">
      <c r="G114" t="s">
        <v>10</v>
      </c>
      <c r="H114" t="s">
        <v>11</v>
      </c>
      <c r="I114" t="s">
        <v>236</v>
      </c>
      <c r="J114" t="s">
        <v>237</v>
      </c>
      <c r="K114">
        <v>11.793</v>
      </c>
      <c r="L114">
        <v>31.42</v>
      </c>
      <c r="M114">
        <f t="shared" si="7"/>
        <v>22.520050922979</v>
      </c>
      <c r="N114">
        <v>73.62</v>
      </c>
      <c r="O114">
        <f t="shared" si="6"/>
        <v>9.61124694376528</v>
      </c>
      <c r="P114">
        <f t="shared" si="8"/>
        <v>-42.2</v>
      </c>
    </row>
    <row r="115" spans="7:16">
      <c r="G115" t="s">
        <v>10</v>
      </c>
      <c r="H115" t="s">
        <v>11</v>
      </c>
      <c r="I115" t="s">
        <v>238</v>
      </c>
      <c r="J115" t="s">
        <v>239</v>
      </c>
      <c r="K115">
        <v>23.285</v>
      </c>
      <c r="L115">
        <v>48.38</v>
      </c>
      <c r="M115">
        <f t="shared" si="7"/>
        <v>28.8776353865234</v>
      </c>
      <c r="N115">
        <v>87.08</v>
      </c>
      <c r="O115">
        <f t="shared" si="6"/>
        <v>16.0438677078548</v>
      </c>
      <c r="P115">
        <f t="shared" si="8"/>
        <v>-38.7</v>
      </c>
    </row>
    <row r="116" spans="7:16">
      <c r="G116" t="s">
        <v>10</v>
      </c>
      <c r="H116" t="s">
        <v>11</v>
      </c>
      <c r="I116" t="s">
        <v>240</v>
      </c>
      <c r="J116" t="s">
        <v>241</v>
      </c>
      <c r="K116">
        <v>2.786</v>
      </c>
      <c r="L116">
        <v>7.73</v>
      </c>
      <c r="M116">
        <f t="shared" si="7"/>
        <v>21.6248382923674</v>
      </c>
      <c r="N116">
        <v>34.35</v>
      </c>
      <c r="O116">
        <f t="shared" si="6"/>
        <v>4.86637554585153</v>
      </c>
      <c r="P116">
        <f t="shared" si="8"/>
        <v>-26.62</v>
      </c>
    </row>
    <row r="117" spans="7:16">
      <c r="G117" t="s">
        <v>10</v>
      </c>
      <c r="H117" t="s">
        <v>11</v>
      </c>
      <c r="I117" t="s">
        <v>242</v>
      </c>
      <c r="J117" t="s">
        <v>243</v>
      </c>
      <c r="K117">
        <v>4.906</v>
      </c>
      <c r="L117">
        <v>19.53</v>
      </c>
      <c r="M117">
        <f t="shared" si="7"/>
        <v>15.0721966205837</v>
      </c>
      <c r="N117">
        <v>57.97</v>
      </c>
      <c r="O117">
        <f t="shared" si="6"/>
        <v>5.07779886148008</v>
      </c>
      <c r="P117">
        <f t="shared" si="8"/>
        <v>-38.44</v>
      </c>
    </row>
    <row r="118" spans="7:16">
      <c r="G118" t="s">
        <v>10</v>
      </c>
      <c r="H118" t="s">
        <v>11</v>
      </c>
      <c r="I118" t="s">
        <v>244</v>
      </c>
      <c r="J118" t="s">
        <v>245</v>
      </c>
      <c r="K118">
        <v>14.32</v>
      </c>
      <c r="L118">
        <v>39.2</v>
      </c>
      <c r="M118">
        <f t="shared" si="7"/>
        <v>21.9183673469388</v>
      </c>
      <c r="N118">
        <v>71.43</v>
      </c>
      <c r="O118">
        <f t="shared" si="6"/>
        <v>12.0285594288114</v>
      </c>
      <c r="P118">
        <f t="shared" si="8"/>
        <v>-32.23</v>
      </c>
    </row>
    <row r="119" spans="7:16">
      <c r="G119" t="s">
        <v>10</v>
      </c>
      <c r="H119" t="s">
        <v>11</v>
      </c>
      <c r="I119" t="s">
        <v>246</v>
      </c>
      <c r="J119" t="s">
        <v>247</v>
      </c>
      <c r="K119">
        <v>7.69</v>
      </c>
      <c r="L119">
        <v>67.52</v>
      </c>
      <c r="M119">
        <f t="shared" si="7"/>
        <v>6.8335308056872</v>
      </c>
      <c r="N119">
        <v>100.2</v>
      </c>
      <c r="O119">
        <f t="shared" si="6"/>
        <v>4.60479041916168</v>
      </c>
      <c r="P119">
        <f t="shared" si="8"/>
        <v>-32.68</v>
      </c>
    </row>
    <row r="120" spans="7:16">
      <c r="G120" t="s">
        <v>10</v>
      </c>
      <c r="H120" t="s">
        <v>11</v>
      </c>
      <c r="I120" t="s">
        <v>248</v>
      </c>
      <c r="J120" t="s">
        <v>249</v>
      </c>
      <c r="K120">
        <v>16.795</v>
      </c>
      <c r="L120">
        <v>32.85</v>
      </c>
      <c r="M120">
        <f t="shared" si="7"/>
        <v>30.675799086758</v>
      </c>
      <c r="N120">
        <v>73.17</v>
      </c>
      <c r="O120">
        <f t="shared" si="6"/>
        <v>13.7720377203772</v>
      </c>
      <c r="P120">
        <f t="shared" si="8"/>
        <v>-40.32</v>
      </c>
    </row>
    <row r="121" spans="7:16">
      <c r="G121" t="s">
        <v>10</v>
      </c>
      <c r="H121" t="s">
        <v>11</v>
      </c>
      <c r="I121" t="s">
        <v>250</v>
      </c>
      <c r="J121" t="s">
        <v>251</v>
      </c>
      <c r="K121">
        <v>5.035</v>
      </c>
      <c r="L121">
        <v>20.25</v>
      </c>
      <c r="M121">
        <f t="shared" si="7"/>
        <v>14.9185185185185</v>
      </c>
      <c r="N121">
        <v>58.78</v>
      </c>
      <c r="O121">
        <f t="shared" si="6"/>
        <v>5.13950323239197</v>
      </c>
      <c r="P121">
        <f t="shared" si="8"/>
        <v>-38.53</v>
      </c>
    </row>
    <row r="122" spans="7:16">
      <c r="G122" t="s">
        <v>10</v>
      </c>
      <c r="H122" t="s">
        <v>11</v>
      </c>
      <c r="I122" t="s">
        <v>252</v>
      </c>
      <c r="J122" t="s">
        <v>253</v>
      </c>
      <c r="K122">
        <v>2.382</v>
      </c>
      <c r="L122">
        <v>6.12</v>
      </c>
      <c r="M122">
        <f t="shared" si="7"/>
        <v>23.3529411764706</v>
      </c>
      <c r="N122">
        <v>26.58</v>
      </c>
      <c r="O122">
        <f t="shared" si="6"/>
        <v>5.37697516930023</v>
      </c>
      <c r="P122">
        <f t="shared" si="8"/>
        <v>-20.46</v>
      </c>
    </row>
    <row r="123" spans="7:16">
      <c r="G123" t="s">
        <v>10</v>
      </c>
      <c r="H123" t="s">
        <v>11</v>
      </c>
      <c r="I123" t="s">
        <v>254</v>
      </c>
      <c r="J123" t="s">
        <v>255</v>
      </c>
      <c r="K123">
        <v>9.216</v>
      </c>
      <c r="L123">
        <v>25.82</v>
      </c>
      <c r="M123">
        <f t="shared" si="7"/>
        <v>21.415956622773</v>
      </c>
      <c r="N123">
        <v>61.55</v>
      </c>
      <c r="O123">
        <f t="shared" si="6"/>
        <v>8.98391551584078</v>
      </c>
      <c r="P123">
        <f t="shared" si="8"/>
        <v>-35.73</v>
      </c>
    </row>
    <row r="124" spans="7:16">
      <c r="G124" t="s">
        <v>10</v>
      </c>
      <c r="H124" t="s">
        <v>11</v>
      </c>
      <c r="I124" t="s">
        <v>256</v>
      </c>
      <c r="J124" t="s">
        <v>257</v>
      </c>
      <c r="K124">
        <v>5.211</v>
      </c>
      <c r="L124">
        <v>19.88</v>
      </c>
      <c r="M124">
        <f t="shared" si="7"/>
        <v>15.7273641851107</v>
      </c>
      <c r="N124">
        <v>56.13</v>
      </c>
      <c r="O124">
        <f t="shared" si="6"/>
        <v>5.57028327097809</v>
      </c>
      <c r="P124">
        <f t="shared" si="8"/>
        <v>-36.25</v>
      </c>
    </row>
    <row r="125" spans="7:16">
      <c r="G125" t="s">
        <v>10</v>
      </c>
      <c r="H125" t="s">
        <v>11</v>
      </c>
      <c r="I125" t="s">
        <v>258</v>
      </c>
      <c r="J125" t="s">
        <v>259</v>
      </c>
      <c r="K125">
        <v>8.36</v>
      </c>
      <c r="L125">
        <v>24.62</v>
      </c>
      <c r="M125">
        <f t="shared" si="7"/>
        <v>20.3736799350122</v>
      </c>
      <c r="N125">
        <v>46.33</v>
      </c>
      <c r="O125">
        <f t="shared" si="6"/>
        <v>10.8266781782862</v>
      </c>
      <c r="P125">
        <f t="shared" si="8"/>
        <v>-21.71</v>
      </c>
    </row>
    <row r="126" spans="7:16">
      <c r="G126" t="s">
        <v>10</v>
      </c>
      <c r="H126" t="s">
        <v>11</v>
      </c>
      <c r="I126" t="s">
        <v>260</v>
      </c>
      <c r="J126" t="s">
        <v>261</v>
      </c>
      <c r="K126">
        <v>12.816</v>
      </c>
      <c r="L126">
        <v>32.12</v>
      </c>
      <c r="M126">
        <f t="shared" si="7"/>
        <v>23.9402241594022</v>
      </c>
      <c r="N126">
        <v>97.77</v>
      </c>
      <c r="O126">
        <f t="shared" si="6"/>
        <v>7.86498926050936</v>
      </c>
      <c r="P126">
        <f t="shared" si="8"/>
        <v>-65.65</v>
      </c>
    </row>
    <row r="127" spans="7:16">
      <c r="G127" t="s">
        <v>10</v>
      </c>
      <c r="H127" t="s">
        <v>11</v>
      </c>
      <c r="I127" t="s">
        <v>262</v>
      </c>
      <c r="J127" t="s">
        <v>263</v>
      </c>
      <c r="K127">
        <v>6.469</v>
      </c>
      <c r="L127">
        <v>17.93</v>
      </c>
      <c r="M127">
        <f t="shared" si="7"/>
        <v>21.6475181260457</v>
      </c>
      <c r="N127">
        <v>55.05</v>
      </c>
      <c r="O127">
        <f t="shared" si="6"/>
        <v>7.05068119891008</v>
      </c>
      <c r="P127">
        <f t="shared" si="8"/>
        <v>-37.12</v>
      </c>
    </row>
    <row r="128" spans="7:16">
      <c r="G128" t="s">
        <v>10</v>
      </c>
      <c r="H128" t="s">
        <v>11</v>
      </c>
      <c r="I128" t="s">
        <v>264</v>
      </c>
      <c r="J128" t="s">
        <v>265</v>
      </c>
      <c r="K128">
        <v>25.415</v>
      </c>
      <c r="L128">
        <v>57.4</v>
      </c>
      <c r="M128">
        <f t="shared" si="7"/>
        <v>26.5662020905923</v>
      </c>
      <c r="N128">
        <v>92.97</v>
      </c>
      <c r="O128">
        <f t="shared" si="6"/>
        <v>16.4020651823169</v>
      </c>
      <c r="P128">
        <f t="shared" si="8"/>
        <v>-35.57</v>
      </c>
    </row>
    <row r="129" spans="7:16">
      <c r="G129" t="s">
        <v>10</v>
      </c>
      <c r="H129" t="s">
        <v>11</v>
      </c>
      <c r="I129" t="s">
        <v>266</v>
      </c>
      <c r="J129" t="s">
        <v>267</v>
      </c>
      <c r="K129">
        <v>7.978</v>
      </c>
      <c r="L129">
        <v>17.93</v>
      </c>
      <c r="M129">
        <f t="shared" si="7"/>
        <v>26.6971556051311</v>
      </c>
      <c r="N129">
        <v>45.95</v>
      </c>
      <c r="O129">
        <f t="shared" si="6"/>
        <v>10.4174102285092</v>
      </c>
      <c r="P129">
        <f t="shared" si="8"/>
        <v>-28.02</v>
      </c>
    </row>
    <row r="130" spans="7:16">
      <c r="G130" t="s">
        <v>10</v>
      </c>
      <c r="H130" t="s">
        <v>11</v>
      </c>
      <c r="I130" t="s">
        <v>268</v>
      </c>
      <c r="J130" t="s">
        <v>269</v>
      </c>
      <c r="K130">
        <v>19.174</v>
      </c>
      <c r="L130">
        <v>38.18</v>
      </c>
      <c r="M130">
        <f t="shared" si="7"/>
        <v>30.1320062860136</v>
      </c>
      <c r="N130">
        <v>75.9</v>
      </c>
      <c r="O130">
        <f t="shared" si="6"/>
        <v>15.1573122529644</v>
      </c>
      <c r="P130">
        <f t="shared" si="8"/>
        <v>-37.72</v>
      </c>
    </row>
    <row r="131" spans="7:16">
      <c r="G131" t="s">
        <v>10</v>
      </c>
      <c r="H131" t="s">
        <v>11</v>
      </c>
      <c r="I131" t="s">
        <v>270</v>
      </c>
      <c r="J131" t="s">
        <v>271</v>
      </c>
      <c r="K131">
        <v>12.046</v>
      </c>
      <c r="L131">
        <v>31.15</v>
      </c>
      <c r="M131">
        <f t="shared" si="7"/>
        <v>23.2025682182986</v>
      </c>
      <c r="N131">
        <v>76.18</v>
      </c>
      <c r="O131">
        <f t="shared" ref="O131:O194" si="9">K131/(N131/60)</f>
        <v>9.4875295353111</v>
      </c>
      <c r="P131">
        <f t="shared" si="8"/>
        <v>-45.03</v>
      </c>
    </row>
    <row r="132" spans="7:16">
      <c r="G132" t="s">
        <v>10</v>
      </c>
      <c r="H132" t="s">
        <v>11</v>
      </c>
      <c r="I132" t="s">
        <v>272</v>
      </c>
      <c r="J132" t="s">
        <v>273</v>
      </c>
      <c r="K132">
        <v>3.856</v>
      </c>
      <c r="L132">
        <v>14.2</v>
      </c>
      <c r="M132">
        <f t="shared" si="7"/>
        <v>16.2929577464789</v>
      </c>
      <c r="N132">
        <v>36.78</v>
      </c>
      <c r="O132">
        <f t="shared" si="9"/>
        <v>6.29037520391517</v>
      </c>
      <c r="P132">
        <f t="shared" si="8"/>
        <v>-22.58</v>
      </c>
    </row>
    <row r="133" spans="7:16">
      <c r="G133" t="s">
        <v>10</v>
      </c>
      <c r="H133" t="s">
        <v>11</v>
      </c>
      <c r="I133" t="s">
        <v>274</v>
      </c>
      <c r="J133" t="s">
        <v>275</v>
      </c>
      <c r="K133">
        <v>24.742</v>
      </c>
      <c r="L133">
        <v>57.48</v>
      </c>
      <c r="M133">
        <f t="shared" si="7"/>
        <v>25.8267223382046</v>
      </c>
      <c r="N133">
        <v>86.97</v>
      </c>
      <c r="O133">
        <f t="shared" si="9"/>
        <v>17.0693342531908</v>
      </c>
      <c r="P133">
        <f t="shared" si="8"/>
        <v>-29.49</v>
      </c>
    </row>
    <row r="134" spans="7:16">
      <c r="G134" t="s">
        <v>10</v>
      </c>
      <c r="H134" t="s">
        <v>11</v>
      </c>
      <c r="I134" t="s">
        <v>276</v>
      </c>
      <c r="J134" t="s">
        <v>277</v>
      </c>
      <c r="K134">
        <v>19.12</v>
      </c>
      <c r="L134">
        <v>42.22</v>
      </c>
      <c r="M134">
        <f t="shared" si="7"/>
        <v>27.1719564187589</v>
      </c>
      <c r="N134">
        <v>86.3</v>
      </c>
      <c r="O134">
        <f t="shared" si="9"/>
        <v>13.2931633835458</v>
      </c>
      <c r="P134">
        <f t="shared" si="8"/>
        <v>-44.08</v>
      </c>
    </row>
    <row r="135" spans="7:16">
      <c r="G135" t="s">
        <v>10</v>
      </c>
      <c r="H135" t="s">
        <v>11</v>
      </c>
      <c r="I135" t="s">
        <v>278</v>
      </c>
      <c r="J135" t="s">
        <v>279</v>
      </c>
      <c r="K135">
        <v>14.598</v>
      </c>
      <c r="L135">
        <v>36.53</v>
      </c>
      <c r="M135">
        <f t="shared" si="7"/>
        <v>23.9770052012045</v>
      </c>
      <c r="N135">
        <v>61.22</v>
      </c>
      <c r="O135">
        <f t="shared" si="9"/>
        <v>14.3070891865403</v>
      </c>
      <c r="P135">
        <f t="shared" si="8"/>
        <v>-24.69</v>
      </c>
    </row>
    <row r="136" spans="7:16">
      <c r="G136" t="s">
        <v>10</v>
      </c>
      <c r="H136" t="s">
        <v>11</v>
      </c>
      <c r="I136" t="s">
        <v>280</v>
      </c>
      <c r="J136" t="s">
        <v>281</v>
      </c>
      <c r="K136">
        <v>15.091</v>
      </c>
      <c r="L136">
        <v>39.25</v>
      </c>
      <c r="M136">
        <f t="shared" si="7"/>
        <v>23.0690445859873</v>
      </c>
      <c r="N136">
        <v>66.7</v>
      </c>
      <c r="O136">
        <f t="shared" si="9"/>
        <v>13.5751124437781</v>
      </c>
      <c r="P136">
        <f t="shared" si="8"/>
        <v>-27.45</v>
      </c>
    </row>
    <row r="137" spans="7:16">
      <c r="G137" t="s">
        <v>10</v>
      </c>
      <c r="H137" t="s">
        <v>11</v>
      </c>
      <c r="I137" t="s">
        <v>282</v>
      </c>
      <c r="J137" t="s">
        <v>283</v>
      </c>
      <c r="K137">
        <v>6.556</v>
      </c>
      <c r="L137">
        <v>16.7</v>
      </c>
      <c r="M137">
        <f t="shared" si="7"/>
        <v>23.5544910179641</v>
      </c>
      <c r="N137">
        <v>36.95</v>
      </c>
      <c r="O137">
        <f t="shared" si="9"/>
        <v>10.6457374830853</v>
      </c>
      <c r="P137">
        <f t="shared" si="8"/>
        <v>-20.25</v>
      </c>
    </row>
    <row r="138" spans="7:16">
      <c r="G138" t="s">
        <v>10</v>
      </c>
      <c r="H138" t="s">
        <v>11</v>
      </c>
      <c r="I138" t="s">
        <v>284</v>
      </c>
      <c r="J138" t="s">
        <v>285</v>
      </c>
      <c r="K138">
        <v>15.002</v>
      </c>
      <c r="L138">
        <v>41.7</v>
      </c>
      <c r="M138">
        <f t="shared" si="7"/>
        <v>21.5856115107914</v>
      </c>
      <c r="N138">
        <v>75.15</v>
      </c>
      <c r="O138">
        <f t="shared" si="9"/>
        <v>11.9776447105788</v>
      </c>
      <c r="P138">
        <f t="shared" si="8"/>
        <v>-33.45</v>
      </c>
    </row>
    <row r="139" spans="7:16">
      <c r="G139" t="s">
        <v>10</v>
      </c>
      <c r="H139" t="s">
        <v>11</v>
      </c>
      <c r="I139" t="s">
        <v>286</v>
      </c>
      <c r="J139" t="s">
        <v>287</v>
      </c>
      <c r="K139">
        <v>26.271</v>
      </c>
      <c r="L139">
        <v>63.53</v>
      </c>
      <c r="M139">
        <f t="shared" si="7"/>
        <v>24.8112702660161</v>
      </c>
      <c r="N139">
        <v>93.2</v>
      </c>
      <c r="O139">
        <f t="shared" si="9"/>
        <v>16.912660944206</v>
      </c>
      <c r="P139">
        <f t="shared" si="8"/>
        <v>-29.67</v>
      </c>
    </row>
    <row r="140" spans="7:16">
      <c r="G140" t="s">
        <v>10</v>
      </c>
      <c r="H140" t="s">
        <v>11</v>
      </c>
      <c r="I140" t="s">
        <v>288</v>
      </c>
      <c r="J140" t="s">
        <v>289</v>
      </c>
      <c r="K140">
        <v>24.668</v>
      </c>
      <c r="L140">
        <v>54.15</v>
      </c>
      <c r="M140">
        <f t="shared" si="7"/>
        <v>27.3329639889197</v>
      </c>
      <c r="N140">
        <v>82.93</v>
      </c>
      <c r="O140">
        <f t="shared" si="9"/>
        <v>17.8473411310744</v>
      </c>
      <c r="P140">
        <f t="shared" si="8"/>
        <v>-28.78</v>
      </c>
    </row>
    <row r="141" spans="7:16">
      <c r="G141" t="s">
        <v>10</v>
      </c>
      <c r="H141" t="s">
        <v>11</v>
      </c>
      <c r="I141" t="s">
        <v>290</v>
      </c>
      <c r="J141" t="s">
        <v>291</v>
      </c>
      <c r="K141">
        <v>9.906</v>
      </c>
      <c r="L141">
        <v>28.32</v>
      </c>
      <c r="M141">
        <f t="shared" si="7"/>
        <v>20.9872881355932</v>
      </c>
      <c r="N141">
        <v>63</v>
      </c>
      <c r="O141">
        <f t="shared" si="9"/>
        <v>9.43428571428571</v>
      </c>
      <c r="P141">
        <f t="shared" si="8"/>
        <v>-34.68</v>
      </c>
    </row>
    <row r="142" spans="7:16">
      <c r="G142" t="s">
        <v>10</v>
      </c>
      <c r="H142" t="s">
        <v>11</v>
      </c>
      <c r="I142" t="s">
        <v>292</v>
      </c>
      <c r="J142" t="s">
        <v>293</v>
      </c>
      <c r="K142">
        <v>13.101</v>
      </c>
      <c r="L142">
        <v>35.13</v>
      </c>
      <c r="M142">
        <f t="shared" ref="M142:M205" si="10">K142/(L142/60)</f>
        <v>22.3757472245944</v>
      </c>
      <c r="N142">
        <v>82.77</v>
      </c>
      <c r="O142">
        <f t="shared" si="9"/>
        <v>9.49691917361363</v>
      </c>
      <c r="P142">
        <f t="shared" si="8"/>
        <v>-47.64</v>
      </c>
    </row>
    <row r="143" spans="7:16">
      <c r="G143" t="s">
        <v>10</v>
      </c>
      <c r="H143" t="s">
        <v>11</v>
      </c>
      <c r="I143" t="s">
        <v>294</v>
      </c>
      <c r="J143" t="s">
        <v>295</v>
      </c>
      <c r="K143">
        <v>16.996</v>
      </c>
      <c r="L143">
        <v>36.2</v>
      </c>
      <c r="M143">
        <f t="shared" si="10"/>
        <v>28.1701657458563</v>
      </c>
      <c r="N143">
        <v>112.15</v>
      </c>
      <c r="O143">
        <f t="shared" si="9"/>
        <v>9.09282211324119</v>
      </c>
      <c r="P143">
        <f t="shared" ref="P143:P184" si="11">L143-N143</f>
        <v>-75.95</v>
      </c>
    </row>
    <row r="144" spans="7:16">
      <c r="G144" t="s">
        <v>10</v>
      </c>
      <c r="H144" t="s">
        <v>11</v>
      </c>
      <c r="I144" t="s">
        <v>296</v>
      </c>
      <c r="J144" t="s">
        <v>297</v>
      </c>
      <c r="K144">
        <v>26.832</v>
      </c>
      <c r="L144">
        <v>57.03</v>
      </c>
      <c r="M144">
        <f t="shared" si="10"/>
        <v>28.2293529721199</v>
      </c>
      <c r="N144">
        <v>109.03</v>
      </c>
      <c r="O144">
        <f t="shared" si="9"/>
        <v>14.7658442630469</v>
      </c>
      <c r="P144">
        <f t="shared" si="11"/>
        <v>-52</v>
      </c>
    </row>
    <row r="145" spans="7:16">
      <c r="G145" t="s">
        <v>10</v>
      </c>
      <c r="H145" t="s">
        <v>11</v>
      </c>
      <c r="I145" t="s">
        <v>298</v>
      </c>
      <c r="J145" t="s">
        <v>299</v>
      </c>
      <c r="K145">
        <v>5.42</v>
      </c>
      <c r="L145">
        <v>17.02</v>
      </c>
      <c r="M145">
        <f t="shared" si="10"/>
        <v>19.1069330199765</v>
      </c>
      <c r="N145">
        <v>59.05</v>
      </c>
      <c r="O145">
        <f t="shared" si="9"/>
        <v>5.50719729043184</v>
      </c>
      <c r="P145">
        <f t="shared" si="11"/>
        <v>-42.03</v>
      </c>
    </row>
    <row r="146" spans="7:16">
      <c r="G146" t="s">
        <v>10</v>
      </c>
      <c r="H146" t="s">
        <v>11</v>
      </c>
      <c r="I146" t="s">
        <v>300</v>
      </c>
      <c r="J146" t="s">
        <v>301</v>
      </c>
      <c r="K146">
        <v>8.045</v>
      </c>
      <c r="L146">
        <v>25.52</v>
      </c>
      <c r="M146">
        <f t="shared" si="10"/>
        <v>18.9145768025078</v>
      </c>
      <c r="N146">
        <v>74.92</v>
      </c>
      <c r="O146">
        <f t="shared" si="9"/>
        <v>6.44287239722371</v>
      </c>
      <c r="P146">
        <f t="shared" si="11"/>
        <v>-49.4</v>
      </c>
    </row>
    <row r="147" spans="7:16">
      <c r="G147" t="s">
        <v>10</v>
      </c>
      <c r="H147" t="s">
        <v>11</v>
      </c>
      <c r="I147" t="s">
        <v>302</v>
      </c>
      <c r="J147" t="s">
        <v>303</v>
      </c>
      <c r="K147">
        <v>8.57</v>
      </c>
      <c r="L147">
        <v>22.77</v>
      </c>
      <c r="M147">
        <f t="shared" si="10"/>
        <v>22.5823451910408</v>
      </c>
      <c r="N147">
        <v>49.25</v>
      </c>
      <c r="O147">
        <f t="shared" si="9"/>
        <v>10.4406091370558</v>
      </c>
      <c r="P147">
        <f t="shared" si="11"/>
        <v>-26.48</v>
      </c>
    </row>
    <row r="148" spans="7:16">
      <c r="G148" t="s">
        <v>10</v>
      </c>
      <c r="H148" t="s">
        <v>11</v>
      </c>
      <c r="I148" t="s">
        <v>304</v>
      </c>
      <c r="J148" t="s">
        <v>305</v>
      </c>
      <c r="K148">
        <v>13.25</v>
      </c>
      <c r="L148">
        <v>34.38</v>
      </c>
      <c r="M148">
        <f t="shared" si="10"/>
        <v>23.1239092495637</v>
      </c>
      <c r="N148">
        <v>91.03</v>
      </c>
      <c r="O148">
        <f t="shared" si="9"/>
        <v>8.73338459848402</v>
      </c>
      <c r="P148">
        <f t="shared" si="11"/>
        <v>-56.65</v>
      </c>
    </row>
    <row r="149" spans="7:16">
      <c r="G149" t="s">
        <v>10</v>
      </c>
      <c r="H149" t="s">
        <v>11</v>
      </c>
      <c r="I149" t="s">
        <v>306</v>
      </c>
      <c r="J149" t="s">
        <v>307</v>
      </c>
      <c r="K149">
        <v>23.456</v>
      </c>
      <c r="L149">
        <v>45.6</v>
      </c>
      <c r="M149">
        <f t="shared" si="10"/>
        <v>30.8631578947368</v>
      </c>
      <c r="N149">
        <v>80.67</v>
      </c>
      <c r="O149">
        <f t="shared" si="9"/>
        <v>17.445890665675</v>
      </c>
      <c r="P149">
        <f t="shared" si="11"/>
        <v>-35.07</v>
      </c>
    </row>
    <row r="150" spans="7:16">
      <c r="G150" t="s">
        <v>10</v>
      </c>
      <c r="H150" t="s">
        <v>11</v>
      </c>
      <c r="I150" t="s">
        <v>308</v>
      </c>
      <c r="J150" t="s">
        <v>309</v>
      </c>
      <c r="K150">
        <v>17.818</v>
      </c>
      <c r="L150">
        <v>38.72</v>
      </c>
      <c r="M150">
        <f t="shared" si="10"/>
        <v>27.6105371900826</v>
      </c>
      <c r="N150">
        <v>103.27</v>
      </c>
      <c r="O150">
        <f t="shared" si="9"/>
        <v>10.3522804299409</v>
      </c>
      <c r="P150">
        <f t="shared" si="11"/>
        <v>-64.55</v>
      </c>
    </row>
    <row r="151" spans="7:16">
      <c r="G151" t="s">
        <v>10</v>
      </c>
      <c r="H151" t="s">
        <v>11</v>
      </c>
      <c r="I151" t="s">
        <v>310</v>
      </c>
      <c r="J151" t="s">
        <v>311</v>
      </c>
      <c r="K151">
        <v>11.705</v>
      </c>
      <c r="L151">
        <v>28.35</v>
      </c>
      <c r="M151">
        <f t="shared" si="10"/>
        <v>24.7724867724868</v>
      </c>
      <c r="N151">
        <v>58.48</v>
      </c>
      <c r="O151">
        <f t="shared" si="9"/>
        <v>12.0092339261286</v>
      </c>
      <c r="P151">
        <f t="shared" si="11"/>
        <v>-30.13</v>
      </c>
    </row>
    <row r="152" spans="7:16">
      <c r="G152" t="s">
        <v>10</v>
      </c>
      <c r="H152" t="s">
        <v>11</v>
      </c>
      <c r="I152" t="s">
        <v>312</v>
      </c>
      <c r="J152" t="s">
        <v>313</v>
      </c>
      <c r="K152">
        <v>9.431</v>
      </c>
      <c r="L152">
        <v>26.05</v>
      </c>
      <c r="M152">
        <f t="shared" si="10"/>
        <v>21.7220729366603</v>
      </c>
      <c r="N152">
        <v>62.32</v>
      </c>
      <c r="O152">
        <f t="shared" si="9"/>
        <v>9.07991014120667</v>
      </c>
      <c r="P152">
        <f t="shared" si="11"/>
        <v>-36.27</v>
      </c>
    </row>
    <row r="153" spans="7:16">
      <c r="G153" t="s">
        <v>10</v>
      </c>
      <c r="H153" t="s">
        <v>11</v>
      </c>
      <c r="I153" t="s">
        <v>314</v>
      </c>
      <c r="J153" t="s">
        <v>315</v>
      </c>
      <c r="K153">
        <v>4.926</v>
      </c>
      <c r="L153">
        <v>18.47</v>
      </c>
      <c r="M153">
        <f t="shared" si="10"/>
        <v>16.0021656740661</v>
      </c>
      <c r="N153">
        <v>52</v>
      </c>
      <c r="O153">
        <f t="shared" si="9"/>
        <v>5.68384615384615</v>
      </c>
      <c r="P153">
        <f t="shared" si="11"/>
        <v>-33.53</v>
      </c>
    </row>
    <row r="154" spans="7:16">
      <c r="G154" t="s">
        <v>10</v>
      </c>
      <c r="H154" t="s">
        <v>11</v>
      </c>
      <c r="I154" t="s">
        <v>316</v>
      </c>
      <c r="J154" t="s">
        <v>317</v>
      </c>
      <c r="K154">
        <v>6.589</v>
      </c>
      <c r="L154">
        <v>20.1</v>
      </c>
      <c r="M154">
        <f t="shared" si="10"/>
        <v>19.6686567164179</v>
      </c>
      <c r="N154">
        <v>58.87</v>
      </c>
      <c r="O154">
        <f t="shared" si="9"/>
        <v>6.71547477492781</v>
      </c>
      <c r="P154">
        <f t="shared" si="11"/>
        <v>-38.77</v>
      </c>
    </row>
    <row r="155" spans="7:16">
      <c r="G155" t="s">
        <v>10</v>
      </c>
      <c r="H155" t="s">
        <v>11</v>
      </c>
      <c r="I155" t="s">
        <v>318</v>
      </c>
      <c r="J155" t="s">
        <v>319</v>
      </c>
      <c r="K155">
        <v>14.775</v>
      </c>
      <c r="L155">
        <v>38.52</v>
      </c>
      <c r="M155">
        <f t="shared" si="10"/>
        <v>23.0140186915888</v>
      </c>
      <c r="N155">
        <v>67.45</v>
      </c>
      <c r="O155">
        <f t="shared" si="9"/>
        <v>13.1430689399555</v>
      </c>
      <c r="P155">
        <f t="shared" si="11"/>
        <v>-28.93</v>
      </c>
    </row>
    <row r="156" spans="7:16">
      <c r="G156" t="s">
        <v>10</v>
      </c>
      <c r="H156" t="s">
        <v>11</v>
      </c>
      <c r="I156" t="s">
        <v>320</v>
      </c>
      <c r="J156" t="s">
        <v>321</v>
      </c>
      <c r="K156">
        <v>5.793</v>
      </c>
      <c r="L156">
        <v>21.05</v>
      </c>
      <c r="M156">
        <f t="shared" si="10"/>
        <v>16.5121140142518</v>
      </c>
      <c r="N156">
        <v>62.78</v>
      </c>
      <c r="O156">
        <f t="shared" si="9"/>
        <v>5.53647658489965</v>
      </c>
      <c r="P156">
        <f t="shared" si="11"/>
        <v>-41.73</v>
      </c>
    </row>
    <row r="157" spans="7:16">
      <c r="G157" t="s">
        <v>10</v>
      </c>
      <c r="H157" t="s">
        <v>11</v>
      </c>
      <c r="I157" t="s">
        <v>322</v>
      </c>
      <c r="J157" t="s">
        <v>323</v>
      </c>
      <c r="K157">
        <v>20.15</v>
      </c>
      <c r="L157">
        <v>43.78</v>
      </c>
      <c r="M157">
        <f t="shared" si="10"/>
        <v>27.615349474646</v>
      </c>
      <c r="N157">
        <v>84.38</v>
      </c>
      <c r="O157">
        <f t="shared" si="9"/>
        <v>14.3280398198625</v>
      </c>
      <c r="P157">
        <f t="shared" si="11"/>
        <v>-40.6</v>
      </c>
    </row>
    <row r="158" spans="7:16">
      <c r="G158" t="s">
        <v>10</v>
      </c>
      <c r="H158" t="s">
        <v>11</v>
      </c>
      <c r="I158" t="s">
        <v>324</v>
      </c>
      <c r="J158" t="s">
        <v>325</v>
      </c>
      <c r="K158">
        <v>17.81</v>
      </c>
      <c r="L158">
        <v>41.28</v>
      </c>
      <c r="M158">
        <f t="shared" si="10"/>
        <v>25.8866279069767</v>
      </c>
      <c r="N158">
        <v>62.85</v>
      </c>
      <c r="O158">
        <f t="shared" si="9"/>
        <v>17.0023866348449</v>
      </c>
      <c r="P158">
        <f t="shared" si="11"/>
        <v>-21.57</v>
      </c>
    </row>
    <row r="159" spans="7:16">
      <c r="G159" t="s">
        <v>10</v>
      </c>
      <c r="H159" t="s">
        <v>11</v>
      </c>
      <c r="I159" t="s">
        <v>326</v>
      </c>
      <c r="J159" t="s">
        <v>327</v>
      </c>
      <c r="K159">
        <v>5.58</v>
      </c>
      <c r="L159">
        <v>11.78</v>
      </c>
      <c r="M159">
        <f t="shared" si="10"/>
        <v>28.4210526315789</v>
      </c>
      <c r="N159">
        <v>42.55</v>
      </c>
      <c r="O159">
        <f t="shared" si="9"/>
        <v>7.8683901292597</v>
      </c>
      <c r="P159">
        <f t="shared" si="11"/>
        <v>-30.77</v>
      </c>
    </row>
    <row r="160" spans="7:16">
      <c r="G160" t="s">
        <v>10</v>
      </c>
      <c r="H160" t="s">
        <v>11</v>
      </c>
      <c r="I160" t="s">
        <v>328</v>
      </c>
      <c r="J160" t="s">
        <v>329</v>
      </c>
      <c r="K160">
        <v>15.25</v>
      </c>
      <c r="L160">
        <v>39</v>
      </c>
      <c r="M160">
        <f t="shared" si="10"/>
        <v>23.4615384615385</v>
      </c>
      <c r="N160">
        <v>68.63</v>
      </c>
      <c r="O160">
        <f t="shared" si="9"/>
        <v>13.3323619408422</v>
      </c>
      <c r="P160">
        <f t="shared" si="11"/>
        <v>-29.63</v>
      </c>
    </row>
    <row r="161" spans="7:16">
      <c r="G161" t="s">
        <v>10</v>
      </c>
      <c r="H161" t="s">
        <v>11</v>
      </c>
      <c r="I161" t="s">
        <v>330</v>
      </c>
      <c r="J161" t="s">
        <v>331</v>
      </c>
      <c r="K161">
        <v>4.663</v>
      </c>
      <c r="L161">
        <v>13.73</v>
      </c>
      <c r="M161">
        <f t="shared" si="10"/>
        <v>20.3772760378733</v>
      </c>
      <c r="N161">
        <v>51.88</v>
      </c>
      <c r="O161">
        <f t="shared" si="9"/>
        <v>5.39282960678489</v>
      </c>
      <c r="P161">
        <f t="shared" si="11"/>
        <v>-38.15</v>
      </c>
    </row>
    <row r="162" spans="7:16">
      <c r="G162" t="s">
        <v>10</v>
      </c>
      <c r="H162" t="s">
        <v>11</v>
      </c>
      <c r="I162" t="s">
        <v>332</v>
      </c>
      <c r="J162" t="s">
        <v>333</v>
      </c>
      <c r="K162">
        <v>25.471</v>
      </c>
      <c r="L162">
        <v>53</v>
      </c>
      <c r="M162">
        <f t="shared" si="10"/>
        <v>28.8350943396226</v>
      </c>
      <c r="N162">
        <v>105.7</v>
      </c>
      <c r="O162">
        <f t="shared" si="9"/>
        <v>14.4584673604541</v>
      </c>
      <c r="P162">
        <f t="shared" si="11"/>
        <v>-52.7</v>
      </c>
    </row>
    <row r="163" spans="7:16">
      <c r="G163" t="s">
        <v>10</v>
      </c>
      <c r="H163" t="s">
        <v>11</v>
      </c>
      <c r="I163" t="s">
        <v>334</v>
      </c>
      <c r="J163" t="s">
        <v>335</v>
      </c>
      <c r="K163">
        <v>5.774</v>
      </c>
      <c r="L163">
        <v>17.08</v>
      </c>
      <c r="M163">
        <f t="shared" si="10"/>
        <v>20.2833723653396</v>
      </c>
      <c r="N163">
        <v>48.42</v>
      </c>
      <c r="O163">
        <f t="shared" si="9"/>
        <v>7.1548946716233</v>
      </c>
      <c r="P163">
        <f t="shared" si="11"/>
        <v>-31.34</v>
      </c>
    </row>
    <row r="164" spans="7:16">
      <c r="G164" t="s">
        <v>10</v>
      </c>
      <c r="H164" t="s">
        <v>11</v>
      </c>
      <c r="I164" t="s">
        <v>336</v>
      </c>
      <c r="J164" t="s">
        <v>337</v>
      </c>
      <c r="K164">
        <v>12.806</v>
      </c>
      <c r="L164">
        <v>32.73</v>
      </c>
      <c r="M164">
        <f t="shared" si="10"/>
        <v>23.4757103574702</v>
      </c>
      <c r="N164">
        <v>97.97</v>
      </c>
      <c r="O164">
        <f t="shared" si="9"/>
        <v>7.84280902317036</v>
      </c>
      <c r="P164">
        <f t="shared" si="11"/>
        <v>-65.24</v>
      </c>
    </row>
    <row r="165" spans="7:16">
      <c r="G165" t="s">
        <v>10</v>
      </c>
      <c r="H165" t="s">
        <v>11</v>
      </c>
      <c r="I165" t="s">
        <v>338</v>
      </c>
      <c r="J165" t="s">
        <v>339</v>
      </c>
      <c r="K165">
        <v>5.969</v>
      </c>
      <c r="L165">
        <v>13.7</v>
      </c>
      <c r="M165">
        <f t="shared" si="10"/>
        <v>26.1416058394161</v>
      </c>
      <c r="N165">
        <v>47.38</v>
      </c>
      <c r="O165">
        <f t="shared" si="9"/>
        <v>7.55888560574082</v>
      </c>
      <c r="P165">
        <f t="shared" si="11"/>
        <v>-33.68</v>
      </c>
    </row>
    <row r="166" spans="7:16">
      <c r="G166" t="s">
        <v>10</v>
      </c>
      <c r="H166" t="s">
        <v>11</v>
      </c>
      <c r="I166" t="s">
        <v>340</v>
      </c>
      <c r="J166" t="s">
        <v>341</v>
      </c>
      <c r="K166">
        <v>26.721</v>
      </c>
      <c r="L166">
        <v>63.52</v>
      </c>
      <c r="M166">
        <f t="shared" si="10"/>
        <v>25.2402392947103</v>
      </c>
      <c r="N166">
        <v>114.83</v>
      </c>
      <c r="O166">
        <f t="shared" si="9"/>
        <v>13.9620308281808</v>
      </c>
      <c r="P166">
        <f t="shared" si="11"/>
        <v>-51.31</v>
      </c>
    </row>
    <row r="167" spans="7:16">
      <c r="G167" t="s">
        <v>10</v>
      </c>
      <c r="H167" t="s">
        <v>11</v>
      </c>
      <c r="I167" t="s">
        <v>342</v>
      </c>
      <c r="J167" t="s">
        <v>343</v>
      </c>
      <c r="K167">
        <v>6.581</v>
      </c>
      <c r="L167">
        <v>21.22</v>
      </c>
      <c r="M167">
        <f t="shared" si="10"/>
        <v>18.607917059378</v>
      </c>
      <c r="N167">
        <v>58.68</v>
      </c>
      <c r="O167">
        <f t="shared" si="9"/>
        <v>6.72903885480573</v>
      </c>
      <c r="P167">
        <f t="shared" si="11"/>
        <v>-37.46</v>
      </c>
    </row>
    <row r="168" spans="7:16">
      <c r="G168" t="s">
        <v>10</v>
      </c>
      <c r="H168" t="s">
        <v>11</v>
      </c>
      <c r="I168" t="s">
        <v>344</v>
      </c>
      <c r="J168" t="s">
        <v>345</v>
      </c>
      <c r="K168">
        <v>14.655</v>
      </c>
      <c r="L168">
        <v>39.68</v>
      </c>
      <c r="M168">
        <f t="shared" si="10"/>
        <v>22.1597782258065</v>
      </c>
      <c r="N168">
        <v>77.07</v>
      </c>
      <c r="O168">
        <f t="shared" si="9"/>
        <v>11.4091086025691</v>
      </c>
      <c r="P168">
        <f t="shared" si="11"/>
        <v>-37.39</v>
      </c>
    </row>
    <row r="169" spans="7:16">
      <c r="G169" t="s">
        <v>10</v>
      </c>
      <c r="H169" t="s">
        <v>11</v>
      </c>
      <c r="I169" t="s">
        <v>346</v>
      </c>
      <c r="J169" t="s">
        <v>347</v>
      </c>
      <c r="K169">
        <v>2.802</v>
      </c>
      <c r="L169">
        <v>10.85</v>
      </c>
      <c r="M169">
        <f t="shared" si="10"/>
        <v>15.494930875576</v>
      </c>
      <c r="N169">
        <v>34.07</v>
      </c>
      <c r="O169">
        <f t="shared" si="9"/>
        <v>4.93454652186675</v>
      </c>
      <c r="P169">
        <f t="shared" si="11"/>
        <v>-23.22</v>
      </c>
    </row>
    <row r="170" spans="7:16">
      <c r="G170" t="s">
        <v>10</v>
      </c>
      <c r="H170" t="s">
        <v>11</v>
      </c>
      <c r="I170" t="s">
        <v>348</v>
      </c>
      <c r="J170" t="s">
        <v>349</v>
      </c>
      <c r="K170">
        <v>25.717</v>
      </c>
      <c r="L170">
        <v>54.72</v>
      </c>
      <c r="M170">
        <f t="shared" si="10"/>
        <v>28.1984649122807</v>
      </c>
      <c r="N170">
        <v>101.2</v>
      </c>
      <c r="O170">
        <f t="shared" si="9"/>
        <v>15.247233201581</v>
      </c>
      <c r="P170">
        <f t="shared" si="11"/>
        <v>-46.48</v>
      </c>
    </row>
    <row r="171" spans="7:16">
      <c r="G171" t="s">
        <v>10</v>
      </c>
      <c r="H171" t="s">
        <v>11</v>
      </c>
      <c r="I171" t="s">
        <v>350</v>
      </c>
      <c r="J171" t="s">
        <v>351</v>
      </c>
      <c r="K171">
        <v>6.228</v>
      </c>
      <c r="L171">
        <v>16.75</v>
      </c>
      <c r="M171">
        <f t="shared" si="10"/>
        <v>22.3092537313433</v>
      </c>
      <c r="N171">
        <v>38.78</v>
      </c>
      <c r="O171">
        <f t="shared" si="9"/>
        <v>9.63589479112945</v>
      </c>
      <c r="P171">
        <f t="shared" si="11"/>
        <v>-22.03</v>
      </c>
    </row>
    <row r="172" spans="7:16">
      <c r="G172" t="s">
        <v>10</v>
      </c>
      <c r="H172" t="s">
        <v>11</v>
      </c>
      <c r="I172" t="s">
        <v>352</v>
      </c>
      <c r="J172" t="s">
        <v>353</v>
      </c>
      <c r="K172">
        <v>24.181</v>
      </c>
      <c r="L172">
        <v>54.73</v>
      </c>
      <c r="M172">
        <f t="shared" si="10"/>
        <v>26.5094098300749</v>
      </c>
      <c r="N172">
        <v>132.17</v>
      </c>
      <c r="O172">
        <f t="shared" si="9"/>
        <v>10.9772262994628</v>
      </c>
      <c r="P172">
        <f t="shared" si="11"/>
        <v>-77.44</v>
      </c>
    </row>
    <row r="173" spans="7:16">
      <c r="G173" t="s">
        <v>10</v>
      </c>
      <c r="H173" t="s">
        <v>11</v>
      </c>
      <c r="I173" t="s">
        <v>354</v>
      </c>
      <c r="J173" t="s">
        <v>355</v>
      </c>
      <c r="K173">
        <v>8.367</v>
      </c>
      <c r="L173">
        <v>18.73</v>
      </c>
      <c r="M173">
        <f t="shared" si="10"/>
        <v>26.8029898558462</v>
      </c>
      <c r="N173">
        <v>51.08</v>
      </c>
      <c r="O173">
        <f t="shared" si="9"/>
        <v>9.82811276429131</v>
      </c>
      <c r="P173">
        <f t="shared" si="11"/>
        <v>-32.35</v>
      </c>
    </row>
    <row r="174" spans="7:16">
      <c r="G174" t="s">
        <v>10</v>
      </c>
      <c r="H174" t="s">
        <v>11</v>
      </c>
      <c r="I174" t="s">
        <v>356</v>
      </c>
      <c r="J174" t="s">
        <v>357</v>
      </c>
      <c r="K174">
        <v>29.093</v>
      </c>
      <c r="L174">
        <v>65.83</v>
      </c>
      <c r="M174">
        <f t="shared" si="10"/>
        <v>26.5164818471821</v>
      </c>
      <c r="N174">
        <v>131</v>
      </c>
      <c r="O174">
        <f t="shared" si="9"/>
        <v>13.3250381679389</v>
      </c>
      <c r="P174">
        <f t="shared" si="11"/>
        <v>-65.17</v>
      </c>
    </row>
    <row r="175" spans="7:16">
      <c r="G175" t="s">
        <v>10</v>
      </c>
      <c r="H175" t="s">
        <v>11</v>
      </c>
      <c r="I175" t="s">
        <v>358</v>
      </c>
      <c r="J175" t="s">
        <v>359</v>
      </c>
      <c r="K175">
        <v>25.335</v>
      </c>
      <c r="L175">
        <v>60.17</v>
      </c>
      <c r="M175">
        <f t="shared" si="10"/>
        <v>25.2634203091241</v>
      </c>
      <c r="N175">
        <v>146.38</v>
      </c>
      <c r="O175">
        <f t="shared" si="9"/>
        <v>10.3846153846154</v>
      </c>
      <c r="P175">
        <f t="shared" si="11"/>
        <v>-86.21</v>
      </c>
    </row>
    <row r="176" spans="7:16">
      <c r="G176" t="s">
        <v>10</v>
      </c>
      <c r="H176" t="s">
        <v>11</v>
      </c>
      <c r="I176" t="s">
        <v>360</v>
      </c>
      <c r="J176" t="s">
        <v>361</v>
      </c>
      <c r="K176">
        <v>8.769</v>
      </c>
      <c r="L176">
        <v>19.95</v>
      </c>
      <c r="M176">
        <f t="shared" si="10"/>
        <v>26.3729323308271</v>
      </c>
      <c r="N176">
        <v>53.35</v>
      </c>
      <c r="O176">
        <f t="shared" si="9"/>
        <v>9.86204311152765</v>
      </c>
      <c r="P176">
        <f t="shared" si="11"/>
        <v>-33.4</v>
      </c>
    </row>
    <row r="177" spans="7:16">
      <c r="G177" t="s">
        <v>10</v>
      </c>
      <c r="H177" t="s">
        <v>11</v>
      </c>
      <c r="I177" t="s">
        <v>362</v>
      </c>
      <c r="J177" t="s">
        <v>363</v>
      </c>
      <c r="K177">
        <v>6.04</v>
      </c>
      <c r="L177">
        <v>13.47</v>
      </c>
      <c r="M177">
        <f t="shared" si="10"/>
        <v>26.9042316258352</v>
      </c>
      <c r="N177">
        <v>52.02</v>
      </c>
      <c r="O177">
        <f t="shared" si="9"/>
        <v>6.96655132641292</v>
      </c>
      <c r="P177">
        <f t="shared" si="11"/>
        <v>-38.55</v>
      </c>
    </row>
    <row r="178" spans="7:16">
      <c r="G178" t="s">
        <v>10</v>
      </c>
      <c r="H178" t="s">
        <v>11</v>
      </c>
      <c r="I178" t="s">
        <v>364</v>
      </c>
      <c r="J178" t="s">
        <v>365</v>
      </c>
      <c r="K178">
        <v>25.63</v>
      </c>
      <c r="L178">
        <v>56.52</v>
      </c>
      <c r="M178">
        <f t="shared" si="10"/>
        <v>27.208067940552</v>
      </c>
      <c r="N178">
        <v>98.03</v>
      </c>
      <c r="O178">
        <f t="shared" si="9"/>
        <v>15.6870345812506</v>
      </c>
      <c r="P178">
        <f t="shared" si="11"/>
        <v>-41.51</v>
      </c>
    </row>
    <row r="179" spans="7:16">
      <c r="G179" t="s">
        <v>10</v>
      </c>
      <c r="H179" t="s">
        <v>11</v>
      </c>
      <c r="I179" t="s">
        <v>366</v>
      </c>
      <c r="J179" t="s">
        <v>367</v>
      </c>
      <c r="K179">
        <v>16.725</v>
      </c>
      <c r="L179">
        <v>39.62</v>
      </c>
      <c r="M179">
        <f t="shared" si="10"/>
        <v>25.3281171125694</v>
      </c>
      <c r="N179">
        <v>73.67</v>
      </c>
      <c r="O179">
        <f t="shared" si="9"/>
        <v>13.6215555857201</v>
      </c>
      <c r="P179">
        <f t="shared" si="11"/>
        <v>-34.05</v>
      </c>
    </row>
    <row r="180" spans="7:16">
      <c r="G180" t="s">
        <v>10</v>
      </c>
      <c r="H180" t="s">
        <v>11</v>
      </c>
      <c r="I180" t="s">
        <v>368</v>
      </c>
      <c r="J180" t="s">
        <v>369</v>
      </c>
      <c r="K180">
        <v>26.383</v>
      </c>
      <c r="L180">
        <v>56.78</v>
      </c>
      <c r="M180">
        <f t="shared" si="10"/>
        <v>27.8791828108489</v>
      </c>
      <c r="N180">
        <v>100</v>
      </c>
      <c r="O180">
        <f t="shared" si="9"/>
        <v>15.8298</v>
      </c>
      <c r="P180">
        <f t="shared" si="11"/>
        <v>-43.22</v>
      </c>
    </row>
    <row r="181" spans="7:16">
      <c r="G181" t="s">
        <v>10</v>
      </c>
      <c r="H181" t="s">
        <v>11</v>
      </c>
      <c r="I181" t="s">
        <v>370</v>
      </c>
      <c r="J181" t="s">
        <v>371</v>
      </c>
      <c r="K181">
        <v>10.836</v>
      </c>
      <c r="L181">
        <v>28.82</v>
      </c>
      <c r="M181">
        <f>K181/(L181/60)</f>
        <v>22.559333795975</v>
      </c>
      <c r="N181">
        <v>72.1</v>
      </c>
      <c r="O181">
        <f>K181/(N181/60)</f>
        <v>9.01747572815534</v>
      </c>
      <c r="P181">
        <f t="shared" si="11"/>
        <v>-43.28</v>
      </c>
    </row>
    <row r="182" spans="7:16">
      <c r="G182" t="s">
        <v>10</v>
      </c>
      <c r="H182" t="s">
        <v>11</v>
      </c>
      <c r="I182" t="s">
        <v>372</v>
      </c>
      <c r="J182" t="s">
        <v>373</v>
      </c>
      <c r="K182">
        <v>2.789</v>
      </c>
      <c r="L182">
        <v>10.45</v>
      </c>
      <c r="M182">
        <f>K182/(L182/60)</f>
        <v>16.0133971291866</v>
      </c>
      <c r="N182">
        <v>38.3</v>
      </c>
      <c r="O182">
        <f>K182/(N182/60)</f>
        <v>4.36919060052219</v>
      </c>
      <c r="P182">
        <f t="shared" si="11"/>
        <v>-27.85</v>
      </c>
    </row>
    <row r="183" spans="7:16">
      <c r="G183" t="s">
        <v>10</v>
      </c>
      <c r="H183" t="s">
        <v>11</v>
      </c>
      <c r="I183" t="s">
        <v>374</v>
      </c>
      <c r="J183" t="s">
        <v>375</v>
      </c>
      <c r="K183">
        <v>11.899</v>
      </c>
      <c r="L183">
        <v>31.43</v>
      </c>
      <c r="M183">
        <f>K183/(L183/60)</f>
        <v>22.7152402163538</v>
      </c>
      <c r="N183">
        <v>70.88</v>
      </c>
      <c r="O183">
        <f>K183/(N183/60)</f>
        <v>10.0725169300226</v>
      </c>
      <c r="P183">
        <f t="shared" si="11"/>
        <v>-39.45</v>
      </c>
    </row>
    <row r="184" spans="7:16">
      <c r="G184" t="s">
        <v>10</v>
      </c>
      <c r="H184" t="s">
        <v>11</v>
      </c>
      <c r="I184" t="s">
        <v>376</v>
      </c>
      <c r="J184" t="s">
        <v>377</v>
      </c>
      <c r="K184">
        <v>15.594</v>
      </c>
      <c r="L184">
        <v>40.77</v>
      </c>
      <c r="M184">
        <f>K184/(L184/60)</f>
        <v>22.9492273730684</v>
      </c>
      <c r="N184">
        <v>77.95</v>
      </c>
      <c r="O184">
        <f>K184/(N184/60)</f>
        <v>12.0030788967287</v>
      </c>
      <c r="P184">
        <f t="shared" si="11"/>
        <v>-37.18</v>
      </c>
    </row>
    <row r="185" spans="7:16">
      <c r="G185" t="s">
        <v>10</v>
      </c>
      <c r="H185" t="s">
        <v>11</v>
      </c>
      <c r="I185" t="s">
        <v>378</v>
      </c>
      <c r="J185" t="s">
        <v>379</v>
      </c>
      <c r="K185">
        <v>6.606</v>
      </c>
      <c r="L185">
        <v>21.63</v>
      </c>
      <c r="M185">
        <f>K185/(L185/60)</f>
        <v>18.3245492371706</v>
      </c>
      <c r="N185">
        <v>60.1</v>
      </c>
      <c r="O185">
        <f>K185/(N185/60)</f>
        <v>6.59500831946755</v>
      </c>
      <c r="P185">
        <f t="shared" ref="P185:P216" si="12">L185-N185</f>
        <v>-38.47</v>
      </c>
    </row>
    <row r="186" spans="7:16">
      <c r="G186" t="s">
        <v>10</v>
      </c>
      <c r="H186" t="s">
        <v>11</v>
      </c>
      <c r="I186" t="s">
        <v>380</v>
      </c>
      <c r="J186" t="s">
        <v>381</v>
      </c>
      <c r="K186">
        <v>9.828</v>
      </c>
      <c r="L186">
        <v>28.57</v>
      </c>
      <c r="M186">
        <f>K186/(L186/60)</f>
        <v>20.6398319915996</v>
      </c>
      <c r="N186">
        <v>62.87</v>
      </c>
      <c r="O186">
        <f>K186/(N186/60)</f>
        <v>9.37935422299984</v>
      </c>
      <c r="P186">
        <f t="shared" si="12"/>
        <v>-34.3</v>
      </c>
    </row>
    <row r="187" spans="7:16">
      <c r="G187" t="s">
        <v>10</v>
      </c>
      <c r="H187" t="s">
        <v>11</v>
      </c>
      <c r="I187" t="s">
        <v>382</v>
      </c>
      <c r="J187" t="s">
        <v>383</v>
      </c>
      <c r="K187">
        <v>6.987</v>
      </c>
      <c r="L187">
        <v>18.38</v>
      </c>
      <c r="M187">
        <f>K187/(L187/60)</f>
        <v>22.8084874863983</v>
      </c>
      <c r="N187">
        <v>41.47</v>
      </c>
      <c r="O187">
        <f>K187/(N187/60)</f>
        <v>10.108994453822</v>
      </c>
      <c r="P187">
        <f t="shared" si="12"/>
        <v>-23.09</v>
      </c>
    </row>
    <row r="188" spans="7:16">
      <c r="G188" t="s">
        <v>10</v>
      </c>
      <c r="H188" t="s">
        <v>11</v>
      </c>
      <c r="I188" t="s">
        <v>384</v>
      </c>
      <c r="J188" t="s">
        <v>385</v>
      </c>
      <c r="K188">
        <v>24.837</v>
      </c>
      <c r="L188">
        <v>71.98</v>
      </c>
      <c r="M188">
        <f>K188/(L188/60)</f>
        <v>20.7032509030286</v>
      </c>
      <c r="N188">
        <v>131.65</v>
      </c>
      <c r="O188">
        <f>K188/(N188/60)</f>
        <v>11.3195594379035</v>
      </c>
      <c r="P188">
        <f t="shared" si="12"/>
        <v>-59.67</v>
      </c>
    </row>
    <row r="189" spans="7:16">
      <c r="G189" t="s">
        <v>10</v>
      </c>
      <c r="H189" t="s">
        <v>11</v>
      </c>
      <c r="I189" t="s">
        <v>386</v>
      </c>
      <c r="J189" t="s">
        <v>387</v>
      </c>
      <c r="K189">
        <v>10.514</v>
      </c>
      <c r="L189">
        <v>27.15</v>
      </c>
      <c r="M189">
        <f>K189/(L189/60)</f>
        <v>23.2353591160221</v>
      </c>
      <c r="N189">
        <v>66.35</v>
      </c>
      <c r="O189">
        <f>K189/(N189/60)</f>
        <v>9.50776186887717</v>
      </c>
      <c r="P189">
        <f t="shared" si="12"/>
        <v>-39.2</v>
      </c>
    </row>
    <row r="190" spans="7:16">
      <c r="G190" t="s">
        <v>10</v>
      </c>
      <c r="H190" t="s">
        <v>11</v>
      </c>
      <c r="I190" t="s">
        <v>388</v>
      </c>
      <c r="J190" t="s">
        <v>389</v>
      </c>
      <c r="K190">
        <v>23.279</v>
      </c>
      <c r="L190">
        <v>46.1</v>
      </c>
      <c r="M190">
        <f>K190/(L190/60)</f>
        <v>30.2980477223427</v>
      </c>
      <c r="N190">
        <v>128.62</v>
      </c>
      <c r="O190">
        <f>K190/(N190/60)</f>
        <v>10.8594308816669</v>
      </c>
      <c r="P190">
        <f t="shared" si="12"/>
        <v>-82.52</v>
      </c>
    </row>
    <row r="191" spans="7:16">
      <c r="G191" t="s">
        <v>10</v>
      </c>
      <c r="H191" t="s">
        <v>11</v>
      </c>
      <c r="I191" t="s">
        <v>390</v>
      </c>
      <c r="J191" t="s">
        <v>391</v>
      </c>
      <c r="K191">
        <v>1.021</v>
      </c>
      <c r="L191">
        <v>3.58</v>
      </c>
      <c r="M191">
        <f>K191/(L191/60)</f>
        <v>17.1117318435754</v>
      </c>
      <c r="N191">
        <v>22.05</v>
      </c>
      <c r="O191">
        <f>K191/(N191/60)</f>
        <v>2.77823129251701</v>
      </c>
      <c r="P191">
        <f t="shared" si="12"/>
        <v>-18.47</v>
      </c>
    </row>
    <row r="192" spans="7:16">
      <c r="G192" t="s">
        <v>10</v>
      </c>
      <c r="H192" t="s">
        <v>11</v>
      </c>
      <c r="I192" t="s">
        <v>392</v>
      </c>
      <c r="J192" t="s">
        <v>393</v>
      </c>
      <c r="K192">
        <v>26.077</v>
      </c>
      <c r="L192">
        <v>58.92</v>
      </c>
      <c r="M192">
        <f>K192/(L192/60)</f>
        <v>26.5549898167006</v>
      </c>
      <c r="N192">
        <v>98.02</v>
      </c>
      <c r="O192">
        <f>K192/(N192/60)</f>
        <v>15.9622526015099</v>
      </c>
      <c r="P192">
        <f t="shared" si="12"/>
        <v>-39.1</v>
      </c>
    </row>
    <row r="193" spans="7:16">
      <c r="G193" t="s">
        <v>10</v>
      </c>
      <c r="H193" t="s">
        <v>11</v>
      </c>
      <c r="I193" t="s">
        <v>394</v>
      </c>
      <c r="J193" t="s">
        <v>395</v>
      </c>
      <c r="K193">
        <v>18.201</v>
      </c>
      <c r="L193">
        <v>38.7</v>
      </c>
      <c r="M193">
        <f>K193/(L193/60)</f>
        <v>28.2186046511628</v>
      </c>
      <c r="N193">
        <v>68.85</v>
      </c>
      <c r="O193">
        <f>K193/(N193/60)</f>
        <v>15.8614379084967</v>
      </c>
      <c r="P193">
        <f t="shared" si="12"/>
        <v>-30.15</v>
      </c>
    </row>
    <row r="194" spans="7:16">
      <c r="G194" t="s">
        <v>10</v>
      </c>
      <c r="H194" t="s">
        <v>11</v>
      </c>
      <c r="I194" t="s">
        <v>396</v>
      </c>
      <c r="J194" t="s">
        <v>397</v>
      </c>
      <c r="K194">
        <v>11.942</v>
      </c>
      <c r="L194">
        <v>31.73</v>
      </c>
      <c r="M194">
        <f>K194/(L194/60)</f>
        <v>22.5817838008194</v>
      </c>
      <c r="N194">
        <v>71.37</v>
      </c>
      <c r="O194">
        <f>K194/(N194/60)</f>
        <v>10.0395124001681</v>
      </c>
      <c r="P194">
        <f t="shared" si="12"/>
        <v>-39.64</v>
      </c>
    </row>
    <row r="195" spans="7:16">
      <c r="G195" t="s">
        <v>10</v>
      </c>
      <c r="H195" t="s">
        <v>11</v>
      </c>
      <c r="I195" t="s">
        <v>398</v>
      </c>
      <c r="J195" t="s">
        <v>399</v>
      </c>
      <c r="K195">
        <v>26.985</v>
      </c>
      <c r="L195">
        <v>63.83</v>
      </c>
      <c r="M195">
        <f>K195/(L195/60)</f>
        <v>25.3658154472818</v>
      </c>
      <c r="N195">
        <v>95.77</v>
      </c>
      <c r="O195">
        <f>K195/(N195/60)</f>
        <v>16.906129268038</v>
      </c>
      <c r="P195">
        <f t="shared" si="12"/>
        <v>-31.94</v>
      </c>
    </row>
    <row r="196" spans="7:16">
      <c r="G196" t="s">
        <v>10</v>
      </c>
      <c r="H196" t="s">
        <v>11</v>
      </c>
      <c r="I196" t="s">
        <v>400</v>
      </c>
      <c r="J196" t="s">
        <v>401</v>
      </c>
      <c r="K196">
        <v>12.99</v>
      </c>
      <c r="L196">
        <v>38.23</v>
      </c>
      <c r="M196">
        <f>K196/(L196/60)</f>
        <v>20.3871305257651</v>
      </c>
      <c r="N196">
        <v>77.55</v>
      </c>
      <c r="O196">
        <f>K196/(N196/60)</f>
        <v>10.0502901353965</v>
      </c>
      <c r="P196">
        <f t="shared" si="12"/>
        <v>-39.32</v>
      </c>
    </row>
    <row r="197" spans="7:16">
      <c r="G197" t="s">
        <v>10</v>
      </c>
      <c r="H197" t="s">
        <v>11</v>
      </c>
      <c r="I197" t="s">
        <v>402</v>
      </c>
      <c r="J197" t="s">
        <v>403</v>
      </c>
      <c r="K197">
        <v>6.628</v>
      </c>
      <c r="L197">
        <v>21.22</v>
      </c>
      <c r="M197">
        <f>K197/(L197/60)</f>
        <v>18.7408105560792</v>
      </c>
      <c r="N197">
        <v>58.9</v>
      </c>
      <c r="O197">
        <f>K197/(N197/60)</f>
        <v>6.75178268251273</v>
      </c>
      <c r="P197">
        <f t="shared" si="12"/>
        <v>-37.68</v>
      </c>
    </row>
    <row r="198" spans="7:16">
      <c r="G198" t="s">
        <v>10</v>
      </c>
      <c r="H198" t="s">
        <v>11</v>
      </c>
      <c r="I198" t="s">
        <v>404</v>
      </c>
      <c r="J198" t="s">
        <v>405</v>
      </c>
      <c r="K198">
        <v>25.531</v>
      </c>
      <c r="L198">
        <v>58.08</v>
      </c>
      <c r="M198">
        <f>K198/(L198/60)</f>
        <v>26.375</v>
      </c>
      <c r="N198">
        <v>86.6</v>
      </c>
      <c r="O198">
        <f>K198/(N198/60)</f>
        <v>17.6889145496536</v>
      </c>
      <c r="P198">
        <f t="shared" si="12"/>
        <v>-28.52</v>
      </c>
    </row>
    <row r="199" spans="7:16">
      <c r="G199" t="s">
        <v>10</v>
      </c>
      <c r="H199" t="s">
        <v>11</v>
      </c>
      <c r="I199" t="s">
        <v>406</v>
      </c>
      <c r="J199" t="s">
        <v>407</v>
      </c>
      <c r="K199">
        <v>20.795</v>
      </c>
      <c r="L199">
        <v>46.87</v>
      </c>
      <c r="M199">
        <f>K199/(L199/60)</f>
        <v>26.6204395135481</v>
      </c>
      <c r="N199">
        <v>111.65</v>
      </c>
      <c r="O199">
        <f>K199/(N199/60)</f>
        <v>11.1751007613077</v>
      </c>
      <c r="P199">
        <f t="shared" si="12"/>
        <v>-64.78</v>
      </c>
    </row>
    <row r="200" spans="7:16">
      <c r="G200" t="s">
        <v>10</v>
      </c>
      <c r="H200" t="s">
        <v>11</v>
      </c>
      <c r="I200" t="s">
        <v>408</v>
      </c>
      <c r="J200" t="s">
        <v>409</v>
      </c>
      <c r="K200">
        <v>17.549</v>
      </c>
      <c r="L200">
        <v>39.75</v>
      </c>
      <c r="M200">
        <f>K200/(L200/60)</f>
        <v>26.4890566037736</v>
      </c>
      <c r="N200">
        <v>67.98</v>
      </c>
      <c r="O200">
        <f>K200/(N200/60)</f>
        <v>15.4889673433363</v>
      </c>
      <c r="P200">
        <f t="shared" si="12"/>
        <v>-28.23</v>
      </c>
    </row>
    <row r="201" spans="7:16">
      <c r="G201" t="s">
        <v>10</v>
      </c>
      <c r="H201" t="s">
        <v>11</v>
      </c>
      <c r="I201" t="s">
        <v>410</v>
      </c>
      <c r="J201" t="s">
        <v>411</v>
      </c>
      <c r="K201">
        <v>19.248</v>
      </c>
      <c r="L201">
        <v>41.85</v>
      </c>
      <c r="M201">
        <f>K201/(L201/60)</f>
        <v>27.5956989247312</v>
      </c>
      <c r="N201">
        <v>120.23</v>
      </c>
      <c r="O201">
        <f>K201/(N201/60)</f>
        <v>9.60558928719953</v>
      </c>
      <c r="P201">
        <f t="shared" si="12"/>
        <v>-78.38</v>
      </c>
    </row>
    <row r="202" spans="7:16">
      <c r="G202" t="s">
        <v>10</v>
      </c>
      <c r="H202" t="s">
        <v>11</v>
      </c>
      <c r="I202" t="s">
        <v>412</v>
      </c>
      <c r="J202" t="s">
        <v>413</v>
      </c>
      <c r="K202">
        <v>27.863</v>
      </c>
      <c r="L202">
        <v>73.83</v>
      </c>
      <c r="M202">
        <f>K202/(L202/60)</f>
        <v>22.6436407964242</v>
      </c>
      <c r="N202">
        <v>131.57</v>
      </c>
      <c r="O202">
        <f>K202/(N202/60)</f>
        <v>12.7063920346584</v>
      </c>
      <c r="P202">
        <f t="shared" si="12"/>
        <v>-57.74</v>
      </c>
    </row>
    <row r="203" spans="7:16">
      <c r="G203" t="s">
        <v>10</v>
      </c>
      <c r="H203" t="s">
        <v>11</v>
      </c>
      <c r="I203" t="s">
        <v>414</v>
      </c>
      <c r="J203" t="s">
        <v>415</v>
      </c>
      <c r="K203">
        <v>2.516</v>
      </c>
      <c r="L203">
        <v>6.9</v>
      </c>
      <c r="M203">
        <f>K203/(L203/60)</f>
        <v>21.8782608695652</v>
      </c>
      <c r="N203">
        <v>28.5</v>
      </c>
      <c r="O203">
        <f>K203/(N203/60)</f>
        <v>5.29684210526316</v>
      </c>
      <c r="P203">
        <f t="shared" si="12"/>
        <v>-21.6</v>
      </c>
    </row>
    <row r="204" spans="7:16">
      <c r="G204" t="s">
        <v>10</v>
      </c>
      <c r="H204" t="s">
        <v>11</v>
      </c>
      <c r="I204" t="s">
        <v>416</v>
      </c>
      <c r="J204" t="s">
        <v>417</v>
      </c>
      <c r="K204">
        <v>18.584</v>
      </c>
      <c r="L204">
        <v>39.7</v>
      </c>
      <c r="M204">
        <f>K204/(L204/60)</f>
        <v>28.0866498740554</v>
      </c>
      <c r="N204">
        <v>77.33</v>
      </c>
      <c r="O204">
        <f>K204/(N204/60)</f>
        <v>14.4192422087159</v>
      </c>
      <c r="P204">
        <f t="shared" si="12"/>
        <v>-37.63</v>
      </c>
    </row>
    <row r="205" spans="7:16">
      <c r="G205" t="s">
        <v>10</v>
      </c>
      <c r="H205" t="s">
        <v>11</v>
      </c>
      <c r="I205" t="s">
        <v>418</v>
      </c>
      <c r="J205" t="s">
        <v>419</v>
      </c>
      <c r="K205">
        <v>17.81</v>
      </c>
      <c r="L205">
        <v>43.42</v>
      </c>
      <c r="M205">
        <f t="shared" ref="M205:M268" si="13">K205/(L205/60)</f>
        <v>24.6107784431138</v>
      </c>
      <c r="N205">
        <v>79.75</v>
      </c>
      <c r="O205">
        <f>K205/(N205/60)</f>
        <v>13.3993730407524</v>
      </c>
      <c r="P205">
        <f t="shared" si="12"/>
        <v>-36.33</v>
      </c>
    </row>
    <row r="206" spans="7:16">
      <c r="G206" t="s">
        <v>10</v>
      </c>
      <c r="H206" t="s">
        <v>11</v>
      </c>
      <c r="I206" t="s">
        <v>420</v>
      </c>
      <c r="J206" t="s">
        <v>421</v>
      </c>
      <c r="K206">
        <v>17.755</v>
      </c>
      <c r="L206">
        <v>34.95</v>
      </c>
      <c r="M206">
        <f t="shared" si="13"/>
        <v>30.480686695279</v>
      </c>
      <c r="N206">
        <v>65.1</v>
      </c>
      <c r="O206">
        <f>K206/(N206/60)</f>
        <v>16.3640552995392</v>
      </c>
      <c r="P206">
        <f t="shared" si="12"/>
        <v>-30.15</v>
      </c>
    </row>
    <row r="207" spans="7:16">
      <c r="G207" t="s">
        <v>10</v>
      </c>
      <c r="H207" t="s">
        <v>11</v>
      </c>
      <c r="I207" t="s">
        <v>422</v>
      </c>
      <c r="J207" t="s">
        <v>423</v>
      </c>
      <c r="K207">
        <v>6.882</v>
      </c>
      <c r="L207">
        <v>22.17</v>
      </c>
      <c r="M207">
        <f t="shared" si="13"/>
        <v>18.6251691474966</v>
      </c>
      <c r="N207">
        <v>52.58</v>
      </c>
      <c r="O207">
        <f>K207/(N207/60)</f>
        <v>7.85317611259034</v>
      </c>
      <c r="P207">
        <f t="shared" si="12"/>
        <v>-30.41</v>
      </c>
    </row>
    <row r="208" spans="7:16">
      <c r="G208" t="s">
        <v>10</v>
      </c>
      <c r="H208" t="s">
        <v>11</v>
      </c>
      <c r="I208" t="s">
        <v>424</v>
      </c>
      <c r="J208" t="s">
        <v>425</v>
      </c>
      <c r="K208">
        <v>5.945</v>
      </c>
      <c r="L208">
        <v>20.33</v>
      </c>
      <c r="M208">
        <f t="shared" si="13"/>
        <v>17.5454992621741</v>
      </c>
      <c r="N208">
        <v>50.67</v>
      </c>
      <c r="O208">
        <f>K208/(N208/60)</f>
        <v>7.0396684428656</v>
      </c>
      <c r="P208">
        <f t="shared" si="12"/>
        <v>-30.34</v>
      </c>
    </row>
    <row r="209" spans="7:16">
      <c r="G209" t="s">
        <v>10</v>
      </c>
      <c r="H209" t="s">
        <v>11</v>
      </c>
      <c r="I209" t="s">
        <v>426</v>
      </c>
      <c r="J209" t="s">
        <v>427</v>
      </c>
      <c r="K209">
        <v>20.77</v>
      </c>
      <c r="L209">
        <v>46.83</v>
      </c>
      <c r="M209">
        <f t="shared" si="13"/>
        <v>26.6111467008328</v>
      </c>
      <c r="N209">
        <v>154.95</v>
      </c>
      <c r="O209">
        <f>K209/(N209/60)</f>
        <v>8.04259438528558</v>
      </c>
      <c r="P209">
        <f t="shared" si="12"/>
        <v>-108.12</v>
      </c>
    </row>
    <row r="210" spans="7:16">
      <c r="G210" t="s">
        <v>10</v>
      </c>
      <c r="H210" t="s">
        <v>11</v>
      </c>
      <c r="I210" t="s">
        <v>428</v>
      </c>
      <c r="J210" t="s">
        <v>429</v>
      </c>
      <c r="K210">
        <v>15.17</v>
      </c>
      <c r="L210">
        <v>44.77</v>
      </c>
      <c r="M210">
        <f t="shared" si="13"/>
        <v>20.3305785123967</v>
      </c>
      <c r="N210">
        <v>91.72</v>
      </c>
      <c r="O210">
        <f>K210/(N210/60)</f>
        <v>9.92368076755342</v>
      </c>
      <c r="P210">
        <f t="shared" si="12"/>
        <v>-46.95</v>
      </c>
    </row>
    <row r="211" spans="7:16">
      <c r="G211" t="s">
        <v>10</v>
      </c>
      <c r="H211" t="s">
        <v>11</v>
      </c>
      <c r="I211" t="s">
        <v>430</v>
      </c>
      <c r="J211" t="s">
        <v>431</v>
      </c>
      <c r="K211">
        <v>22.082</v>
      </c>
      <c r="L211">
        <v>50.55</v>
      </c>
      <c r="M211">
        <f t="shared" si="13"/>
        <v>26.2100890207715</v>
      </c>
      <c r="N211">
        <v>74.97</v>
      </c>
      <c r="O211">
        <f>K211/(N211/60)</f>
        <v>17.6726690676271</v>
      </c>
      <c r="P211">
        <f t="shared" si="12"/>
        <v>-24.42</v>
      </c>
    </row>
    <row r="212" spans="7:16">
      <c r="G212" t="s">
        <v>10</v>
      </c>
      <c r="H212" t="s">
        <v>11</v>
      </c>
      <c r="I212" t="s">
        <v>432</v>
      </c>
      <c r="J212" t="s">
        <v>433</v>
      </c>
      <c r="K212">
        <v>24.014</v>
      </c>
      <c r="L212">
        <v>52.98</v>
      </c>
      <c r="M212">
        <f t="shared" si="13"/>
        <v>27.1959229898075</v>
      </c>
      <c r="N212">
        <v>90.57</v>
      </c>
      <c r="O212">
        <f>K212/(N212/60)</f>
        <v>15.9085789996688</v>
      </c>
      <c r="P212">
        <f t="shared" si="12"/>
        <v>-37.59</v>
      </c>
    </row>
    <row r="213" spans="7:16">
      <c r="G213" t="s">
        <v>10</v>
      </c>
      <c r="H213" t="s">
        <v>11</v>
      </c>
      <c r="I213" t="s">
        <v>434</v>
      </c>
      <c r="J213" t="s">
        <v>435</v>
      </c>
      <c r="K213">
        <v>23.031</v>
      </c>
      <c r="L213">
        <v>52.73</v>
      </c>
      <c r="M213">
        <f t="shared" si="13"/>
        <v>26.2063341551299</v>
      </c>
      <c r="N213">
        <v>81.5</v>
      </c>
      <c r="O213">
        <f>K213/(N213/60)</f>
        <v>16.9553374233129</v>
      </c>
      <c r="P213">
        <f t="shared" si="12"/>
        <v>-28.77</v>
      </c>
    </row>
    <row r="214" spans="7:16">
      <c r="G214" t="s">
        <v>10</v>
      </c>
      <c r="H214" t="s">
        <v>11</v>
      </c>
      <c r="I214" t="s">
        <v>436</v>
      </c>
      <c r="J214" t="s">
        <v>437</v>
      </c>
      <c r="K214">
        <v>18.026</v>
      </c>
      <c r="L214">
        <v>39.85</v>
      </c>
      <c r="M214">
        <f t="shared" si="13"/>
        <v>27.1407779171895</v>
      </c>
      <c r="N214">
        <v>105.03</v>
      </c>
      <c r="O214">
        <f>K214/(N214/60)</f>
        <v>10.2976292487861</v>
      </c>
      <c r="P214">
        <f t="shared" si="12"/>
        <v>-65.18</v>
      </c>
    </row>
    <row r="215" spans="7:16">
      <c r="G215" t="s">
        <v>10</v>
      </c>
      <c r="H215" t="s">
        <v>11</v>
      </c>
      <c r="I215" t="s">
        <v>438</v>
      </c>
      <c r="J215" t="s">
        <v>439</v>
      </c>
      <c r="K215">
        <v>12.664</v>
      </c>
      <c r="L215">
        <v>34.03</v>
      </c>
      <c r="M215">
        <f t="shared" si="13"/>
        <v>22.3285336467822</v>
      </c>
      <c r="N215">
        <v>79.05</v>
      </c>
      <c r="O215">
        <f>K215/(N215/60)</f>
        <v>9.61214421252372</v>
      </c>
      <c r="P215">
        <f t="shared" si="12"/>
        <v>-45.02</v>
      </c>
    </row>
    <row r="216" spans="7:16">
      <c r="G216" t="s">
        <v>10</v>
      </c>
      <c r="H216" t="s">
        <v>11</v>
      </c>
      <c r="I216" t="s">
        <v>440</v>
      </c>
      <c r="J216" t="s">
        <v>441</v>
      </c>
      <c r="K216">
        <v>24.591</v>
      </c>
      <c r="L216">
        <v>55.55</v>
      </c>
      <c r="M216">
        <f t="shared" si="13"/>
        <v>26.5609360936094</v>
      </c>
      <c r="N216">
        <v>88.3</v>
      </c>
      <c r="O216">
        <f>K216/(N216/60)</f>
        <v>16.7096262740657</v>
      </c>
      <c r="P216">
        <f t="shared" si="12"/>
        <v>-32.75</v>
      </c>
    </row>
    <row r="217" spans="7:16">
      <c r="G217" t="s">
        <v>10</v>
      </c>
      <c r="H217" t="s">
        <v>11</v>
      </c>
      <c r="I217" t="s">
        <v>442</v>
      </c>
      <c r="J217" t="s">
        <v>443</v>
      </c>
      <c r="K217">
        <v>16.443</v>
      </c>
      <c r="L217">
        <v>35.73</v>
      </c>
      <c r="M217">
        <f t="shared" si="13"/>
        <v>27.6120906801008</v>
      </c>
      <c r="N217">
        <v>69.87</v>
      </c>
      <c r="O217">
        <f>K217/(N217/60)</f>
        <v>14.1202232717905</v>
      </c>
      <c r="P217">
        <f t="shared" ref="P217:P248" si="14">L217-N217</f>
        <v>-34.14</v>
      </c>
    </row>
    <row r="218" spans="7:16">
      <c r="G218" t="s">
        <v>10</v>
      </c>
      <c r="H218" t="s">
        <v>11</v>
      </c>
      <c r="I218" t="s">
        <v>444</v>
      </c>
      <c r="J218" t="s">
        <v>445</v>
      </c>
      <c r="K218">
        <v>4.893</v>
      </c>
      <c r="L218">
        <v>20.8</v>
      </c>
      <c r="M218">
        <f t="shared" si="13"/>
        <v>14.1144230769231</v>
      </c>
      <c r="N218">
        <v>57.05</v>
      </c>
      <c r="O218">
        <f>K218/(N218/60)</f>
        <v>5.14601226993865</v>
      </c>
      <c r="P218">
        <f t="shared" si="14"/>
        <v>-36.25</v>
      </c>
    </row>
    <row r="219" spans="7:16">
      <c r="G219" t="s">
        <v>10</v>
      </c>
      <c r="H219" t="s">
        <v>11</v>
      </c>
      <c r="I219" t="s">
        <v>446</v>
      </c>
      <c r="J219" t="s">
        <v>447</v>
      </c>
      <c r="K219">
        <v>13.58</v>
      </c>
      <c r="L219">
        <v>31.67</v>
      </c>
      <c r="M219">
        <f t="shared" si="13"/>
        <v>25.727818124408</v>
      </c>
      <c r="N219">
        <v>63.77</v>
      </c>
      <c r="O219">
        <f>K219/(N219/60)</f>
        <v>12.7771679473106</v>
      </c>
      <c r="P219">
        <f t="shared" si="14"/>
        <v>-32.1</v>
      </c>
    </row>
    <row r="220" spans="7:16">
      <c r="G220" t="s">
        <v>10</v>
      </c>
      <c r="H220" t="s">
        <v>11</v>
      </c>
      <c r="I220" t="s">
        <v>448</v>
      </c>
      <c r="J220" t="s">
        <v>449</v>
      </c>
      <c r="K220">
        <v>17.961</v>
      </c>
      <c r="L220">
        <v>43.93</v>
      </c>
      <c r="M220">
        <f t="shared" si="13"/>
        <v>24.5312997951286</v>
      </c>
      <c r="N220">
        <v>84.83</v>
      </c>
      <c r="O220">
        <f>K220/(N220/60)</f>
        <v>12.7037604621007</v>
      </c>
      <c r="P220">
        <f t="shared" si="14"/>
        <v>-40.9</v>
      </c>
    </row>
    <row r="221" spans="7:16">
      <c r="G221" t="s">
        <v>10</v>
      </c>
      <c r="H221" t="s">
        <v>11</v>
      </c>
      <c r="I221" t="s">
        <v>450</v>
      </c>
      <c r="J221" t="s">
        <v>451</v>
      </c>
      <c r="K221">
        <v>12.352</v>
      </c>
      <c r="L221">
        <v>30.1</v>
      </c>
      <c r="M221">
        <f t="shared" si="13"/>
        <v>24.621926910299</v>
      </c>
      <c r="N221">
        <v>65.03</v>
      </c>
      <c r="O221">
        <f>K221/(N221/60)</f>
        <v>11.3965861909888</v>
      </c>
      <c r="P221">
        <f t="shared" si="14"/>
        <v>-34.93</v>
      </c>
    </row>
    <row r="222" spans="7:16">
      <c r="G222" t="s">
        <v>10</v>
      </c>
      <c r="H222" t="s">
        <v>11</v>
      </c>
      <c r="I222" t="s">
        <v>452</v>
      </c>
      <c r="J222" t="s">
        <v>453</v>
      </c>
      <c r="K222">
        <v>5.465</v>
      </c>
      <c r="L222">
        <v>15.88</v>
      </c>
      <c r="M222">
        <f t="shared" si="13"/>
        <v>20.6486146095718</v>
      </c>
      <c r="N222">
        <v>58.18</v>
      </c>
      <c r="O222">
        <f>K222/(N222/60)</f>
        <v>5.63595737366793</v>
      </c>
      <c r="P222">
        <f t="shared" si="14"/>
        <v>-42.3</v>
      </c>
    </row>
    <row r="223" spans="7:16">
      <c r="G223" t="s">
        <v>10</v>
      </c>
      <c r="H223" t="s">
        <v>11</v>
      </c>
      <c r="I223" t="s">
        <v>454</v>
      </c>
      <c r="J223" t="s">
        <v>455</v>
      </c>
      <c r="K223">
        <v>3.224</v>
      </c>
      <c r="L223">
        <v>13.15</v>
      </c>
      <c r="M223">
        <f t="shared" si="13"/>
        <v>14.7102661596958</v>
      </c>
      <c r="N223">
        <v>35.32</v>
      </c>
      <c r="O223">
        <f>K223/(N223/60)</f>
        <v>5.47678369195923</v>
      </c>
      <c r="P223">
        <f t="shared" si="14"/>
        <v>-22.17</v>
      </c>
    </row>
    <row r="224" spans="7:16">
      <c r="G224" t="s">
        <v>10</v>
      </c>
      <c r="H224" t="s">
        <v>11</v>
      </c>
      <c r="I224" t="s">
        <v>456</v>
      </c>
      <c r="J224" t="s">
        <v>457</v>
      </c>
      <c r="K224">
        <v>2.229</v>
      </c>
      <c r="L224">
        <v>8.68</v>
      </c>
      <c r="M224">
        <f t="shared" si="13"/>
        <v>15.4078341013825</v>
      </c>
      <c r="N224">
        <v>30.3</v>
      </c>
      <c r="O224">
        <f>K224/(N224/60)</f>
        <v>4.41386138613861</v>
      </c>
      <c r="P224">
        <f t="shared" si="14"/>
        <v>-21.62</v>
      </c>
    </row>
    <row r="225" spans="7:16">
      <c r="G225" t="s">
        <v>10</v>
      </c>
      <c r="H225" t="s">
        <v>11</v>
      </c>
      <c r="I225" t="s">
        <v>458</v>
      </c>
      <c r="J225" t="s">
        <v>459</v>
      </c>
      <c r="K225">
        <v>9.328</v>
      </c>
      <c r="L225">
        <v>17.42</v>
      </c>
      <c r="M225">
        <f t="shared" si="13"/>
        <v>32.1285878300804</v>
      </c>
      <c r="N225">
        <v>51.7</v>
      </c>
      <c r="O225">
        <f t="shared" ref="O225:O288" si="15">K225/(N225/60)</f>
        <v>10.8255319148936</v>
      </c>
      <c r="P225">
        <f t="shared" si="14"/>
        <v>-34.28</v>
      </c>
    </row>
    <row r="226" spans="7:16">
      <c r="G226" t="s">
        <v>10</v>
      </c>
      <c r="H226" t="s">
        <v>11</v>
      </c>
      <c r="I226" t="s">
        <v>460</v>
      </c>
      <c r="J226" t="s">
        <v>461</v>
      </c>
      <c r="K226">
        <v>11.929</v>
      </c>
      <c r="L226">
        <v>30.5</v>
      </c>
      <c r="M226">
        <f t="shared" si="13"/>
        <v>23.4668852459016</v>
      </c>
      <c r="N226">
        <v>58.87</v>
      </c>
      <c r="O226">
        <f t="shared" si="15"/>
        <v>12.1579751995923</v>
      </c>
      <c r="P226">
        <f t="shared" si="14"/>
        <v>-28.37</v>
      </c>
    </row>
    <row r="227" spans="7:16">
      <c r="G227" t="s">
        <v>10</v>
      </c>
      <c r="H227" t="s">
        <v>11</v>
      </c>
      <c r="I227" t="s">
        <v>462</v>
      </c>
      <c r="J227" t="s">
        <v>463</v>
      </c>
      <c r="K227">
        <v>2.403</v>
      </c>
      <c r="L227">
        <v>9.85</v>
      </c>
      <c r="M227">
        <f t="shared" si="13"/>
        <v>14.6375634517767</v>
      </c>
      <c r="N227">
        <v>32.78</v>
      </c>
      <c r="O227">
        <f t="shared" si="15"/>
        <v>4.39841366687004</v>
      </c>
      <c r="P227">
        <f t="shared" si="14"/>
        <v>-22.93</v>
      </c>
    </row>
    <row r="228" spans="7:16">
      <c r="G228" t="s">
        <v>10</v>
      </c>
      <c r="H228" t="s">
        <v>11</v>
      </c>
      <c r="I228" t="s">
        <v>464</v>
      </c>
      <c r="J228" t="s">
        <v>465</v>
      </c>
      <c r="K228">
        <v>15.473</v>
      </c>
      <c r="L228">
        <v>35.62</v>
      </c>
      <c r="M228">
        <f t="shared" si="13"/>
        <v>26.0634475014037</v>
      </c>
      <c r="N228">
        <v>66.95</v>
      </c>
      <c r="O228">
        <f t="shared" si="15"/>
        <v>13.8667662434653</v>
      </c>
      <c r="P228">
        <f t="shared" si="14"/>
        <v>-31.33</v>
      </c>
    </row>
    <row r="229" spans="7:16">
      <c r="G229" t="s">
        <v>10</v>
      </c>
      <c r="H229" t="s">
        <v>11</v>
      </c>
      <c r="I229" t="s">
        <v>466</v>
      </c>
      <c r="J229" t="s">
        <v>467</v>
      </c>
      <c r="K229">
        <v>24.4</v>
      </c>
      <c r="L229">
        <v>55.98</v>
      </c>
      <c r="M229">
        <f t="shared" si="13"/>
        <v>26.1521972132905</v>
      </c>
      <c r="N229">
        <v>135.38</v>
      </c>
      <c r="O229">
        <f t="shared" si="15"/>
        <v>10.8140050228985</v>
      </c>
      <c r="P229">
        <f t="shared" si="14"/>
        <v>-79.4</v>
      </c>
    </row>
    <row r="230" spans="7:16">
      <c r="G230" t="s">
        <v>10</v>
      </c>
      <c r="H230" t="s">
        <v>11</v>
      </c>
      <c r="I230" t="s">
        <v>468</v>
      </c>
      <c r="J230" t="s">
        <v>469</v>
      </c>
      <c r="K230">
        <v>5.295</v>
      </c>
      <c r="L230">
        <v>15.97</v>
      </c>
      <c r="M230">
        <f t="shared" si="13"/>
        <v>19.8935504070132</v>
      </c>
      <c r="N230">
        <v>55.83</v>
      </c>
      <c r="O230">
        <f t="shared" si="15"/>
        <v>5.69048898441698</v>
      </c>
      <c r="P230">
        <f t="shared" si="14"/>
        <v>-39.86</v>
      </c>
    </row>
    <row r="231" spans="7:16">
      <c r="G231" t="s">
        <v>10</v>
      </c>
      <c r="H231" t="s">
        <v>11</v>
      </c>
      <c r="I231" t="s">
        <v>470</v>
      </c>
      <c r="J231" t="s">
        <v>471</v>
      </c>
      <c r="K231">
        <v>14.83</v>
      </c>
      <c r="L231">
        <v>36.42</v>
      </c>
      <c r="M231">
        <f t="shared" si="13"/>
        <v>24.4316309719934</v>
      </c>
      <c r="N231">
        <v>63.8</v>
      </c>
      <c r="O231">
        <f t="shared" si="15"/>
        <v>13.9467084639498</v>
      </c>
      <c r="P231">
        <f t="shared" si="14"/>
        <v>-27.38</v>
      </c>
    </row>
    <row r="232" spans="7:16">
      <c r="G232" t="s">
        <v>10</v>
      </c>
      <c r="H232" t="s">
        <v>11</v>
      </c>
      <c r="I232" t="s">
        <v>472</v>
      </c>
      <c r="J232" t="s">
        <v>473</v>
      </c>
      <c r="K232">
        <v>6.242</v>
      </c>
      <c r="L232">
        <v>18.55</v>
      </c>
      <c r="M232">
        <f t="shared" si="13"/>
        <v>20.1897574123989</v>
      </c>
      <c r="N232">
        <v>42.4</v>
      </c>
      <c r="O232">
        <f t="shared" si="15"/>
        <v>8.83301886792453</v>
      </c>
      <c r="P232">
        <f t="shared" si="14"/>
        <v>-23.85</v>
      </c>
    </row>
    <row r="233" spans="7:16">
      <c r="G233" t="s">
        <v>10</v>
      </c>
      <c r="H233" t="s">
        <v>11</v>
      </c>
      <c r="I233" t="s">
        <v>474</v>
      </c>
      <c r="J233" t="s">
        <v>475</v>
      </c>
      <c r="K233">
        <v>24.072</v>
      </c>
      <c r="L233">
        <v>52.63</v>
      </c>
      <c r="M233">
        <f t="shared" si="13"/>
        <v>27.4429032870986</v>
      </c>
      <c r="N233">
        <v>92.08</v>
      </c>
      <c r="O233">
        <f t="shared" si="15"/>
        <v>15.6854908774978</v>
      </c>
      <c r="P233">
        <f t="shared" si="14"/>
        <v>-39.45</v>
      </c>
    </row>
    <row r="234" spans="7:16">
      <c r="G234" t="s">
        <v>10</v>
      </c>
      <c r="H234" t="s">
        <v>11</v>
      </c>
      <c r="I234" t="s">
        <v>476</v>
      </c>
      <c r="J234" t="s">
        <v>477</v>
      </c>
      <c r="K234">
        <v>11.505</v>
      </c>
      <c r="L234">
        <v>29.95</v>
      </c>
      <c r="M234">
        <f t="shared" si="13"/>
        <v>23.0484140233723</v>
      </c>
      <c r="N234">
        <v>68.8</v>
      </c>
      <c r="O234">
        <f t="shared" si="15"/>
        <v>10.0334302325581</v>
      </c>
      <c r="P234">
        <f t="shared" si="14"/>
        <v>-38.85</v>
      </c>
    </row>
    <row r="235" spans="7:16">
      <c r="G235" t="s">
        <v>10</v>
      </c>
      <c r="H235" t="s">
        <v>11</v>
      </c>
      <c r="I235" t="s">
        <v>478</v>
      </c>
      <c r="J235" t="s">
        <v>479</v>
      </c>
      <c r="K235">
        <v>25.938</v>
      </c>
      <c r="L235">
        <v>52.12</v>
      </c>
      <c r="M235">
        <f t="shared" si="13"/>
        <v>29.8595548733691</v>
      </c>
      <c r="N235">
        <v>96.48</v>
      </c>
      <c r="O235">
        <f t="shared" si="15"/>
        <v>16.1305970149254</v>
      </c>
      <c r="P235">
        <f t="shared" si="14"/>
        <v>-44.36</v>
      </c>
    </row>
    <row r="236" spans="7:16">
      <c r="G236" t="s">
        <v>10</v>
      </c>
      <c r="H236" t="s">
        <v>11</v>
      </c>
      <c r="I236" t="s">
        <v>480</v>
      </c>
      <c r="J236" t="s">
        <v>481</v>
      </c>
      <c r="K236">
        <v>7.527</v>
      </c>
      <c r="L236">
        <v>20.42</v>
      </c>
      <c r="M236">
        <f t="shared" si="13"/>
        <v>22.1165523996082</v>
      </c>
      <c r="N236">
        <v>57.88</v>
      </c>
      <c r="O236">
        <f t="shared" si="15"/>
        <v>7.80269523151348</v>
      </c>
      <c r="P236">
        <f t="shared" si="14"/>
        <v>-37.46</v>
      </c>
    </row>
    <row r="237" spans="7:16">
      <c r="G237" t="s">
        <v>10</v>
      </c>
      <c r="H237" t="s">
        <v>11</v>
      </c>
      <c r="I237" t="s">
        <v>482</v>
      </c>
      <c r="J237" t="s">
        <v>483</v>
      </c>
      <c r="K237">
        <v>6.219</v>
      </c>
      <c r="L237">
        <v>20.08</v>
      </c>
      <c r="M237">
        <f t="shared" si="13"/>
        <v>18.5826693227092</v>
      </c>
      <c r="N237">
        <v>54.58</v>
      </c>
      <c r="O237">
        <f t="shared" si="15"/>
        <v>6.83657017222426</v>
      </c>
      <c r="P237">
        <f t="shared" si="14"/>
        <v>-34.5</v>
      </c>
    </row>
    <row r="238" spans="7:16">
      <c r="G238" t="s">
        <v>10</v>
      </c>
      <c r="H238" t="s">
        <v>11</v>
      </c>
      <c r="I238" t="s">
        <v>484</v>
      </c>
      <c r="J238" t="s">
        <v>485</v>
      </c>
      <c r="K238">
        <v>10.244</v>
      </c>
      <c r="L238">
        <v>28.92</v>
      </c>
      <c r="M238">
        <f t="shared" si="13"/>
        <v>21.253112033195</v>
      </c>
      <c r="N238">
        <v>69.1</v>
      </c>
      <c r="O238">
        <f t="shared" si="15"/>
        <v>8.89493487698987</v>
      </c>
      <c r="P238">
        <f t="shared" si="14"/>
        <v>-40.18</v>
      </c>
    </row>
    <row r="239" spans="7:16">
      <c r="G239" t="s">
        <v>10</v>
      </c>
      <c r="H239" t="s">
        <v>11</v>
      </c>
      <c r="I239" t="s">
        <v>486</v>
      </c>
      <c r="J239" t="s">
        <v>487</v>
      </c>
      <c r="K239">
        <v>4.25</v>
      </c>
      <c r="L239">
        <v>11.53</v>
      </c>
      <c r="M239">
        <f t="shared" si="13"/>
        <v>22.1162185602775</v>
      </c>
      <c r="N239">
        <v>45.98</v>
      </c>
      <c r="O239">
        <f t="shared" si="15"/>
        <v>5.54588951718138</v>
      </c>
      <c r="P239">
        <f t="shared" si="14"/>
        <v>-34.45</v>
      </c>
    </row>
    <row r="240" spans="7:16">
      <c r="G240" t="s">
        <v>10</v>
      </c>
      <c r="H240" t="s">
        <v>11</v>
      </c>
      <c r="I240" t="s">
        <v>488</v>
      </c>
      <c r="J240" t="s">
        <v>489</v>
      </c>
      <c r="K240">
        <v>24.874</v>
      </c>
      <c r="L240">
        <v>59.72</v>
      </c>
      <c r="M240">
        <f t="shared" si="13"/>
        <v>24.9906229068989</v>
      </c>
      <c r="N240">
        <v>75.9</v>
      </c>
      <c r="O240">
        <f t="shared" si="15"/>
        <v>19.6632411067194</v>
      </c>
      <c r="P240">
        <f t="shared" si="14"/>
        <v>-16.18</v>
      </c>
    </row>
    <row r="241" spans="7:16">
      <c r="G241" t="s">
        <v>10</v>
      </c>
      <c r="H241" t="s">
        <v>11</v>
      </c>
      <c r="I241" t="s">
        <v>490</v>
      </c>
      <c r="J241" t="s">
        <v>491</v>
      </c>
      <c r="K241">
        <v>7.05</v>
      </c>
      <c r="L241">
        <v>18.5</v>
      </c>
      <c r="M241">
        <f t="shared" si="13"/>
        <v>22.8648648648649</v>
      </c>
      <c r="N241">
        <v>42.37</v>
      </c>
      <c r="O241">
        <f t="shared" si="15"/>
        <v>9.98347887656361</v>
      </c>
      <c r="P241">
        <f t="shared" si="14"/>
        <v>-23.87</v>
      </c>
    </row>
    <row r="242" spans="7:16">
      <c r="G242" t="s">
        <v>10</v>
      </c>
      <c r="H242" t="s">
        <v>11</v>
      </c>
      <c r="I242" t="s">
        <v>492</v>
      </c>
      <c r="J242" t="s">
        <v>493</v>
      </c>
      <c r="K242">
        <v>14.461</v>
      </c>
      <c r="L242">
        <v>32.9</v>
      </c>
      <c r="M242">
        <f t="shared" si="13"/>
        <v>26.3726443768997</v>
      </c>
      <c r="N242">
        <v>92.68</v>
      </c>
      <c r="O242">
        <f t="shared" si="15"/>
        <v>9.36189037548554</v>
      </c>
      <c r="P242">
        <f t="shared" si="14"/>
        <v>-59.78</v>
      </c>
    </row>
    <row r="243" spans="7:16">
      <c r="G243" t="s">
        <v>10</v>
      </c>
      <c r="H243" t="s">
        <v>11</v>
      </c>
      <c r="I243" t="s">
        <v>494</v>
      </c>
      <c r="J243" t="s">
        <v>495</v>
      </c>
      <c r="K243">
        <v>9.599</v>
      </c>
      <c r="L243">
        <v>26.77</v>
      </c>
      <c r="M243">
        <f t="shared" si="13"/>
        <v>21.5143817706388</v>
      </c>
      <c r="N243">
        <v>49.67</v>
      </c>
      <c r="O243">
        <f t="shared" si="15"/>
        <v>11.5953291725388</v>
      </c>
      <c r="P243">
        <f t="shared" si="14"/>
        <v>-22.9</v>
      </c>
    </row>
    <row r="244" spans="7:16">
      <c r="G244" t="s">
        <v>10</v>
      </c>
      <c r="H244" t="s">
        <v>11</v>
      </c>
      <c r="I244" t="s">
        <v>496</v>
      </c>
      <c r="J244" t="s">
        <v>497</v>
      </c>
      <c r="K244">
        <v>4.314</v>
      </c>
      <c r="L244">
        <v>12.05</v>
      </c>
      <c r="M244">
        <f t="shared" si="13"/>
        <v>21.4804979253112</v>
      </c>
      <c r="N244">
        <v>46.9</v>
      </c>
      <c r="O244">
        <f t="shared" si="15"/>
        <v>5.51897654584222</v>
      </c>
      <c r="P244">
        <f t="shared" si="14"/>
        <v>-34.85</v>
      </c>
    </row>
    <row r="245" spans="7:16">
      <c r="G245" t="s">
        <v>10</v>
      </c>
      <c r="H245" t="s">
        <v>11</v>
      </c>
      <c r="I245" t="s">
        <v>498</v>
      </c>
      <c r="J245" t="s">
        <v>499</v>
      </c>
      <c r="K245">
        <v>9.038</v>
      </c>
      <c r="L245">
        <v>16.55</v>
      </c>
      <c r="M245">
        <f t="shared" si="13"/>
        <v>32.766163141994</v>
      </c>
      <c r="N245">
        <v>47.22</v>
      </c>
      <c r="O245">
        <f t="shared" si="15"/>
        <v>11.4841168996188</v>
      </c>
      <c r="P245">
        <f t="shared" si="14"/>
        <v>-30.67</v>
      </c>
    </row>
    <row r="246" spans="7:16">
      <c r="G246" t="s">
        <v>10</v>
      </c>
      <c r="H246" t="s">
        <v>11</v>
      </c>
      <c r="I246" t="s">
        <v>500</v>
      </c>
      <c r="J246" t="s">
        <v>501</v>
      </c>
      <c r="K246">
        <v>10.558</v>
      </c>
      <c r="L246">
        <v>29.55</v>
      </c>
      <c r="M246">
        <f t="shared" si="13"/>
        <v>21.4375634517767</v>
      </c>
      <c r="N246">
        <v>70.02</v>
      </c>
      <c r="O246">
        <f t="shared" si="15"/>
        <v>9.0471293916024</v>
      </c>
      <c r="P246">
        <f t="shared" si="14"/>
        <v>-40.47</v>
      </c>
    </row>
    <row r="247" spans="7:16">
      <c r="G247" t="s">
        <v>10</v>
      </c>
      <c r="H247" t="s">
        <v>11</v>
      </c>
      <c r="I247" t="s">
        <v>502</v>
      </c>
      <c r="J247" t="s">
        <v>503</v>
      </c>
      <c r="K247">
        <v>28.434</v>
      </c>
      <c r="L247">
        <v>80.38</v>
      </c>
      <c r="M247">
        <f t="shared" si="13"/>
        <v>21.2246827569047</v>
      </c>
      <c r="N247">
        <v>114.85</v>
      </c>
      <c r="O247">
        <f t="shared" si="15"/>
        <v>14.8545058772312</v>
      </c>
      <c r="P247">
        <f t="shared" si="14"/>
        <v>-34.47</v>
      </c>
    </row>
    <row r="248" spans="7:16">
      <c r="G248" t="s">
        <v>10</v>
      </c>
      <c r="H248" t="s">
        <v>11</v>
      </c>
      <c r="I248" t="s">
        <v>504</v>
      </c>
      <c r="J248" t="s">
        <v>505</v>
      </c>
      <c r="K248">
        <v>24.681</v>
      </c>
      <c r="L248">
        <v>57.37</v>
      </c>
      <c r="M248">
        <f t="shared" si="13"/>
        <v>25.8124455290221</v>
      </c>
      <c r="N248">
        <v>95.5</v>
      </c>
      <c r="O248">
        <f t="shared" si="15"/>
        <v>15.506387434555</v>
      </c>
      <c r="P248">
        <f t="shared" si="14"/>
        <v>-38.13</v>
      </c>
    </row>
    <row r="249" spans="7:16">
      <c r="G249" t="s">
        <v>10</v>
      </c>
      <c r="H249" t="s">
        <v>11</v>
      </c>
      <c r="I249" t="s">
        <v>506</v>
      </c>
      <c r="J249" t="s">
        <v>507</v>
      </c>
      <c r="K249">
        <v>5.922</v>
      </c>
      <c r="L249">
        <v>18.72</v>
      </c>
      <c r="M249">
        <f t="shared" si="13"/>
        <v>18.9807692307692</v>
      </c>
      <c r="N249">
        <v>48.23</v>
      </c>
      <c r="O249">
        <f t="shared" si="15"/>
        <v>7.36719883889695</v>
      </c>
      <c r="P249">
        <f t="shared" ref="P249:P280" si="16">L249-N249</f>
        <v>-29.51</v>
      </c>
    </row>
    <row r="250" spans="7:16">
      <c r="G250" t="s">
        <v>10</v>
      </c>
      <c r="H250" t="s">
        <v>11</v>
      </c>
      <c r="I250" t="s">
        <v>508</v>
      </c>
      <c r="J250" t="s">
        <v>509</v>
      </c>
      <c r="K250">
        <v>16.681</v>
      </c>
      <c r="L250">
        <v>41.75</v>
      </c>
      <c r="M250">
        <f t="shared" si="13"/>
        <v>23.9726946107784</v>
      </c>
      <c r="N250">
        <v>74.52</v>
      </c>
      <c r="O250">
        <f t="shared" si="15"/>
        <v>13.4307568438003</v>
      </c>
      <c r="P250">
        <f t="shared" si="16"/>
        <v>-32.77</v>
      </c>
    </row>
    <row r="251" spans="7:16">
      <c r="G251" t="s">
        <v>10</v>
      </c>
      <c r="H251" t="s">
        <v>11</v>
      </c>
      <c r="I251" t="s">
        <v>510</v>
      </c>
      <c r="J251" t="s">
        <v>511</v>
      </c>
      <c r="K251">
        <v>18.908</v>
      </c>
      <c r="L251">
        <v>38.13</v>
      </c>
      <c r="M251">
        <f t="shared" si="13"/>
        <v>29.7529504327301</v>
      </c>
      <c r="N251">
        <v>80.88</v>
      </c>
      <c r="O251">
        <f t="shared" si="15"/>
        <v>14.026706231454</v>
      </c>
      <c r="P251">
        <f t="shared" si="16"/>
        <v>-42.75</v>
      </c>
    </row>
    <row r="252" spans="7:16">
      <c r="G252" t="s">
        <v>10</v>
      </c>
      <c r="H252" t="s">
        <v>11</v>
      </c>
      <c r="I252" t="s">
        <v>512</v>
      </c>
      <c r="J252" t="s">
        <v>497</v>
      </c>
      <c r="K252">
        <v>4.352</v>
      </c>
      <c r="L252">
        <v>12.17</v>
      </c>
      <c r="M252">
        <f t="shared" si="13"/>
        <v>21.456039441249</v>
      </c>
      <c r="N252">
        <v>47.45</v>
      </c>
      <c r="O252">
        <f t="shared" si="15"/>
        <v>5.50305584826133</v>
      </c>
      <c r="P252">
        <f t="shared" si="16"/>
        <v>-35.28</v>
      </c>
    </row>
    <row r="253" spans="7:16">
      <c r="G253" t="s">
        <v>10</v>
      </c>
      <c r="H253" t="s">
        <v>11</v>
      </c>
      <c r="I253" t="s">
        <v>513</v>
      </c>
      <c r="J253" t="s">
        <v>514</v>
      </c>
      <c r="K253">
        <v>24.116</v>
      </c>
      <c r="L253">
        <v>56.75</v>
      </c>
      <c r="M253">
        <f t="shared" si="13"/>
        <v>25.4970925110132</v>
      </c>
      <c r="N253">
        <v>91.15</v>
      </c>
      <c r="O253">
        <f t="shared" si="15"/>
        <v>15.8744925946242</v>
      </c>
      <c r="P253">
        <f t="shared" si="16"/>
        <v>-34.4</v>
      </c>
    </row>
    <row r="254" spans="7:16">
      <c r="G254" t="s">
        <v>10</v>
      </c>
      <c r="H254" t="s">
        <v>11</v>
      </c>
      <c r="I254" t="s">
        <v>515</v>
      </c>
      <c r="J254" t="s">
        <v>516</v>
      </c>
      <c r="K254">
        <v>8.027</v>
      </c>
      <c r="L254">
        <v>25.93</v>
      </c>
      <c r="M254">
        <f t="shared" si="13"/>
        <v>18.5738526802931</v>
      </c>
      <c r="N254">
        <v>69.97</v>
      </c>
      <c r="O254">
        <f t="shared" si="15"/>
        <v>6.88323567243104</v>
      </c>
      <c r="P254">
        <f t="shared" si="16"/>
        <v>-44.04</v>
      </c>
    </row>
    <row r="255" spans="7:16">
      <c r="G255" t="s">
        <v>10</v>
      </c>
      <c r="H255" t="s">
        <v>11</v>
      </c>
      <c r="I255" t="s">
        <v>517</v>
      </c>
      <c r="J255" t="s">
        <v>518</v>
      </c>
      <c r="K255">
        <v>10.198</v>
      </c>
      <c r="L255">
        <v>29.12</v>
      </c>
      <c r="M255">
        <f t="shared" si="13"/>
        <v>21.0123626373626</v>
      </c>
      <c r="N255">
        <v>66.97</v>
      </c>
      <c r="O255">
        <f t="shared" si="15"/>
        <v>9.13662834104823</v>
      </c>
      <c r="P255">
        <f t="shared" si="16"/>
        <v>-37.85</v>
      </c>
    </row>
    <row r="256" spans="7:16">
      <c r="G256" t="s">
        <v>10</v>
      </c>
      <c r="H256" t="s">
        <v>11</v>
      </c>
      <c r="I256" t="s">
        <v>519</v>
      </c>
      <c r="J256" t="s">
        <v>520</v>
      </c>
      <c r="K256">
        <v>17.608</v>
      </c>
      <c r="L256">
        <v>33.37</v>
      </c>
      <c r="M256">
        <f t="shared" si="13"/>
        <v>31.6595744680851</v>
      </c>
      <c r="N256">
        <v>63.55</v>
      </c>
      <c r="O256">
        <f t="shared" si="15"/>
        <v>16.6243902439024</v>
      </c>
      <c r="P256">
        <f t="shared" si="16"/>
        <v>-30.18</v>
      </c>
    </row>
    <row r="257" spans="7:16">
      <c r="G257" t="s">
        <v>10</v>
      </c>
      <c r="H257" t="s">
        <v>11</v>
      </c>
      <c r="I257" t="s">
        <v>521</v>
      </c>
      <c r="J257" t="s">
        <v>522</v>
      </c>
      <c r="K257">
        <v>14.085</v>
      </c>
      <c r="L257">
        <v>35.25</v>
      </c>
      <c r="M257">
        <f t="shared" si="13"/>
        <v>23.9744680851064</v>
      </c>
      <c r="N257">
        <v>68.6</v>
      </c>
      <c r="O257">
        <f t="shared" si="15"/>
        <v>12.3192419825073</v>
      </c>
      <c r="P257">
        <f t="shared" si="16"/>
        <v>-33.35</v>
      </c>
    </row>
    <row r="258" spans="7:16">
      <c r="G258" t="s">
        <v>10</v>
      </c>
      <c r="H258" t="s">
        <v>11</v>
      </c>
      <c r="I258" t="s">
        <v>523</v>
      </c>
      <c r="J258" t="s">
        <v>524</v>
      </c>
      <c r="K258">
        <v>25.582</v>
      </c>
      <c r="L258">
        <v>56.62</v>
      </c>
      <c r="M258">
        <f t="shared" si="13"/>
        <v>27.1091487107029</v>
      </c>
      <c r="N258">
        <v>94.53</v>
      </c>
      <c r="O258">
        <f t="shared" si="15"/>
        <v>16.2373849571565</v>
      </c>
      <c r="P258">
        <f t="shared" si="16"/>
        <v>-37.91</v>
      </c>
    </row>
    <row r="259" spans="7:16">
      <c r="G259" t="s">
        <v>10</v>
      </c>
      <c r="H259" t="s">
        <v>11</v>
      </c>
      <c r="I259" t="s">
        <v>525</v>
      </c>
      <c r="J259" t="s">
        <v>526</v>
      </c>
      <c r="K259">
        <v>10.82</v>
      </c>
      <c r="L259">
        <v>30.45</v>
      </c>
      <c r="M259">
        <f t="shared" si="13"/>
        <v>21.320197044335</v>
      </c>
      <c r="N259">
        <v>68.1</v>
      </c>
      <c r="O259">
        <f t="shared" si="15"/>
        <v>9.53303964757709</v>
      </c>
      <c r="P259">
        <f t="shared" si="16"/>
        <v>-37.65</v>
      </c>
    </row>
    <row r="260" spans="7:16">
      <c r="G260" t="s">
        <v>10</v>
      </c>
      <c r="H260" t="s">
        <v>11</v>
      </c>
      <c r="I260" t="s">
        <v>527</v>
      </c>
      <c r="J260" t="s">
        <v>528</v>
      </c>
      <c r="K260">
        <v>6.753</v>
      </c>
      <c r="L260">
        <v>21.28</v>
      </c>
      <c r="M260">
        <f t="shared" si="13"/>
        <v>19.0404135338346</v>
      </c>
      <c r="N260">
        <v>58.87</v>
      </c>
      <c r="O260">
        <f t="shared" si="15"/>
        <v>6.88262272804485</v>
      </c>
      <c r="P260">
        <f t="shared" si="16"/>
        <v>-37.59</v>
      </c>
    </row>
    <row r="261" spans="7:16">
      <c r="G261" t="s">
        <v>10</v>
      </c>
      <c r="H261" t="s">
        <v>11</v>
      </c>
      <c r="I261" t="s">
        <v>529</v>
      </c>
      <c r="J261" t="s">
        <v>530</v>
      </c>
      <c r="K261">
        <v>19.701</v>
      </c>
      <c r="L261">
        <v>41.48</v>
      </c>
      <c r="M261">
        <f t="shared" si="13"/>
        <v>28.4971070395371</v>
      </c>
      <c r="N261">
        <v>84.98</v>
      </c>
      <c r="O261">
        <f t="shared" si="15"/>
        <v>13.9098611437985</v>
      </c>
      <c r="P261">
        <f t="shared" si="16"/>
        <v>-43.5</v>
      </c>
    </row>
    <row r="262" spans="7:16">
      <c r="G262" t="s">
        <v>10</v>
      </c>
      <c r="H262" t="s">
        <v>11</v>
      </c>
      <c r="I262" t="s">
        <v>531</v>
      </c>
      <c r="J262" t="s">
        <v>532</v>
      </c>
      <c r="K262">
        <v>5.546</v>
      </c>
      <c r="L262">
        <v>11.22</v>
      </c>
      <c r="M262">
        <f t="shared" si="13"/>
        <v>29.6577540106952</v>
      </c>
      <c r="N262">
        <v>44.97</v>
      </c>
      <c r="O262">
        <f t="shared" si="15"/>
        <v>7.39959973315544</v>
      </c>
      <c r="P262">
        <f t="shared" si="16"/>
        <v>-33.75</v>
      </c>
    </row>
    <row r="263" spans="7:16">
      <c r="G263" t="s">
        <v>10</v>
      </c>
      <c r="H263" t="s">
        <v>11</v>
      </c>
      <c r="I263" t="s">
        <v>533</v>
      </c>
      <c r="J263" t="s">
        <v>534</v>
      </c>
      <c r="K263">
        <v>25.744</v>
      </c>
      <c r="L263">
        <v>59</v>
      </c>
      <c r="M263">
        <f t="shared" si="13"/>
        <v>26.1803389830508</v>
      </c>
      <c r="N263">
        <v>100.15</v>
      </c>
      <c r="O263">
        <f t="shared" si="15"/>
        <v>15.4232651023465</v>
      </c>
      <c r="P263">
        <f t="shared" si="16"/>
        <v>-41.15</v>
      </c>
    </row>
    <row r="264" spans="7:16">
      <c r="G264" t="s">
        <v>10</v>
      </c>
      <c r="H264" t="s">
        <v>11</v>
      </c>
      <c r="I264" t="s">
        <v>535</v>
      </c>
      <c r="J264" t="s">
        <v>536</v>
      </c>
      <c r="K264">
        <v>12.783</v>
      </c>
      <c r="L264">
        <v>32.68</v>
      </c>
      <c r="M264">
        <f t="shared" si="13"/>
        <v>23.469400244798</v>
      </c>
      <c r="N264">
        <v>72.42</v>
      </c>
      <c r="O264">
        <f t="shared" si="15"/>
        <v>10.5907207953604</v>
      </c>
      <c r="P264">
        <f t="shared" si="16"/>
        <v>-39.74</v>
      </c>
    </row>
    <row r="265" spans="7:16">
      <c r="G265" t="s">
        <v>10</v>
      </c>
      <c r="H265" t="s">
        <v>11</v>
      </c>
      <c r="I265" t="s">
        <v>537</v>
      </c>
      <c r="J265" t="s">
        <v>538</v>
      </c>
      <c r="K265">
        <v>17.041</v>
      </c>
      <c r="L265">
        <v>38.57</v>
      </c>
      <c r="M265">
        <f t="shared" si="13"/>
        <v>26.5092040445942</v>
      </c>
      <c r="N265">
        <v>100.42</v>
      </c>
      <c r="O265">
        <f t="shared" si="15"/>
        <v>10.1818362875921</v>
      </c>
      <c r="P265">
        <f t="shared" si="16"/>
        <v>-61.85</v>
      </c>
    </row>
    <row r="266" spans="7:16">
      <c r="G266" t="s">
        <v>10</v>
      </c>
      <c r="H266" t="s">
        <v>11</v>
      </c>
      <c r="I266" t="s">
        <v>539</v>
      </c>
      <c r="J266" t="s">
        <v>540</v>
      </c>
      <c r="K266">
        <v>17.451</v>
      </c>
      <c r="L266">
        <v>43.9</v>
      </c>
      <c r="M266">
        <f t="shared" si="13"/>
        <v>23.8510250569476</v>
      </c>
      <c r="N266">
        <v>79.9</v>
      </c>
      <c r="O266">
        <f t="shared" si="15"/>
        <v>13.1046307884856</v>
      </c>
      <c r="P266">
        <f t="shared" si="16"/>
        <v>-36</v>
      </c>
    </row>
    <row r="267" spans="7:16">
      <c r="G267" t="s">
        <v>10</v>
      </c>
      <c r="H267" t="s">
        <v>11</v>
      </c>
      <c r="I267" t="s">
        <v>541</v>
      </c>
      <c r="J267" t="s">
        <v>542</v>
      </c>
      <c r="K267">
        <v>26.045</v>
      </c>
      <c r="L267">
        <v>59.33</v>
      </c>
      <c r="M267">
        <f t="shared" si="13"/>
        <v>26.3391201752907</v>
      </c>
      <c r="N267">
        <v>100.63</v>
      </c>
      <c r="O267">
        <f t="shared" si="15"/>
        <v>15.5291662526086</v>
      </c>
      <c r="P267">
        <f t="shared" si="16"/>
        <v>-41.3</v>
      </c>
    </row>
    <row r="268" spans="7:16">
      <c r="G268" t="s">
        <v>10</v>
      </c>
      <c r="H268" t="s">
        <v>11</v>
      </c>
      <c r="I268" t="s">
        <v>543</v>
      </c>
      <c r="J268" t="s">
        <v>544</v>
      </c>
      <c r="K268">
        <v>7.207</v>
      </c>
      <c r="L268">
        <v>22.55</v>
      </c>
      <c r="M268">
        <f t="shared" si="13"/>
        <v>19.1760532150776</v>
      </c>
      <c r="N268">
        <v>46.85</v>
      </c>
      <c r="O268">
        <f t="shared" si="15"/>
        <v>9.2298826040555</v>
      </c>
      <c r="P268">
        <f t="shared" si="16"/>
        <v>-24.3</v>
      </c>
    </row>
    <row r="269" spans="7:16">
      <c r="G269" t="s">
        <v>10</v>
      </c>
      <c r="H269" t="s">
        <v>11</v>
      </c>
      <c r="I269" t="s">
        <v>545</v>
      </c>
      <c r="J269" t="s">
        <v>546</v>
      </c>
      <c r="K269">
        <v>19.193</v>
      </c>
      <c r="L269">
        <v>38.58</v>
      </c>
      <c r="M269">
        <f t="shared" ref="M269:M332" si="17">K269/(L269/60)</f>
        <v>29.8491446345257</v>
      </c>
      <c r="N269">
        <v>70.72</v>
      </c>
      <c r="O269">
        <f t="shared" si="15"/>
        <v>16.2836538461538</v>
      </c>
      <c r="P269">
        <f t="shared" si="16"/>
        <v>-32.14</v>
      </c>
    </row>
    <row r="270" spans="7:16">
      <c r="G270" t="s">
        <v>10</v>
      </c>
      <c r="H270" t="s">
        <v>11</v>
      </c>
      <c r="I270" t="s">
        <v>547</v>
      </c>
      <c r="J270" t="s">
        <v>548</v>
      </c>
      <c r="K270">
        <v>5.967</v>
      </c>
      <c r="L270">
        <v>21.27</v>
      </c>
      <c r="M270">
        <f t="shared" si="17"/>
        <v>16.8321579689704</v>
      </c>
      <c r="N270">
        <v>50.68</v>
      </c>
      <c r="O270">
        <f t="shared" si="15"/>
        <v>7.06432517758485</v>
      </c>
      <c r="P270">
        <f t="shared" si="16"/>
        <v>-29.41</v>
      </c>
    </row>
    <row r="271" spans="7:16">
      <c r="G271" t="s">
        <v>10</v>
      </c>
      <c r="H271" t="s">
        <v>11</v>
      </c>
      <c r="I271" t="s">
        <v>549</v>
      </c>
      <c r="J271" t="s">
        <v>550</v>
      </c>
      <c r="K271">
        <v>5.39</v>
      </c>
      <c r="L271">
        <v>21.78</v>
      </c>
      <c r="M271">
        <f t="shared" si="17"/>
        <v>14.8484848484848</v>
      </c>
      <c r="N271">
        <v>58.63</v>
      </c>
      <c r="O271">
        <f t="shared" si="15"/>
        <v>5.51594746716698</v>
      </c>
      <c r="P271">
        <f t="shared" si="16"/>
        <v>-36.85</v>
      </c>
    </row>
    <row r="272" spans="7:16">
      <c r="G272" t="s">
        <v>10</v>
      </c>
      <c r="H272" t="s">
        <v>11</v>
      </c>
      <c r="I272" t="s">
        <v>551</v>
      </c>
      <c r="J272" t="s">
        <v>552</v>
      </c>
      <c r="K272">
        <v>5.042</v>
      </c>
      <c r="L272">
        <v>18.78</v>
      </c>
      <c r="M272">
        <f t="shared" si="17"/>
        <v>16.1086261980831</v>
      </c>
      <c r="N272">
        <v>62.25</v>
      </c>
      <c r="O272">
        <f t="shared" si="15"/>
        <v>4.85975903614458</v>
      </c>
      <c r="P272">
        <f t="shared" si="16"/>
        <v>-43.47</v>
      </c>
    </row>
    <row r="273" spans="7:16">
      <c r="G273" t="s">
        <v>10</v>
      </c>
      <c r="H273" t="s">
        <v>11</v>
      </c>
      <c r="I273" t="s">
        <v>553</v>
      </c>
      <c r="J273" t="s">
        <v>554</v>
      </c>
      <c r="K273">
        <v>19.543</v>
      </c>
      <c r="L273">
        <v>39.42</v>
      </c>
      <c r="M273">
        <f t="shared" si="17"/>
        <v>29.7458143074581</v>
      </c>
      <c r="N273">
        <v>165.25</v>
      </c>
      <c r="O273">
        <f t="shared" si="15"/>
        <v>7.09579425113464</v>
      </c>
      <c r="P273">
        <f t="shared" si="16"/>
        <v>-125.83</v>
      </c>
    </row>
    <row r="274" spans="7:16">
      <c r="G274" t="s">
        <v>10</v>
      </c>
      <c r="H274" t="s">
        <v>11</v>
      </c>
      <c r="I274" t="s">
        <v>555</v>
      </c>
      <c r="J274" t="s">
        <v>556</v>
      </c>
      <c r="K274">
        <v>5.385</v>
      </c>
      <c r="L274">
        <v>10.7</v>
      </c>
      <c r="M274">
        <f t="shared" si="17"/>
        <v>30.196261682243</v>
      </c>
      <c r="N274">
        <v>39.45</v>
      </c>
      <c r="O274">
        <f t="shared" si="15"/>
        <v>8.19011406844106</v>
      </c>
      <c r="P274">
        <f t="shared" si="16"/>
        <v>-28.75</v>
      </c>
    </row>
    <row r="275" spans="7:16">
      <c r="G275" t="s">
        <v>10</v>
      </c>
      <c r="H275" t="s">
        <v>11</v>
      </c>
      <c r="I275" t="s">
        <v>557</v>
      </c>
      <c r="J275" t="s">
        <v>558</v>
      </c>
      <c r="K275">
        <v>17.321</v>
      </c>
      <c r="L275">
        <v>45.1</v>
      </c>
      <c r="M275">
        <f t="shared" si="17"/>
        <v>23.0434589800443</v>
      </c>
      <c r="N275">
        <v>81.17</v>
      </c>
      <c r="O275">
        <f t="shared" si="15"/>
        <v>12.8034988296169</v>
      </c>
      <c r="P275">
        <f t="shared" si="16"/>
        <v>-36.07</v>
      </c>
    </row>
    <row r="276" spans="7:16">
      <c r="G276" t="s">
        <v>10</v>
      </c>
      <c r="H276" t="s">
        <v>11</v>
      </c>
      <c r="I276" t="s">
        <v>559</v>
      </c>
      <c r="J276" t="s">
        <v>560</v>
      </c>
      <c r="K276">
        <v>17.558</v>
      </c>
      <c r="L276">
        <v>34.3</v>
      </c>
      <c r="M276">
        <f t="shared" si="17"/>
        <v>30.7137026239067</v>
      </c>
      <c r="N276">
        <v>63.68</v>
      </c>
      <c r="O276">
        <f t="shared" si="15"/>
        <v>16.5433417085427</v>
      </c>
      <c r="P276">
        <f t="shared" si="16"/>
        <v>-29.38</v>
      </c>
    </row>
    <row r="277" spans="7:16">
      <c r="G277" t="s">
        <v>10</v>
      </c>
      <c r="H277" t="s">
        <v>11</v>
      </c>
      <c r="I277" t="s">
        <v>561</v>
      </c>
      <c r="J277" t="s">
        <v>562</v>
      </c>
      <c r="K277">
        <v>19.091</v>
      </c>
      <c r="L277">
        <v>45.03</v>
      </c>
      <c r="M277">
        <f t="shared" si="17"/>
        <v>25.437708194537</v>
      </c>
      <c r="N277">
        <v>66.68</v>
      </c>
      <c r="O277">
        <f t="shared" si="15"/>
        <v>17.1784643071386</v>
      </c>
      <c r="P277">
        <f t="shared" si="16"/>
        <v>-21.65</v>
      </c>
    </row>
    <row r="278" spans="7:16">
      <c r="G278" t="s">
        <v>10</v>
      </c>
      <c r="H278" t="s">
        <v>11</v>
      </c>
      <c r="I278" t="s">
        <v>563</v>
      </c>
      <c r="J278" t="s">
        <v>564</v>
      </c>
      <c r="K278">
        <v>24.395</v>
      </c>
      <c r="L278">
        <v>54.52</v>
      </c>
      <c r="M278">
        <f t="shared" si="17"/>
        <v>26.8470286133529</v>
      </c>
      <c r="N278">
        <v>94.23</v>
      </c>
      <c r="O278">
        <f t="shared" si="15"/>
        <v>15.5332696593442</v>
      </c>
      <c r="P278">
        <f t="shared" si="16"/>
        <v>-39.71</v>
      </c>
    </row>
    <row r="279" spans="7:16">
      <c r="G279" t="s">
        <v>10</v>
      </c>
      <c r="H279" t="s">
        <v>11</v>
      </c>
      <c r="I279" t="s">
        <v>565</v>
      </c>
      <c r="J279" t="s">
        <v>566</v>
      </c>
      <c r="K279">
        <v>5.426</v>
      </c>
      <c r="L279">
        <v>10.43</v>
      </c>
      <c r="M279">
        <f t="shared" si="17"/>
        <v>31.2138063279003</v>
      </c>
      <c r="N279">
        <v>44.35</v>
      </c>
      <c r="O279">
        <f t="shared" si="15"/>
        <v>7.34069898534386</v>
      </c>
      <c r="P279">
        <f t="shared" si="16"/>
        <v>-33.92</v>
      </c>
    </row>
    <row r="280" spans="7:16">
      <c r="G280" t="s">
        <v>10</v>
      </c>
      <c r="H280" t="s">
        <v>11</v>
      </c>
      <c r="I280" t="s">
        <v>567</v>
      </c>
      <c r="J280" t="s">
        <v>568</v>
      </c>
      <c r="K280">
        <v>11.625</v>
      </c>
      <c r="L280">
        <v>30.23</v>
      </c>
      <c r="M280">
        <f t="shared" si="17"/>
        <v>23.073106185908</v>
      </c>
      <c r="N280">
        <v>74.03</v>
      </c>
      <c r="O280">
        <f t="shared" si="15"/>
        <v>9.42185600432257</v>
      </c>
      <c r="P280">
        <f t="shared" si="16"/>
        <v>-43.8</v>
      </c>
    </row>
    <row r="281" spans="7:16">
      <c r="G281" t="s">
        <v>10</v>
      </c>
      <c r="H281" t="s">
        <v>11</v>
      </c>
      <c r="I281" t="s">
        <v>569</v>
      </c>
      <c r="J281" t="s">
        <v>570</v>
      </c>
      <c r="K281">
        <v>27.222</v>
      </c>
      <c r="L281">
        <v>61.92</v>
      </c>
      <c r="M281">
        <f t="shared" si="17"/>
        <v>26.3779069767442</v>
      </c>
      <c r="N281">
        <v>104.8</v>
      </c>
      <c r="O281">
        <f t="shared" si="15"/>
        <v>15.5851145038168</v>
      </c>
      <c r="P281">
        <f t="shared" ref="P281:P312" si="18">L281-N281</f>
        <v>-42.88</v>
      </c>
    </row>
    <row r="282" spans="7:16">
      <c r="G282" t="s">
        <v>10</v>
      </c>
      <c r="H282" t="s">
        <v>11</v>
      </c>
      <c r="I282" t="s">
        <v>571</v>
      </c>
      <c r="J282" t="s">
        <v>572</v>
      </c>
      <c r="K282">
        <v>14.549</v>
      </c>
      <c r="L282">
        <v>39.35</v>
      </c>
      <c r="M282">
        <f t="shared" si="17"/>
        <v>22.1839898348158</v>
      </c>
      <c r="N282">
        <v>87.48</v>
      </c>
      <c r="O282">
        <f t="shared" si="15"/>
        <v>9.97873799725652</v>
      </c>
      <c r="P282">
        <f t="shared" si="18"/>
        <v>-48.13</v>
      </c>
    </row>
    <row r="283" spans="7:16">
      <c r="G283" t="s">
        <v>10</v>
      </c>
      <c r="H283" t="s">
        <v>11</v>
      </c>
      <c r="I283" t="s">
        <v>573</v>
      </c>
      <c r="J283" t="s">
        <v>574</v>
      </c>
      <c r="K283">
        <v>18.078</v>
      </c>
      <c r="L283">
        <v>37.67</v>
      </c>
      <c r="M283">
        <f t="shared" si="17"/>
        <v>28.7942659941598</v>
      </c>
      <c r="N283">
        <v>69.48</v>
      </c>
      <c r="O283">
        <f t="shared" si="15"/>
        <v>15.6113989637306</v>
      </c>
      <c r="P283">
        <f t="shared" si="18"/>
        <v>-31.81</v>
      </c>
    </row>
    <row r="284" spans="7:16">
      <c r="G284" t="s">
        <v>10</v>
      </c>
      <c r="H284" t="s">
        <v>11</v>
      </c>
      <c r="I284" t="s">
        <v>575</v>
      </c>
      <c r="J284" t="s">
        <v>576</v>
      </c>
      <c r="K284">
        <v>17.262</v>
      </c>
      <c r="L284">
        <v>44.57</v>
      </c>
      <c r="M284">
        <f t="shared" si="17"/>
        <v>23.2380525016827</v>
      </c>
      <c r="N284">
        <v>80.33</v>
      </c>
      <c r="O284">
        <f t="shared" si="15"/>
        <v>12.8933150753143</v>
      </c>
      <c r="P284">
        <f t="shared" si="18"/>
        <v>-35.76</v>
      </c>
    </row>
    <row r="285" spans="7:16">
      <c r="G285" t="s">
        <v>10</v>
      </c>
      <c r="H285" t="s">
        <v>11</v>
      </c>
      <c r="I285" t="s">
        <v>577</v>
      </c>
      <c r="J285" t="s">
        <v>578</v>
      </c>
      <c r="K285">
        <v>13.372</v>
      </c>
      <c r="L285">
        <v>31.83</v>
      </c>
      <c r="M285">
        <f t="shared" si="17"/>
        <v>25.2064090480679</v>
      </c>
      <c r="N285">
        <v>77.42</v>
      </c>
      <c r="O285">
        <f t="shared" si="15"/>
        <v>10.3632136398863</v>
      </c>
      <c r="P285">
        <f t="shared" si="18"/>
        <v>-45.59</v>
      </c>
    </row>
    <row r="286" spans="7:16">
      <c r="G286" t="s">
        <v>10</v>
      </c>
      <c r="H286" t="s">
        <v>11</v>
      </c>
      <c r="I286" t="s">
        <v>579</v>
      </c>
      <c r="J286" t="s">
        <v>580</v>
      </c>
      <c r="K286">
        <v>6.288</v>
      </c>
      <c r="L286">
        <v>20.22</v>
      </c>
      <c r="M286">
        <f t="shared" si="17"/>
        <v>18.6587537091988</v>
      </c>
      <c r="N286">
        <v>53.53</v>
      </c>
      <c r="O286">
        <f t="shared" si="15"/>
        <v>7.0480104614235</v>
      </c>
      <c r="P286">
        <f t="shared" si="18"/>
        <v>-33.31</v>
      </c>
    </row>
    <row r="287" spans="7:16">
      <c r="G287" t="s">
        <v>10</v>
      </c>
      <c r="H287" t="s">
        <v>11</v>
      </c>
      <c r="I287" t="s">
        <v>581</v>
      </c>
      <c r="J287" t="s">
        <v>582</v>
      </c>
      <c r="K287">
        <v>6.985</v>
      </c>
      <c r="L287">
        <v>22.35</v>
      </c>
      <c r="M287">
        <f t="shared" si="17"/>
        <v>18.751677852349</v>
      </c>
      <c r="N287">
        <v>53.45</v>
      </c>
      <c r="O287">
        <f t="shared" si="15"/>
        <v>7.84097287184284</v>
      </c>
      <c r="P287">
        <f t="shared" si="18"/>
        <v>-31.1</v>
      </c>
    </row>
    <row r="288" spans="7:16">
      <c r="G288" t="s">
        <v>10</v>
      </c>
      <c r="H288" t="s">
        <v>11</v>
      </c>
      <c r="I288" t="s">
        <v>583</v>
      </c>
      <c r="J288" t="s">
        <v>584</v>
      </c>
      <c r="K288">
        <v>10.732</v>
      </c>
      <c r="L288">
        <v>30.87</v>
      </c>
      <c r="M288">
        <f t="shared" si="17"/>
        <v>20.8590864917395</v>
      </c>
      <c r="N288">
        <v>63.73</v>
      </c>
      <c r="O288">
        <f t="shared" si="15"/>
        <v>10.1038757257179</v>
      </c>
      <c r="P288">
        <f t="shared" si="18"/>
        <v>-32.86</v>
      </c>
    </row>
    <row r="289" spans="7:16">
      <c r="G289" t="s">
        <v>10</v>
      </c>
      <c r="H289" t="s">
        <v>11</v>
      </c>
      <c r="I289" t="s">
        <v>585</v>
      </c>
      <c r="J289" t="s">
        <v>586</v>
      </c>
      <c r="K289">
        <v>10.57</v>
      </c>
      <c r="L289">
        <v>29.25</v>
      </c>
      <c r="M289">
        <f t="shared" si="17"/>
        <v>21.6820512820513</v>
      </c>
      <c r="N289">
        <v>66.48</v>
      </c>
      <c r="O289">
        <f t="shared" ref="O289:O352" si="19">K289/(N289/60)</f>
        <v>9.53971119133574</v>
      </c>
      <c r="P289">
        <f t="shared" si="18"/>
        <v>-37.23</v>
      </c>
    </row>
    <row r="290" spans="7:16">
      <c r="G290" t="s">
        <v>10</v>
      </c>
      <c r="H290" t="s">
        <v>11</v>
      </c>
      <c r="I290" t="s">
        <v>587</v>
      </c>
      <c r="J290" t="s">
        <v>588</v>
      </c>
      <c r="K290">
        <v>6.276</v>
      </c>
      <c r="L290">
        <v>20.97</v>
      </c>
      <c r="M290">
        <f t="shared" si="17"/>
        <v>17.9570815450644</v>
      </c>
      <c r="N290">
        <v>54.32</v>
      </c>
      <c r="O290">
        <f t="shared" si="19"/>
        <v>6.93225331369661</v>
      </c>
      <c r="P290">
        <f t="shared" si="18"/>
        <v>-33.35</v>
      </c>
    </row>
    <row r="291" spans="7:16">
      <c r="G291" t="s">
        <v>10</v>
      </c>
      <c r="H291" t="s">
        <v>11</v>
      </c>
      <c r="I291" t="s">
        <v>589</v>
      </c>
      <c r="J291" t="s">
        <v>590</v>
      </c>
      <c r="K291">
        <v>13.283</v>
      </c>
      <c r="L291">
        <v>34.03</v>
      </c>
      <c r="M291">
        <f t="shared" si="17"/>
        <v>23.4199235968263</v>
      </c>
      <c r="N291">
        <v>91.12</v>
      </c>
      <c r="O291">
        <f t="shared" si="19"/>
        <v>8.7464881474978</v>
      </c>
      <c r="P291">
        <f t="shared" si="18"/>
        <v>-57.09</v>
      </c>
    </row>
    <row r="292" spans="7:16">
      <c r="G292" t="s">
        <v>10</v>
      </c>
      <c r="H292" t="s">
        <v>11</v>
      </c>
      <c r="I292" t="s">
        <v>591</v>
      </c>
      <c r="J292" t="s">
        <v>592</v>
      </c>
      <c r="K292">
        <v>17.719</v>
      </c>
      <c r="L292">
        <v>38.27</v>
      </c>
      <c r="M292">
        <f t="shared" si="17"/>
        <v>27.7799843219232</v>
      </c>
      <c r="N292">
        <v>77.07</v>
      </c>
      <c r="O292">
        <f t="shared" si="19"/>
        <v>13.7944725574153</v>
      </c>
      <c r="P292">
        <f t="shared" si="18"/>
        <v>-38.8</v>
      </c>
    </row>
    <row r="293" spans="7:16">
      <c r="G293" t="s">
        <v>10</v>
      </c>
      <c r="H293" t="s">
        <v>11</v>
      </c>
      <c r="I293" t="s">
        <v>593</v>
      </c>
      <c r="J293" t="s">
        <v>594</v>
      </c>
      <c r="K293">
        <v>4.652</v>
      </c>
      <c r="L293">
        <v>7.73</v>
      </c>
      <c r="M293">
        <f t="shared" si="17"/>
        <v>36.1086675291074</v>
      </c>
      <c r="N293">
        <v>37.23</v>
      </c>
      <c r="O293">
        <f t="shared" si="19"/>
        <v>7.49717969379533</v>
      </c>
      <c r="P293">
        <f t="shared" si="18"/>
        <v>-29.5</v>
      </c>
    </row>
    <row r="294" spans="7:16">
      <c r="G294" t="s">
        <v>10</v>
      </c>
      <c r="H294" t="s">
        <v>11</v>
      </c>
      <c r="I294" t="s">
        <v>595</v>
      </c>
      <c r="J294" t="s">
        <v>596</v>
      </c>
      <c r="K294">
        <v>16.619</v>
      </c>
      <c r="L294">
        <v>36.82</v>
      </c>
      <c r="M294">
        <f t="shared" si="17"/>
        <v>27.0814774579033</v>
      </c>
      <c r="N294">
        <v>113.78</v>
      </c>
      <c r="O294">
        <f t="shared" si="19"/>
        <v>8.76375461416769</v>
      </c>
      <c r="P294">
        <f t="shared" si="18"/>
        <v>-76.96</v>
      </c>
    </row>
    <row r="295" spans="7:16">
      <c r="G295" t="s">
        <v>10</v>
      </c>
      <c r="H295" t="s">
        <v>11</v>
      </c>
      <c r="I295" t="s">
        <v>597</v>
      </c>
      <c r="J295" t="s">
        <v>598</v>
      </c>
      <c r="K295">
        <v>1.845</v>
      </c>
      <c r="L295">
        <v>9.42</v>
      </c>
      <c r="M295">
        <f t="shared" si="17"/>
        <v>11.7515923566879</v>
      </c>
      <c r="N295">
        <v>32.3</v>
      </c>
      <c r="O295">
        <f t="shared" si="19"/>
        <v>3.42724458204334</v>
      </c>
      <c r="P295">
        <f t="shared" si="18"/>
        <v>-22.88</v>
      </c>
    </row>
    <row r="296" spans="7:16">
      <c r="G296" t="s">
        <v>10</v>
      </c>
      <c r="H296" t="s">
        <v>11</v>
      </c>
      <c r="I296" t="s">
        <v>599</v>
      </c>
      <c r="J296" t="s">
        <v>600</v>
      </c>
      <c r="K296">
        <v>10.833</v>
      </c>
      <c r="L296">
        <v>27.52</v>
      </c>
      <c r="M296">
        <f t="shared" si="17"/>
        <v>23.6184593023256</v>
      </c>
      <c r="N296">
        <v>56.45</v>
      </c>
      <c r="O296">
        <f t="shared" si="19"/>
        <v>11.5142604074402</v>
      </c>
      <c r="P296">
        <f t="shared" si="18"/>
        <v>-28.93</v>
      </c>
    </row>
    <row r="297" spans="7:16">
      <c r="G297" t="s">
        <v>10</v>
      </c>
      <c r="H297" t="s">
        <v>11</v>
      </c>
      <c r="I297" t="s">
        <v>601</v>
      </c>
      <c r="J297" t="s">
        <v>602</v>
      </c>
      <c r="K297">
        <v>15.795</v>
      </c>
      <c r="L297">
        <v>37.83</v>
      </c>
      <c r="M297">
        <f t="shared" si="17"/>
        <v>25.0515463917526</v>
      </c>
      <c r="N297">
        <v>62.77</v>
      </c>
      <c r="O297">
        <f t="shared" si="19"/>
        <v>15.0979767404811</v>
      </c>
      <c r="P297">
        <f t="shared" si="18"/>
        <v>-24.94</v>
      </c>
    </row>
    <row r="298" spans="7:16">
      <c r="G298" t="s">
        <v>10</v>
      </c>
      <c r="H298" t="s">
        <v>11</v>
      </c>
      <c r="I298" t="s">
        <v>603</v>
      </c>
      <c r="J298" t="s">
        <v>604</v>
      </c>
      <c r="K298">
        <v>6.442</v>
      </c>
      <c r="L298">
        <v>20.17</v>
      </c>
      <c r="M298">
        <f t="shared" si="17"/>
        <v>19.1631135349529</v>
      </c>
      <c r="N298">
        <v>54</v>
      </c>
      <c r="O298">
        <f t="shared" si="19"/>
        <v>7.15777777777778</v>
      </c>
      <c r="P298">
        <f t="shared" si="18"/>
        <v>-33.83</v>
      </c>
    </row>
    <row r="299" spans="7:16">
      <c r="G299" t="s">
        <v>10</v>
      </c>
      <c r="H299" t="s">
        <v>11</v>
      </c>
      <c r="I299" t="s">
        <v>605</v>
      </c>
      <c r="J299" t="s">
        <v>606</v>
      </c>
      <c r="K299">
        <v>10.563</v>
      </c>
      <c r="L299">
        <v>29.52</v>
      </c>
      <c r="M299">
        <f t="shared" si="17"/>
        <v>21.469512195122</v>
      </c>
      <c r="N299">
        <v>70.02</v>
      </c>
      <c r="O299">
        <f t="shared" si="19"/>
        <v>9.05141388174807</v>
      </c>
      <c r="P299">
        <f t="shared" si="18"/>
        <v>-40.5</v>
      </c>
    </row>
    <row r="300" spans="7:16">
      <c r="G300" t="s">
        <v>10</v>
      </c>
      <c r="H300" t="s">
        <v>11</v>
      </c>
      <c r="I300" t="s">
        <v>607</v>
      </c>
      <c r="J300" t="s">
        <v>608</v>
      </c>
      <c r="K300">
        <v>17.391</v>
      </c>
      <c r="L300">
        <v>39.05</v>
      </c>
      <c r="M300">
        <f t="shared" si="17"/>
        <v>26.7211267605634</v>
      </c>
      <c r="N300">
        <v>118.27</v>
      </c>
      <c r="O300">
        <f t="shared" si="19"/>
        <v>8.82269383613765</v>
      </c>
      <c r="P300">
        <f t="shared" si="18"/>
        <v>-79.22</v>
      </c>
    </row>
    <row r="301" spans="7:16">
      <c r="G301" t="s">
        <v>10</v>
      </c>
      <c r="H301" t="s">
        <v>11</v>
      </c>
      <c r="I301" t="s">
        <v>609</v>
      </c>
      <c r="J301" t="s">
        <v>610</v>
      </c>
      <c r="K301">
        <v>20.033</v>
      </c>
      <c r="L301">
        <v>45.67</v>
      </c>
      <c r="M301">
        <f t="shared" si="17"/>
        <v>26.3188088460696</v>
      </c>
      <c r="N301">
        <v>149.73</v>
      </c>
      <c r="O301">
        <f t="shared" si="19"/>
        <v>8.02764976958525</v>
      </c>
      <c r="P301">
        <f t="shared" si="18"/>
        <v>-104.06</v>
      </c>
    </row>
    <row r="302" spans="7:16">
      <c r="G302" t="s">
        <v>10</v>
      </c>
      <c r="H302" t="s">
        <v>11</v>
      </c>
      <c r="I302" t="s">
        <v>611</v>
      </c>
      <c r="J302" t="s">
        <v>612</v>
      </c>
      <c r="K302">
        <v>25.33</v>
      </c>
      <c r="L302">
        <v>49.38</v>
      </c>
      <c r="M302">
        <f t="shared" si="17"/>
        <v>30.7776427703524</v>
      </c>
      <c r="N302">
        <v>85.77</v>
      </c>
      <c r="O302">
        <f t="shared" si="19"/>
        <v>17.7194823364813</v>
      </c>
      <c r="P302">
        <f t="shared" si="18"/>
        <v>-36.39</v>
      </c>
    </row>
    <row r="303" spans="7:16">
      <c r="G303" t="s">
        <v>10</v>
      </c>
      <c r="H303" t="s">
        <v>11</v>
      </c>
      <c r="I303" t="s">
        <v>613</v>
      </c>
      <c r="J303" t="s">
        <v>614</v>
      </c>
      <c r="K303">
        <v>25.201</v>
      </c>
      <c r="L303">
        <v>53.12</v>
      </c>
      <c r="M303">
        <f t="shared" si="17"/>
        <v>28.464984939759</v>
      </c>
      <c r="N303">
        <v>99.48</v>
      </c>
      <c r="O303">
        <f t="shared" si="19"/>
        <v>15.1996381182147</v>
      </c>
      <c r="P303">
        <f t="shared" si="18"/>
        <v>-46.36</v>
      </c>
    </row>
    <row r="304" spans="7:16">
      <c r="G304" t="s">
        <v>10</v>
      </c>
      <c r="H304" t="s">
        <v>11</v>
      </c>
      <c r="I304" t="s">
        <v>615</v>
      </c>
      <c r="J304" t="s">
        <v>616</v>
      </c>
      <c r="K304">
        <v>14.717</v>
      </c>
      <c r="L304">
        <v>38.92</v>
      </c>
      <c r="M304">
        <f t="shared" si="17"/>
        <v>22.6880781089414</v>
      </c>
      <c r="N304">
        <v>72.73</v>
      </c>
      <c r="O304">
        <f t="shared" si="19"/>
        <v>12.1410697098859</v>
      </c>
      <c r="P304">
        <f t="shared" si="18"/>
        <v>-33.81</v>
      </c>
    </row>
    <row r="305" spans="7:16">
      <c r="G305" t="s">
        <v>10</v>
      </c>
      <c r="H305" t="s">
        <v>11</v>
      </c>
      <c r="I305" t="s">
        <v>617</v>
      </c>
      <c r="J305" t="s">
        <v>618</v>
      </c>
      <c r="K305">
        <v>17.023</v>
      </c>
      <c r="L305">
        <v>37.88</v>
      </c>
      <c r="M305">
        <f t="shared" si="17"/>
        <v>26.9635691657867</v>
      </c>
      <c r="N305">
        <v>81.78</v>
      </c>
      <c r="O305">
        <f t="shared" si="19"/>
        <v>12.4893617021277</v>
      </c>
      <c r="P305">
        <f t="shared" si="18"/>
        <v>-43.9</v>
      </c>
    </row>
    <row r="306" spans="7:16">
      <c r="G306" t="s">
        <v>10</v>
      </c>
      <c r="H306" t="s">
        <v>11</v>
      </c>
      <c r="I306" t="s">
        <v>619</v>
      </c>
      <c r="J306" t="s">
        <v>620</v>
      </c>
      <c r="K306">
        <v>26.623</v>
      </c>
      <c r="L306">
        <v>59.63</v>
      </c>
      <c r="M306">
        <f t="shared" si="17"/>
        <v>26.7881938621499</v>
      </c>
      <c r="N306">
        <v>105.73</v>
      </c>
      <c r="O306">
        <f t="shared" si="19"/>
        <v>15.1081055518774</v>
      </c>
      <c r="P306">
        <f t="shared" si="18"/>
        <v>-46.1</v>
      </c>
    </row>
    <row r="307" spans="7:16">
      <c r="G307" t="s">
        <v>10</v>
      </c>
      <c r="H307" t="s">
        <v>11</v>
      </c>
      <c r="I307" t="s">
        <v>621</v>
      </c>
      <c r="J307" t="s">
        <v>622</v>
      </c>
      <c r="K307">
        <v>20.195</v>
      </c>
      <c r="L307">
        <v>43.35</v>
      </c>
      <c r="M307">
        <f t="shared" si="17"/>
        <v>27.9515570934256</v>
      </c>
      <c r="N307">
        <v>83.73</v>
      </c>
      <c r="O307">
        <f t="shared" si="19"/>
        <v>14.4715155858115</v>
      </c>
      <c r="P307">
        <f t="shared" si="18"/>
        <v>-40.38</v>
      </c>
    </row>
    <row r="308" spans="7:16">
      <c r="G308" t="s">
        <v>10</v>
      </c>
      <c r="H308" t="s">
        <v>11</v>
      </c>
      <c r="I308" t="s">
        <v>623</v>
      </c>
      <c r="J308" t="s">
        <v>624</v>
      </c>
      <c r="K308">
        <v>18.891</v>
      </c>
      <c r="L308">
        <v>37.77</v>
      </c>
      <c r="M308">
        <f t="shared" si="17"/>
        <v>30.0095313741064</v>
      </c>
      <c r="N308">
        <v>78.82</v>
      </c>
      <c r="O308">
        <f t="shared" si="19"/>
        <v>14.380360314641</v>
      </c>
      <c r="P308">
        <f t="shared" si="18"/>
        <v>-41.05</v>
      </c>
    </row>
    <row r="309" spans="7:16">
      <c r="G309" t="s">
        <v>10</v>
      </c>
      <c r="H309" t="s">
        <v>11</v>
      </c>
      <c r="I309" t="s">
        <v>625</v>
      </c>
      <c r="J309" t="s">
        <v>626</v>
      </c>
      <c r="K309">
        <v>15.819</v>
      </c>
      <c r="L309">
        <v>39.73</v>
      </c>
      <c r="M309">
        <f t="shared" si="17"/>
        <v>23.889755852001</v>
      </c>
      <c r="N309">
        <v>71.03</v>
      </c>
      <c r="O309">
        <f t="shared" si="19"/>
        <v>13.3625228776573</v>
      </c>
      <c r="P309">
        <f t="shared" si="18"/>
        <v>-31.3</v>
      </c>
    </row>
    <row r="310" spans="7:16">
      <c r="G310" t="s">
        <v>10</v>
      </c>
      <c r="H310" t="s">
        <v>11</v>
      </c>
      <c r="I310" t="s">
        <v>627</v>
      </c>
      <c r="J310" t="s">
        <v>628</v>
      </c>
      <c r="K310">
        <v>24.964</v>
      </c>
      <c r="L310">
        <v>53.07</v>
      </c>
      <c r="M310">
        <f t="shared" si="17"/>
        <v>28.223855285472</v>
      </c>
      <c r="N310">
        <v>116.2</v>
      </c>
      <c r="O310">
        <f t="shared" si="19"/>
        <v>12.8901893287435</v>
      </c>
      <c r="P310">
        <f t="shared" si="18"/>
        <v>-63.13</v>
      </c>
    </row>
    <row r="311" spans="7:16">
      <c r="G311" t="s">
        <v>10</v>
      </c>
      <c r="H311" t="s">
        <v>11</v>
      </c>
      <c r="I311" t="s">
        <v>629</v>
      </c>
      <c r="J311" t="s">
        <v>630</v>
      </c>
      <c r="K311">
        <v>13.987</v>
      </c>
      <c r="L311">
        <v>33.08</v>
      </c>
      <c r="M311">
        <f t="shared" si="17"/>
        <v>25.369407496977</v>
      </c>
      <c r="N311">
        <v>73.07</v>
      </c>
      <c r="O311">
        <f t="shared" si="19"/>
        <v>11.4851512248529</v>
      </c>
      <c r="P311">
        <f t="shared" si="18"/>
        <v>-39.99</v>
      </c>
    </row>
    <row r="312" spans="7:16">
      <c r="G312" t="s">
        <v>10</v>
      </c>
      <c r="H312" t="s">
        <v>11</v>
      </c>
      <c r="I312" t="s">
        <v>631</v>
      </c>
      <c r="J312" t="s">
        <v>632</v>
      </c>
      <c r="K312">
        <v>8.62</v>
      </c>
      <c r="L312">
        <v>20.18</v>
      </c>
      <c r="M312">
        <f t="shared" si="17"/>
        <v>25.6293359762141</v>
      </c>
      <c r="N312">
        <v>43.98</v>
      </c>
      <c r="O312">
        <f t="shared" si="19"/>
        <v>11.7598908594816</v>
      </c>
      <c r="P312">
        <f t="shared" si="18"/>
        <v>-23.8</v>
      </c>
    </row>
    <row r="313" spans="7:16">
      <c r="G313" t="s">
        <v>10</v>
      </c>
      <c r="H313" t="s">
        <v>11</v>
      </c>
      <c r="I313" t="s">
        <v>633</v>
      </c>
      <c r="J313" t="s">
        <v>634</v>
      </c>
      <c r="K313">
        <v>6.504</v>
      </c>
      <c r="L313">
        <v>19.22</v>
      </c>
      <c r="M313">
        <f t="shared" si="17"/>
        <v>20.3038501560874</v>
      </c>
      <c r="N313">
        <v>43.03</v>
      </c>
      <c r="O313">
        <f t="shared" si="19"/>
        <v>9.06902161282826</v>
      </c>
      <c r="P313">
        <f t="shared" ref="P313:P344" si="20">L313-N313</f>
        <v>-23.81</v>
      </c>
    </row>
    <row r="314" spans="7:16">
      <c r="G314" t="s">
        <v>10</v>
      </c>
      <c r="H314" t="s">
        <v>11</v>
      </c>
      <c r="I314" t="s">
        <v>635</v>
      </c>
      <c r="J314" t="s">
        <v>636</v>
      </c>
      <c r="K314">
        <v>24.286</v>
      </c>
      <c r="L314">
        <v>61.47</v>
      </c>
      <c r="M314">
        <f t="shared" si="17"/>
        <v>23.7052220595412</v>
      </c>
      <c r="N314">
        <v>145.25</v>
      </c>
      <c r="O314">
        <f t="shared" si="19"/>
        <v>10.032082616179</v>
      </c>
      <c r="P314">
        <f t="shared" si="20"/>
        <v>-83.78</v>
      </c>
    </row>
    <row r="315" spans="7:16">
      <c r="G315" t="s">
        <v>10</v>
      </c>
      <c r="H315" t="s">
        <v>11</v>
      </c>
      <c r="I315" t="s">
        <v>637</v>
      </c>
      <c r="J315" t="s">
        <v>638</v>
      </c>
      <c r="K315">
        <v>17.881</v>
      </c>
      <c r="L315">
        <v>36.53</v>
      </c>
      <c r="M315">
        <f t="shared" si="17"/>
        <v>29.3692855187517</v>
      </c>
      <c r="N315">
        <v>69.93</v>
      </c>
      <c r="O315">
        <f t="shared" si="19"/>
        <v>15.3419133419133</v>
      </c>
      <c r="P315">
        <f t="shared" si="20"/>
        <v>-33.4</v>
      </c>
    </row>
    <row r="316" spans="7:16">
      <c r="G316" t="s">
        <v>10</v>
      </c>
      <c r="H316" t="s">
        <v>11</v>
      </c>
      <c r="I316" t="s">
        <v>639</v>
      </c>
      <c r="J316" t="s">
        <v>640</v>
      </c>
      <c r="K316">
        <v>16.977</v>
      </c>
      <c r="L316">
        <v>42.63</v>
      </c>
      <c r="M316">
        <f t="shared" si="17"/>
        <v>23.8944405348346</v>
      </c>
      <c r="N316">
        <v>71.22</v>
      </c>
      <c r="O316">
        <f t="shared" si="19"/>
        <v>14.3024431339511</v>
      </c>
      <c r="P316">
        <f t="shared" si="20"/>
        <v>-28.59</v>
      </c>
    </row>
    <row r="317" spans="7:16">
      <c r="G317" t="s">
        <v>10</v>
      </c>
      <c r="H317" t="s">
        <v>11</v>
      </c>
      <c r="I317" t="s">
        <v>641</v>
      </c>
      <c r="J317" t="s">
        <v>642</v>
      </c>
      <c r="K317">
        <v>23.559</v>
      </c>
      <c r="L317">
        <v>51.47</v>
      </c>
      <c r="M317">
        <f t="shared" si="17"/>
        <v>27.4633767243054</v>
      </c>
      <c r="N317">
        <v>81</v>
      </c>
      <c r="O317">
        <f t="shared" si="19"/>
        <v>17.4511111111111</v>
      </c>
      <c r="P317">
        <f t="shared" si="20"/>
        <v>-29.53</v>
      </c>
    </row>
    <row r="318" spans="7:16">
      <c r="G318" t="s">
        <v>10</v>
      </c>
      <c r="H318" t="s">
        <v>11</v>
      </c>
      <c r="I318" t="s">
        <v>643</v>
      </c>
      <c r="J318" t="s">
        <v>644</v>
      </c>
      <c r="K318">
        <v>10.848</v>
      </c>
      <c r="L318">
        <v>30.92</v>
      </c>
      <c r="M318">
        <f t="shared" si="17"/>
        <v>21.0504527813713</v>
      </c>
      <c r="N318">
        <v>70.45</v>
      </c>
      <c r="O318">
        <f t="shared" si="19"/>
        <v>9.2388928317956</v>
      </c>
      <c r="P318">
        <f t="shared" si="20"/>
        <v>-39.53</v>
      </c>
    </row>
    <row r="319" spans="7:16">
      <c r="G319" t="s">
        <v>10</v>
      </c>
      <c r="H319" t="s">
        <v>11</v>
      </c>
      <c r="I319" t="s">
        <v>645</v>
      </c>
      <c r="J319" t="s">
        <v>646</v>
      </c>
      <c r="K319">
        <v>12.624</v>
      </c>
      <c r="L319">
        <v>31.77</v>
      </c>
      <c r="M319">
        <f t="shared" si="17"/>
        <v>23.8413597733711</v>
      </c>
      <c r="N319">
        <v>91.45</v>
      </c>
      <c r="O319">
        <f t="shared" si="19"/>
        <v>8.28255877528704</v>
      </c>
      <c r="P319">
        <f t="shared" si="20"/>
        <v>-59.68</v>
      </c>
    </row>
    <row r="320" spans="7:16">
      <c r="G320" t="s">
        <v>10</v>
      </c>
      <c r="H320" t="s">
        <v>11</v>
      </c>
      <c r="I320" t="s">
        <v>647</v>
      </c>
      <c r="J320" t="s">
        <v>648</v>
      </c>
      <c r="K320">
        <v>6.618</v>
      </c>
      <c r="L320">
        <v>19.05</v>
      </c>
      <c r="M320">
        <f t="shared" si="17"/>
        <v>20.844094488189</v>
      </c>
      <c r="N320">
        <v>63.73</v>
      </c>
      <c r="O320">
        <f t="shared" si="19"/>
        <v>6.23066059940373</v>
      </c>
      <c r="P320">
        <f t="shared" si="20"/>
        <v>-44.68</v>
      </c>
    </row>
    <row r="321" spans="7:16">
      <c r="G321" t="s">
        <v>10</v>
      </c>
      <c r="H321" t="s">
        <v>11</v>
      </c>
      <c r="I321" t="s">
        <v>649</v>
      </c>
      <c r="J321" t="s">
        <v>650</v>
      </c>
      <c r="K321">
        <v>16.911</v>
      </c>
      <c r="L321">
        <v>33.08</v>
      </c>
      <c r="M321">
        <f t="shared" si="17"/>
        <v>30.6729141475212</v>
      </c>
      <c r="N321">
        <v>74.72</v>
      </c>
      <c r="O321">
        <f t="shared" si="19"/>
        <v>13.5794967880086</v>
      </c>
      <c r="P321">
        <f t="shared" si="20"/>
        <v>-41.64</v>
      </c>
    </row>
    <row r="322" spans="7:16">
      <c r="G322" t="s">
        <v>10</v>
      </c>
      <c r="H322" t="s">
        <v>11</v>
      </c>
      <c r="I322" t="s">
        <v>651</v>
      </c>
      <c r="J322" t="s">
        <v>652</v>
      </c>
      <c r="K322">
        <v>4.366</v>
      </c>
      <c r="L322">
        <v>14.35</v>
      </c>
      <c r="M322">
        <f t="shared" si="17"/>
        <v>18.2550522648084</v>
      </c>
      <c r="N322">
        <v>45.5</v>
      </c>
      <c r="O322">
        <f t="shared" si="19"/>
        <v>5.75736263736264</v>
      </c>
      <c r="P322">
        <f t="shared" si="20"/>
        <v>-31.15</v>
      </c>
    </row>
    <row r="323" spans="7:16">
      <c r="G323" t="s">
        <v>10</v>
      </c>
      <c r="H323" t="s">
        <v>11</v>
      </c>
      <c r="I323" t="s">
        <v>653</v>
      </c>
      <c r="J323" t="s">
        <v>654</v>
      </c>
      <c r="K323">
        <v>20.753</v>
      </c>
      <c r="L323">
        <v>50.62</v>
      </c>
      <c r="M323">
        <f t="shared" si="17"/>
        <v>24.5985776372975</v>
      </c>
      <c r="N323">
        <v>89.3</v>
      </c>
      <c r="O323">
        <f t="shared" si="19"/>
        <v>13.9437849944009</v>
      </c>
      <c r="P323">
        <f t="shared" si="20"/>
        <v>-38.68</v>
      </c>
    </row>
    <row r="324" spans="7:16">
      <c r="G324" t="s">
        <v>10</v>
      </c>
      <c r="H324" t="s">
        <v>11</v>
      </c>
      <c r="I324" t="s">
        <v>655</v>
      </c>
      <c r="J324" t="s">
        <v>656</v>
      </c>
      <c r="K324">
        <v>24.139</v>
      </c>
      <c r="L324">
        <v>56.22</v>
      </c>
      <c r="M324">
        <f t="shared" si="17"/>
        <v>25.7620064034152</v>
      </c>
      <c r="N324">
        <v>94.27</v>
      </c>
      <c r="O324">
        <f t="shared" si="19"/>
        <v>15.3637424419221</v>
      </c>
      <c r="P324">
        <f t="shared" si="20"/>
        <v>-38.05</v>
      </c>
    </row>
    <row r="325" spans="7:16">
      <c r="G325" t="s">
        <v>10</v>
      </c>
      <c r="H325" t="s">
        <v>11</v>
      </c>
      <c r="I325" t="s">
        <v>657</v>
      </c>
      <c r="J325" t="s">
        <v>658</v>
      </c>
      <c r="K325">
        <v>10.399</v>
      </c>
      <c r="L325">
        <v>20.65</v>
      </c>
      <c r="M325">
        <f t="shared" si="17"/>
        <v>30.2150121065375</v>
      </c>
      <c r="N325">
        <v>58.5</v>
      </c>
      <c r="O325">
        <f t="shared" si="19"/>
        <v>10.665641025641</v>
      </c>
      <c r="P325">
        <f t="shared" si="20"/>
        <v>-37.85</v>
      </c>
    </row>
    <row r="326" spans="7:16">
      <c r="G326" t="s">
        <v>10</v>
      </c>
      <c r="H326" t="s">
        <v>11</v>
      </c>
      <c r="I326" t="s">
        <v>659</v>
      </c>
      <c r="J326" t="s">
        <v>660</v>
      </c>
      <c r="K326">
        <v>18.75</v>
      </c>
      <c r="L326">
        <v>41.18</v>
      </c>
      <c r="M326">
        <f t="shared" si="17"/>
        <v>27.3190869354055</v>
      </c>
      <c r="N326">
        <v>83.17</v>
      </c>
      <c r="O326">
        <f t="shared" si="19"/>
        <v>13.5265119634484</v>
      </c>
      <c r="P326">
        <f t="shared" si="20"/>
        <v>-41.99</v>
      </c>
    </row>
    <row r="327" spans="7:16">
      <c r="G327" t="s">
        <v>10</v>
      </c>
      <c r="H327" t="s">
        <v>11</v>
      </c>
      <c r="I327" t="s">
        <v>661</v>
      </c>
      <c r="J327" t="s">
        <v>662</v>
      </c>
      <c r="K327">
        <v>25.73</v>
      </c>
      <c r="L327">
        <v>57.48</v>
      </c>
      <c r="M327">
        <f>K327/(L327/60)</f>
        <v>26.8580375782881</v>
      </c>
      <c r="N327">
        <v>85.5</v>
      </c>
      <c r="O327">
        <f>K327/(N327/60)</f>
        <v>18.0561403508772</v>
      </c>
      <c r="P327">
        <f t="shared" si="20"/>
        <v>-28.02</v>
      </c>
    </row>
    <row r="328" spans="7:16">
      <c r="G328" t="s">
        <v>10</v>
      </c>
      <c r="H328" t="s">
        <v>11</v>
      </c>
      <c r="I328" t="s">
        <v>663</v>
      </c>
      <c r="J328" t="s">
        <v>664</v>
      </c>
      <c r="K328">
        <v>6.064</v>
      </c>
      <c r="L328">
        <v>17.77</v>
      </c>
      <c r="M328">
        <f>K328/(L328/60)</f>
        <v>20.4749577940349</v>
      </c>
      <c r="N328">
        <v>65.85</v>
      </c>
      <c r="O328">
        <f>K328/(N328/60)</f>
        <v>5.525284738041</v>
      </c>
      <c r="P328">
        <f t="shared" si="20"/>
        <v>-48.08</v>
      </c>
    </row>
    <row r="329" spans="7:16">
      <c r="G329" t="s">
        <v>10</v>
      </c>
      <c r="H329" t="s">
        <v>11</v>
      </c>
      <c r="I329" t="s">
        <v>665</v>
      </c>
      <c r="J329" t="s">
        <v>666</v>
      </c>
      <c r="K329">
        <v>14.259</v>
      </c>
      <c r="L329">
        <v>37.72</v>
      </c>
      <c r="M329">
        <f>K329/(L329/60)</f>
        <v>22.6813361611877</v>
      </c>
      <c r="N329">
        <v>91.23</v>
      </c>
      <c r="O329">
        <f>K329/(N329/60)</f>
        <v>9.37783623807958</v>
      </c>
      <c r="P329">
        <f t="shared" si="20"/>
        <v>-53.51</v>
      </c>
    </row>
    <row r="330" spans="7:16">
      <c r="G330" t="s">
        <v>10</v>
      </c>
      <c r="H330" t="s">
        <v>11</v>
      </c>
      <c r="I330" t="s">
        <v>667</v>
      </c>
      <c r="J330" t="s">
        <v>668</v>
      </c>
      <c r="K330">
        <v>3.477</v>
      </c>
      <c r="L330">
        <v>10.58</v>
      </c>
      <c r="M330">
        <f>K330/(L330/60)</f>
        <v>19.7183364839319</v>
      </c>
      <c r="N330">
        <v>31.63</v>
      </c>
      <c r="O330">
        <f>K330/(N330/60)</f>
        <v>6.59563705343029</v>
      </c>
      <c r="P330">
        <f t="shared" si="20"/>
        <v>-21.05</v>
      </c>
    </row>
    <row r="331" spans="7:16">
      <c r="G331" t="s">
        <v>10</v>
      </c>
      <c r="H331" t="s">
        <v>11</v>
      </c>
      <c r="I331" t="s">
        <v>669</v>
      </c>
      <c r="J331" t="s">
        <v>670</v>
      </c>
      <c r="K331">
        <v>25.138</v>
      </c>
      <c r="L331">
        <v>50.77</v>
      </c>
      <c r="M331">
        <f>K331/(L331/60)</f>
        <v>29.7080953318889</v>
      </c>
      <c r="N331">
        <v>81.48</v>
      </c>
      <c r="O331">
        <f>K331/(N331/60)</f>
        <v>18.5110456553756</v>
      </c>
      <c r="P331">
        <f t="shared" si="20"/>
        <v>-30.71</v>
      </c>
    </row>
    <row r="332" spans="7:16">
      <c r="G332" t="s">
        <v>10</v>
      </c>
      <c r="H332" t="s">
        <v>11</v>
      </c>
      <c r="I332" t="s">
        <v>671</v>
      </c>
      <c r="J332" t="s">
        <v>672</v>
      </c>
      <c r="K332">
        <v>27.581</v>
      </c>
      <c r="L332">
        <v>65.92</v>
      </c>
      <c r="M332">
        <f>K332/(L332/60)</f>
        <v>25.1040655339806</v>
      </c>
      <c r="N332">
        <v>125.3</v>
      </c>
      <c r="O332">
        <f>K332/(N332/60)</f>
        <v>13.2071827613727</v>
      </c>
      <c r="P332">
        <f t="shared" si="20"/>
        <v>-59.38</v>
      </c>
    </row>
    <row r="333" spans="7:16">
      <c r="G333" t="s">
        <v>10</v>
      </c>
      <c r="H333" t="s">
        <v>11</v>
      </c>
      <c r="I333" t="s">
        <v>673</v>
      </c>
      <c r="J333" t="s">
        <v>674</v>
      </c>
      <c r="K333">
        <v>18.725</v>
      </c>
      <c r="L333">
        <v>36.7</v>
      </c>
      <c r="M333">
        <f>K333/(L333/60)</f>
        <v>30.6130790190736</v>
      </c>
      <c r="N333">
        <v>73.7</v>
      </c>
      <c r="O333">
        <f>K333/(N333/60)</f>
        <v>15.2442333785617</v>
      </c>
      <c r="P333">
        <f t="shared" si="20"/>
        <v>-37</v>
      </c>
    </row>
    <row r="334" spans="7:16">
      <c r="G334" t="s">
        <v>10</v>
      </c>
      <c r="H334" t="s">
        <v>11</v>
      </c>
      <c r="I334" t="s">
        <v>675</v>
      </c>
      <c r="J334" t="s">
        <v>676</v>
      </c>
      <c r="K334">
        <v>17.476</v>
      </c>
      <c r="L334">
        <v>44.52</v>
      </c>
      <c r="M334">
        <f>K334/(L334/60)</f>
        <v>23.5525606469003</v>
      </c>
      <c r="N334">
        <v>79.93</v>
      </c>
      <c r="O334">
        <f>K334/(N334/60)</f>
        <v>13.1184786688352</v>
      </c>
      <c r="P334">
        <f t="shared" si="20"/>
        <v>-35.41</v>
      </c>
    </row>
    <row r="335" spans="7:16">
      <c r="G335" t="s">
        <v>10</v>
      </c>
      <c r="H335" t="s">
        <v>11</v>
      </c>
      <c r="I335" t="s">
        <v>677</v>
      </c>
      <c r="J335" t="s">
        <v>678</v>
      </c>
      <c r="K335">
        <v>22.499</v>
      </c>
      <c r="L335">
        <v>45.1</v>
      </c>
      <c r="M335">
        <f>K335/(L335/60)</f>
        <v>29.9321507760532</v>
      </c>
      <c r="N335">
        <v>125.8</v>
      </c>
      <c r="O335">
        <f>K335/(N335/60)</f>
        <v>10.7308426073132</v>
      </c>
      <c r="P335">
        <f t="shared" si="20"/>
        <v>-80.7</v>
      </c>
    </row>
    <row r="336" spans="7:16">
      <c r="G336" t="s">
        <v>10</v>
      </c>
      <c r="H336" t="s">
        <v>11</v>
      </c>
      <c r="I336" t="s">
        <v>679</v>
      </c>
      <c r="J336" t="s">
        <v>680</v>
      </c>
      <c r="K336">
        <v>18.823</v>
      </c>
      <c r="L336">
        <v>40.03</v>
      </c>
      <c r="M336">
        <f>K336/(L336/60)</f>
        <v>28.2133399950037</v>
      </c>
      <c r="N336">
        <v>77.33</v>
      </c>
      <c r="O336">
        <f>K336/(N336/60)</f>
        <v>14.6046812362602</v>
      </c>
      <c r="P336">
        <f t="shared" si="20"/>
        <v>-37.3</v>
      </c>
    </row>
    <row r="337" spans="7:16">
      <c r="G337" t="s">
        <v>10</v>
      </c>
      <c r="H337" t="s">
        <v>11</v>
      </c>
      <c r="I337" t="s">
        <v>681</v>
      </c>
      <c r="J337" t="s">
        <v>682</v>
      </c>
      <c r="K337">
        <v>4.94</v>
      </c>
      <c r="L337">
        <v>13.87</v>
      </c>
      <c r="M337">
        <f>K337/(L337/60)</f>
        <v>21.3698630136986</v>
      </c>
      <c r="N337">
        <v>55.3</v>
      </c>
      <c r="O337">
        <f>K337/(N337/60)</f>
        <v>5.35985533453888</v>
      </c>
      <c r="P337">
        <f t="shared" si="20"/>
        <v>-41.43</v>
      </c>
    </row>
    <row r="338" spans="7:16">
      <c r="G338" t="s">
        <v>10</v>
      </c>
      <c r="H338" t="s">
        <v>11</v>
      </c>
      <c r="I338" t="s">
        <v>683</v>
      </c>
      <c r="J338" t="s">
        <v>684</v>
      </c>
      <c r="K338">
        <v>5.089</v>
      </c>
      <c r="L338">
        <v>12.42</v>
      </c>
      <c r="M338">
        <f>K338/(L338/60)</f>
        <v>24.5845410628019</v>
      </c>
      <c r="N338">
        <v>51.08</v>
      </c>
      <c r="O338">
        <f>K338/(N338/60)</f>
        <v>5.97768206734534</v>
      </c>
      <c r="P338">
        <f t="shared" si="20"/>
        <v>-38.66</v>
      </c>
    </row>
    <row r="339" spans="7:16">
      <c r="G339" t="s">
        <v>10</v>
      </c>
      <c r="H339" t="s">
        <v>11</v>
      </c>
      <c r="I339" t="s">
        <v>685</v>
      </c>
      <c r="J339" t="s">
        <v>686</v>
      </c>
      <c r="K339">
        <v>5.495</v>
      </c>
      <c r="L339">
        <v>11.7</v>
      </c>
      <c r="M339">
        <f>K339/(L339/60)</f>
        <v>28.1794871794872</v>
      </c>
      <c r="N339">
        <v>41.03</v>
      </c>
      <c r="O339">
        <f>K339/(N339/60)</f>
        <v>8.03558371922983</v>
      </c>
      <c r="P339">
        <f t="shared" si="20"/>
        <v>-29.33</v>
      </c>
    </row>
    <row r="340" spans="7:16">
      <c r="G340" t="s">
        <v>10</v>
      </c>
      <c r="H340" t="s">
        <v>11</v>
      </c>
      <c r="I340" t="s">
        <v>687</v>
      </c>
      <c r="J340" t="s">
        <v>688</v>
      </c>
      <c r="K340">
        <v>3.537</v>
      </c>
      <c r="L340">
        <v>13.88</v>
      </c>
      <c r="M340">
        <f>K340/(L340/60)</f>
        <v>15.2896253602305</v>
      </c>
      <c r="N340">
        <v>43.27</v>
      </c>
      <c r="O340">
        <f>K340/(N340/60)</f>
        <v>4.90455280795008</v>
      </c>
      <c r="P340">
        <f t="shared" si="20"/>
        <v>-29.39</v>
      </c>
    </row>
    <row r="341" spans="7:16">
      <c r="G341" t="s">
        <v>10</v>
      </c>
      <c r="H341" t="s">
        <v>11</v>
      </c>
      <c r="I341" t="s">
        <v>689</v>
      </c>
      <c r="J341" t="s">
        <v>690</v>
      </c>
      <c r="K341">
        <v>22.641</v>
      </c>
      <c r="L341">
        <v>47.47</v>
      </c>
      <c r="M341">
        <f t="shared" ref="M341:M372" si="21">K341/(L341/60)</f>
        <v>28.6172319359596</v>
      </c>
      <c r="N341">
        <v>73.58</v>
      </c>
      <c r="O341">
        <f>K341/(N341/60)</f>
        <v>18.4623539005164</v>
      </c>
      <c r="P341">
        <f t="shared" si="20"/>
        <v>-26.11</v>
      </c>
    </row>
    <row r="342" spans="7:16">
      <c r="G342" t="s">
        <v>10</v>
      </c>
      <c r="H342" t="s">
        <v>11</v>
      </c>
      <c r="I342" t="s">
        <v>691</v>
      </c>
      <c r="J342" t="s">
        <v>692</v>
      </c>
      <c r="K342">
        <v>12.326</v>
      </c>
      <c r="L342">
        <v>29.5</v>
      </c>
      <c r="M342">
        <f t="shared" si="21"/>
        <v>25.0698305084746</v>
      </c>
      <c r="N342">
        <v>66.77</v>
      </c>
      <c r="O342">
        <f>K342/(N342/60)</f>
        <v>11.076231840647</v>
      </c>
      <c r="P342">
        <f t="shared" si="20"/>
        <v>-37.27</v>
      </c>
    </row>
    <row r="343" spans="7:16">
      <c r="G343" t="s">
        <v>10</v>
      </c>
      <c r="H343" t="s">
        <v>11</v>
      </c>
      <c r="I343" t="s">
        <v>693</v>
      </c>
      <c r="J343" t="s">
        <v>694</v>
      </c>
      <c r="K343">
        <v>15.151</v>
      </c>
      <c r="L343">
        <v>34.7</v>
      </c>
      <c r="M343">
        <f t="shared" si="21"/>
        <v>26.1976945244957</v>
      </c>
      <c r="N343">
        <v>70.27</v>
      </c>
      <c r="O343">
        <f>K343/(N343/60)</f>
        <v>12.9366728333571</v>
      </c>
      <c r="P343">
        <f t="shared" si="20"/>
        <v>-35.57</v>
      </c>
    </row>
    <row r="344" spans="7:16">
      <c r="G344" t="s">
        <v>10</v>
      </c>
      <c r="H344" t="s">
        <v>11</v>
      </c>
      <c r="I344" t="s">
        <v>695</v>
      </c>
      <c r="J344" t="s">
        <v>696</v>
      </c>
      <c r="K344">
        <v>17.574</v>
      </c>
      <c r="L344">
        <v>41.3</v>
      </c>
      <c r="M344">
        <f t="shared" si="21"/>
        <v>25.5312348668281</v>
      </c>
      <c r="N344">
        <v>64.83</v>
      </c>
      <c r="O344">
        <f>K344/(N344/60)</f>
        <v>16.2646922720963</v>
      </c>
      <c r="P344">
        <f t="shared" si="20"/>
        <v>-23.53</v>
      </c>
    </row>
    <row r="345" spans="7:16">
      <c r="G345" t="s">
        <v>10</v>
      </c>
      <c r="H345" t="s">
        <v>11</v>
      </c>
      <c r="I345" t="s">
        <v>697</v>
      </c>
      <c r="J345" t="s">
        <v>698</v>
      </c>
      <c r="K345">
        <v>18.903</v>
      </c>
      <c r="L345">
        <v>39.08</v>
      </c>
      <c r="M345">
        <f t="shared" si="21"/>
        <v>29.0220061412487</v>
      </c>
      <c r="N345">
        <v>86.67</v>
      </c>
      <c r="O345">
        <f>K345/(N345/60)</f>
        <v>13.086188992731</v>
      </c>
      <c r="P345">
        <f t="shared" ref="P345:P370" si="22">L345-N345</f>
        <v>-47.59</v>
      </c>
    </row>
    <row r="346" spans="7:16">
      <c r="G346" t="s">
        <v>10</v>
      </c>
      <c r="H346" t="s">
        <v>11</v>
      </c>
      <c r="I346" t="s">
        <v>699</v>
      </c>
      <c r="J346" t="s">
        <v>700</v>
      </c>
      <c r="K346">
        <v>6.934</v>
      </c>
      <c r="L346">
        <v>20.92</v>
      </c>
      <c r="M346">
        <f t="shared" si="21"/>
        <v>19.887189292543</v>
      </c>
      <c r="N346">
        <v>50.12</v>
      </c>
      <c r="O346">
        <f>K346/(N346/60)</f>
        <v>8.30087789305666</v>
      </c>
      <c r="P346">
        <f t="shared" si="22"/>
        <v>-29.2</v>
      </c>
    </row>
    <row r="347" spans="7:16">
      <c r="G347" t="s">
        <v>10</v>
      </c>
      <c r="H347" t="s">
        <v>11</v>
      </c>
      <c r="I347" t="s">
        <v>701</v>
      </c>
      <c r="J347" t="s">
        <v>702</v>
      </c>
      <c r="K347">
        <v>6.305</v>
      </c>
      <c r="L347">
        <v>23.07</v>
      </c>
      <c r="M347">
        <f t="shared" si="21"/>
        <v>16.3979193758127</v>
      </c>
      <c r="N347">
        <v>63.05</v>
      </c>
      <c r="O347">
        <f>K347/(N347/60)</f>
        <v>6</v>
      </c>
      <c r="P347">
        <f t="shared" si="22"/>
        <v>-39.98</v>
      </c>
    </row>
    <row r="348" spans="7:16">
      <c r="G348" t="s">
        <v>10</v>
      </c>
      <c r="H348" t="s">
        <v>11</v>
      </c>
      <c r="I348" t="s">
        <v>703</v>
      </c>
      <c r="J348" t="s">
        <v>704</v>
      </c>
      <c r="K348">
        <v>24.261</v>
      </c>
      <c r="L348">
        <v>70.53</v>
      </c>
      <c r="M348">
        <f t="shared" si="21"/>
        <v>20.6388770735857</v>
      </c>
      <c r="N348">
        <v>143.67</v>
      </c>
      <c r="O348">
        <f>K348/(N348/60)</f>
        <v>10.1319690958446</v>
      </c>
      <c r="P348">
        <f t="shared" si="22"/>
        <v>-73.14</v>
      </c>
    </row>
    <row r="349" spans="7:16">
      <c r="G349" t="s">
        <v>10</v>
      </c>
      <c r="H349" t="s">
        <v>11</v>
      </c>
      <c r="I349" t="s">
        <v>705</v>
      </c>
      <c r="J349" t="s">
        <v>706</v>
      </c>
      <c r="K349">
        <v>2.389</v>
      </c>
      <c r="L349">
        <v>10.12</v>
      </c>
      <c r="M349">
        <f t="shared" si="21"/>
        <v>14.1640316205534</v>
      </c>
      <c r="N349">
        <v>32.43</v>
      </c>
      <c r="O349">
        <f>K349/(N349/60)</f>
        <v>4.4199814986124</v>
      </c>
      <c r="P349">
        <f t="shared" si="22"/>
        <v>-22.31</v>
      </c>
    </row>
    <row r="350" spans="7:16">
      <c r="G350" t="s">
        <v>10</v>
      </c>
      <c r="H350" t="s">
        <v>11</v>
      </c>
      <c r="I350" t="s">
        <v>707</v>
      </c>
      <c r="J350" t="s">
        <v>708</v>
      </c>
      <c r="K350">
        <v>16.386</v>
      </c>
      <c r="L350">
        <v>39.35</v>
      </c>
      <c r="M350">
        <f t="shared" si="21"/>
        <v>24.9850063532401</v>
      </c>
      <c r="N350">
        <v>71.73</v>
      </c>
      <c r="O350">
        <f>K350/(N350/60)</f>
        <v>13.7063989962359</v>
      </c>
      <c r="P350">
        <f t="shared" si="22"/>
        <v>-32.38</v>
      </c>
    </row>
    <row r="351" spans="7:16">
      <c r="G351" t="s">
        <v>10</v>
      </c>
      <c r="H351" t="s">
        <v>11</v>
      </c>
      <c r="I351" t="s">
        <v>709</v>
      </c>
      <c r="J351" t="s">
        <v>710</v>
      </c>
      <c r="K351">
        <v>9.524</v>
      </c>
      <c r="L351">
        <v>25.05</v>
      </c>
      <c r="M351">
        <f t="shared" si="21"/>
        <v>22.8119760479042</v>
      </c>
      <c r="N351">
        <v>51.03</v>
      </c>
      <c r="O351">
        <f>K351/(N351/60)</f>
        <v>11.1981187536743</v>
      </c>
      <c r="P351">
        <f t="shared" si="22"/>
        <v>-25.98</v>
      </c>
    </row>
    <row r="352" spans="7:16">
      <c r="G352" t="s">
        <v>10</v>
      </c>
      <c r="H352" t="s">
        <v>11</v>
      </c>
      <c r="I352" t="s">
        <v>711</v>
      </c>
      <c r="J352" t="s">
        <v>712</v>
      </c>
      <c r="K352">
        <v>7.854</v>
      </c>
      <c r="L352">
        <v>20.37</v>
      </c>
      <c r="M352">
        <f t="shared" si="21"/>
        <v>23.1340206185567</v>
      </c>
      <c r="N352">
        <v>40.77</v>
      </c>
      <c r="O352">
        <f t="shared" ref="O352:O415" si="23">K352/(N352/60)</f>
        <v>11.5584988962472</v>
      </c>
      <c r="P352">
        <f t="shared" si="22"/>
        <v>-20.4</v>
      </c>
    </row>
    <row r="353" spans="7:16">
      <c r="G353" t="s">
        <v>10</v>
      </c>
      <c r="H353" t="s">
        <v>11</v>
      </c>
      <c r="I353" t="s">
        <v>713</v>
      </c>
      <c r="J353" t="s">
        <v>714</v>
      </c>
      <c r="K353">
        <v>18.574</v>
      </c>
      <c r="L353">
        <v>39.58</v>
      </c>
      <c r="M353">
        <f t="shared" si="21"/>
        <v>28.1566447700859</v>
      </c>
      <c r="N353">
        <v>71.05</v>
      </c>
      <c r="O353">
        <f t="shared" si="23"/>
        <v>15.6852920478536</v>
      </c>
      <c r="P353">
        <f t="shared" si="22"/>
        <v>-31.47</v>
      </c>
    </row>
    <row r="354" spans="7:16">
      <c r="G354" t="s">
        <v>10</v>
      </c>
      <c r="H354" t="s">
        <v>11</v>
      </c>
      <c r="I354" t="s">
        <v>715</v>
      </c>
      <c r="J354" t="s">
        <v>716</v>
      </c>
      <c r="K354">
        <v>25.09</v>
      </c>
      <c r="L354">
        <v>55.7</v>
      </c>
      <c r="M354">
        <f t="shared" si="21"/>
        <v>27.0269299820467</v>
      </c>
      <c r="N354">
        <v>102.43</v>
      </c>
      <c r="O354">
        <f t="shared" si="23"/>
        <v>14.6968661524944</v>
      </c>
      <c r="P354">
        <f t="shared" si="22"/>
        <v>-46.73</v>
      </c>
    </row>
    <row r="355" spans="7:16">
      <c r="G355" t="s">
        <v>10</v>
      </c>
      <c r="H355" t="s">
        <v>11</v>
      </c>
      <c r="I355" t="s">
        <v>717</v>
      </c>
      <c r="J355" t="s">
        <v>718</v>
      </c>
      <c r="K355">
        <v>14.233</v>
      </c>
      <c r="L355">
        <v>40.53</v>
      </c>
      <c r="M355">
        <f t="shared" si="21"/>
        <v>21.0703182827535</v>
      </c>
      <c r="N355">
        <v>83.07</v>
      </c>
      <c r="O355">
        <f t="shared" si="23"/>
        <v>10.2802455760202</v>
      </c>
      <c r="P355">
        <f t="shared" si="22"/>
        <v>-42.54</v>
      </c>
    </row>
    <row r="356" spans="7:16">
      <c r="G356" t="s">
        <v>10</v>
      </c>
      <c r="H356" t="s">
        <v>11</v>
      </c>
      <c r="I356" t="s">
        <v>719</v>
      </c>
      <c r="J356" t="s">
        <v>720</v>
      </c>
      <c r="K356">
        <v>9.825</v>
      </c>
      <c r="L356">
        <v>28.17</v>
      </c>
      <c r="M356">
        <f t="shared" si="21"/>
        <v>20.926517571885</v>
      </c>
      <c r="N356">
        <v>67.63</v>
      </c>
      <c r="O356">
        <f t="shared" si="23"/>
        <v>8.7165459115777</v>
      </c>
      <c r="P356">
        <f t="shared" si="22"/>
        <v>-39.46</v>
      </c>
    </row>
    <row r="357" spans="7:16">
      <c r="G357" t="s">
        <v>10</v>
      </c>
      <c r="H357" t="s">
        <v>11</v>
      </c>
      <c r="I357" t="s">
        <v>721</v>
      </c>
      <c r="J357" t="s">
        <v>722</v>
      </c>
      <c r="K357">
        <v>6.192</v>
      </c>
      <c r="L357">
        <v>16.9</v>
      </c>
      <c r="M357">
        <f t="shared" si="21"/>
        <v>21.9834319526627</v>
      </c>
      <c r="N357">
        <v>41.03</v>
      </c>
      <c r="O357">
        <f t="shared" si="23"/>
        <v>9.05483792347063</v>
      </c>
      <c r="P357">
        <f t="shared" si="22"/>
        <v>-24.13</v>
      </c>
    </row>
    <row r="358" spans="7:16">
      <c r="G358" t="s">
        <v>10</v>
      </c>
      <c r="H358" t="s">
        <v>11</v>
      </c>
      <c r="I358" t="s">
        <v>723</v>
      </c>
      <c r="J358" t="s">
        <v>724</v>
      </c>
      <c r="K358">
        <v>23.443</v>
      </c>
      <c r="L358">
        <v>54.15</v>
      </c>
      <c r="M358">
        <f t="shared" si="21"/>
        <v>25.9756232686981</v>
      </c>
      <c r="N358">
        <v>83.25</v>
      </c>
      <c r="O358">
        <f t="shared" si="23"/>
        <v>16.8958558558559</v>
      </c>
      <c r="P358">
        <f t="shared" si="22"/>
        <v>-29.1</v>
      </c>
    </row>
    <row r="359" spans="7:16">
      <c r="G359" t="s">
        <v>10</v>
      </c>
      <c r="H359" t="s">
        <v>11</v>
      </c>
      <c r="I359" t="s">
        <v>725</v>
      </c>
      <c r="J359" t="s">
        <v>726</v>
      </c>
      <c r="K359">
        <v>20.234</v>
      </c>
      <c r="L359">
        <v>43.7</v>
      </c>
      <c r="M359">
        <f t="shared" si="21"/>
        <v>27.7812356979405</v>
      </c>
      <c r="N359">
        <v>116.43</v>
      </c>
      <c r="O359">
        <f t="shared" si="23"/>
        <v>10.4272094820922</v>
      </c>
      <c r="P359">
        <f t="shared" si="22"/>
        <v>-72.73</v>
      </c>
    </row>
    <row r="360" spans="7:16">
      <c r="G360" t="s">
        <v>10</v>
      </c>
      <c r="H360" t="s">
        <v>11</v>
      </c>
      <c r="I360" t="s">
        <v>727</v>
      </c>
      <c r="J360" t="s">
        <v>728</v>
      </c>
      <c r="K360">
        <v>5.425</v>
      </c>
      <c r="L360">
        <v>10.75</v>
      </c>
      <c r="M360">
        <f t="shared" si="21"/>
        <v>30.2790697674419</v>
      </c>
      <c r="N360">
        <v>44.18</v>
      </c>
      <c r="O360">
        <f t="shared" si="23"/>
        <v>7.36758714350385</v>
      </c>
      <c r="P360">
        <f t="shared" si="22"/>
        <v>-33.43</v>
      </c>
    </row>
    <row r="361" spans="7:16">
      <c r="G361" t="s">
        <v>10</v>
      </c>
      <c r="H361" t="s">
        <v>11</v>
      </c>
      <c r="I361" t="s">
        <v>729</v>
      </c>
      <c r="J361" t="s">
        <v>730</v>
      </c>
      <c r="K361">
        <v>6.077</v>
      </c>
      <c r="L361">
        <v>14.13</v>
      </c>
      <c r="M361">
        <f t="shared" si="21"/>
        <v>25.8046709129512</v>
      </c>
      <c r="N361">
        <v>39.93</v>
      </c>
      <c r="O361">
        <f t="shared" si="23"/>
        <v>9.13148009015778</v>
      </c>
      <c r="P361">
        <f t="shared" si="22"/>
        <v>-25.8</v>
      </c>
    </row>
    <row r="362" spans="7:16">
      <c r="G362" t="s">
        <v>10</v>
      </c>
      <c r="H362" t="s">
        <v>11</v>
      </c>
      <c r="I362" t="s">
        <v>731</v>
      </c>
      <c r="J362" t="s">
        <v>732</v>
      </c>
      <c r="K362">
        <v>17.328</v>
      </c>
      <c r="L362">
        <v>38.73</v>
      </c>
      <c r="M362">
        <f t="shared" si="21"/>
        <v>26.844306738962</v>
      </c>
      <c r="N362">
        <v>77.07</v>
      </c>
      <c r="O362">
        <f t="shared" si="23"/>
        <v>13.4900739587388</v>
      </c>
      <c r="P362">
        <f t="shared" si="22"/>
        <v>-38.34</v>
      </c>
    </row>
    <row r="363" spans="7:16">
      <c r="G363" t="s">
        <v>10</v>
      </c>
      <c r="H363" t="s">
        <v>11</v>
      </c>
      <c r="I363" t="s">
        <v>733</v>
      </c>
      <c r="J363" t="s">
        <v>734</v>
      </c>
      <c r="K363">
        <v>9.43</v>
      </c>
      <c r="L363">
        <v>24.87</v>
      </c>
      <c r="M363">
        <f t="shared" si="21"/>
        <v>22.7503015681544</v>
      </c>
      <c r="N363">
        <v>52.72</v>
      </c>
      <c r="O363">
        <f t="shared" si="23"/>
        <v>10.7321699544765</v>
      </c>
      <c r="P363">
        <f t="shared" si="22"/>
        <v>-27.85</v>
      </c>
    </row>
    <row r="364" spans="7:16">
      <c r="G364" t="s">
        <v>10</v>
      </c>
      <c r="H364" t="s">
        <v>11</v>
      </c>
      <c r="I364" t="s">
        <v>735</v>
      </c>
      <c r="J364" t="s">
        <v>736</v>
      </c>
      <c r="K364">
        <v>6.474</v>
      </c>
      <c r="L364">
        <v>12.13</v>
      </c>
      <c r="M364">
        <f t="shared" si="21"/>
        <v>32.0230832646331</v>
      </c>
      <c r="N364">
        <v>55.08</v>
      </c>
      <c r="O364">
        <f t="shared" si="23"/>
        <v>7.05228758169935</v>
      </c>
      <c r="P364">
        <f t="shared" si="22"/>
        <v>-42.95</v>
      </c>
    </row>
    <row r="365" spans="7:16">
      <c r="G365" t="s">
        <v>10</v>
      </c>
      <c r="H365" t="s">
        <v>11</v>
      </c>
      <c r="I365" t="s">
        <v>737</v>
      </c>
      <c r="J365" t="s">
        <v>738</v>
      </c>
      <c r="K365">
        <v>25.017</v>
      </c>
      <c r="L365">
        <v>57.82</v>
      </c>
      <c r="M365">
        <f t="shared" si="21"/>
        <v>25.9602213766863</v>
      </c>
      <c r="N365">
        <v>140.17</v>
      </c>
      <c r="O365">
        <f t="shared" si="23"/>
        <v>10.7085681672255</v>
      </c>
      <c r="P365">
        <f t="shared" si="22"/>
        <v>-82.35</v>
      </c>
    </row>
    <row r="366" spans="7:16">
      <c r="G366" t="s">
        <v>10</v>
      </c>
      <c r="H366" t="s">
        <v>11</v>
      </c>
      <c r="I366" t="s">
        <v>739</v>
      </c>
      <c r="J366" t="s">
        <v>740</v>
      </c>
      <c r="K366">
        <v>25.128</v>
      </c>
      <c r="L366">
        <v>55.73</v>
      </c>
      <c r="M366">
        <f t="shared" si="21"/>
        <v>27.0532926610443</v>
      </c>
      <c r="N366">
        <v>99.25</v>
      </c>
      <c r="O366">
        <f t="shared" si="23"/>
        <v>15.1907304785894</v>
      </c>
      <c r="P366">
        <f t="shared" si="22"/>
        <v>-43.52</v>
      </c>
    </row>
    <row r="367" spans="7:16">
      <c r="G367" t="s">
        <v>10</v>
      </c>
      <c r="H367" t="s">
        <v>11</v>
      </c>
      <c r="I367" t="s">
        <v>741</v>
      </c>
      <c r="J367" t="s">
        <v>742</v>
      </c>
      <c r="K367">
        <v>23.081</v>
      </c>
      <c r="L367">
        <v>49.77</v>
      </c>
      <c r="M367">
        <f t="shared" si="21"/>
        <v>27.8251959011453</v>
      </c>
      <c r="N367">
        <v>79.25</v>
      </c>
      <c r="O367">
        <f t="shared" si="23"/>
        <v>17.4745741324921</v>
      </c>
      <c r="P367">
        <f t="shared" si="22"/>
        <v>-29.48</v>
      </c>
    </row>
    <row r="368" spans="7:16">
      <c r="G368" t="s">
        <v>10</v>
      </c>
      <c r="H368" t="s">
        <v>11</v>
      </c>
      <c r="I368" t="s">
        <v>743</v>
      </c>
      <c r="J368" t="s">
        <v>744</v>
      </c>
      <c r="K368">
        <v>24.99</v>
      </c>
      <c r="L368">
        <v>57.65</v>
      </c>
      <c r="M368">
        <f t="shared" si="21"/>
        <v>26.0086730268864</v>
      </c>
      <c r="N368">
        <v>105.92</v>
      </c>
      <c r="O368">
        <f t="shared" si="23"/>
        <v>14.1559667673716</v>
      </c>
      <c r="P368">
        <f t="shared" si="22"/>
        <v>-48.27</v>
      </c>
    </row>
    <row r="369" spans="7:16">
      <c r="G369" t="s">
        <v>10</v>
      </c>
      <c r="H369" t="s">
        <v>11</v>
      </c>
      <c r="I369" t="s">
        <v>745</v>
      </c>
      <c r="J369" t="s">
        <v>746</v>
      </c>
      <c r="K369">
        <v>24.796</v>
      </c>
      <c r="L369">
        <v>55.65</v>
      </c>
      <c r="M369">
        <f t="shared" si="21"/>
        <v>26.7342318059299</v>
      </c>
      <c r="N369">
        <v>91.77</v>
      </c>
      <c r="O369">
        <f t="shared" si="23"/>
        <v>16.2118339326577</v>
      </c>
      <c r="P369">
        <f t="shared" si="22"/>
        <v>-36.12</v>
      </c>
    </row>
    <row r="370" spans="7:16">
      <c r="G370" t="s">
        <v>10</v>
      </c>
      <c r="H370" t="s">
        <v>11</v>
      </c>
      <c r="I370" t="s">
        <v>747</v>
      </c>
      <c r="J370" t="s">
        <v>748</v>
      </c>
      <c r="K370">
        <v>8.553</v>
      </c>
      <c r="L370">
        <v>25.4</v>
      </c>
      <c r="M370">
        <f t="shared" si="21"/>
        <v>20.203937007874</v>
      </c>
      <c r="N370">
        <v>71.58</v>
      </c>
      <c r="O370">
        <f t="shared" si="23"/>
        <v>7.16932103939648</v>
      </c>
      <c r="P370">
        <f t="shared" si="22"/>
        <v>-46.18</v>
      </c>
    </row>
    <row r="371" spans="7:16">
      <c r="G371" t="s">
        <v>10</v>
      </c>
      <c r="H371" t="s">
        <v>11</v>
      </c>
      <c r="I371" t="s">
        <v>749</v>
      </c>
      <c r="J371" t="s">
        <v>750</v>
      </c>
      <c r="K371">
        <v>17.005</v>
      </c>
      <c r="L371">
        <v>37.9</v>
      </c>
      <c r="M371">
        <f t="shared" si="21"/>
        <v>26.9208443271768</v>
      </c>
      <c r="N371">
        <v>116.93</v>
      </c>
      <c r="O371">
        <f t="shared" si="23"/>
        <v>8.72573334473617</v>
      </c>
      <c r="P371">
        <f t="shared" ref="P371:P391" si="24">L371-N371</f>
        <v>-79.03</v>
      </c>
    </row>
    <row r="372" spans="7:16">
      <c r="G372" t="s">
        <v>10</v>
      </c>
      <c r="H372" t="s">
        <v>11</v>
      </c>
      <c r="I372" t="s">
        <v>751</v>
      </c>
      <c r="J372" t="s">
        <v>752</v>
      </c>
      <c r="K372">
        <v>17.147</v>
      </c>
      <c r="L372">
        <v>41.97</v>
      </c>
      <c r="M372">
        <f t="shared" si="21"/>
        <v>24.5132237312366</v>
      </c>
      <c r="N372">
        <v>70.3</v>
      </c>
      <c r="O372">
        <f t="shared" si="23"/>
        <v>14.6347083926031</v>
      </c>
      <c r="P372">
        <f t="shared" si="24"/>
        <v>-28.33</v>
      </c>
    </row>
    <row r="373" spans="7:16">
      <c r="G373" t="s">
        <v>10</v>
      </c>
      <c r="H373" t="s">
        <v>11</v>
      </c>
      <c r="I373" t="s">
        <v>753</v>
      </c>
      <c r="J373" t="s">
        <v>754</v>
      </c>
      <c r="K373">
        <v>25.556</v>
      </c>
      <c r="L373">
        <v>57.67</v>
      </c>
      <c r="M373">
        <f t="shared" ref="M373:M404" si="25">K373/(L373/60)</f>
        <v>26.588520894746</v>
      </c>
      <c r="N373">
        <v>90.95</v>
      </c>
      <c r="O373">
        <f t="shared" si="23"/>
        <v>16.8593732820231</v>
      </c>
      <c r="P373">
        <f t="shared" si="24"/>
        <v>-33.28</v>
      </c>
    </row>
    <row r="374" spans="7:16">
      <c r="G374" t="s">
        <v>10</v>
      </c>
      <c r="H374" t="s">
        <v>11</v>
      </c>
      <c r="I374" t="s">
        <v>755</v>
      </c>
      <c r="J374" t="s">
        <v>756</v>
      </c>
      <c r="K374">
        <v>8.801</v>
      </c>
      <c r="L374">
        <v>17.55</v>
      </c>
      <c r="M374">
        <f t="shared" si="25"/>
        <v>30.0888888888889</v>
      </c>
      <c r="N374">
        <v>57.78</v>
      </c>
      <c r="O374">
        <f t="shared" si="23"/>
        <v>9.13914849428868</v>
      </c>
      <c r="P374">
        <f t="shared" si="24"/>
        <v>-40.23</v>
      </c>
    </row>
    <row r="375" spans="7:16">
      <c r="G375" t="s">
        <v>10</v>
      </c>
      <c r="H375" t="s">
        <v>11</v>
      </c>
      <c r="I375" t="s">
        <v>757</v>
      </c>
      <c r="J375" t="s">
        <v>758</v>
      </c>
      <c r="K375">
        <v>16.918</v>
      </c>
      <c r="L375">
        <v>39.83</v>
      </c>
      <c r="M375">
        <f t="shared" si="25"/>
        <v>25.4853125784584</v>
      </c>
      <c r="N375">
        <v>73.58</v>
      </c>
      <c r="O375">
        <f t="shared" si="23"/>
        <v>13.7955966295189</v>
      </c>
      <c r="P375">
        <f t="shared" si="24"/>
        <v>-33.75</v>
      </c>
    </row>
    <row r="376" spans="7:16">
      <c r="G376" t="s">
        <v>10</v>
      </c>
      <c r="H376" t="s">
        <v>11</v>
      </c>
      <c r="I376" t="s">
        <v>759</v>
      </c>
      <c r="J376" t="s">
        <v>760</v>
      </c>
      <c r="K376">
        <v>24.617</v>
      </c>
      <c r="L376">
        <v>54.27</v>
      </c>
      <c r="M376">
        <f t="shared" si="25"/>
        <v>27.216141514649</v>
      </c>
      <c r="N376">
        <v>79.28</v>
      </c>
      <c r="O376">
        <f t="shared" si="23"/>
        <v>18.630423814329</v>
      </c>
      <c r="P376">
        <f t="shared" si="24"/>
        <v>-25.01</v>
      </c>
    </row>
    <row r="377" spans="7:16">
      <c r="G377" t="s">
        <v>10</v>
      </c>
      <c r="H377" t="s">
        <v>11</v>
      </c>
      <c r="I377" t="s">
        <v>761</v>
      </c>
      <c r="J377" t="s">
        <v>762</v>
      </c>
      <c r="K377">
        <v>28.487</v>
      </c>
      <c r="L377">
        <v>81.33</v>
      </c>
      <c r="M377">
        <f t="shared" si="25"/>
        <v>21.0158613057912</v>
      </c>
      <c r="N377">
        <v>145.83</v>
      </c>
      <c r="O377">
        <f t="shared" si="23"/>
        <v>11.7206336144826</v>
      </c>
      <c r="P377">
        <f t="shared" si="24"/>
        <v>-64.5</v>
      </c>
    </row>
    <row r="378" spans="7:16">
      <c r="G378" t="s">
        <v>10</v>
      </c>
      <c r="H378" t="s">
        <v>11</v>
      </c>
      <c r="I378" t="s">
        <v>763</v>
      </c>
      <c r="J378" t="s">
        <v>578</v>
      </c>
      <c r="K378">
        <v>12.54</v>
      </c>
      <c r="L378">
        <v>29.65</v>
      </c>
      <c r="M378">
        <f t="shared" si="25"/>
        <v>25.3760539629005</v>
      </c>
      <c r="N378">
        <v>67.57</v>
      </c>
      <c r="O378">
        <f t="shared" si="23"/>
        <v>11.1351191357111</v>
      </c>
      <c r="P378">
        <f t="shared" si="24"/>
        <v>-37.92</v>
      </c>
    </row>
    <row r="379" spans="7:16">
      <c r="G379" t="s">
        <v>10</v>
      </c>
      <c r="H379" t="s">
        <v>11</v>
      </c>
      <c r="I379" t="s">
        <v>764</v>
      </c>
      <c r="J379" t="s">
        <v>765</v>
      </c>
      <c r="K379">
        <v>14.6</v>
      </c>
      <c r="L379">
        <v>37.7</v>
      </c>
      <c r="M379">
        <f t="shared" si="25"/>
        <v>23.236074270557</v>
      </c>
      <c r="N379">
        <v>68.5</v>
      </c>
      <c r="O379">
        <f t="shared" si="23"/>
        <v>12.7883211678832</v>
      </c>
      <c r="P379">
        <f t="shared" si="24"/>
        <v>-30.8</v>
      </c>
    </row>
    <row r="380" spans="7:16">
      <c r="G380" t="s">
        <v>10</v>
      </c>
      <c r="H380" t="s">
        <v>11</v>
      </c>
      <c r="I380" t="s">
        <v>766</v>
      </c>
      <c r="J380" t="s">
        <v>767</v>
      </c>
      <c r="K380">
        <v>14.214</v>
      </c>
      <c r="L380">
        <v>36.28</v>
      </c>
      <c r="M380">
        <f t="shared" si="25"/>
        <v>23.5071664829107</v>
      </c>
      <c r="N380">
        <v>89.05</v>
      </c>
      <c r="O380">
        <f t="shared" si="23"/>
        <v>9.57709152161707</v>
      </c>
      <c r="P380">
        <f t="shared" si="24"/>
        <v>-52.77</v>
      </c>
    </row>
    <row r="381" spans="7:16">
      <c r="G381" t="s">
        <v>10</v>
      </c>
      <c r="H381" t="s">
        <v>11</v>
      </c>
      <c r="I381" t="s">
        <v>768</v>
      </c>
      <c r="J381" t="s">
        <v>769</v>
      </c>
      <c r="K381">
        <v>5.766</v>
      </c>
      <c r="L381">
        <v>19.55</v>
      </c>
      <c r="M381">
        <f t="shared" si="25"/>
        <v>17.6961636828644</v>
      </c>
      <c r="N381">
        <v>57.08</v>
      </c>
      <c r="O381">
        <f t="shared" si="23"/>
        <v>6.06096706377015</v>
      </c>
      <c r="P381">
        <f t="shared" si="24"/>
        <v>-37.53</v>
      </c>
    </row>
    <row r="382" spans="7:16">
      <c r="G382" t="s">
        <v>10</v>
      </c>
      <c r="H382" t="s">
        <v>11</v>
      </c>
      <c r="I382" t="s">
        <v>770</v>
      </c>
      <c r="J382" t="s">
        <v>771</v>
      </c>
      <c r="K382">
        <v>6.743</v>
      </c>
      <c r="L382">
        <v>21.07</v>
      </c>
      <c r="M382">
        <f t="shared" si="25"/>
        <v>19.2017085904129</v>
      </c>
      <c r="N382">
        <v>59.82</v>
      </c>
      <c r="O382">
        <f t="shared" si="23"/>
        <v>6.76328986960883</v>
      </c>
      <c r="P382">
        <f t="shared" si="24"/>
        <v>-38.75</v>
      </c>
    </row>
    <row r="383" spans="7:16">
      <c r="G383" t="s">
        <v>10</v>
      </c>
      <c r="H383" t="s">
        <v>11</v>
      </c>
      <c r="I383" t="s">
        <v>772</v>
      </c>
      <c r="J383" t="s">
        <v>773</v>
      </c>
      <c r="K383">
        <v>19.46</v>
      </c>
      <c r="L383">
        <v>43.62</v>
      </c>
      <c r="M383">
        <f t="shared" si="25"/>
        <v>26.767537826685</v>
      </c>
      <c r="N383">
        <v>105.57</v>
      </c>
      <c r="O383">
        <f t="shared" si="23"/>
        <v>11.0599602159704</v>
      </c>
      <c r="P383">
        <f t="shared" si="24"/>
        <v>-61.95</v>
      </c>
    </row>
    <row r="384" spans="7:16">
      <c r="G384" t="s">
        <v>10</v>
      </c>
      <c r="H384" t="s">
        <v>11</v>
      </c>
      <c r="I384" t="s">
        <v>774</v>
      </c>
      <c r="J384" t="s">
        <v>775</v>
      </c>
      <c r="K384">
        <v>19.589</v>
      </c>
      <c r="L384">
        <v>42.5</v>
      </c>
      <c r="M384">
        <f t="shared" si="25"/>
        <v>27.6550588235294</v>
      </c>
      <c r="N384">
        <v>76.8</v>
      </c>
      <c r="O384">
        <f t="shared" si="23"/>
        <v>15.30390625</v>
      </c>
      <c r="P384">
        <f t="shared" si="24"/>
        <v>-34.3</v>
      </c>
    </row>
    <row r="385" spans="7:16">
      <c r="G385" t="s">
        <v>10</v>
      </c>
      <c r="H385" t="s">
        <v>11</v>
      </c>
      <c r="I385" t="s">
        <v>776</v>
      </c>
      <c r="J385" t="s">
        <v>777</v>
      </c>
      <c r="K385">
        <v>24.97</v>
      </c>
      <c r="L385">
        <v>57.73</v>
      </c>
      <c r="M385">
        <f t="shared" si="25"/>
        <v>25.9518447947341</v>
      </c>
      <c r="N385">
        <v>105.63</v>
      </c>
      <c r="O385">
        <f t="shared" si="23"/>
        <v>14.1834706049418</v>
      </c>
      <c r="P385">
        <f t="shared" si="24"/>
        <v>-47.9</v>
      </c>
    </row>
    <row r="386" spans="7:16">
      <c r="G386" t="s">
        <v>10</v>
      </c>
      <c r="H386" t="s">
        <v>11</v>
      </c>
      <c r="I386" t="s">
        <v>778</v>
      </c>
      <c r="J386" t="s">
        <v>779</v>
      </c>
      <c r="K386">
        <v>25.617</v>
      </c>
      <c r="L386">
        <v>49.9</v>
      </c>
      <c r="M386">
        <f t="shared" si="25"/>
        <v>30.802004008016</v>
      </c>
      <c r="N386">
        <v>90.57</v>
      </c>
      <c r="O386">
        <f t="shared" si="23"/>
        <v>16.9705200397483</v>
      </c>
      <c r="P386">
        <f t="shared" si="24"/>
        <v>-40.67</v>
      </c>
    </row>
    <row r="387" spans="7:16">
      <c r="G387" t="s">
        <v>10</v>
      </c>
      <c r="H387" t="s">
        <v>11</v>
      </c>
      <c r="I387" t="s">
        <v>780</v>
      </c>
      <c r="J387" t="s">
        <v>781</v>
      </c>
      <c r="K387">
        <v>13.937</v>
      </c>
      <c r="L387">
        <v>34.75</v>
      </c>
      <c r="M387">
        <f t="shared" si="25"/>
        <v>24.0638848920863</v>
      </c>
      <c r="N387">
        <v>80.8</v>
      </c>
      <c r="O387">
        <f t="shared" si="23"/>
        <v>10.3492574257426</v>
      </c>
      <c r="P387">
        <f t="shared" si="24"/>
        <v>-46.05</v>
      </c>
    </row>
    <row r="388" spans="7:16">
      <c r="G388" t="s">
        <v>10</v>
      </c>
      <c r="H388" t="s">
        <v>11</v>
      </c>
      <c r="I388" t="s">
        <v>782</v>
      </c>
      <c r="J388" t="s">
        <v>783</v>
      </c>
      <c r="K388">
        <v>8.056</v>
      </c>
      <c r="L388">
        <v>19.95</v>
      </c>
      <c r="M388">
        <f t="shared" si="25"/>
        <v>24.2285714285714</v>
      </c>
      <c r="N388">
        <v>39.17</v>
      </c>
      <c r="O388">
        <f t="shared" si="23"/>
        <v>12.3400561654327</v>
      </c>
      <c r="P388">
        <f t="shared" si="24"/>
        <v>-19.22</v>
      </c>
    </row>
    <row r="389" spans="7:16">
      <c r="G389" t="s">
        <v>10</v>
      </c>
      <c r="H389" t="s">
        <v>11</v>
      </c>
      <c r="I389" t="s">
        <v>784</v>
      </c>
      <c r="J389" t="s">
        <v>785</v>
      </c>
      <c r="K389">
        <v>12.429</v>
      </c>
      <c r="L389">
        <v>30.6</v>
      </c>
      <c r="M389">
        <f t="shared" si="25"/>
        <v>24.3705882352941</v>
      </c>
      <c r="N389">
        <v>68.35</v>
      </c>
      <c r="O389">
        <f t="shared" si="23"/>
        <v>10.9106071689832</v>
      </c>
      <c r="P389">
        <f t="shared" si="24"/>
        <v>-37.75</v>
      </c>
    </row>
    <row r="390" spans="7:16">
      <c r="G390" t="s">
        <v>10</v>
      </c>
      <c r="H390" t="s">
        <v>11</v>
      </c>
      <c r="I390" t="s">
        <v>786</v>
      </c>
      <c r="J390" t="s">
        <v>787</v>
      </c>
      <c r="K390">
        <v>2.204</v>
      </c>
      <c r="L390">
        <v>10.05</v>
      </c>
      <c r="M390">
        <f t="shared" si="25"/>
        <v>13.1582089552239</v>
      </c>
      <c r="N390">
        <v>33.08</v>
      </c>
      <c r="O390">
        <f t="shared" si="23"/>
        <v>3.99758162031439</v>
      </c>
      <c r="P390">
        <f t="shared" si="24"/>
        <v>-23.03</v>
      </c>
    </row>
    <row r="391" spans="7:16">
      <c r="G391" t="s">
        <v>10</v>
      </c>
      <c r="H391" t="s">
        <v>11</v>
      </c>
      <c r="I391" t="s">
        <v>788</v>
      </c>
      <c r="J391" t="s">
        <v>789</v>
      </c>
      <c r="K391">
        <v>20.717</v>
      </c>
      <c r="L391">
        <v>44.13</v>
      </c>
      <c r="M391">
        <f t="shared" si="25"/>
        <v>28.1672331747111</v>
      </c>
      <c r="N391">
        <v>128.15</v>
      </c>
      <c r="O391">
        <f t="shared" si="23"/>
        <v>9.6997268825595</v>
      </c>
      <c r="P391">
        <f t="shared" si="24"/>
        <v>-84.02</v>
      </c>
    </row>
    <row r="392" spans="7:16">
      <c r="G392" t="s">
        <v>10</v>
      </c>
      <c r="H392" t="s">
        <v>11</v>
      </c>
      <c r="I392" t="s">
        <v>790</v>
      </c>
      <c r="J392" t="s">
        <v>791</v>
      </c>
      <c r="K392">
        <v>14.949</v>
      </c>
      <c r="L392">
        <v>38.27</v>
      </c>
      <c r="M392">
        <f t="shared" si="25"/>
        <v>23.4371570420695</v>
      </c>
      <c r="N392">
        <v>67.02</v>
      </c>
      <c r="O392">
        <f t="shared" si="23"/>
        <v>13.3831692032229</v>
      </c>
      <c r="P392">
        <f t="shared" ref="P392:P423" si="26">L392-N392</f>
        <v>-28.75</v>
      </c>
    </row>
    <row r="393" spans="7:16">
      <c r="G393" t="s">
        <v>10</v>
      </c>
      <c r="H393" t="s">
        <v>11</v>
      </c>
      <c r="I393" t="s">
        <v>792</v>
      </c>
      <c r="J393" t="s">
        <v>793</v>
      </c>
      <c r="K393">
        <v>11.379</v>
      </c>
      <c r="L393">
        <v>29.1</v>
      </c>
      <c r="M393">
        <f t="shared" si="25"/>
        <v>23.4618556701031</v>
      </c>
      <c r="N393">
        <v>90.27</v>
      </c>
      <c r="O393">
        <f t="shared" si="23"/>
        <v>7.56331006979063</v>
      </c>
      <c r="P393">
        <f t="shared" si="26"/>
        <v>-61.17</v>
      </c>
    </row>
    <row r="394" spans="7:16">
      <c r="G394" t="s">
        <v>10</v>
      </c>
      <c r="H394" t="s">
        <v>11</v>
      </c>
      <c r="I394" t="s">
        <v>794</v>
      </c>
      <c r="J394" t="s">
        <v>795</v>
      </c>
      <c r="K394">
        <v>12.876</v>
      </c>
      <c r="L394">
        <v>34.12</v>
      </c>
      <c r="M394">
        <f t="shared" si="25"/>
        <v>22.6424384525205</v>
      </c>
      <c r="N394">
        <v>92.65</v>
      </c>
      <c r="O394">
        <f t="shared" si="23"/>
        <v>8.338478143551</v>
      </c>
      <c r="P394">
        <f t="shared" si="26"/>
        <v>-58.53</v>
      </c>
    </row>
    <row r="395" spans="7:16">
      <c r="G395" t="s">
        <v>10</v>
      </c>
      <c r="H395" t="s">
        <v>11</v>
      </c>
      <c r="I395" t="s">
        <v>796</v>
      </c>
      <c r="J395" t="s">
        <v>797</v>
      </c>
      <c r="K395">
        <v>2.728</v>
      </c>
      <c r="L395">
        <v>15.07</v>
      </c>
      <c r="M395">
        <f t="shared" si="25"/>
        <v>10.8613138686131</v>
      </c>
      <c r="N395">
        <v>41.82</v>
      </c>
      <c r="O395">
        <f t="shared" si="23"/>
        <v>3.91391678622669</v>
      </c>
      <c r="P395">
        <f t="shared" si="26"/>
        <v>-26.75</v>
      </c>
    </row>
    <row r="396" spans="7:16">
      <c r="G396" t="s">
        <v>10</v>
      </c>
      <c r="H396" t="s">
        <v>11</v>
      </c>
      <c r="I396" t="s">
        <v>798</v>
      </c>
      <c r="J396" t="s">
        <v>799</v>
      </c>
      <c r="K396">
        <v>3.888</v>
      </c>
      <c r="L396">
        <v>13.57</v>
      </c>
      <c r="M396">
        <f t="shared" si="25"/>
        <v>17.1908621960206</v>
      </c>
      <c r="N396">
        <v>37.72</v>
      </c>
      <c r="O396">
        <f t="shared" si="23"/>
        <v>6.18451749734889</v>
      </c>
      <c r="P396">
        <f t="shared" si="26"/>
        <v>-24.15</v>
      </c>
    </row>
    <row r="397" spans="7:16">
      <c r="G397" t="s">
        <v>10</v>
      </c>
      <c r="H397" t="s">
        <v>11</v>
      </c>
      <c r="I397" t="s">
        <v>800</v>
      </c>
      <c r="J397" t="s">
        <v>801</v>
      </c>
      <c r="K397">
        <v>25.669</v>
      </c>
      <c r="L397">
        <v>51.85</v>
      </c>
      <c r="M397">
        <f t="shared" si="25"/>
        <v>29.7037608486017</v>
      </c>
      <c r="N397">
        <v>84.15</v>
      </c>
      <c r="O397">
        <f t="shared" si="23"/>
        <v>18.3023172905526</v>
      </c>
      <c r="P397">
        <f t="shared" si="26"/>
        <v>-32.3</v>
      </c>
    </row>
    <row r="398" spans="7:16">
      <c r="G398" t="s">
        <v>10</v>
      </c>
      <c r="H398" t="s">
        <v>11</v>
      </c>
      <c r="I398" t="s">
        <v>802</v>
      </c>
      <c r="J398" t="s">
        <v>803</v>
      </c>
      <c r="K398">
        <v>11.319</v>
      </c>
      <c r="L398">
        <v>26.05</v>
      </c>
      <c r="M398">
        <f t="shared" si="25"/>
        <v>26.0706333973129</v>
      </c>
      <c r="N398">
        <v>60.27</v>
      </c>
      <c r="O398">
        <f t="shared" si="23"/>
        <v>11.2682926829268</v>
      </c>
      <c r="P398">
        <f t="shared" si="26"/>
        <v>-34.22</v>
      </c>
    </row>
    <row r="399" spans="7:16">
      <c r="G399" t="s">
        <v>10</v>
      </c>
      <c r="H399" t="s">
        <v>11</v>
      </c>
      <c r="I399" t="s">
        <v>804</v>
      </c>
      <c r="J399" t="s">
        <v>805</v>
      </c>
      <c r="K399">
        <v>25.108</v>
      </c>
      <c r="L399">
        <v>58.35</v>
      </c>
      <c r="M399">
        <f t="shared" si="25"/>
        <v>25.8179948586118</v>
      </c>
      <c r="N399">
        <v>142.6</v>
      </c>
      <c r="O399">
        <f t="shared" si="23"/>
        <v>10.5643758765778</v>
      </c>
      <c r="P399">
        <f t="shared" si="26"/>
        <v>-84.25</v>
      </c>
    </row>
    <row r="400" spans="7:16">
      <c r="G400" t="s">
        <v>10</v>
      </c>
      <c r="H400" t="s">
        <v>11</v>
      </c>
      <c r="I400" t="s">
        <v>806</v>
      </c>
      <c r="J400" t="s">
        <v>807</v>
      </c>
      <c r="K400">
        <v>23.762</v>
      </c>
      <c r="L400">
        <v>54.17</v>
      </c>
      <c r="M400">
        <f t="shared" si="25"/>
        <v>26.3193649621562</v>
      </c>
      <c r="N400">
        <v>95.83</v>
      </c>
      <c r="O400">
        <f t="shared" si="23"/>
        <v>14.8775957424606</v>
      </c>
      <c r="P400">
        <f t="shared" si="26"/>
        <v>-41.66</v>
      </c>
    </row>
    <row r="401" spans="7:16">
      <c r="G401" t="s">
        <v>10</v>
      </c>
      <c r="H401" t="s">
        <v>11</v>
      </c>
      <c r="I401" t="s">
        <v>808</v>
      </c>
      <c r="J401" t="s">
        <v>809</v>
      </c>
      <c r="K401">
        <v>5.901</v>
      </c>
      <c r="L401">
        <v>21.1</v>
      </c>
      <c r="M401">
        <f t="shared" si="25"/>
        <v>16.7800947867299</v>
      </c>
      <c r="N401">
        <v>46.08</v>
      </c>
      <c r="O401">
        <f t="shared" si="23"/>
        <v>7.68359375</v>
      </c>
      <c r="P401">
        <f t="shared" si="26"/>
        <v>-24.98</v>
      </c>
    </row>
    <row r="402" spans="7:16">
      <c r="G402" t="s">
        <v>10</v>
      </c>
      <c r="H402" t="s">
        <v>11</v>
      </c>
      <c r="I402" t="s">
        <v>810</v>
      </c>
      <c r="J402" t="s">
        <v>811</v>
      </c>
      <c r="K402">
        <v>10.094</v>
      </c>
      <c r="L402">
        <v>20.13</v>
      </c>
      <c r="M402">
        <f t="shared" si="25"/>
        <v>30.0864381520119</v>
      </c>
      <c r="N402">
        <v>51.58</v>
      </c>
      <c r="O402">
        <f t="shared" si="23"/>
        <v>11.7417603722373</v>
      </c>
      <c r="P402">
        <f t="shared" si="26"/>
        <v>-31.45</v>
      </c>
    </row>
    <row r="403" spans="7:16">
      <c r="G403" t="s">
        <v>10</v>
      </c>
      <c r="H403" t="s">
        <v>11</v>
      </c>
      <c r="I403" t="s">
        <v>812</v>
      </c>
      <c r="J403" t="s">
        <v>813</v>
      </c>
      <c r="K403">
        <v>9.815</v>
      </c>
      <c r="L403">
        <v>29.75</v>
      </c>
      <c r="M403">
        <f t="shared" si="25"/>
        <v>19.7949579831933</v>
      </c>
      <c r="N403">
        <v>65.63</v>
      </c>
      <c r="O403">
        <f t="shared" si="23"/>
        <v>8.973030626238</v>
      </c>
      <c r="P403">
        <f t="shared" si="26"/>
        <v>-35.88</v>
      </c>
    </row>
    <row r="404" spans="7:16">
      <c r="G404" t="s">
        <v>10</v>
      </c>
      <c r="H404" t="s">
        <v>11</v>
      </c>
      <c r="I404" t="s">
        <v>814</v>
      </c>
      <c r="J404" t="s">
        <v>815</v>
      </c>
      <c r="K404">
        <v>13.681</v>
      </c>
      <c r="L404">
        <v>39.42</v>
      </c>
      <c r="M404">
        <f t="shared" si="25"/>
        <v>20.8234398782344</v>
      </c>
      <c r="N404">
        <v>78.77</v>
      </c>
      <c r="O404">
        <f t="shared" si="23"/>
        <v>10.4209724514409</v>
      </c>
      <c r="P404">
        <f t="shared" si="26"/>
        <v>-39.35</v>
      </c>
    </row>
    <row r="405" spans="7:16">
      <c r="G405" t="s">
        <v>10</v>
      </c>
      <c r="H405" t="s">
        <v>11</v>
      </c>
      <c r="I405" t="s">
        <v>816</v>
      </c>
      <c r="J405" t="s">
        <v>817</v>
      </c>
      <c r="K405">
        <v>26.425</v>
      </c>
      <c r="L405">
        <v>53.1</v>
      </c>
      <c r="M405">
        <f t="shared" ref="M405:M436" si="27">K405/(L405/60)</f>
        <v>29.8587570621469</v>
      </c>
      <c r="N405">
        <v>102.23</v>
      </c>
      <c r="O405">
        <f t="shared" si="23"/>
        <v>15.5091460432358</v>
      </c>
      <c r="P405">
        <f t="shared" si="26"/>
        <v>-49.13</v>
      </c>
    </row>
    <row r="406" spans="7:16">
      <c r="G406" t="s">
        <v>10</v>
      </c>
      <c r="H406" t="s">
        <v>11</v>
      </c>
      <c r="I406" t="s">
        <v>818</v>
      </c>
      <c r="J406" t="s">
        <v>819</v>
      </c>
      <c r="K406">
        <v>13.486</v>
      </c>
      <c r="L406">
        <v>38.3</v>
      </c>
      <c r="M406">
        <f t="shared" si="27"/>
        <v>21.1268929503916</v>
      </c>
      <c r="N406">
        <v>105.55</v>
      </c>
      <c r="O406">
        <f t="shared" si="23"/>
        <v>7.66612979630507</v>
      </c>
      <c r="P406">
        <f t="shared" si="26"/>
        <v>-67.25</v>
      </c>
    </row>
    <row r="407" spans="7:16">
      <c r="G407" t="s">
        <v>10</v>
      </c>
      <c r="H407" t="s">
        <v>11</v>
      </c>
      <c r="I407" t="s">
        <v>820</v>
      </c>
      <c r="J407" t="s">
        <v>821</v>
      </c>
      <c r="K407">
        <v>25.03</v>
      </c>
      <c r="L407">
        <v>55.28</v>
      </c>
      <c r="M407">
        <f t="shared" si="27"/>
        <v>27.1671490593343</v>
      </c>
      <c r="N407">
        <v>98.9</v>
      </c>
      <c r="O407">
        <f t="shared" si="23"/>
        <v>15.1850353892821</v>
      </c>
      <c r="P407">
        <f t="shared" si="26"/>
        <v>-43.62</v>
      </c>
    </row>
    <row r="408" spans="7:16">
      <c r="G408" t="s">
        <v>10</v>
      </c>
      <c r="H408" t="s">
        <v>11</v>
      </c>
      <c r="I408" t="s">
        <v>822</v>
      </c>
      <c r="J408" t="s">
        <v>823</v>
      </c>
      <c r="K408">
        <v>8.362</v>
      </c>
      <c r="L408">
        <v>20.22</v>
      </c>
      <c r="M408">
        <f t="shared" si="27"/>
        <v>24.813056379822</v>
      </c>
      <c r="N408">
        <v>50.5</v>
      </c>
      <c r="O408">
        <f t="shared" si="23"/>
        <v>9.93504950495049</v>
      </c>
      <c r="P408">
        <f t="shared" si="26"/>
        <v>-30.28</v>
      </c>
    </row>
    <row r="409" spans="7:16">
      <c r="G409" t="s">
        <v>10</v>
      </c>
      <c r="H409" t="s">
        <v>11</v>
      </c>
      <c r="I409" t="s">
        <v>824</v>
      </c>
      <c r="J409" t="s">
        <v>825</v>
      </c>
      <c r="K409">
        <v>11.233</v>
      </c>
      <c r="L409">
        <v>28.97</v>
      </c>
      <c r="M409">
        <f t="shared" si="27"/>
        <v>23.264756644805</v>
      </c>
      <c r="N409">
        <v>65.2</v>
      </c>
      <c r="O409">
        <f t="shared" si="23"/>
        <v>10.3371165644172</v>
      </c>
      <c r="P409">
        <f t="shared" si="26"/>
        <v>-36.23</v>
      </c>
    </row>
    <row r="410" spans="7:16">
      <c r="G410" t="s">
        <v>10</v>
      </c>
      <c r="H410" t="s">
        <v>11</v>
      </c>
      <c r="I410" t="s">
        <v>826</v>
      </c>
      <c r="J410" t="s">
        <v>815</v>
      </c>
      <c r="K410">
        <v>18.858</v>
      </c>
      <c r="L410">
        <v>43.6</v>
      </c>
      <c r="M410">
        <f t="shared" si="27"/>
        <v>25.951376146789</v>
      </c>
      <c r="N410">
        <v>89.58</v>
      </c>
      <c r="O410">
        <f t="shared" si="23"/>
        <v>12.6309444072338</v>
      </c>
      <c r="P410">
        <f t="shared" si="26"/>
        <v>-45.98</v>
      </c>
    </row>
    <row r="411" spans="7:16">
      <c r="G411" t="s">
        <v>10</v>
      </c>
      <c r="H411" t="s">
        <v>11</v>
      </c>
      <c r="I411" t="s">
        <v>827</v>
      </c>
      <c r="J411" t="s">
        <v>828</v>
      </c>
      <c r="K411">
        <v>25.008</v>
      </c>
      <c r="L411">
        <v>56.27</v>
      </c>
      <c r="M411">
        <f t="shared" si="27"/>
        <v>26.665718855518</v>
      </c>
      <c r="N411">
        <v>94.87</v>
      </c>
      <c r="O411">
        <f t="shared" si="23"/>
        <v>15.8161694950986</v>
      </c>
      <c r="P411">
        <f t="shared" si="26"/>
        <v>-38.6</v>
      </c>
    </row>
    <row r="412" spans="7:16">
      <c r="G412" t="s">
        <v>10</v>
      </c>
      <c r="H412" t="s">
        <v>11</v>
      </c>
      <c r="I412" t="s">
        <v>829</v>
      </c>
      <c r="J412" t="s">
        <v>830</v>
      </c>
      <c r="K412">
        <v>16.373</v>
      </c>
      <c r="L412">
        <v>36.37</v>
      </c>
      <c r="M412">
        <f t="shared" si="27"/>
        <v>27.0107231234534</v>
      </c>
      <c r="N412">
        <v>94.6</v>
      </c>
      <c r="O412">
        <f t="shared" si="23"/>
        <v>10.3845665961945</v>
      </c>
      <c r="P412">
        <f t="shared" si="26"/>
        <v>-58.23</v>
      </c>
    </row>
    <row r="413" spans="7:16">
      <c r="G413" t="s">
        <v>10</v>
      </c>
      <c r="H413" t="s">
        <v>11</v>
      </c>
      <c r="I413" t="s">
        <v>831</v>
      </c>
      <c r="J413" t="s">
        <v>832</v>
      </c>
      <c r="K413">
        <v>4.858</v>
      </c>
      <c r="L413">
        <v>19.08</v>
      </c>
      <c r="M413">
        <f t="shared" si="27"/>
        <v>15.2767295597484</v>
      </c>
      <c r="N413">
        <v>50.87</v>
      </c>
      <c r="O413">
        <f t="shared" si="23"/>
        <v>5.72989974444663</v>
      </c>
      <c r="P413">
        <f t="shared" si="26"/>
        <v>-31.79</v>
      </c>
    </row>
    <row r="414" spans="7:16">
      <c r="G414" t="s">
        <v>10</v>
      </c>
      <c r="H414" t="s">
        <v>11</v>
      </c>
      <c r="I414" t="s">
        <v>833</v>
      </c>
      <c r="J414" t="s">
        <v>834</v>
      </c>
      <c r="K414">
        <v>6.275</v>
      </c>
      <c r="L414">
        <v>21.22</v>
      </c>
      <c r="M414">
        <f t="shared" si="27"/>
        <v>17.7426955702168</v>
      </c>
      <c r="N414">
        <v>52.3</v>
      </c>
      <c r="O414">
        <f t="shared" si="23"/>
        <v>7.19885277246654</v>
      </c>
      <c r="P414">
        <f t="shared" si="26"/>
        <v>-31.08</v>
      </c>
    </row>
    <row r="415" spans="7:16">
      <c r="G415" t="s">
        <v>10</v>
      </c>
      <c r="H415" t="s">
        <v>11</v>
      </c>
      <c r="I415" t="s">
        <v>835</v>
      </c>
      <c r="J415" t="s">
        <v>836</v>
      </c>
      <c r="K415">
        <v>7.107</v>
      </c>
      <c r="L415">
        <v>19.68</v>
      </c>
      <c r="M415">
        <f t="shared" si="27"/>
        <v>21.6676829268293</v>
      </c>
      <c r="N415">
        <v>52.43</v>
      </c>
      <c r="O415">
        <f t="shared" si="23"/>
        <v>8.13312988746901</v>
      </c>
      <c r="P415">
        <f t="shared" si="26"/>
        <v>-32.75</v>
      </c>
    </row>
    <row r="416" spans="7:16">
      <c r="G416" t="s">
        <v>10</v>
      </c>
      <c r="H416" t="s">
        <v>11</v>
      </c>
      <c r="I416" t="s">
        <v>837</v>
      </c>
      <c r="J416" t="s">
        <v>838</v>
      </c>
      <c r="K416">
        <v>16.459</v>
      </c>
      <c r="L416">
        <v>39.6</v>
      </c>
      <c r="M416">
        <f t="shared" si="27"/>
        <v>24.9378787878788</v>
      </c>
      <c r="N416">
        <v>75.28</v>
      </c>
      <c r="O416">
        <f t="shared" ref="O416:O479" si="28">K416/(N416/60)</f>
        <v>13.1182252922423</v>
      </c>
      <c r="P416">
        <f t="shared" si="26"/>
        <v>-35.68</v>
      </c>
    </row>
    <row r="417" spans="7:16">
      <c r="G417" t="s">
        <v>10</v>
      </c>
      <c r="H417" t="s">
        <v>11</v>
      </c>
      <c r="I417" t="s">
        <v>839</v>
      </c>
      <c r="J417" t="s">
        <v>840</v>
      </c>
      <c r="K417">
        <v>2.95</v>
      </c>
      <c r="L417">
        <v>8.37</v>
      </c>
      <c r="M417">
        <f t="shared" si="27"/>
        <v>21.1469534050179</v>
      </c>
      <c r="N417">
        <v>36.68</v>
      </c>
      <c r="O417">
        <f t="shared" si="28"/>
        <v>4.82551799345693</v>
      </c>
      <c r="P417">
        <f t="shared" si="26"/>
        <v>-28.31</v>
      </c>
    </row>
    <row r="418" spans="7:16">
      <c r="G418" t="s">
        <v>10</v>
      </c>
      <c r="H418" t="s">
        <v>11</v>
      </c>
      <c r="I418" t="s">
        <v>841</v>
      </c>
      <c r="J418" t="s">
        <v>842</v>
      </c>
      <c r="K418">
        <v>13.931</v>
      </c>
      <c r="L418">
        <v>37.63</v>
      </c>
      <c r="M418">
        <f t="shared" si="27"/>
        <v>22.2125963327133</v>
      </c>
      <c r="N418">
        <v>79.33</v>
      </c>
      <c r="O418">
        <f t="shared" si="28"/>
        <v>10.5364931299634</v>
      </c>
      <c r="P418">
        <f t="shared" si="26"/>
        <v>-41.7</v>
      </c>
    </row>
    <row r="419" spans="7:16">
      <c r="G419" t="s">
        <v>10</v>
      </c>
      <c r="H419" t="s">
        <v>11</v>
      </c>
      <c r="I419" t="s">
        <v>843</v>
      </c>
      <c r="J419" t="s">
        <v>844</v>
      </c>
      <c r="K419">
        <v>3.612</v>
      </c>
      <c r="L419">
        <v>12.53</v>
      </c>
      <c r="M419">
        <f t="shared" si="27"/>
        <v>17.2960893854749</v>
      </c>
      <c r="N419">
        <v>43.85</v>
      </c>
      <c r="O419">
        <f t="shared" si="28"/>
        <v>4.94230330672748</v>
      </c>
      <c r="P419">
        <f t="shared" si="26"/>
        <v>-31.32</v>
      </c>
    </row>
    <row r="420" spans="7:16">
      <c r="G420" t="s">
        <v>10</v>
      </c>
      <c r="H420" t="s">
        <v>11</v>
      </c>
      <c r="I420" t="s">
        <v>845</v>
      </c>
      <c r="J420" t="s">
        <v>846</v>
      </c>
      <c r="K420">
        <v>14.46</v>
      </c>
      <c r="L420">
        <v>36.98</v>
      </c>
      <c r="M420">
        <f t="shared" si="27"/>
        <v>23.4613304488913</v>
      </c>
      <c r="N420">
        <v>66.97</v>
      </c>
      <c r="O420">
        <f t="shared" si="28"/>
        <v>12.9550545020158</v>
      </c>
      <c r="P420">
        <f t="shared" si="26"/>
        <v>-29.99</v>
      </c>
    </row>
    <row r="421" spans="7:16">
      <c r="G421" t="s">
        <v>10</v>
      </c>
      <c r="H421" t="s">
        <v>11</v>
      </c>
      <c r="I421" t="s">
        <v>847</v>
      </c>
      <c r="J421" t="s">
        <v>848</v>
      </c>
      <c r="K421">
        <v>23.76</v>
      </c>
      <c r="L421">
        <v>48.22</v>
      </c>
      <c r="M421">
        <f t="shared" si="27"/>
        <v>29.5644960597263</v>
      </c>
      <c r="N421">
        <v>121.72</v>
      </c>
      <c r="O421">
        <f t="shared" si="28"/>
        <v>11.7121261912586</v>
      </c>
      <c r="P421">
        <f t="shared" si="26"/>
        <v>-73.5</v>
      </c>
    </row>
    <row r="422" spans="7:16">
      <c r="G422" t="s">
        <v>10</v>
      </c>
      <c r="H422" t="s">
        <v>11</v>
      </c>
      <c r="I422" t="s">
        <v>849</v>
      </c>
      <c r="J422" t="s">
        <v>850</v>
      </c>
      <c r="K422">
        <v>25.483</v>
      </c>
      <c r="L422">
        <v>57.72</v>
      </c>
      <c r="M422">
        <f t="shared" si="27"/>
        <v>26.489604989605</v>
      </c>
      <c r="N422">
        <v>95.3</v>
      </c>
      <c r="O422">
        <f t="shared" si="28"/>
        <v>16.0438614900315</v>
      </c>
      <c r="P422">
        <f t="shared" si="26"/>
        <v>-37.58</v>
      </c>
    </row>
    <row r="423" spans="7:16">
      <c r="G423" t="s">
        <v>10</v>
      </c>
      <c r="H423" t="s">
        <v>11</v>
      </c>
      <c r="I423" t="s">
        <v>851</v>
      </c>
      <c r="J423" t="s">
        <v>852</v>
      </c>
      <c r="K423">
        <v>3.257</v>
      </c>
      <c r="L423">
        <v>11.07</v>
      </c>
      <c r="M423">
        <f t="shared" si="27"/>
        <v>17.6531165311653</v>
      </c>
      <c r="N423">
        <v>31.55</v>
      </c>
      <c r="O423">
        <f t="shared" si="28"/>
        <v>6.19397781299525</v>
      </c>
      <c r="P423">
        <f t="shared" si="26"/>
        <v>-20.48</v>
      </c>
    </row>
    <row r="424" spans="7:16">
      <c r="G424" t="s">
        <v>10</v>
      </c>
      <c r="H424" t="s">
        <v>11</v>
      </c>
      <c r="I424" t="s">
        <v>853</v>
      </c>
      <c r="J424" t="s">
        <v>854</v>
      </c>
      <c r="K424">
        <v>25.033</v>
      </c>
      <c r="L424">
        <v>49.37</v>
      </c>
      <c r="M424">
        <f t="shared" si="27"/>
        <v>30.4229289041928</v>
      </c>
      <c r="N424">
        <v>93.75</v>
      </c>
      <c r="O424">
        <f t="shared" si="28"/>
        <v>16.02112</v>
      </c>
      <c r="P424">
        <f t="shared" ref="P424:P455" si="29">L424-N424</f>
        <v>-44.38</v>
      </c>
    </row>
    <row r="425" spans="7:16">
      <c r="G425" t="s">
        <v>10</v>
      </c>
      <c r="H425" t="s">
        <v>11</v>
      </c>
      <c r="I425" t="s">
        <v>855</v>
      </c>
      <c r="J425" t="s">
        <v>856</v>
      </c>
      <c r="K425">
        <v>22.264</v>
      </c>
      <c r="L425">
        <v>45.93</v>
      </c>
      <c r="M425">
        <f t="shared" si="27"/>
        <v>29.0842586544742</v>
      </c>
      <c r="N425">
        <v>128.92</v>
      </c>
      <c r="O425">
        <f t="shared" si="28"/>
        <v>10.3617747440273</v>
      </c>
      <c r="P425">
        <f t="shared" si="29"/>
        <v>-82.99</v>
      </c>
    </row>
    <row r="426" spans="7:16">
      <c r="G426" t="s">
        <v>10</v>
      </c>
      <c r="H426" t="s">
        <v>11</v>
      </c>
      <c r="I426" t="s">
        <v>857</v>
      </c>
      <c r="J426" t="s">
        <v>858</v>
      </c>
      <c r="K426">
        <v>13.649</v>
      </c>
      <c r="L426">
        <v>36.37</v>
      </c>
      <c r="M426">
        <f t="shared" si="27"/>
        <v>22.5169095408304</v>
      </c>
      <c r="N426">
        <v>78.32</v>
      </c>
      <c r="O426">
        <f t="shared" si="28"/>
        <v>10.4563329928498</v>
      </c>
      <c r="P426">
        <f t="shared" si="29"/>
        <v>-41.95</v>
      </c>
    </row>
    <row r="427" spans="7:16">
      <c r="G427" t="s">
        <v>10</v>
      </c>
      <c r="H427" t="s">
        <v>11</v>
      </c>
      <c r="I427" t="s">
        <v>859</v>
      </c>
      <c r="J427" t="s">
        <v>860</v>
      </c>
      <c r="K427">
        <v>8.874</v>
      </c>
      <c r="L427">
        <v>21.58</v>
      </c>
      <c r="M427">
        <f t="shared" si="27"/>
        <v>24.6728452270621</v>
      </c>
      <c r="N427">
        <v>49.8</v>
      </c>
      <c r="O427">
        <f t="shared" si="28"/>
        <v>10.6915662650602</v>
      </c>
      <c r="P427">
        <f t="shared" si="29"/>
        <v>-28.22</v>
      </c>
    </row>
    <row r="428" spans="7:16">
      <c r="G428" t="s">
        <v>10</v>
      </c>
      <c r="H428" t="s">
        <v>11</v>
      </c>
      <c r="I428" t="s">
        <v>861</v>
      </c>
      <c r="J428" t="s">
        <v>862</v>
      </c>
      <c r="K428">
        <v>13.027</v>
      </c>
      <c r="L428">
        <v>33.82</v>
      </c>
      <c r="M428">
        <f t="shared" si="27"/>
        <v>23.1111768184506</v>
      </c>
      <c r="N428">
        <v>73.9</v>
      </c>
      <c r="O428">
        <f t="shared" si="28"/>
        <v>10.5767253044655</v>
      </c>
      <c r="P428">
        <f t="shared" si="29"/>
        <v>-40.08</v>
      </c>
    </row>
    <row r="429" spans="7:16">
      <c r="G429" t="s">
        <v>10</v>
      </c>
      <c r="H429" t="s">
        <v>11</v>
      </c>
      <c r="I429" t="s">
        <v>863</v>
      </c>
      <c r="J429" t="s">
        <v>864</v>
      </c>
      <c r="K429">
        <v>8.231</v>
      </c>
      <c r="L429">
        <v>27.72</v>
      </c>
      <c r="M429">
        <f t="shared" si="27"/>
        <v>17.8160173160173</v>
      </c>
      <c r="N429">
        <v>60.88</v>
      </c>
      <c r="O429">
        <f t="shared" si="28"/>
        <v>8.11202365308804</v>
      </c>
      <c r="P429">
        <f t="shared" si="29"/>
        <v>-33.16</v>
      </c>
    </row>
    <row r="430" spans="7:16">
      <c r="G430" t="s">
        <v>10</v>
      </c>
      <c r="H430" t="s">
        <v>11</v>
      </c>
      <c r="I430" t="s">
        <v>865</v>
      </c>
      <c r="J430" t="s">
        <v>866</v>
      </c>
      <c r="K430">
        <v>12.257</v>
      </c>
      <c r="L430">
        <v>30.88</v>
      </c>
      <c r="M430">
        <f t="shared" si="27"/>
        <v>23.815414507772</v>
      </c>
      <c r="N430">
        <v>92.45</v>
      </c>
      <c r="O430">
        <f t="shared" si="28"/>
        <v>7.95478637101136</v>
      </c>
      <c r="P430">
        <f t="shared" si="29"/>
        <v>-61.57</v>
      </c>
    </row>
    <row r="431" spans="7:16">
      <c r="G431" t="s">
        <v>10</v>
      </c>
      <c r="H431" t="s">
        <v>11</v>
      </c>
      <c r="I431" t="s">
        <v>867</v>
      </c>
      <c r="J431" t="s">
        <v>868</v>
      </c>
      <c r="K431">
        <v>22.111</v>
      </c>
      <c r="L431">
        <v>45.77</v>
      </c>
      <c r="M431">
        <f t="shared" si="27"/>
        <v>28.9853615905615</v>
      </c>
      <c r="N431">
        <v>129.62</v>
      </c>
      <c r="O431">
        <f t="shared" si="28"/>
        <v>10.2349945995988</v>
      </c>
      <c r="P431">
        <f t="shared" si="29"/>
        <v>-83.85</v>
      </c>
    </row>
    <row r="432" spans="7:16">
      <c r="G432" t="s">
        <v>10</v>
      </c>
      <c r="H432" t="s">
        <v>11</v>
      </c>
      <c r="I432" t="s">
        <v>869</v>
      </c>
      <c r="J432" t="s">
        <v>870</v>
      </c>
      <c r="K432">
        <v>4.621</v>
      </c>
      <c r="L432">
        <v>13.97</v>
      </c>
      <c r="M432">
        <f t="shared" si="27"/>
        <v>19.8468146027201</v>
      </c>
      <c r="N432">
        <v>51.03</v>
      </c>
      <c r="O432">
        <f t="shared" si="28"/>
        <v>5.43327454438566</v>
      </c>
      <c r="P432">
        <f t="shared" si="29"/>
        <v>-37.06</v>
      </c>
    </row>
    <row r="433" spans="7:16">
      <c r="G433" t="s">
        <v>10</v>
      </c>
      <c r="H433" t="s">
        <v>11</v>
      </c>
      <c r="I433" t="s">
        <v>871</v>
      </c>
      <c r="J433" t="s">
        <v>872</v>
      </c>
      <c r="K433">
        <v>6.955</v>
      </c>
      <c r="L433">
        <v>40.13</v>
      </c>
      <c r="M433">
        <f t="shared" si="27"/>
        <v>10.3987042113132</v>
      </c>
      <c r="N433">
        <v>86.2</v>
      </c>
      <c r="O433">
        <f t="shared" si="28"/>
        <v>4.84106728538283</v>
      </c>
      <c r="P433">
        <f t="shared" si="29"/>
        <v>-46.07</v>
      </c>
    </row>
    <row r="434" spans="7:16">
      <c r="G434" t="s">
        <v>10</v>
      </c>
      <c r="H434" t="s">
        <v>11</v>
      </c>
      <c r="I434" t="s">
        <v>873</v>
      </c>
      <c r="J434" t="s">
        <v>874</v>
      </c>
      <c r="K434">
        <v>9.44</v>
      </c>
      <c r="L434">
        <v>25.18</v>
      </c>
      <c r="M434">
        <f t="shared" si="27"/>
        <v>22.4940428911835</v>
      </c>
      <c r="N434">
        <v>51.62</v>
      </c>
      <c r="O434">
        <f t="shared" si="28"/>
        <v>10.9724912824487</v>
      </c>
      <c r="P434">
        <f t="shared" si="29"/>
        <v>-26.44</v>
      </c>
    </row>
    <row r="435" spans="7:16">
      <c r="G435" t="s">
        <v>10</v>
      </c>
      <c r="H435" t="s">
        <v>11</v>
      </c>
      <c r="I435" t="s">
        <v>875</v>
      </c>
      <c r="J435" t="s">
        <v>876</v>
      </c>
      <c r="K435">
        <v>24.534</v>
      </c>
      <c r="L435">
        <v>64.98</v>
      </c>
      <c r="M435">
        <f t="shared" si="27"/>
        <v>22.6537396121884</v>
      </c>
      <c r="N435">
        <v>148.82</v>
      </c>
      <c r="O435">
        <f t="shared" si="28"/>
        <v>9.8914124445639</v>
      </c>
      <c r="P435">
        <f t="shared" si="29"/>
        <v>-83.84</v>
      </c>
    </row>
    <row r="436" spans="7:16">
      <c r="G436" t="s">
        <v>10</v>
      </c>
      <c r="H436" t="s">
        <v>11</v>
      </c>
      <c r="I436" t="s">
        <v>877</v>
      </c>
      <c r="J436" t="s">
        <v>878</v>
      </c>
      <c r="K436">
        <v>12.482</v>
      </c>
      <c r="L436">
        <v>33.27</v>
      </c>
      <c r="M436">
        <f t="shared" si="27"/>
        <v>22.5103697024346</v>
      </c>
      <c r="N436">
        <v>75.78</v>
      </c>
      <c r="O436">
        <f t="shared" si="28"/>
        <v>9.88281868566904</v>
      </c>
      <c r="P436">
        <f t="shared" si="29"/>
        <v>-42.51</v>
      </c>
    </row>
    <row r="437" spans="7:16">
      <c r="G437" t="s">
        <v>10</v>
      </c>
      <c r="H437" t="s">
        <v>11</v>
      </c>
      <c r="I437" t="s">
        <v>879</v>
      </c>
      <c r="J437" t="s">
        <v>880</v>
      </c>
      <c r="K437">
        <v>13.011</v>
      </c>
      <c r="L437">
        <v>32.93</v>
      </c>
      <c r="M437">
        <f t="shared" ref="M437:M468" si="30">K437/(L437/60)</f>
        <v>23.7066504706954</v>
      </c>
      <c r="N437">
        <v>74.13</v>
      </c>
      <c r="O437">
        <f t="shared" si="28"/>
        <v>10.53095912586</v>
      </c>
      <c r="P437">
        <f t="shared" si="29"/>
        <v>-41.2</v>
      </c>
    </row>
    <row r="438" spans="7:16">
      <c r="G438" t="s">
        <v>10</v>
      </c>
      <c r="H438" t="s">
        <v>11</v>
      </c>
      <c r="I438" t="s">
        <v>881</v>
      </c>
      <c r="J438" t="s">
        <v>882</v>
      </c>
      <c r="K438">
        <v>12.704</v>
      </c>
      <c r="L438">
        <v>29.47</v>
      </c>
      <c r="M438">
        <f t="shared" si="30"/>
        <v>25.8649474041398</v>
      </c>
      <c r="N438">
        <v>69.9</v>
      </c>
      <c r="O438">
        <f t="shared" si="28"/>
        <v>10.9047210300429</v>
      </c>
      <c r="P438">
        <f t="shared" si="29"/>
        <v>-40.43</v>
      </c>
    </row>
    <row r="439" spans="7:16">
      <c r="G439" t="s">
        <v>10</v>
      </c>
      <c r="H439" t="s">
        <v>11</v>
      </c>
      <c r="I439" t="s">
        <v>883</v>
      </c>
      <c r="J439" t="s">
        <v>884</v>
      </c>
      <c r="K439">
        <v>17.144</v>
      </c>
      <c r="L439">
        <v>41.48</v>
      </c>
      <c r="M439">
        <f t="shared" si="30"/>
        <v>24.7984570877531</v>
      </c>
      <c r="N439">
        <v>68.73</v>
      </c>
      <c r="O439">
        <f t="shared" si="28"/>
        <v>14.9663902226102</v>
      </c>
      <c r="P439">
        <f t="shared" si="29"/>
        <v>-27.25</v>
      </c>
    </row>
    <row r="440" spans="7:16">
      <c r="G440" t="s">
        <v>10</v>
      </c>
      <c r="H440" t="s">
        <v>11</v>
      </c>
      <c r="I440" t="s">
        <v>885</v>
      </c>
      <c r="J440" t="s">
        <v>886</v>
      </c>
      <c r="K440">
        <v>18.889</v>
      </c>
      <c r="L440">
        <v>48.45</v>
      </c>
      <c r="M440">
        <f t="shared" si="30"/>
        <v>23.3919504643963</v>
      </c>
      <c r="N440">
        <v>66.55</v>
      </c>
      <c r="O440">
        <f t="shared" si="28"/>
        <v>17.0299023290759</v>
      </c>
      <c r="P440">
        <f t="shared" si="29"/>
        <v>-18.1</v>
      </c>
    </row>
    <row r="441" spans="7:16">
      <c r="G441" t="s">
        <v>10</v>
      </c>
      <c r="H441" t="s">
        <v>11</v>
      </c>
      <c r="I441" t="s">
        <v>887</v>
      </c>
      <c r="J441" t="s">
        <v>888</v>
      </c>
      <c r="K441">
        <v>10.707</v>
      </c>
      <c r="L441">
        <v>23.3</v>
      </c>
      <c r="M441">
        <f t="shared" si="30"/>
        <v>27.5716738197425</v>
      </c>
      <c r="N441">
        <v>56.75</v>
      </c>
      <c r="O441">
        <f t="shared" si="28"/>
        <v>11.3201762114537</v>
      </c>
      <c r="P441">
        <f t="shared" si="29"/>
        <v>-33.45</v>
      </c>
    </row>
    <row r="442" spans="7:16">
      <c r="G442" t="s">
        <v>10</v>
      </c>
      <c r="H442" t="s">
        <v>11</v>
      </c>
      <c r="I442" t="s">
        <v>889</v>
      </c>
      <c r="J442" t="s">
        <v>890</v>
      </c>
      <c r="K442">
        <v>25.661</v>
      </c>
      <c r="L442">
        <v>49.55</v>
      </c>
      <c r="M442">
        <f t="shared" si="30"/>
        <v>31.0728557013118</v>
      </c>
      <c r="N442">
        <v>85.37</v>
      </c>
      <c r="O442">
        <f t="shared" si="28"/>
        <v>18.035141150287</v>
      </c>
      <c r="P442">
        <f t="shared" si="29"/>
        <v>-35.82</v>
      </c>
    </row>
    <row r="443" spans="7:16">
      <c r="G443" t="s">
        <v>10</v>
      </c>
      <c r="H443" t="s">
        <v>11</v>
      </c>
      <c r="I443" t="s">
        <v>891</v>
      </c>
      <c r="J443" t="s">
        <v>892</v>
      </c>
      <c r="K443">
        <v>18.131</v>
      </c>
      <c r="L443">
        <v>40.67</v>
      </c>
      <c r="M443">
        <f t="shared" si="30"/>
        <v>26.748463240718</v>
      </c>
      <c r="N443">
        <v>75.83</v>
      </c>
      <c r="O443">
        <f t="shared" si="28"/>
        <v>14.3460371884478</v>
      </c>
      <c r="P443">
        <f t="shared" si="29"/>
        <v>-35.16</v>
      </c>
    </row>
    <row r="444" spans="7:16">
      <c r="G444" t="s">
        <v>10</v>
      </c>
      <c r="H444" t="s">
        <v>11</v>
      </c>
      <c r="I444" t="s">
        <v>893</v>
      </c>
      <c r="J444" t="s">
        <v>894</v>
      </c>
      <c r="K444">
        <v>7.677</v>
      </c>
      <c r="L444">
        <v>68.77</v>
      </c>
      <c r="M444">
        <f t="shared" si="30"/>
        <v>6.69797876981242</v>
      </c>
      <c r="N444">
        <v>100.02</v>
      </c>
      <c r="O444">
        <f t="shared" si="28"/>
        <v>4.60527894421116</v>
      </c>
      <c r="P444">
        <f t="shared" si="29"/>
        <v>-31.25</v>
      </c>
    </row>
    <row r="445" spans="7:16">
      <c r="G445" t="s">
        <v>10</v>
      </c>
      <c r="H445" t="s">
        <v>11</v>
      </c>
      <c r="I445" t="s">
        <v>895</v>
      </c>
      <c r="J445" t="s">
        <v>896</v>
      </c>
      <c r="K445">
        <v>25.762</v>
      </c>
      <c r="L445">
        <v>57.4</v>
      </c>
      <c r="M445">
        <f t="shared" si="30"/>
        <v>26.9289198606272</v>
      </c>
      <c r="N445">
        <v>91.67</v>
      </c>
      <c r="O445">
        <f t="shared" si="28"/>
        <v>16.8617868441148</v>
      </c>
      <c r="P445">
        <f t="shared" si="29"/>
        <v>-34.27</v>
      </c>
    </row>
    <row r="446" spans="7:16">
      <c r="G446" t="s">
        <v>10</v>
      </c>
      <c r="H446" t="s">
        <v>11</v>
      </c>
      <c r="I446" t="s">
        <v>897</v>
      </c>
      <c r="J446" t="s">
        <v>898</v>
      </c>
      <c r="K446">
        <v>11.337</v>
      </c>
      <c r="L446">
        <v>27.47</v>
      </c>
      <c r="M446">
        <f t="shared" si="30"/>
        <v>24.762286130324</v>
      </c>
      <c r="N446">
        <v>65.08</v>
      </c>
      <c r="O446">
        <f t="shared" si="28"/>
        <v>10.4520590043024</v>
      </c>
      <c r="P446">
        <f t="shared" si="29"/>
        <v>-37.61</v>
      </c>
    </row>
    <row r="447" spans="7:16">
      <c r="G447" t="s">
        <v>10</v>
      </c>
      <c r="H447" t="s">
        <v>11</v>
      </c>
      <c r="I447" t="s">
        <v>899</v>
      </c>
      <c r="J447" t="s">
        <v>900</v>
      </c>
      <c r="K447">
        <v>24.14</v>
      </c>
      <c r="L447">
        <v>50.68</v>
      </c>
      <c r="M447">
        <f t="shared" si="30"/>
        <v>28.5793212312549</v>
      </c>
      <c r="N447">
        <v>90.78</v>
      </c>
      <c r="O447">
        <f t="shared" si="28"/>
        <v>15.9550561797753</v>
      </c>
      <c r="P447">
        <f t="shared" si="29"/>
        <v>-40.1</v>
      </c>
    </row>
    <row r="448" spans="7:16">
      <c r="G448" t="s">
        <v>10</v>
      </c>
      <c r="H448" t="s">
        <v>11</v>
      </c>
      <c r="I448" t="s">
        <v>901</v>
      </c>
      <c r="J448" t="s">
        <v>902</v>
      </c>
      <c r="K448">
        <v>4.397</v>
      </c>
      <c r="L448">
        <v>14.53</v>
      </c>
      <c r="M448">
        <f t="shared" si="30"/>
        <v>18.1569167240193</v>
      </c>
      <c r="N448">
        <v>45.92</v>
      </c>
      <c r="O448">
        <f t="shared" si="28"/>
        <v>5.74520905923345</v>
      </c>
      <c r="P448">
        <f t="shared" si="29"/>
        <v>-31.39</v>
      </c>
    </row>
    <row r="449" spans="7:16">
      <c r="G449" t="s">
        <v>10</v>
      </c>
      <c r="H449" t="s">
        <v>11</v>
      </c>
      <c r="I449" t="s">
        <v>903</v>
      </c>
      <c r="J449" t="s">
        <v>904</v>
      </c>
      <c r="K449">
        <v>25.07</v>
      </c>
      <c r="L449">
        <v>54.1</v>
      </c>
      <c r="M449">
        <f t="shared" si="30"/>
        <v>27.8040665434381</v>
      </c>
      <c r="N449">
        <v>83.63</v>
      </c>
      <c r="O449">
        <f t="shared" si="28"/>
        <v>17.9863685280402</v>
      </c>
      <c r="P449">
        <f t="shared" si="29"/>
        <v>-29.53</v>
      </c>
    </row>
    <row r="450" spans="7:16">
      <c r="G450" t="s">
        <v>10</v>
      </c>
      <c r="H450" t="s">
        <v>11</v>
      </c>
      <c r="I450" t="s">
        <v>905</v>
      </c>
      <c r="J450" t="s">
        <v>906</v>
      </c>
      <c r="K450">
        <v>6.608</v>
      </c>
      <c r="L450">
        <v>21.35</v>
      </c>
      <c r="M450">
        <f t="shared" si="30"/>
        <v>18.5704918032787</v>
      </c>
      <c r="N450">
        <v>60.68</v>
      </c>
      <c r="O450">
        <f t="shared" si="28"/>
        <v>6.53394858272907</v>
      </c>
      <c r="P450">
        <f t="shared" si="29"/>
        <v>-39.33</v>
      </c>
    </row>
    <row r="451" spans="7:16">
      <c r="G451" t="s">
        <v>10</v>
      </c>
      <c r="H451" t="s">
        <v>11</v>
      </c>
      <c r="I451" t="s">
        <v>907</v>
      </c>
      <c r="J451" t="s">
        <v>908</v>
      </c>
      <c r="K451">
        <v>20.001</v>
      </c>
      <c r="L451">
        <v>46.1</v>
      </c>
      <c r="M451">
        <f t="shared" si="30"/>
        <v>26.0316702819957</v>
      </c>
      <c r="N451">
        <v>149.75</v>
      </c>
      <c r="O451">
        <f t="shared" si="28"/>
        <v>8.01375626043406</v>
      </c>
      <c r="P451">
        <f t="shared" si="29"/>
        <v>-103.65</v>
      </c>
    </row>
    <row r="452" spans="7:16">
      <c r="G452" t="s">
        <v>10</v>
      </c>
      <c r="H452" t="s">
        <v>11</v>
      </c>
      <c r="I452" t="s">
        <v>909</v>
      </c>
      <c r="J452" t="s">
        <v>910</v>
      </c>
      <c r="K452">
        <v>19.628</v>
      </c>
      <c r="L452">
        <v>43.53</v>
      </c>
      <c r="M452">
        <f t="shared" si="30"/>
        <v>27.0544452101999</v>
      </c>
      <c r="N452">
        <v>106.1</v>
      </c>
      <c r="O452">
        <f t="shared" si="28"/>
        <v>11.0997172478794</v>
      </c>
      <c r="P452">
        <f t="shared" si="29"/>
        <v>-62.57</v>
      </c>
    </row>
    <row r="453" spans="7:16">
      <c r="G453" t="s">
        <v>10</v>
      </c>
      <c r="H453" t="s">
        <v>11</v>
      </c>
      <c r="I453" t="s">
        <v>911</v>
      </c>
      <c r="J453" t="s">
        <v>912</v>
      </c>
      <c r="K453">
        <v>5.807</v>
      </c>
      <c r="L453">
        <v>18.53</v>
      </c>
      <c r="M453">
        <f t="shared" si="30"/>
        <v>18.8030221262817</v>
      </c>
      <c r="N453">
        <v>46.8</v>
      </c>
      <c r="O453">
        <f t="shared" si="28"/>
        <v>7.4448717948718</v>
      </c>
      <c r="P453">
        <f t="shared" si="29"/>
        <v>-28.27</v>
      </c>
    </row>
    <row r="454" spans="7:16">
      <c r="G454" t="s">
        <v>10</v>
      </c>
      <c r="H454" t="s">
        <v>11</v>
      </c>
      <c r="I454" t="s">
        <v>913</v>
      </c>
      <c r="J454" t="s">
        <v>914</v>
      </c>
      <c r="K454">
        <v>9.662</v>
      </c>
      <c r="L454">
        <v>19.9</v>
      </c>
      <c r="M454">
        <f t="shared" si="30"/>
        <v>29.1316582914573</v>
      </c>
      <c r="N454">
        <v>70.08</v>
      </c>
      <c r="O454">
        <f t="shared" si="28"/>
        <v>8.2722602739726</v>
      </c>
      <c r="P454">
        <f t="shared" si="29"/>
        <v>-50.18</v>
      </c>
    </row>
    <row r="455" spans="7:16">
      <c r="G455" t="s">
        <v>10</v>
      </c>
      <c r="H455" t="s">
        <v>11</v>
      </c>
      <c r="I455" t="s">
        <v>915</v>
      </c>
      <c r="J455" t="s">
        <v>916</v>
      </c>
      <c r="K455">
        <v>21.841</v>
      </c>
      <c r="L455">
        <v>45.45</v>
      </c>
      <c r="M455">
        <f t="shared" si="30"/>
        <v>28.83300330033</v>
      </c>
      <c r="N455">
        <v>1000</v>
      </c>
      <c r="O455">
        <f t="shared" si="28"/>
        <v>1.31046</v>
      </c>
      <c r="P455">
        <f t="shared" si="29"/>
        <v>-954.55</v>
      </c>
    </row>
    <row r="456" spans="7:16">
      <c r="G456" t="s">
        <v>10</v>
      </c>
      <c r="H456" t="s">
        <v>11</v>
      </c>
      <c r="I456" t="s">
        <v>917</v>
      </c>
      <c r="J456" t="s">
        <v>918</v>
      </c>
      <c r="K456">
        <v>7.973</v>
      </c>
      <c r="L456">
        <v>18.28</v>
      </c>
      <c r="M456">
        <f t="shared" si="30"/>
        <v>26.1695842450766</v>
      </c>
      <c r="N456">
        <v>45.02</v>
      </c>
      <c r="O456">
        <f t="shared" si="28"/>
        <v>10.6259440248778</v>
      </c>
      <c r="P456">
        <f t="shared" ref="P456:P487" si="31">L456-N456</f>
        <v>-26.74</v>
      </c>
    </row>
    <row r="457" spans="7:16">
      <c r="G457" t="s">
        <v>10</v>
      </c>
      <c r="H457" t="s">
        <v>11</v>
      </c>
      <c r="I457" t="s">
        <v>919</v>
      </c>
      <c r="J457" t="s">
        <v>920</v>
      </c>
      <c r="K457">
        <v>6.771</v>
      </c>
      <c r="L457">
        <v>22.23</v>
      </c>
      <c r="M457">
        <f t="shared" si="30"/>
        <v>18.2753036437247</v>
      </c>
      <c r="N457">
        <v>58.88</v>
      </c>
      <c r="O457">
        <f t="shared" si="28"/>
        <v>6.89979619565217</v>
      </c>
      <c r="P457">
        <f t="shared" si="31"/>
        <v>-36.65</v>
      </c>
    </row>
    <row r="458" spans="7:16">
      <c r="G458" t="s">
        <v>10</v>
      </c>
      <c r="H458" t="s">
        <v>11</v>
      </c>
      <c r="I458" t="s">
        <v>921</v>
      </c>
      <c r="J458" t="s">
        <v>922</v>
      </c>
      <c r="K458">
        <v>15.663</v>
      </c>
      <c r="L458">
        <v>39.35</v>
      </c>
      <c r="M458">
        <f t="shared" si="30"/>
        <v>23.8825921219822</v>
      </c>
      <c r="N458">
        <v>70.52</v>
      </c>
      <c r="O458">
        <f t="shared" si="28"/>
        <v>13.3264322178106</v>
      </c>
      <c r="P458">
        <f t="shared" si="31"/>
        <v>-31.17</v>
      </c>
    </row>
    <row r="459" spans="7:16">
      <c r="G459" t="s">
        <v>10</v>
      </c>
      <c r="H459" t="s">
        <v>11</v>
      </c>
      <c r="I459" t="s">
        <v>923</v>
      </c>
      <c r="J459" t="s">
        <v>924</v>
      </c>
      <c r="K459">
        <v>9.339</v>
      </c>
      <c r="L459">
        <v>20.83</v>
      </c>
      <c r="M459">
        <f t="shared" si="30"/>
        <v>26.900624099856</v>
      </c>
      <c r="N459">
        <v>58.78</v>
      </c>
      <c r="O459">
        <f t="shared" si="28"/>
        <v>9.53283429738006</v>
      </c>
      <c r="P459">
        <f t="shared" si="31"/>
        <v>-37.95</v>
      </c>
    </row>
    <row r="460" spans="7:16">
      <c r="G460" t="s">
        <v>10</v>
      </c>
      <c r="H460" t="s">
        <v>11</v>
      </c>
      <c r="I460" t="s">
        <v>925</v>
      </c>
      <c r="J460" t="s">
        <v>926</v>
      </c>
      <c r="K460">
        <v>17.294</v>
      </c>
      <c r="L460">
        <v>33.53</v>
      </c>
      <c r="M460">
        <f t="shared" si="30"/>
        <v>30.9466149716672</v>
      </c>
      <c r="N460">
        <v>67.88</v>
      </c>
      <c r="O460">
        <f t="shared" si="28"/>
        <v>15.286387743076</v>
      </c>
      <c r="P460">
        <f t="shared" si="31"/>
        <v>-34.35</v>
      </c>
    </row>
    <row r="461" spans="7:16">
      <c r="G461" t="s">
        <v>10</v>
      </c>
      <c r="H461" t="s">
        <v>11</v>
      </c>
      <c r="I461" t="s">
        <v>927</v>
      </c>
      <c r="J461" t="s">
        <v>928</v>
      </c>
      <c r="K461">
        <v>17.584</v>
      </c>
      <c r="L461">
        <v>44.55</v>
      </c>
      <c r="M461">
        <f t="shared" si="30"/>
        <v>23.6821548821549</v>
      </c>
      <c r="N461">
        <v>75.92</v>
      </c>
      <c r="O461">
        <f t="shared" si="28"/>
        <v>13.8967334035827</v>
      </c>
      <c r="P461">
        <f t="shared" si="31"/>
        <v>-31.37</v>
      </c>
    </row>
    <row r="462" spans="7:16">
      <c r="G462" t="s">
        <v>10</v>
      </c>
      <c r="H462" t="s">
        <v>11</v>
      </c>
      <c r="I462" t="s">
        <v>929</v>
      </c>
      <c r="J462" t="s">
        <v>930</v>
      </c>
      <c r="K462">
        <v>1.843</v>
      </c>
      <c r="L462">
        <v>8.35</v>
      </c>
      <c r="M462">
        <f t="shared" si="30"/>
        <v>13.2431137724551</v>
      </c>
      <c r="N462">
        <v>31.07</v>
      </c>
      <c r="O462">
        <f t="shared" si="28"/>
        <v>3.55906018667525</v>
      </c>
      <c r="P462">
        <f t="shared" si="31"/>
        <v>-22.72</v>
      </c>
    </row>
    <row r="463" spans="7:16">
      <c r="G463" t="s">
        <v>10</v>
      </c>
      <c r="H463" t="s">
        <v>11</v>
      </c>
      <c r="I463" t="s">
        <v>931</v>
      </c>
      <c r="J463" t="s">
        <v>932</v>
      </c>
      <c r="K463">
        <v>10.652</v>
      </c>
      <c r="L463">
        <v>37.57</v>
      </c>
      <c r="M463">
        <f t="shared" si="30"/>
        <v>17.0114453021027</v>
      </c>
      <c r="N463">
        <v>75.48</v>
      </c>
      <c r="O463">
        <f t="shared" si="28"/>
        <v>8.46740858505564</v>
      </c>
      <c r="P463">
        <f t="shared" si="31"/>
        <v>-37.91</v>
      </c>
    </row>
    <row r="464" spans="7:16">
      <c r="G464" t="s">
        <v>10</v>
      </c>
      <c r="H464" t="s">
        <v>11</v>
      </c>
      <c r="I464" t="s">
        <v>933</v>
      </c>
      <c r="J464" t="s">
        <v>934</v>
      </c>
      <c r="K464">
        <v>24.969</v>
      </c>
      <c r="L464">
        <v>56.53</v>
      </c>
      <c r="M464">
        <f t="shared" si="30"/>
        <v>26.5016805236158</v>
      </c>
      <c r="N464">
        <v>95.23</v>
      </c>
      <c r="O464">
        <f t="shared" si="28"/>
        <v>15.7318072036123</v>
      </c>
      <c r="P464">
        <f t="shared" si="31"/>
        <v>-38.7</v>
      </c>
    </row>
    <row r="465" spans="7:16">
      <c r="G465" t="s">
        <v>10</v>
      </c>
      <c r="H465" t="s">
        <v>11</v>
      </c>
      <c r="I465" t="s">
        <v>935</v>
      </c>
      <c r="J465" t="s">
        <v>936</v>
      </c>
      <c r="K465">
        <v>2.267</v>
      </c>
      <c r="L465">
        <v>8.12</v>
      </c>
      <c r="M465">
        <f t="shared" si="30"/>
        <v>16.7512315270936</v>
      </c>
      <c r="N465">
        <v>30.73</v>
      </c>
      <c r="O465">
        <f t="shared" si="28"/>
        <v>4.42629352424341</v>
      </c>
      <c r="P465">
        <f t="shared" si="31"/>
        <v>-22.61</v>
      </c>
    </row>
    <row r="466" spans="7:16">
      <c r="G466" t="s">
        <v>10</v>
      </c>
      <c r="H466" t="s">
        <v>11</v>
      </c>
      <c r="I466" t="s">
        <v>937</v>
      </c>
      <c r="J466" t="s">
        <v>938</v>
      </c>
      <c r="K466">
        <v>25.098</v>
      </c>
      <c r="L466">
        <v>57.42</v>
      </c>
      <c r="M466">
        <f t="shared" si="30"/>
        <v>26.2257053291536</v>
      </c>
      <c r="N466">
        <v>87.08</v>
      </c>
      <c r="O466">
        <f t="shared" si="28"/>
        <v>17.2930638493339</v>
      </c>
      <c r="P466">
        <f t="shared" si="31"/>
        <v>-29.66</v>
      </c>
    </row>
    <row r="467" spans="7:16">
      <c r="G467" t="s">
        <v>10</v>
      </c>
      <c r="H467" t="s">
        <v>11</v>
      </c>
      <c r="I467" t="s">
        <v>939</v>
      </c>
      <c r="J467" t="s">
        <v>940</v>
      </c>
      <c r="K467">
        <v>15.588</v>
      </c>
      <c r="L467">
        <v>39.33</v>
      </c>
      <c r="M467">
        <f t="shared" si="30"/>
        <v>23.7803203661327</v>
      </c>
      <c r="N467">
        <v>61.27</v>
      </c>
      <c r="O467">
        <f t="shared" si="28"/>
        <v>15.2648930961319</v>
      </c>
      <c r="P467">
        <f t="shared" si="31"/>
        <v>-21.94</v>
      </c>
    </row>
    <row r="468" spans="7:16">
      <c r="G468" t="s">
        <v>10</v>
      </c>
      <c r="H468" t="s">
        <v>11</v>
      </c>
      <c r="I468" t="s">
        <v>941</v>
      </c>
      <c r="J468" t="s">
        <v>942</v>
      </c>
      <c r="K468">
        <v>11.579</v>
      </c>
      <c r="L468">
        <v>27.03</v>
      </c>
      <c r="M468">
        <f t="shared" si="30"/>
        <v>25.7025527192009</v>
      </c>
      <c r="N468">
        <v>53.6</v>
      </c>
      <c r="O468">
        <f t="shared" si="28"/>
        <v>12.9615671641791</v>
      </c>
      <c r="P468">
        <f t="shared" si="31"/>
        <v>-26.57</v>
      </c>
    </row>
    <row r="469" spans="7:16">
      <c r="G469" t="s">
        <v>10</v>
      </c>
      <c r="H469" t="s">
        <v>11</v>
      </c>
      <c r="I469" t="s">
        <v>943</v>
      </c>
      <c r="J469" t="s">
        <v>944</v>
      </c>
      <c r="K469">
        <v>23.573</v>
      </c>
      <c r="L469">
        <v>49.17</v>
      </c>
      <c r="M469">
        <f t="shared" ref="M469:M498" si="32">K469/(L469/60)</f>
        <v>28.7651006711409</v>
      </c>
      <c r="N469">
        <v>82.7</v>
      </c>
      <c r="O469">
        <f t="shared" si="28"/>
        <v>17.1025392986699</v>
      </c>
      <c r="P469">
        <f t="shared" si="31"/>
        <v>-33.53</v>
      </c>
    </row>
    <row r="470" spans="7:16">
      <c r="G470" t="s">
        <v>10</v>
      </c>
      <c r="H470" t="s">
        <v>11</v>
      </c>
      <c r="I470" t="s">
        <v>945</v>
      </c>
      <c r="J470" t="s">
        <v>946</v>
      </c>
      <c r="K470">
        <v>23.418</v>
      </c>
      <c r="L470">
        <v>47.75</v>
      </c>
      <c r="M470">
        <f t="shared" si="32"/>
        <v>29.4257591623037</v>
      </c>
      <c r="N470">
        <v>82.33</v>
      </c>
      <c r="O470">
        <f t="shared" si="28"/>
        <v>17.0664399368396</v>
      </c>
      <c r="P470">
        <f t="shared" si="31"/>
        <v>-34.58</v>
      </c>
    </row>
    <row r="471" spans="7:16">
      <c r="G471" t="s">
        <v>10</v>
      </c>
      <c r="H471" t="s">
        <v>11</v>
      </c>
      <c r="I471" t="s">
        <v>947</v>
      </c>
      <c r="J471" t="s">
        <v>948</v>
      </c>
      <c r="K471">
        <v>10.066</v>
      </c>
      <c r="L471">
        <v>18.08</v>
      </c>
      <c r="M471">
        <f t="shared" si="32"/>
        <v>33.4048672566372</v>
      </c>
      <c r="N471">
        <v>75.85</v>
      </c>
      <c r="O471">
        <f t="shared" si="28"/>
        <v>7.96255767963085</v>
      </c>
      <c r="P471">
        <f t="shared" si="31"/>
        <v>-57.77</v>
      </c>
    </row>
    <row r="472" spans="7:16">
      <c r="G472" t="s">
        <v>10</v>
      </c>
      <c r="H472" t="s">
        <v>11</v>
      </c>
      <c r="I472" t="s">
        <v>949</v>
      </c>
      <c r="J472" t="s">
        <v>950</v>
      </c>
      <c r="K472">
        <v>28.137</v>
      </c>
      <c r="L472">
        <v>76.05</v>
      </c>
      <c r="M472">
        <f t="shared" si="32"/>
        <v>22.1988165680473</v>
      </c>
      <c r="N472">
        <v>134.85</v>
      </c>
      <c r="O472">
        <f t="shared" si="28"/>
        <v>12.5192436040044</v>
      </c>
      <c r="P472">
        <f t="shared" si="31"/>
        <v>-58.8</v>
      </c>
    </row>
    <row r="473" spans="7:16">
      <c r="G473" t="s">
        <v>10</v>
      </c>
      <c r="H473" t="s">
        <v>11</v>
      </c>
      <c r="I473" t="s">
        <v>951</v>
      </c>
      <c r="J473" t="s">
        <v>952</v>
      </c>
      <c r="K473">
        <v>20.447</v>
      </c>
      <c r="L473">
        <v>46.58</v>
      </c>
      <c r="M473">
        <f t="shared" si="32"/>
        <v>26.3379132674968</v>
      </c>
      <c r="N473">
        <v>111.13</v>
      </c>
      <c r="O473">
        <f t="shared" si="28"/>
        <v>11.0395032844416</v>
      </c>
      <c r="P473">
        <f t="shared" si="31"/>
        <v>-64.55</v>
      </c>
    </row>
    <row r="474" spans="7:16">
      <c r="G474" t="s">
        <v>10</v>
      </c>
      <c r="H474" t="s">
        <v>11</v>
      </c>
      <c r="I474" t="s">
        <v>953</v>
      </c>
      <c r="J474" t="s">
        <v>954</v>
      </c>
      <c r="K474">
        <v>4.897</v>
      </c>
      <c r="L474">
        <v>20.03</v>
      </c>
      <c r="M474">
        <f t="shared" si="32"/>
        <v>14.6689965052421</v>
      </c>
      <c r="N474">
        <v>51.65</v>
      </c>
      <c r="O474">
        <f t="shared" si="28"/>
        <v>5.68867376573088</v>
      </c>
      <c r="P474">
        <f t="shared" si="31"/>
        <v>-31.62</v>
      </c>
    </row>
    <row r="475" spans="7:16">
      <c r="G475" t="s">
        <v>10</v>
      </c>
      <c r="H475" t="s">
        <v>11</v>
      </c>
      <c r="I475" t="s">
        <v>955</v>
      </c>
      <c r="J475" t="s">
        <v>956</v>
      </c>
      <c r="K475">
        <v>14.073</v>
      </c>
      <c r="L475">
        <v>40.27</v>
      </c>
      <c r="M475">
        <f t="shared" si="32"/>
        <v>20.9679662279613</v>
      </c>
      <c r="N475">
        <v>78.48</v>
      </c>
      <c r="O475">
        <f t="shared" si="28"/>
        <v>10.7591743119266</v>
      </c>
      <c r="P475">
        <f t="shared" si="31"/>
        <v>-38.21</v>
      </c>
    </row>
    <row r="476" spans="7:16">
      <c r="G476" t="s">
        <v>10</v>
      </c>
      <c r="H476" t="s">
        <v>11</v>
      </c>
      <c r="I476" t="s">
        <v>957</v>
      </c>
      <c r="J476" t="s">
        <v>958</v>
      </c>
      <c r="K476">
        <v>24.144</v>
      </c>
      <c r="L476">
        <v>52.1</v>
      </c>
      <c r="M476">
        <f t="shared" si="32"/>
        <v>27.804990403071</v>
      </c>
      <c r="N476">
        <v>110.27</v>
      </c>
      <c r="O476">
        <f t="shared" si="28"/>
        <v>13.1372086696291</v>
      </c>
      <c r="P476">
        <f t="shared" si="31"/>
        <v>-58.17</v>
      </c>
    </row>
    <row r="477" spans="7:16">
      <c r="G477" t="s">
        <v>10</v>
      </c>
      <c r="H477" t="s">
        <v>11</v>
      </c>
      <c r="I477" t="s">
        <v>959</v>
      </c>
      <c r="J477" t="s">
        <v>960</v>
      </c>
      <c r="K477">
        <v>16.757</v>
      </c>
      <c r="L477">
        <v>36.43</v>
      </c>
      <c r="M477">
        <f t="shared" si="32"/>
        <v>27.5986824046116</v>
      </c>
      <c r="N477">
        <v>119.6</v>
      </c>
      <c r="O477">
        <f t="shared" si="28"/>
        <v>8.40652173913044</v>
      </c>
      <c r="P477">
        <f t="shared" si="31"/>
        <v>-83.17</v>
      </c>
    </row>
    <row r="478" spans="7:16">
      <c r="G478" t="s">
        <v>10</v>
      </c>
      <c r="H478" t="s">
        <v>11</v>
      </c>
      <c r="I478" t="s">
        <v>961</v>
      </c>
      <c r="J478" t="s">
        <v>962</v>
      </c>
      <c r="K478">
        <v>25.046</v>
      </c>
      <c r="L478">
        <v>57.42</v>
      </c>
      <c r="M478">
        <f t="shared" si="32"/>
        <v>26.171368861024</v>
      </c>
      <c r="N478">
        <v>96.65</v>
      </c>
      <c r="O478">
        <f t="shared" si="28"/>
        <v>15.548473874806</v>
      </c>
      <c r="P478">
        <f t="shared" si="31"/>
        <v>-39.23</v>
      </c>
    </row>
    <row r="479" spans="7:16">
      <c r="G479" t="s">
        <v>10</v>
      </c>
      <c r="H479" t="s">
        <v>11</v>
      </c>
      <c r="I479" t="s">
        <v>963</v>
      </c>
      <c r="J479" t="s">
        <v>964</v>
      </c>
      <c r="K479">
        <v>9.369</v>
      </c>
      <c r="L479">
        <v>29.03</v>
      </c>
      <c r="M479">
        <f t="shared" si="32"/>
        <v>19.3641060971409</v>
      </c>
      <c r="N479">
        <v>50.08</v>
      </c>
      <c r="O479">
        <f t="shared" si="28"/>
        <v>11.2248402555911</v>
      </c>
      <c r="P479">
        <f t="shared" si="31"/>
        <v>-21.05</v>
      </c>
    </row>
    <row r="480" spans="7:16">
      <c r="G480" t="s">
        <v>10</v>
      </c>
      <c r="H480" t="s">
        <v>11</v>
      </c>
      <c r="I480" t="s">
        <v>965</v>
      </c>
      <c r="J480" t="s">
        <v>966</v>
      </c>
      <c r="K480">
        <v>16.63</v>
      </c>
      <c r="L480">
        <v>36.33</v>
      </c>
      <c r="M480">
        <f t="shared" si="32"/>
        <v>27.4649050371594</v>
      </c>
      <c r="N480">
        <v>110.98</v>
      </c>
      <c r="O480">
        <f>K480/(N480/60)</f>
        <v>8.99080915480267</v>
      </c>
      <c r="P480">
        <f t="shared" si="31"/>
        <v>-74.65</v>
      </c>
    </row>
    <row r="481" spans="7:16">
      <c r="G481" t="s">
        <v>10</v>
      </c>
      <c r="H481" t="s">
        <v>11</v>
      </c>
      <c r="I481" t="s">
        <v>967</v>
      </c>
      <c r="J481" t="s">
        <v>968</v>
      </c>
      <c r="K481">
        <v>4.788</v>
      </c>
      <c r="L481">
        <v>9.43</v>
      </c>
      <c r="M481">
        <f t="shared" si="32"/>
        <v>30.4644750795334</v>
      </c>
      <c r="N481">
        <v>34.08</v>
      </c>
      <c r="O481">
        <f>K481/(N481/60)</f>
        <v>8.42957746478873</v>
      </c>
      <c r="P481">
        <f t="shared" si="31"/>
        <v>-24.65</v>
      </c>
    </row>
    <row r="482" spans="7:16">
      <c r="G482" t="s">
        <v>10</v>
      </c>
      <c r="H482" t="s">
        <v>11</v>
      </c>
      <c r="I482" t="s">
        <v>969</v>
      </c>
      <c r="J482" t="s">
        <v>970</v>
      </c>
      <c r="K482">
        <v>26.799</v>
      </c>
      <c r="L482">
        <v>62.65</v>
      </c>
      <c r="M482">
        <f t="shared" si="32"/>
        <v>25.6654429369513</v>
      </c>
      <c r="N482">
        <v>96.97</v>
      </c>
      <c r="O482">
        <f>K482/(N482/60)</f>
        <v>16.581829431783</v>
      </c>
      <c r="P482">
        <f t="shared" si="31"/>
        <v>-34.32</v>
      </c>
    </row>
    <row r="483" spans="7:16">
      <c r="G483" t="s">
        <v>10</v>
      </c>
      <c r="H483" t="s">
        <v>11</v>
      </c>
      <c r="I483" t="s">
        <v>971</v>
      </c>
      <c r="J483" t="s">
        <v>972</v>
      </c>
      <c r="K483">
        <v>15.435</v>
      </c>
      <c r="L483">
        <v>36.13</v>
      </c>
      <c r="M483">
        <f t="shared" si="32"/>
        <v>25.6324384168281</v>
      </c>
      <c r="N483">
        <v>69.25</v>
      </c>
      <c r="O483">
        <f>K483/(N483/60)</f>
        <v>13.373285198556</v>
      </c>
      <c r="P483">
        <f t="shared" si="31"/>
        <v>-33.12</v>
      </c>
    </row>
    <row r="484" spans="7:16">
      <c r="G484" t="s">
        <v>10</v>
      </c>
      <c r="H484" t="s">
        <v>11</v>
      </c>
      <c r="I484" t="s">
        <v>973</v>
      </c>
      <c r="J484" t="s">
        <v>974</v>
      </c>
      <c r="K484">
        <v>10.999</v>
      </c>
      <c r="L484">
        <v>30.4</v>
      </c>
      <c r="M484">
        <f t="shared" si="32"/>
        <v>21.708552631579</v>
      </c>
      <c r="N484">
        <v>77.25</v>
      </c>
      <c r="O484">
        <f>K484/(N484/60)</f>
        <v>8.54291262135922</v>
      </c>
      <c r="P484">
        <f t="shared" si="31"/>
        <v>-46.85</v>
      </c>
    </row>
    <row r="485" spans="7:16">
      <c r="G485" t="s">
        <v>10</v>
      </c>
      <c r="H485" t="s">
        <v>11</v>
      </c>
      <c r="I485" t="s">
        <v>975</v>
      </c>
      <c r="J485" t="s">
        <v>976</v>
      </c>
      <c r="K485">
        <v>14.189</v>
      </c>
      <c r="L485">
        <v>41.23</v>
      </c>
      <c r="M485">
        <f t="shared" si="32"/>
        <v>20.6485568760611</v>
      </c>
      <c r="N485">
        <v>73.97</v>
      </c>
      <c r="O485">
        <f>K485/(N485/60)</f>
        <v>11.509260511018</v>
      </c>
      <c r="P485">
        <f t="shared" si="31"/>
        <v>-32.74</v>
      </c>
    </row>
    <row r="486" spans="7:16">
      <c r="G486" t="s">
        <v>10</v>
      </c>
      <c r="H486" t="s">
        <v>11</v>
      </c>
      <c r="I486" t="s">
        <v>977</v>
      </c>
      <c r="J486" t="s">
        <v>978</v>
      </c>
      <c r="K486">
        <v>8.129</v>
      </c>
      <c r="L486">
        <v>25.45</v>
      </c>
      <c r="M486">
        <f t="shared" si="32"/>
        <v>19.1646365422397</v>
      </c>
      <c r="N486">
        <v>43.03</v>
      </c>
      <c r="O486">
        <f>K486/(N486/60)</f>
        <v>11.3348826400186</v>
      </c>
      <c r="P486">
        <f t="shared" si="31"/>
        <v>-17.58</v>
      </c>
    </row>
    <row r="487" spans="7:16">
      <c r="G487" t="s">
        <v>10</v>
      </c>
      <c r="H487" t="s">
        <v>11</v>
      </c>
      <c r="I487" t="s">
        <v>979</v>
      </c>
      <c r="J487" t="s">
        <v>980</v>
      </c>
      <c r="K487">
        <v>8.147</v>
      </c>
      <c r="L487">
        <v>21.58</v>
      </c>
      <c r="M487">
        <f t="shared" si="32"/>
        <v>22.6515291936979</v>
      </c>
      <c r="N487">
        <v>45.95</v>
      </c>
      <c r="O487">
        <f>K487/(N487/60)</f>
        <v>10.638084874864</v>
      </c>
      <c r="P487">
        <f t="shared" si="31"/>
        <v>-24.37</v>
      </c>
    </row>
    <row r="488" spans="7:16">
      <c r="G488" t="s">
        <v>10</v>
      </c>
      <c r="H488" t="s">
        <v>11</v>
      </c>
      <c r="I488" t="s">
        <v>981</v>
      </c>
      <c r="J488" t="s">
        <v>801</v>
      </c>
      <c r="K488">
        <v>25.379</v>
      </c>
      <c r="L488">
        <v>57.53</v>
      </c>
      <c r="M488">
        <f t="shared" si="32"/>
        <v>26.4686250651834</v>
      </c>
      <c r="N488">
        <v>100.15</v>
      </c>
      <c r="O488">
        <f>K488/(N488/60)</f>
        <v>15.2045931103345</v>
      </c>
      <c r="P488">
        <f>L488-N488</f>
        <v>-42.62</v>
      </c>
    </row>
    <row r="489" spans="7:16">
      <c r="G489" t="s">
        <v>10</v>
      </c>
      <c r="H489" t="s">
        <v>11</v>
      </c>
      <c r="I489" t="s">
        <v>982</v>
      </c>
      <c r="J489" t="s">
        <v>983</v>
      </c>
      <c r="K489">
        <v>3.604</v>
      </c>
      <c r="L489">
        <v>14.67</v>
      </c>
      <c r="M489">
        <f t="shared" si="32"/>
        <v>14.7402862985685</v>
      </c>
      <c r="N489">
        <v>38.68</v>
      </c>
      <c r="O489">
        <f>K489/(N489/60)</f>
        <v>5.59048603929679</v>
      </c>
      <c r="P489">
        <f>L489-N489</f>
        <v>-24.01</v>
      </c>
    </row>
    <row r="490" spans="7:16">
      <c r="G490" t="s">
        <v>10</v>
      </c>
      <c r="H490" t="s">
        <v>11</v>
      </c>
      <c r="I490" t="s">
        <v>984</v>
      </c>
      <c r="J490" t="s">
        <v>985</v>
      </c>
      <c r="K490">
        <v>11.345</v>
      </c>
      <c r="L490">
        <v>31.45</v>
      </c>
      <c r="M490">
        <f t="shared" si="32"/>
        <v>21.6438791732909</v>
      </c>
      <c r="N490">
        <v>72.4</v>
      </c>
      <c r="O490">
        <f>K490/(N490/60)</f>
        <v>9.40193370165746</v>
      </c>
      <c r="P490">
        <f>L490-N490</f>
        <v>-40.95</v>
      </c>
    </row>
    <row r="491" spans="7:16">
      <c r="G491" t="s">
        <v>10</v>
      </c>
      <c r="H491" t="s">
        <v>11</v>
      </c>
      <c r="I491" t="s">
        <v>986</v>
      </c>
      <c r="J491" t="s">
        <v>987</v>
      </c>
      <c r="K491">
        <v>24.277</v>
      </c>
      <c r="L491">
        <v>70.15</v>
      </c>
      <c r="M491">
        <f t="shared" si="32"/>
        <v>20.7643620812545</v>
      </c>
      <c r="N491">
        <v>145.13</v>
      </c>
      <c r="O491">
        <f>K491/(N491/60)</f>
        <v>10.0366567904637</v>
      </c>
      <c r="P491">
        <f>L491-N491</f>
        <v>-74.98</v>
      </c>
    </row>
    <row r="492" spans="7:16">
      <c r="G492" t="s">
        <v>10</v>
      </c>
      <c r="H492" t="s">
        <v>11</v>
      </c>
      <c r="I492" t="s">
        <v>988</v>
      </c>
      <c r="J492" t="s">
        <v>989</v>
      </c>
      <c r="K492">
        <v>24.692</v>
      </c>
      <c r="L492">
        <v>53.78</v>
      </c>
      <c r="M492">
        <f t="shared" si="32"/>
        <v>27.5477872815173</v>
      </c>
      <c r="N492">
        <v>86.48</v>
      </c>
      <c r="O492">
        <f>K492/(N492/60)</f>
        <v>17.1313598519889</v>
      </c>
      <c r="P492">
        <f>L492-N492</f>
        <v>-32.7</v>
      </c>
    </row>
    <row r="493" spans="7:16">
      <c r="G493" t="s">
        <v>10</v>
      </c>
      <c r="H493" t="s">
        <v>11</v>
      </c>
      <c r="I493" t="s">
        <v>990</v>
      </c>
      <c r="J493" t="s">
        <v>991</v>
      </c>
      <c r="K493">
        <v>9.017</v>
      </c>
      <c r="L493">
        <v>18.72</v>
      </c>
      <c r="M493">
        <f t="shared" si="32"/>
        <v>28.900641025641</v>
      </c>
      <c r="N493">
        <v>61.05</v>
      </c>
      <c r="O493">
        <f>K493/(N493/60)</f>
        <v>8.86191646191646</v>
      </c>
      <c r="P493">
        <f>L493-N493</f>
        <v>-42.33</v>
      </c>
    </row>
    <row r="494" spans="7:16">
      <c r="G494" t="s">
        <v>10</v>
      </c>
      <c r="H494" t="s">
        <v>11</v>
      </c>
      <c r="I494" t="s">
        <v>992</v>
      </c>
      <c r="J494" t="s">
        <v>993</v>
      </c>
      <c r="K494">
        <v>13.954</v>
      </c>
      <c r="L494">
        <v>34.95</v>
      </c>
      <c r="M494">
        <f t="shared" si="32"/>
        <v>23.955364806867</v>
      </c>
      <c r="N494">
        <v>87.45</v>
      </c>
      <c r="O494">
        <f>K494/(N494/60)</f>
        <v>9.57392795883362</v>
      </c>
      <c r="P494">
        <f>L494-N494</f>
        <v>-52.5</v>
      </c>
    </row>
    <row r="495" spans="7:16">
      <c r="G495" t="s">
        <v>10</v>
      </c>
      <c r="H495" t="s">
        <v>11</v>
      </c>
      <c r="I495" t="s">
        <v>994</v>
      </c>
      <c r="J495" t="s">
        <v>995</v>
      </c>
      <c r="K495">
        <v>24.154</v>
      </c>
      <c r="L495">
        <v>51.92</v>
      </c>
      <c r="M495">
        <f t="shared" si="32"/>
        <v>27.9129429892142</v>
      </c>
      <c r="N495">
        <v>106.65</v>
      </c>
      <c r="O495">
        <f>K495/(N495/60)</f>
        <v>13.5887482419128</v>
      </c>
      <c r="P495">
        <f>L495-N495</f>
        <v>-54.73</v>
      </c>
    </row>
    <row r="496" spans="7:16">
      <c r="G496" t="s">
        <v>10</v>
      </c>
      <c r="H496" t="s">
        <v>11</v>
      </c>
      <c r="I496" t="s">
        <v>996</v>
      </c>
      <c r="J496" t="s">
        <v>997</v>
      </c>
      <c r="K496">
        <v>14.136</v>
      </c>
      <c r="L496">
        <v>34.22</v>
      </c>
      <c r="M496">
        <f t="shared" si="32"/>
        <v>24.7855055523086</v>
      </c>
      <c r="N496">
        <v>86.3</v>
      </c>
      <c r="O496">
        <f>K496/(N496/60)</f>
        <v>9.82804171494786</v>
      </c>
      <c r="P496">
        <f>L496-N496</f>
        <v>-52.08</v>
      </c>
    </row>
    <row r="497" spans="7:16">
      <c r="G497" t="s">
        <v>10</v>
      </c>
      <c r="H497" t="s">
        <v>11</v>
      </c>
      <c r="I497" t="s">
        <v>998</v>
      </c>
      <c r="J497" t="s">
        <v>999</v>
      </c>
      <c r="K497">
        <v>6.779</v>
      </c>
      <c r="L497">
        <v>30.87</v>
      </c>
      <c r="M497">
        <f t="shared" si="32"/>
        <v>13.175898931001</v>
      </c>
      <c r="N497">
        <v>62.53</v>
      </c>
      <c r="O497">
        <f>K497/(N497/60)</f>
        <v>6.50471773548697</v>
      </c>
      <c r="P497">
        <f>L497-N497</f>
        <v>-31.66</v>
      </c>
    </row>
    <row r="498" spans="7:16">
      <c r="G498" t="s">
        <v>10</v>
      </c>
      <c r="H498" t="s">
        <v>11</v>
      </c>
      <c r="I498" t="s">
        <v>1000</v>
      </c>
      <c r="J498" t="s">
        <v>1001</v>
      </c>
      <c r="K498">
        <v>11.134</v>
      </c>
      <c r="L498">
        <v>30.22</v>
      </c>
      <c r="M498">
        <f t="shared" si="32"/>
        <v>22.1058901389808</v>
      </c>
      <c r="N498">
        <v>69.37</v>
      </c>
      <c r="O498">
        <f>K498/(N498/60)</f>
        <v>9.63009946662823</v>
      </c>
      <c r="P498">
        <f>L498-N498</f>
        <v>-39.15</v>
      </c>
    </row>
    <row r="500" spans="10:11">
      <c r="J500" t="s">
        <v>1002</v>
      </c>
      <c r="K500">
        <f>SUM(K2:K499)</f>
        <v>7229.659</v>
      </c>
    </row>
    <row r="501" spans="10:16">
      <c r="J501" t="s">
        <v>1003</v>
      </c>
      <c r="K501">
        <f>AVERAGE(K2:K498)</f>
        <v>14.5465975855131</v>
      </c>
      <c r="L501">
        <f>AVERAGE(L2:L499)</f>
        <v>35.1893762575453</v>
      </c>
      <c r="M501">
        <f>AVERAGE(M2:M499)</f>
        <v>24.129100011201</v>
      </c>
      <c r="N501">
        <f>AVERAGE(N2:N499)</f>
        <v>77.3634004024145</v>
      </c>
      <c r="O501">
        <f>AVERAGE(O2:O499)</f>
        <v>11.0218683005219</v>
      </c>
      <c r="P501">
        <f>AVERAGE(P2:P500)</f>
        <v>-42.1740241448692</v>
      </c>
    </row>
    <row r="502" spans="10:11">
      <c r="J502" t="s">
        <v>1004</v>
      </c>
      <c r="K502">
        <f>MIN(K2:K498)</f>
        <v>1.021</v>
      </c>
    </row>
    <row r="503" spans="10:11">
      <c r="J503" t="s">
        <v>1005</v>
      </c>
      <c r="K503">
        <f>MAX(K2:K498)</f>
        <v>29.093</v>
      </c>
    </row>
    <row r="504" spans="10:11">
      <c r="J504" t="s">
        <v>1006</v>
      </c>
      <c r="K504">
        <f>MIN(L2:L498)</f>
        <v>3.58</v>
      </c>
    </row>
    <row r="505" spans="10:11">
      <c r="J505" t="s">
        <v>1007</v>
      </c>
      <c r="K505">
        <f>MAX(L2:L498)</f>
        <v>81.33</v>
      </c>
    </row>
    <row r="506" spans="10:11">
      <c r="J506" t="s">
        <v>1008</v>
      </c>
      <c r="K506">
        <f>MIN(O2:O498)</f>
        <v>1.31046</v>
      </c>
    </row>
    <row r="507" spans="10:11">
      <c r="J507" t="s">
        <v>1009</v>
      </c>
      <c r="K507">
        <f>MAX(O2:O498)</f>
        <v>20.3290665899612</v>
      </c>
    </row>
    <row r="510" spans="12:13">
      <c r="L510" s="1" t="s">
        <v>1010</v>
      </c>
      <c r="M510" s="1" t="s">
        <v>1011</v>
      </c>
    </row>
    <row r="511" spans="11:13">
      <c r="K511" s="1" t="s">
        <v>1012</v>
      </c>
      <c r="L511">
        <f>AVERAGE(K2:K498)</f>
        <v>14.5465975855131</v>
      </c>
      <c r="M511">
        <f>AVERAGE(K2:K498)</f>
        <v>14.5465975855131</v>
      </c>
    </row>
    <row r="512" spans="11:13">
      <c r="K512" s="1" t="s">
        <v>1013</v>
      </c>
      <c r="L512">
        <f>MIN(L2:L498)</f>
        <v>3.58</v>
      </c>
      <c r="M512">
        <f>MIN(O2:O498)</f>
        <v>1.31046</v>
      </c>
    </row>
    <row r="513" spans="11:13">
      <c r="K513" s="1" t="s">
        <v>1014</v>
      </c>
      <c r="L513">
        <f>MAX(L2:L498)</f>
        <v>81.33</v>
      </c>
      <c r="M513">
        <f>MAX(O2:O498)</f>
        <v>20.3290665899612</v>
      </c>
    </row>
    <row r="514" spans="11:13">
      <c r="K514" s="1" t="s">
        <v>1015</v>
      </c>
      <c r="L514">
        <f>AVERAGE(L2:L499)</f>
        <v>35.1893762575453</v>
      </c>
      <c r="M514">
        <f>AVERAGE(N2:N499)</f>
        <v>77.3634004024145</v>
      </c>
    </row>
    <row r="515" spans="11:13">
      <c r="K515" s="1" t="s">
        <v>1016</v>
      </c>
      <c r="L515">
        <f>AVERAGE(M2:M499)</f>
        <v>24.129100011201</v>
      </c>
      <c r="M515">
        <f>AVERAGE(O2:O499)</f>
        <v>11.0218683005219</v>
      </c>
    </row>
    <row r="516" spans="11:13">
      <c r="K516" s="1" t="s">
        <v>1017</v>
      </c>
      <c r="L516">
        <v>0</v>
      </c>
      <c r="M516" s="2">
        <f>AVERAGE(P2:P500)</f>
        <v>-42.1740241448692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Sean 蒲</cp:lastModifiedBy>
  <dcterms:created xsi:type="dcterms:W3CDTF">2021-07-13T02:12:23Z</dcterms:created>
  <dcterms:modified xsi:type="dcterms:W3CDTF">2021-07-13T04:26:15Z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16664265F40C4A7890CE185FF232BED5</vt:lpwstr>
  </property>
  <property fmtid="{D5CDD505-2E9C-101B-9397-08002B2CF9AE}" pid="3" name="KSOProductBuildVer">
    <vt:lpwstr>2052-11.1.0.10578</vt:lpwstr>
  </property>
</Properties>
</file>