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Day" sheetId="1" state="visible" r:id="rId1"/>
    <sheet name="Afternoon" sheetId="2" state="visible" r:id="rId2"/>
    <sheet name="Night" sheetId="3" state="visible" r:id="rId3"/>
  </sheets>
  <definedNames>
    <definedName name="_xlnm.Print_Area" localSheetId="0">'Day'!$A$1:$BM$14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hh:mm:ss;@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22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26"/>
      <scheme val="minor"/>
    </font>
    <font>
      <name val="Calibri"/>
      <family val="2"/>
      <color theme="1"/>
      <sz val="28"/>
      <scheme val="minor"/>
    </font>
    <font>
      <name val="Calibri"/>
      <family val="2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pivotButton="0" quotePrefix="0" xfId="0"/>
    <xf numFmtId="0" fontId="8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9" fontId="1" fillId="0" borderId="26" applyAlignment="1" pivotButton="0" quotePrefix="0" xfId="0">
      <alignment horizontal="center" vertical="center"/>
    </xf>
    <xf numFmtId="9" fontId="1" fillId="0" borderId="21" applyAlignment="1" pivotButton="0" quotePrefix="0" xfId="0">
      <alignment horizontal="center" vertical="center"/>
    </xf>
    <xf numFmtId="0" fontId="0" fillId="3" borderId="7" pivotButton="0" quotePrefix="0" xfId="0"/>
    <xf numFmtId="9" fontId="1" fillId="0" borderId="22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164" fontId="0" fillId="0" borderId="30" applyAlignment="1" pivotButton="0" quotePrefix="0" xfId="0">
      <alignment horizontal="center" vertical="center"/>
    </xf>
    <xf numFmtId="10" fontId="7" fillId="0" borderId="4" applyAlignment="1" pivotButton="0" quotePrefix="0" xfId="0">
      <alignment horizontal="center" vertical="center"/>
    </xf>
    <xf numFmtId="10" fontId="7" fillId="0" borderId="20" applyAlignment="1" pivotButton="0" quotePrefix="0" xfId="0">
      <alignment horizontal="center" vertical="center"/>
    </xf>
    <xf numFmtId="165" fontId="6" fillId="6" borderId="7" applyAlignment="1" pivotButton="0" quotePrefix="0" xfId="0">
      <alignment horizontal="center" vertical="center"/>
    </xf>
    <xf numFmtId="165" fontId="7" fillId="4" borderId="23" applyAlignment="1" pivotButton="0" quotePrefix="0" xfId="0">
      <alignment horizontal="center" vertical="center"/>
    </xf>
    <xf numFmtId="165" fontId="7" fillId="4" borderId="4" applyAlignment="1" pivotButton="0" quotePrefix="0" xfId="0">
      <alignment horizontal="center" vertical="center"/>
    </xf>
    <xf numFmtId="165" fontId="7" fillId="4" borderId="10" applyAlignment="1" pivotButton="0" quotePrefix="0" xfId="0">
      <alignment horizontal="center" vertical="center"/>
    </xf>
    <xf numFmtId="165" fontId="7" fillId="4" borderId="25" applyAlignment="1" pivotButton="0" quotePrefix="0" xfId="0">
      <alignment horizontal="center" vertical="center"/>
    </xf>
    <xf numFmtId="165" fontId="10" fillId="4" borderId="2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1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5" fontId="7" fillId="4" borderId="6" applyAlignment="1" pivotButton="0" quotePrefix="0" xfId="0">
      <alignment horizontal="center" vertical="center"/>
    </xf>
    <xf numFmtId="165" fontId="6" fillId="6" borderId="1" applyAlignment="1" pivotButton="0" quotePrefix="0" xfId="0">
      <alignment horizontal="center" vertical="center"/>
    </xf>
    <xf numFmtId="165" fontId="0" fillId="0" borderId="42" applyAlignment="1" pivotButton="0" quotePrefix="0" xfId="0">
      <alignment horizontal="center" vertical="center"/>
    </xf>
    <xf numFmtId="165" fontId="7" fillId="0" borderId="16" applyAlignment="1" pivotButton="0" quotePrefix="0" xfId="0">
      <alignment horizontal="center" vertical="center"/>
    </xf>
    <xf numFmtId="10" fontId="7" fillId="0" borderId="43" applyAlignment="1" pivotButton="0" quotePrefix="0" xfId="0">
      <alignment horizontal="center" vertical="center"/>
    </xf>
    <xf numFmtId="10" fontId="7" fillId="0" borderId="44" applyAlignment="1" pivotButton="0" quotePrefix="0" xfId="0">
      <alignment horizontal="center" vertical="center"/>
    </xf>
    <xf numFmtId="10" fontId="7" fillId="0" borderId="45" applyAlignment="1" pivotButton="0" quotePrefix="0" xfId="0">
      <alignment horizontal="center" vertical="center"/>
    </xf>
    <xf numFmtId="165" fontId="7" fillId="4" borderId="45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 wrapText="1"/>
    </xf>
    <xf numFmtId="165" fontId="6" fillId="6" borderId="47" applyAlignment="1" pivotButton="0" quotePrefix="0" xfId="0">
      <alignment horizontal="center" vertical="center"/>
    </xf>
    <xf numFmtId="10" fontId="7" fillId="0" borderId="47" applyAlignment="1" pivotButton="0" quotePrefix="0" xfId="0">
      <alignment horizontal="center" vertical="center"/>
    </xf>
    <xf numFmtId="0" fontId="3" fillId="2" borderId="47" applyAlignment="1" pivotButton="0" quotePrefix="0" xfId="0">
      <alignment horizontal="center" vertical="center"/>
    </xf>
    <xf numFmtId="165" fontId="7" fillId="0" borderId="48" applyAlignment="1" pivotButton="0" quotePrefix="0" xfId="0">
      <alignment horizontal="center" vertical="center"/>
    </xf>
    <xf numFmtId="165" fontId="7" fillId="0" borderId="49" applyAlignment="1" pivotButton="0" quotePrefix="0" xfId="0">
      <alignment horizontal="center" vertical="center"/>
    </xf>
    <xf numFmtId="10" fontId="7" fillId="0" borderId="49" applyAlignment="1" pivotButton="0" quotePrefix="0" xfId="0">
      <alignment horizontal="center" vertical="center"/>
    </xf>
    <xf numFmtId="10" fontId="7" fillId="0" borderId="50" applyAlignment="1" pivotButton="0" quotePrefix="0" xfId="0">
      <alignment horizontal="center" vertical="center"/>
    </xf>
    <xf numFmtId="165" fontId="12" fillId="5" borderId="51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2" fontId="0" fillId="0" borderId="3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2" fontId="0" fillId="0" borderId="19" applyAlignment="1" pivotButton="0" quotePrefix="0" xfId="0">
      <alignment horizontal="center" vertical="center"/>
    </xf>
    <xf numFmtId="2" fontId="0" fillId="3" borderId="33" applyAlignment="1" pivotButton="0" quotePrefix="0" xfId="0">
      <alignment horizontal="center" vertical="center"/>
    </xf>
    <xf numFmtId="2" fontId="0" fillId="3" borderId="2" applyAlignment="1" pivotButton="0" quotePrefix="0" xfId="0">
      <alignment horizontal="center" vertical="center"/>
    </xf>
    <xf numFmtId="2" fontId="0" fillId="3" borderId="16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2" fontId="0" fillId="3" borderId="6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 wrapText="1"/>
    </xf>
    <xf numFmtId="2" fontId="0" fillId="0" borderId="18" applyAlignment="1" pivotButton="0" quotePrefix="0" xfId="0">
      <alignment horizontal="center" vertical="center"/>
    </xf>
    <xf numFmtId="2" fontId="0" fillId="0" borderId="30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 vertical="center"/>
    </xf>
    <xf numFmtId="2" fontId="7" fillId="0" borderId="29" applyAlignment="1" pivotButton="0" quotePrefix="0" xfId="0">
      <alignment horizontal="center" vertical="center"/>
    </xf>
    <xf numFmtId="2" fontId="11" fillId="0" borderId="3" applyAlignment="1" pivotButton="0" quotePrefix="0" xfId="0">
      <alignment horizontal="center" vertical="center"/>
    </xf>
    <xf numFmtId="2" fontId="10" fillId="0" borderId="29" applyAlignment="1" pivotButton="0" quotePrefix="0" xfId="0">
      <alignment horizontal="center" vertical="center"/>
    </xf>
    <xf numFmtId="2" fontId="7" fillId="0" borderId="31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0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5" pivotButton="0" quotePrefix="0" xfId="0"/>
    <xf numFmtId="0" fontId="0" fillId="0" borderId="34" pivotButton="0" quotePrefix="0" xfId="0"/>
    <xf numFmtId="0" fontId="3" fillId="2" borderId="6" applyAlignment="1" pivotButton="0" quotePrefix="0" xfId="0">
      <alignment horizontal="center" vertical="center"/>
    </xf>
    <xf numFmtId="0" fontId="0" fillId="0" borderId="7" pivotButton="0" quotePrefix="0" xfId="0"/>
    <xf numFmtId="0" fontId="7" fillId="0" borderId="5" applyAlignment="1" pivotButton="0" quotePrefix="0" xfId="0">
      <alignment horizontal="center" vertical="center"/>
    </xf>
    <xf numFmtId="0" fontId="0" fillId="0" borderId="52" pivotButton="0" quotePrefix="0" xfId="0"/>
    <xf numFmtId="0" fontId="0" fillId="0" borderId="34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0" borderId="21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2" borderId="36" applyAlignment="1" pivotButton="0" quotePrefix="0" xfId="0">
      <alignment horizontal="center" vertical="center" wrapText="1"/>
    </xf>
    <xf numFmtId="0" fontId="0" fillId="0" borderId="37" pivotButton="0" quotePrefix="0" xfId="0"/>
    <xf numFmtId="165" fontId="2" fillId="0" borderId="2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29" pivotButton="0" quotePrefix="0" xfId="0"/>
    <xf numFmtId="0" fontId="3" fillId="0" borderId="10" applyAlignment="1" pivotButton="0" quotePrefix="0" xfId="0">
      <alignment horizontal="right" vertical="center" wrapText="1"/>
    </xf>
    <xf numFmtId="0" fontId="0" fillId="0" borderId="23" pivotButton="0" quotePrefix="0" xfId="0"/>
    <xf numFmtId="0" fontId="3" fillId="0" borderId="40" applyAlignment="1" pivotButton="0" quotePrefix="0" xfId="0">
      <alignment horizontal="center" vertical="center" wrapText="1"/>
    </xf>
    <xf numFmtId="0" fontId="0" fillId="0" borderId="27" pivotButton="0" quotePrefix="0" xfId="0"/>
    <xf numFmtId="0" fontId="3" fillId="0" borderId="9" applyAlignment="1" pivotButton="0" quotePrefix="0" xfId="0">
      <alignment horizontal="center" vertical="center" wrapText="1"/>
    </xf>
    <xf numFmtId="0" fontId="0" fillId="0" borderId="11" pivotButton="0" quotePrefix="0" xfId="0"/>
    <xf numFmtId="0" fontId="1" fillId="0" borderId="5" applyAlignment="1" pivotButton="0" quotePrefix="0" xfId="0">
      <alignment horizontal="center" vertical="center"/>
    </xf>
    <xf numFmtId="9" fontId="2" fillId="0" borderId="17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35" pivotButton="0" quotePrefix="0" xfId="0"/>
    <xf numFmtId="0" fontId="1" fillId="2" borderId="13" applyAlignment="1" pivotButton="0" quotePrefix="0" xfId="0">
      <alignment horizontal="center" vertical="center" wrapText="1"/>
    </xf>
    <xf numFmtId="165" fontId="2" fillId="0" borderId="2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3" fillId="3" borderId="13" applyAlignment="1" pivotButton="0" quotePrefix="0" xfId="0">
      <alignment horizontal="center" vertical="center" wrapText="1"/>
    </xf>
    <xf numFmtId="0" fontId="3" fillId="3" borderId="24" applyAlignment="1" pivotButton="0" quotePrefix="0" xfId="0">
      <alignment horizontal="center" vertical="center" wrapText="1"/>
    </xf>
    <xf numFmtId="0" fontId="0" fillId="0" borderId="38" pivotButton="0" quotePrefix="0" xfId="0"/>
    <xf numFmtId="0" fontId="1" fillId="0" borderId="13" applyAlignment="1" pivotButton="0" quotePrefix="0" xfId="0">
      <alignment horizontal="center" vertical="center" wrapText="1"/>
    </xf>
    <xf numFmtId="0" fontId="2" fillId="2" borderId="9" applyAlignment="1" pivotButton="0" quotePrefix="0" xfId="0">
      <alignment horizontal="center" vertical="center"/>
    </xf>
    <xf numFmtId="0" fontId="0" fillId="0" borderId="8" pivotButton="0" quotePrefix="0" xfId="0"/>
    <xf numFmtId="0" fontId="1" fillId="0" borderId="5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54" pivotButton="0" quotePrefix="0" xfId="0"/>
    <xf numFmtId="9" fontId="2" fillId="0" borderId="15" applyAlignment="1" pivotButton="0" quotePrefix="0" xfId="0">
      <alignment horizontal="center" vertical="center"/>
    </xf>
    <xf numFmtId="0" fontId="0" fillId="0" borderId="28" pivotButton="0" quotePrefix="0" xfId="0"/>
    <xf numFmtId="0" fontId="1" fillId="0" borderId="24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3" fillId="4" borderId="32" applyAlignment="1" pivotButton="0" quotePrefix="0" xfId="0">
      <alignment horizontal="center" vertical="center" wrapText="1"/>
    </xf>
    <xf numFmtId="0" fontId="0" fillId="0" borderId="41" pivotButton="0" quotePrefix="0" xfId="0"/>
    <xf numFmtId="165" fontId="2" fillId="0" borderId="13" applyAlignment="1" pivotButton="0" quotePrefix="0" xfId="0">
      <alignment horizontal="center" vertical="center"/>
    </xf>
    <xf numFmtId="9" fontId="2" fillId="0" borderId="14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0" fillId="0" borderId="25" pivotButton="0" quotePrefix="0" xfId="0"/>
    <xf numFmtId="22" fontId="1" fillId="0" borderId="13" applyAlignment="1" pivotButton="0" quotePrefix="0" xfId="0">
      <alignment horizontal="center" vertical="center"/>
    </xf>
    <xf numFmtId="0" fontId="9" fillId="0" borderId="5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3" pivotButton="0" quotePrefix="0" xfId="0"/>
    <xf numFmtId="0" fontId="3" fillId="3" borderId="18" applyAlignment="1" pivotButton="0" quotePrefix="0" xfId="0">
      <alignment horizontal="center" vertical="center" wrapText="1"/>
    </xf>
    <xf numFmtId="22" fontId="1" fillId="0" borderId="12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/>
    </xf>
    <xf numFmtId="0" fontId="0" fillId="0" borderId="39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</cellXfs>
  <cellStyles count="1">
    <cellStyle name="Normal" xfId="0" builtinId="0"/>
  </cellStyles>
  <dxfs count="3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S131"/>
  <sheetViews>
    <sheetView tabSelected="1" zoomScale="59" zoomScaleNormal="59" workbookViewId="0">
      <pane xSplit="2" ySplit="4" topLeftCell="C92" activePane="bottomRight" state="frozen"/>
      <selection pane="topRight" activeCell="C1" sqref="C1"/>
      <selection pane="bottomLeft" activeCell="A4" sqref="A4"/>
      <selection pane="bottomRight" activeCell="I24" sqref="I24"/>
    </sheetView>
  </sheetViews>
  <sheetFormatPr baseColWidth="8" defaultColWidth="9.109375" defaultRowHeight="14.4"/>
  <cols>
    <col width="20.5546875" customWidth="1" style="97" min="2" max="2"/>
    <col width="9.44140625" customWidth="1" style="97" min="3" max="64"/>
    <col width="17.6640625" bestFit="1" customWidth="1" style="97" min="65" max="65"/>
    <col width="10.44140625" customWidth="1" style="97" min="66" max="66"/>
    <col width="11.88671875" customWidth="1" style="97" min="67" max="67"/>
  </cols>
  <sheetData>
    <row r="1" ht="38.25" customHeight="1" s="97" thickBot="1" thickTop="1">
      <c r="A1" s="122">
        <f>NOW()</f>
        <v/>
      </c>
      <c r="B1" s="71" t="n"/>
      <c r="C1" s="118" t="inlineStr">
        <is>
          <t>Day Shift Downtime Report (Andon)</t>
        </is>
      </c>
      <c r="D1" s="119" t="n"/>
      <c r="E1" s="119" t="n"/>
      <c r="F1" s="119" t="n"/>
      <c r="G1" s="119" t="n"/>
      <c r="H1" s="119" t="n"/>
      <c r="I1" s="119" t="n"/>
      <c r="J1" s="119" t="n"/>
      <c r="K1" s="119" t="n"/>
      <c r="L1" s="119" t="n"/>
      <c r="M1" s="119" t="n"/>
      <c r="N1" s="119" t="n"/>
      <c r="O1" s="119" t="n"/>
      <c r="P1" s="119" t="n"/>
      <c r="Q1" s="119" t="n"/>
      <c r="R1" s="119" t="n"/>
      <c r="S1" s="119" t="n"/>
      <c r="T1" s="119" t="n"/>
      <c r="U1" s="119" t="n"/>
      <c r="V1" s="119" t="n"/>
      <c r="W1" s="119" t="n"/>
      <c r="X1" s="119" t="n"/>
      <c r="Y1" s="119" t="n"/>
      <c r="Z1" s="119" t="n"/>
      <c r="AA1" s="119" t="n"/>
      <c r="AB1" s="119" t="n"/>
      <c r="AC1" s="119" t="n"/>
      <c r="AD1" s="119" t="n"/>
      <c r="AE1" s="119" t="n"/>
      <c r="AF1" s="119" t="n"/>
      <c r="AG1" s="119" t="n"/>
      <c r="AH1" s="119" t="n"/>
      <c r="AI1" s="119" t="n"/>
      <c r="AJ1" s="119" t="n"/>
      <c r="AK1" s="119" t="n"/>
      <c r="AL1" s="119" t="n"/>
      <c r="AM1" s="119" t="n"/>
      <c r="AN1" s="119" t="n"/>
      <c r="AO1" s="119" t="n"/>
      <c r="AP1" s="119" t="n"/>
      <c r="AQ1" s="119" t="n"/>
      <c r="AR1" s="119" t="n"/>
      <c r="AS1" s="119" t="n"/>
      <c r="AT1" s="119" t="n"/>
      <c r="AU1" s="119" t="n"/>
      <c r="AV1" s="119" t="n"/>
      <c r="AW1" s="119" t="n"/>
      <c r="AX1" s="119" t="n"/>
      <c r="AY1" s="119" t="n"/>
      <c r="AZ1" s="119" t="n"/>
      <c r="BA1" s="119" t="n"/>
      <c r="BB1" s="119" t="n"/>
      <c r="BC1" s="119" t="n"/>
      <c r="BD1" s="119" t="n"/>
      <c r="BE1" s="119" t="n"/>
      <c r="BF1" s="119" t="n"/>
      <c r="BG1" s="119" t="n"/>
      <c r="BH1" s="119" t="n"/>
      <c r="BI1" s="119" t="n"/>
      <c r="BJ1" s="119" t="n"/>
      <c r="BK1" s="119" t="n"/>
      <c r="BL1" s="120" t="n"/>
      <c r="BM1" s="30" t="inlineStr">
        <is>
          <t>Total /Month</t>
        </is>
      </c>
    </row>
    <row r="2" ht="21" customHeight="1" s="97" thickBot="1">
      <c r="A2" s="117" t="inlineStr">
        <is>
          <t>Actual Machine Hours</t>
        </is>
      </c>
      <c r="B2" s="78" t="n"/>
      <c r="C2" s="13">
        <f>C6+C9+C12</f>
        <v/>
      </c>
      <c r="D2" s="13" t="n"/>
      <c r="E2" s="13">
        <f>E6+E9+E12</f>
        <v/>
      </c>
      <c r="F2" s="13" t="n"/>
      <c r="G2" s="13">
        <f>G6+G9+G12</f>
        <v/>
      </c>
      <c r="H2" s="13" t="n"/>
      <c r="I2" s="13">
        <f>I6+I9+I12</f>
        <v/>
      </c>
      <c r="J2" s="13" t="n"/>
      <c r="K2" s="13">
        <f>K6+K9+K12</f>
        <v/>
      </c>
      <c r="L2" s="13" t="n"/>
      <c r="M2" s="13">
        <f>M6+M9+M12</f>
        <v/>
      </c>
      <c r="N2" s="13" t="n"/>
      <c r="O2" s="13">
        <f>O6+O9+O12</f>
        <v/>
      </c>
      <c r="P2" s="13" t="n"/>
      <c r="Q2" s="13">
        <f>Q6+Q9+Q12</f>
        <v/>
      </c>
      <c r="R2" s="13" t="n"/>
      <c r="S2" s="13">
        <f>S6+S9+S12</f>
        <v/>
      </c>
      <c r="T2" s="13" t="n"/>
      <c r="U2" s="13">
        <f>U6+U9+U12</f>
        <v/>
      </c>
      <c r="V2" s="13" t="n"/>
      <c r="W2" s="13">
        <f>W6+W9+W12</f>
        <v/>
      </c>
      <c r="X2" s="13" t="n"/>
      <c r="Y2" s="13">
        <f>Y6+Y9+Y12</f>
        <v/>
      </c>
      <c r="Z2" s="13" t="n"/>
      <c r="AA2" s="13">
        <f>AA6+AA9+AA12</f>
        <v/>
      </c>
      <c r="AB2" s="13" t="n"/>
      <c r="AC2" s="13">
        <f>AC6+AC9+AC12</f>
        <v/>
      </c>
      <c r="AD2" s="13" t="n"/>
      <c r="AE2" s="13">
        <f>AE6+AE9+AE12</f>
        <v/>
      </c>
      <c r="AF2" s="13" t="n"/>
      <c r="AG2" s="13">
        <f>AG6+AG9+AG12</f>
        <v/>
      </c>
      <c r="AH2" s="13" t="n"/>
      <c r="AI2" s="13">
        <f>AI6+AI9+AI12</f>
        <v/>
      </c>
      <c r="AJ2" s="13" t="n"/>
      <c r="AK2" s="13">
        <f>AK6+AK9+AK12</f>
        <v/>
      </c>
      <c r="AL2" s="13" t="n"/>
      <c r="AM2" s="13">
        <f>AM6+AM9+AM12</f>
        <v/>
      </c>
      <c r="AN2" s="13" t="n"/>
      <c r="AO2" s="13">
        <f>AO6+AO9+AO12</f>
        <v/>
      </c>
      <c r="AP2" s="13" t="n"/>
      <c r="AQ2" s="13">
        <f>AQ6+AQ9+AQ12</f>
        <v/>
      </c>
      <c r="AR2" s="13" t="n"/>
      <c r="AS2" s="13">
        <f>AS6+AS9+AS12</f>
        <v/>
      </c>
      <c r="AT2" s="13" t="n"/>
      <c r="AU2" s="13">
        <f>AU6+AU9+AU12</f>
        <v/>
      </c>
      <c r="AV2" s="13" t="n"/>
      <c r="AW2" s="13">
        <f>AW6+AW9+AW12</f>
        <v/>
      </c>
      <c r="AX2" s="13" t="n"/>
      <c r="AY2" s="13">
        <f>AY6+AY9+AY12</f>
        <v/>
      </c>
      <c r="AZ2" s="13" t="n"/>
      <c r="BA2" s="13">
        <f>BA6+BA9+BA12</f>
        <v/>
      </c>
      <c r="BB2" s="13" t="n"/>
      <c r="BC2" s="13">
        <f>BC6+BC9+BC12</f>
        <v/>
      </c>
      <c r="BD2" s="13" t="n"/>
      <c r="BE2" s="13">
        <f>BE6+BE9+BE12</f>
        <v/>
      </c>
      <c r="BF2" s="13" t="n"/>
      <c r="BG2" s="13">
        <f>BG6+BG9+BG12</f>
        <v/>
      </c>
      <c r="BH2" s="13" t="n"/>
      <c r="BI2" s="13">
        <f>BI6+BI9+BI12</f>
        <v/>
      </c>
      <c r="BJ2" s="13" t="n"/>
      <c r="BK2" s="13">
        <f>BK6+BK9+BK12</f>
        <v/>
      </c>
      <c r="BL2" s="23" t="n"/>
      <c r="BM2" s="31">
        <f>SUM(C2:BK2)</f>
        <v/>
      </c>
    </row>
    <row r="3" ht="19.5" customHeight="1" s="97" thickBot="1">
      <c r="A3" s="109" t="inlineStr">
        <is>
          <t>Total Dwt %</t>
        </is>
      </c>
      <c r="B3" s="100" t="n"/>
      <c r="C3" s="20">
        <f>(C14 / (C14 + C2))</f>
        <v/>
      </c>
      <c r="D3" s="20" t="n"/>
      <c r="E3" s="20">
        <f>(E14 / (E14 + E2))</f>
        <v/>
      </c>
      <c r="F3" s="20" t="n"/>
      <c r="G3" s="20">
        <f>(G14 / (G14 + G2))</f>
        <v/>
      </c>
      <c r="H3" s="20" t="n"/>
      <c r="I3" s="20">
        <f>(I14 / (I14 + I2))</f>
        <v/>
      </c>
      <c r="J3" s="20" t="n"/>
      <c r="K3" s="20">
        <f>(K14 / (K14 + K2))</f>
        <v/>
      </c>
      <c r="L3" s="20" t="n"/>
      <c r="M3" s="20">
        <f>(M14 / (M14 + M2))</f>
        <v/>
      </c>
      <c r="N3" s="20" t="n"/>
      <c r="O3" s="20">
        <f>(O14 / (O14 + O2))</f>
        <v/>
      </c>
      <c r="P3" s="20" t="n"/>
      <c r="Q3" s="20">
        <f>(Q14 / (Q14 + Q2))</f>
        <v/>
      </c>
      <c r="R3" s="20" t="n"/>
      <c r="S3" s="20">
        <f>(S14 / (S14 + S2))</f>
        <v/>
      </c>
      <c r="T3" s="20" t="n"/>
      <c r="U3" s="20">
        <f>(U14 / (U14 + U2))</f>
        <v/>
      </c>
      <c r="V3" s="20" t="n"/>
      <c r="W3" s="20">
        <f>(W14 / (W14 + W2))</f>
        <v/>
      </c>
      <c r="X3" s="20" t="n"/>
      <c r="Y3" s="20">
        <f>(Y14 / (Y14 + Y2))</f>
        <v/>
      </c>
      <c r="Z3" s="20" t="n"/>
      <c r="AA3" s="20">
        <f>(AA14 / (AA14 + AA2))</f>
        <v/>
      </c>
      <c r="AB3" s="20" t="n"/>
      <c r="AC3" s="20">
        <f>(AC14 / (AC14 + AC2))</f>
        <v/>
      </c>
      <c r="AD3" s="20" t="n"/>
      <c r="AE3" s="20">
        <f>(AE14 / (AE14 + AE2))</f>
        <v/>
      </c>
      <c r="AF3" s="20" t="n"/>
      <c r="AG3" s="20">
        <f>(AG14 / (AG14 + AG2))</f>
        <v/>
      </c>
      <c r="AH3" s="20" t="n"/>
      <c r="AI3" s="20">
        <f>(AI14 / (AI14 + AI2))</f>
        <v/>
      </c>
      <c r="AJ3" s="20" t="n"/>
      <c r="AK3" s="20">
        <f>(AK14 / (AK14 + AK2))</f>
        <v/>
      </c>
      <c r="AL3" s="20" t="n"/>
      <c r="AM3" s="20">
        <f>(AM14 / (AM14 + AM2))</f>
        <v/>
      </c>
      <c r="AN3" s="20" t="n"/>
      <c r="AO3" s="20">
        <f>(AO14 / (AO14 + AO2))</f>
        <v/>
      </c>
      <c r="AP3" s="20" t="n"/>
      <c r="AQ3" s="20">
        <f>(AQ14 / (AQ14 + AQ2))</f>
        <v/>
      </c>
      <c r="AR3" s="20" t="n"/>
      <c r="AS3" s="20">
        <f>(AS14 / (AS14 + AS2))</f>
        <v/>
      </c>
      <c r="AT3" s="20" t="n"/>
      <c r="AU3" s="20">
        <f>(AU14 / (AU14 + AU2))</f>
        <v/>
      </c>
      <c r="AV3" s="20" t="n"/>
      <c r="AW3" s="20">
        <f>(AW14 / (AW14 + AW2))</f>
        <v/>
      </c>
      <c r="AX3" s="20" t="n"/>
      <c r="AY3" s="20">
        <f>(AY14 / (AY14 + AY2))</f>
        <v/>
      </c>
      <c r="AZ3" s="20" t="n"/>
      <c r="BA3" s="20">
        <f>(BA14 / (BA14 + BA2))</f>
        <v/>
      </c>
      <c r="BB3" s="20" t="n"/>
      <c r="BC3" s="20">
        <f>(BC14 / (BC14 + BC2))</f>
        <v/>
      </c>
      <c r="BD3" s="20" t="n"/>
      <c r="BE3" s="20">
        <f>(BE14 / (BE14 + BE2))</f>
        <v/>
      </c>
      <c r="BF3" s="20" t="n"/>
      <c r="BG3" s="20">
        <f>(BG14 / (BG14 + BG2))</f>
        <v/>
      </c>
      <c r="BH3" s="20" t="n"/>
      <c r="BI3" s="20">
        <f>(BI14 / (BI14 + BI2))</f>
        <v/>
      </c>
      <c r="BJ3" s="20" t="n"/>
      <c r="BK3" s="20">
        <f>(BK14 / (BK14 + BK2))</f>
        <v/>
      </c>
      <c r="BL3" s="20" t="n"/>
      <c r="BM3" s="32">
        <f>AVERAGE(M3:BK3)</f>
        <v/>
      </c>
    </row>
    <row r="4" ht="36" customHeight="1" s="97" thickBot="1">
      <c r="A4" s="75" t="n"/>
      <c r="B4" s="76" t="n"/>
      <c r="C4" s="67" t="n">
        <v>1</v>
      </c>
      <c r="D4" s="68" t="n"/>
      <c r="E4" s="67" t="n">
        <v>2</v>
      </c>
      <c r="F4" s="68" t="n"/>
      <c r="G4" s="67" t="n">
        <v>3</v>
      </c>
      <c r="H4" s="68" t="n"/>
      <c r="I4" s="67" t="n">
        <v>4</v>
      </c>
      <c r="J4" s="68" t="n"/>
      <c r="K4" s="67" t="n">
        <v>5</v>
      </c>
      <c r="L4" s="68" t="n"/>
      <c r="M4" s="67" t="n">
        <v>6</v>
      </c>
      <c r="N4" s="68" t="n"/>
      <c r="O4" s="67" t="n">
        <v>7</v>
      </c>
      <c r="P4" s="68" t="n"/>
      <c r="Q4" s="67" t="n">
        <v>8</v>
      </c>
      <c r="R4" s="68" t="n"/>
      <c r="S4" s="67" t="n">
        <v>9</v>
      </c>
      <c r="T4" s="68" t="n"/>
      <c r="U4" s="67" t="n">
        <v>10</v>
      </c>
      <c r="V4" s="68" t="n"/>
      <c r="W4" s="67" t="n">
        <v>11</v>
      </c>
      <c r="X4" s="68" t="n"/>
      <c r="Y4" s="67" t="n">
        <v>12</v>
      </c>
      <c r="Z4" s="68" t="n"/>
      <c r="AA4" s="67" t="n">
        <v>13</v>
      </c>
      <c r="AB4" s="68" t="n"/>
      <c r="AC4" s="67" t="n">
        <v>14</v>
      </c>
      <c r="AD4" s="68" t="n"/>
      <c r="AE4" s="67" t="n">
        <v>15</v>
      </c>
      <c r="AF4" s="68" t="n"/>
      <c r="AG4" s="67" t="n">
        <v>16</v>
      </c>
      <c r="AH4" s="68" t="n"/>
      <c r="AI4" s="67" t="n">
        <v>17</v>
      </c>
      <c r="AJ4" s="68" t="n"/>
      <c r="AK4" s="67" t="n">
        <v>18</v>
      </c>
      <c r="AL4" s="68" t="n"/>
      <c r="AM4" s="67" t="n">
        <v>19</v>
      </c>
      <c r="AN4" s="68" t="n"/>
      <c r="AO4" s="67" t="n">
        <v>20</v>
      </c>
      <c r="AP4" s="68" t="n"/>
      <c r="AQ4" s="67" t="n">
        <v>21</v>
      </c>
      <c r="AR4" s="68" t="n"/>
      <c r="AS4" s="67" t="n">
        <v>22</v>
      </c>
      <c r="AT4" s="68" t="n"/>
      <c r="AU4" s="67" t="n">
        <v>23</v>
      </c>
      <c r="AV4" s="68" t="n"/>
      <c r="AW4" s="67" t="n">
        <v>24</v>
      </c>
      <c r="AX4" s="68" t="n"/>
      <c r="AY4" s="67" t="n">
        <v>25</v>
      </c>
      <c r="AZ4" s="68" t="n"/>
      <c r="BA4" s="67" t="n">
        <v>26</v>
      </c>
      <c r="BB4" s="68" t="n"/>
      <c r="BC4" s="67" t="n">
        <v>27</v>
      </c>
      <c r="BD4" s="68" t="n"/>
      <c r="BE4" s="67" t="n">
        <v>28</v>
      </c>
      <c r="BF4" s="68" t="n"/>
      <c r="BG4" s="67" t="n">
        <v>29</v>
      </c>
      <c r="BH4" s="68" t="n"/>
      <c r="BI4" s="67" t="n">
        <v>30</v>
      </c>
      <c r="BJ4" s="68" t="n"/>
      <c r="BK4" s="67" t="n">
        <v>31</v>
      </c>
      <c r="BL4" s="68" t="n"/>
      <c r="BM4" s="33" t="n"/>
    </row>
    <row r="5" ht="36" customHeight="1" s="97">
      <c r="A5" s="85" t="inlineStr">
        <is>
          <t>P1 Dwt Hours</t>
        </is>
      </c>
      <c r="B5" s="86" t="n"/>
      <c r="C5" s="51">
        <f>C36</f>
        <v/>
      </c>
      <c r="D5" s="51">
        <f>D36</f>
        <v/>
      </c>
      <c r="E5" s="51">
        <f>E36</f>
        <v/>
      </c>
      <c r="F5" s="51">
        <f>F36</f>
        <v/>
      </c>
      <c r="G5" s="51">
        <f>G36</f>
        <v/>
      </c>
      <c r="H5" s="51">
        <f>H36</f>
        <v/>
      </c>
      <c r="I5" s="51">
        <f>I36</f>
        <v/>
      </c>
      <c r="J5" s="51">
        <f>J36</f>
        <v/>
      </c>
      <c r="K5" s="53">
        <f>K36</f>
        <v/>
      </c>
      <c r="L5" s="53">
        <f>L36</f>
        <v/>
      </c>
      <c r="M5" s="51">
        <f>M36</f>
        <v/>
      </c>
      <c r="N5" s="51">
        <f>N36</f>
        <v/>
      </c>
      <c r="O5" s="51">
        <f>O36</f>
        <v/>
      </c>
      <c r="P5" s="51">
        <f>P36</f>
        <v/>
      </c>
      <c r="Q5" s="51">
        <f>Q36</f>
        <v/>
      </c>
      <c r="R5" s="51">
        <f>R36</f>
        <v/>
      </c>
      <c r="S5" s="51">
        <f>S36</f>
        <v/>
      </c>
      <c r="T5" s="51">
        <f>T36</f>
        <v/>
      </c>
      <c r="U5" s="51">
        <f>U36</f>
        <v/>
      </c>
      <c r="V5" s="51">
        <f>V36</f>
        <v/>
      </c>
      <c r="W5" s="51">
        <f>W36</f>
        <v/>
      </c>
      <c r="X5" s="51">
        <f>X36</f>
        <v/>
      </c>
      <c r="Y5" s="51">
        <f>Y36</f>
        <v/>
      </c>
      <c r="Z5" s="51">
        <f>Z36</f>
        <v/>
      </c>
      <c r="AA5" s="51">
        <f>AA36</f>
        <v/>
      </c>
      <c r="AB5" s="51">
        <f>AB36</f>
        <v/>
      </c>
      <c r="AC5" s="51">
        <f>AC36</f>
        <v/>
      </c>
      <c r="AD5" s="51">
        <f>AD36</f>
        <v/>
      </c>
      <c r="AE5" s="51">
        <f>AE36</f>
        <v/>
      </c>
      <c r="AF5" s="51">
        <f>AF36</f>
        <v/>
      </c>
      <c r="AG5" s="51">
        <f>AG36</f>
        <v/>
      </c>
      <c r="AH5" s="51">
        <f>AH36</f>
        <v/>
      </c>
      <c r="AI5" s="51">
        <f>AI36</f>
        <v/>
      </c>
      <c r="AJ5" s="51">
        <f>AJ36</f>
        <v/>
      </c>
      <c r="AK5" s="51">
        <f>AK36</f>
        <v/>
      </c>
      <c r="AL5" s="51">
        <f>AL36</f>
        <v/>
      </c>
      <c r="AM5" s="51">
        <f>AM36</f>
        <v/>
      </c>
      <c r="AN5" s="51">
        <f>AN36</f>
        <v/>
      </c>
      <c r="AO5" s="51">
        <f>AO36</f>
        <v/>
      </c>
      <c r="AP5" s="51">
        <f>AP36</f>
        <v/>
      </c>
      <c r="AQ5" s="51">
        <f>AQ36</f>
        <v/>
      </c>
      <c r="AR5" s="51">
        <f>AR36</f>
        <v/>
      </c>
      <c r="AS5" s="51">
        <f>AS36</f>
        <v/>
      </c>
      <c r="AT5" s="51">
        <f>AT36</f>
        <v/>
      </c>
      <c r="AU5" s="51">
        <f>AU36</f>
        <v/>
      </c>
      <c r="AV5" s="51">
        <f>AV36</f>
        <v/>
      </c>
      <c r="AW5" s="51">
        <f>AW36</f>
        <v/>
      </c>
      <c r="AX5" s="51">
        <f>AX36</f>
        <v/>
      </c>
      <c r="AY5" s="51">
        <f>AY36</f>
        <v/>
      </c>
      <c r="AZ5" s="51">
        <f>AZ36</f>
        <v/>
      </c>
      <c r="BA5" s="53">
        <f>BA36</f>
        <v/>
      </c>
      <c r="BB5" s="53">
        <f>BB36</f>
        <v/>
      </c>
      <c r="BC5" s="51">
        <f>BC36</f>
        <v/>
      </c>
      <c r="BD5" s="51">
        <f>BD36</f>
        <v/>
      </c>
      <c r="BE5" s="51">
        <f>BE36</f>
        <v/>
      </c>
      <c r="BF5" s="51">
        <f>BF36</f>
        <v/>
      </c>
      <c r="BG5" s="51">
        <f>BG36</f>
        <v/>
      </c>
      <c r="BH5" s="51">
        <f>BH36</f>
        <v/>
      </c>
      <c r="BI5" s="51">
        <f>BI36</f>
        <v/>
      </c>
      <c r="BJ5" s="51">
        <f>BJ36</f>
        <v/>
      </c>
      <c r="BK5" s="51">
        <f>BK36</f>
        <v/>
      </c>
      <c r="BL5" s="24">
        <f>BL36</f>
        <v/>
      </c>
      <c r="BM5" s="34">
        <f>SUM(C5:BK5)</f>
        <v/>
      </c>
    </row>
    <row r="6" ht="32.1" customHeight="1" s="97">
      <c r="A6" s="83" t="inlineStr">
        <is>
          <t>P1 Machine Hours</t>
        </is>
      </c>
      <c r="B6" s="84" t="n"/>
      <c r="C6" s="55" t="n"/>
      <c r="D6" s="52" t="n"/>
      <c r="E6" s="52" t="n"/>
      <c r="F6" s="52" t="n"/>
      <c r="G6" s="52" t="n">
        <v>3.639044444444444</v>
      </c>
      <c r="H6" s="52" t="n"/>
      <c r="I6" s="52" t="n">
        <v>5.797761111111113</v>
      </c>
      <c r="J6" s="52" t="n"/>
      <c r="K6" s="52" t="n">
        <v>4.207936111111111</v>
      </c>
      <c r="L6" s="52" t="n"/>
      <c r="M6" s="52" t="n">
        <v>5.086516666666667</v>
      </c>
      <c r="N6" s="52" t="n"/>
      <c r="O6" s="52" t="n"/>
      <c r="P6" s="52" t="n"/>
      <c r="Q6" s="52" t="n"/>
      <c r="R6" s="52" t="n"/>
      <c r="S6" s="52" t="n"/>
      <c r="T6" s="52" t="n"/>
      <c r="U6" s="52" t="n">
        <v>4.913927777777778</v>
      </c>
      <c r="V6" s="52" t="n"/>
      <c r="W6" s="52" t="n">
        <v>4.571761111111112</v>
      </c>
      <c r="X6" s="52" t="n"/>
      <c r="Y6" s="52" t="n">
        <v>4.546244444444445</v>
      </c>
      <c r="Z6" s="52" t="n"/>
      <c r="AA6" s="52" t="n">
        <v>3.773583333333333</v>
      </c>
      <c r="AB6" s="52" t="n"/>
      <c r="AC6" s="52" t="n">
        <v>5.778830555555554</v>
      </c>
      <c r="AD6" s="52" t="n"/>
      <c r="AE6" s="54" t="n"/>
      <c r="AF6" s="54" t="n"/>
      <c r="AG6" s="52" t="n"/>
      <c r="AH6" s="52" t="n"/>
      <c r="AI6" s="52" t="n">
        <v>2.097436111111111</v>
      </c>
      <c r="AJ6" s="52" t="n"/>
      <c r="AK6" s="52" t="n"/>
      <c r="AL6" s="52" t="n"/>
      <c r="AM6" s="52" t="n"/>
      <c r="AN6" s="52" t="n"/>
      <c r="AO6" s="52" t="n"/>
      <c r="AP6" s="52" t="n"/>
      <c r="AQ6" s="52" t="n"/>
      <c r="AR6" s="52" t="n"/>
      <c r="AS6" s="52" t="n"/>
      <c r="AT6" s="52" t="n"/>
      <c r="AU6" s="52" t="n"/>
      <c r="AV6" s="52" t="n"/>
      <c r="AW6" s="52" t="n"/>
      <c r="AX6" s="52" t="n"/>
      <c r="AY6" s="52" t="n"/>
      <c r="AZ6" s="52" t="n"/>
      <c r="BA6" s="52" t="n"/>
      <c r="BB6" s="52" t="n"/>
      <c r="BC6" s="52" t="n"/>
      <c r="BD6" s="52" t="n"/>
      <c r="BE6" s="52" t="n"/>
      <c r="BF6" s="52" t="n"/>
      <c r="BG6" s="52" t="n"/>
      <c r="BH6" s="52" t="n"/>
      <c r="BI6" s="52" t="n"/>
      <c r="BJ6" s="52" t="n"/>
      <c r="BK6" s="52" t="n"/>
      <c r="BL6" s="25" t="n"/>
      <c r="BM6" s="35">
        <f>SUM(C6:BK6)</f>
        <v/>
      </c>
    </row>
    <row r="7" ht="24.75" customHeight="1" s="97" thickBot="1">
      <c r="A7" s="81" t="inlineStr">
        <is>
          <t>Dwt %</t>
        </is>
      </c>
      <c r="B7" s="82" t="n"/>
      <c r="C7" s="20">
        <f>(C5 / (C5 + C6))</f>
        <v/>
      </c>
      <c r="D7" s="20" t="n"/>
      <c r="E7" s="20">
        <f>(E5 / (E5 + E6))</f>
        <v/>
      </c>
      <c r="F7" s="20" t="n"/>
      <c r="G7" s="20">
        <f>(G5 / (G5 + G6))</f>
        <v/>
      </c>
      <c r="H7" s="20" t="n"/>
      <c r="I7" s="20">
        <f>(I5 / (I5 + I6))</f>
        <v/>
      </c>
      <c r="J7" s="20" t="n"/>
      <c r="K7" s="20">
        <f>(K5 / (K5 + K6))</f>
        <v/>
      </c>
      <c r="L7" s="20" t="n"/>
      <c r="M7" s="20">
        <f>(M5 / (M5 + M6))</f>
        <v/>
      </c>
      <c r="N7" s="20" t="n"/>
      <c r="O7" s="20">
        <f>(O5 / (O5 + O6))</f>
        <v/>
      </c>
      <c r="P7" s="20" t="n"/>
      <c r="Q7" s="20">
        <f>(Q5 / (Q5 + Q6))</f>
        <v/>
      </c>
      <c r="R7" s="20" t="n"/>
      <c r="S7" s="20">
        <f>(S5 / (S5 + S6))</f>
        <v/>
      </c>
      <c r="T7" s="20" t="n"/>
      <c r="U7" s="20">
        <f>(U5 / (U5 + U6))</f>
        <v/>
      </c>
      <c r="V7" s="20" t="n"/>
      <c r="W7" s="20">
        <f>(W5 / (W5 + W6))</f>
        <v/>
      </c>
      <c r="X7" s="20" t="n"/>
      <c r="Y7" s="20">
        <f>(Y5 / (Y5 + Y6))</f>
        <v/>
      </c>
      <c r="Z7" s="20" t="n"/>
      <c r="AA7" s="20">
        <f>(AA5 / (AA5 + AA6))</f>
        <v/>
      </c>
      <c r="AB7" s="20" t="n"/>
      <c r="AC7" s="20">
        <f>(AC5 / (AC5 + AC6))</f>
        <v/>
      </c>
      <c r="AD7" s="20" t="n"/>
      <c r="AE7" s="20">
        <f>(AE5 / (AE5 + AE6))</f>
        <v/>
      </c>
      <c r="AF7" s="20" t="n"/>
      <c r="AG7" s="20">
        <f>(AG5 / (AG5 + AG6))</f>
        <v/>
      </c>
      <c r="AH7" s="20" t="n"/>
      <c r="AI7" s="20">
        <f>(AI5 / (AI5 + AI6))</f>
        <v/>
      </c>
      <c r="AJ7" s="20" t="n"/>
      <c r="AK7" s="20">
        <f>(AK5 / (AK5 + AK6))</f>
        <v/>
      </c>
      <c r="AL7" s="20" t="n"/>
      <c r="AM7" s="20">
        <f>(AM5 / (AM5 + AM6))</f>
        <v/>
      </c>
      <c r="AN7" s="20" t="n"/>
      <c r="AO7" s="20">
        <f>(AO5 / (AO5 + AO6))</f>
        <v/>
      </c>
      <c r="AP7" s="20" t="n"/>
      <c r="AQ7" s="20">
        <f>(AQ5 / (AQ5 + AQ6))</f>
        <v/>
      </c>
      <c r="AR7" s="20" t="n"/>
      <c r="AS7" s="20">
        <f>(AS5 / (AS5 + AS6))</f>
        <v/>
      </c>
      <c r="AT7" s="20" t="n"/>
      <c r="AU7" s="20">
        <f>(AU5 / (AU5 + AU6))</f>
        <v/>
      </c>
      <c r="AV7" s="20" t="n"/>
      <c r="AW7" s="20">
        <f>(AW5 / (AW5 + AW6))</f>
        <v/>
      </c>
      <c r="AX7" s="20" t="n"/>
      <c r="AY7" s="20">
        <f>(AY5 / (AY5 + AY6))</f>
        <v/>
      </c>
      <c r="AZ7" s="20" t="n"/>
      <c r="BA7" s="20">
        <f>(BA5 / (BA5 + BA6))</f>
        <v/>
      </c>
      <c r="BB7" s="20" t="n"/>
      <c r="BC7" s="20">
        <f>(BC5 / (BC5 + BC6))</f>
        <v/>
      </c>
      <c r="BD7" s="20" t="n"/>
      <c r="BE7" s="20">
        <f>(BE5 / (BE5 + BE6))</f>
        <v/>
      </c>
      <c r="BF7" s="20" t="n"/>
      <c r="BG7" s="20">
        <f>(BG5 / (BG5 + BG6))</f>
        <v/>
      </c>
      <c r="BH7" s="20" t="n"/>
      <c r="BI7" s="20">
        <f>(BI5 / (BI5 + BI6))</f>
        <v/>
      </c>
      <c r="BJ7" s="20" t="n"/>
      <c r="BK7" s="20">
        <f>(BK5 / (BK5 + BK6))</f>
        <v/>
      </c>
      <c r="BL7" s="26" t="n"/>
      <c r="BM7" s="36">
        <f>AVERAGEIF(G7:BK7,"&lt;&gt;#DIV/0!")</f>
        <v/>
      </c>
    </row>
    <row r="8" ht="32.1" customHeight="1" s="97">
      <c r="A8" s="85" t="inlineStr">
        <is>
          <t>P2 Dwt Hours</t>
        </is>
      </c>
      <c r="B8" s="86" t="n"/>
      <c r="C8" s="51">
        <f>C58</f>
        <v/>
      </c>
      <c r="D8" s="51">
        <f>D58</f>
        <v/>
      </c>
      <c r="E8" s="51">
        <f>E58</f>
        <v/>
      </c>
      <c r="F8" s="51">
        <f>F58</f>
        <v/>
      </c>
      <c r="G8" s="51">
        <f>G58</f>
        <v/>
      </c>
      <c r="H8" s="51">
        <f>H58</f>
        <v/>
      </c>
      <c r="I8" s="51">
        <f>I58</f>
        <v/>
      </c>
      <c r="J8" s="51">
        <f>J58</f>
        <v/>
      </c>
      <c r="K8" s="53">
        <f>K58</f>
        <v/>
      </c>
      <c r="L8" s="53">
        <f>L58</f>
        <v/>
      </c>
      <c r="M8" s="51">
        <f>M58</f>
        <v/>
      </c>
      <c r="N8" s="51">
        <f>N58</f>
        <v/>
      </c>
      <c r="O8" s="51">
        <f>O58</f>
        <v/>
      </c>
      <c r="P8" s="51">
        <f>P58</f>
        <v/>
      </c>
      <c r="Q8" s="51">
        <f>Q58</f>
        <v/>
      </c>
      <c r="R8" s="51">
        <f>R58</f>
        <v/>
      </c>
      <c r="S8" s="51">
        <f>S58</f>
        <v/>
      </c>
      <c r="T8" s="51">
        <f>T58</f>
        <v/>
      </c>
      <c r="U8" s="51">
        <f>U58</f>
        <v/>
      </c>
      <c r="V8" s="51">
        <f>V58</f>
        <v/>
      </c>
      <c r="W8" s="51">
        <f>W58</f>
        <v/>
      </c>
      <c r="X8" s="51">
        <f>X58</f>
        <v/>
      </c>
      <c r="Y8" s="51">
        <f>Y58</f>
        <v/>
      </c>
      <c r="Z8" s="51">
        <f>Z58</f>
        <v/>
      </c>
      <c r="AA8" s="51">
        <f>AA58</f>
        <v/>
      </c>
      <c r="AB8" s="51">
        <f>AB58</f>
        <v/>
      </c>
      <c r="AC8" s="51">
        <f>AC58</f>
        <v/>
      </c>
      <c r="AD8" s="51">
        <f>AD58</f>
        <v/>
      </c>
      <c r="AE8" s="51">
        <f>AE58</f>
        <v/>
      </c>
      <c r="AF8" s="51">
        <f>AF58</f>
        <v/>
      </c>
      <c r="AG8" s="51">
        <f>AG58</f>
        <v/>
      </c>
      <c r="AH8" s="51">
        <f>AH58</f>
        <v/>
      </c>
      <c r="AI8" s="51">
        <f>AI58</f>
        <v/>
      </c>
      <c r="AJ8" s="51">
        <f>AJ58</f>
        <v/>
      </c>
      <c r="AK8" s="51">
        <f>AK58</f>
        <v/>
      </c>
      <c r="AL8" s="51">
        <f>AL58</f>
        <v/>
      </c>
      <c r="AM8" s="51">
        <f>AM58</f>
        <v/>
      </c>
      <c r="AN8" s="51">
        <f>AN58</f>
        <v/>
      </c>
      <c r="AO8" s="51">
        <f>AO58</f>
        <v/>
      </c>
      <c r="AP8" s="51">
        <f>AP58</f>
        <v/>
      </c>
      <c r="AQ8" s="51">
        <f>AQ58</f>
        <v/>
      </c>
      <c r="AR8" s="51">
        <f>AR58</f>
        <v/>
      </c>
      <c r="AS8" s="51">
        <f>AS58</f>
        <v/>
      </c>
      <c r="AT8" s="51">
        <f>AT58</f>
        <v/>
      </c>
      <c r="AU8" s="51">
        <f>AU58</f>
        <v/>
      </c>
      <c r="AV8" s="51">
        <f>AV58</f>
        <v/>
      </c>
      <c r="AW8" s="51">
        <f>AW58</f>
        <v/>
      </c>
      <c r="AX8" s="51">
        <f>AX58</f>
        <v/>
      </c>
      <c r="AY8" s="51">
        <f>AY58</f>
        <v/>
      </c>
      <c r="AZ8" s="51">
        <f>AZ58</f>
        <v/>
      </c>
      <c r="BA8" s="53">
        <f>BA58</f>
        <v/>
      </c>
      <c r="BB8" s="53">
        <f>BB58</f>
        <v/>
      </c>
      <c r="BC8" s="51">
        <f>BC58</f>
        <v/>
      </c>
      <c r="BD8" s="51">
        <f>BD58</f>
        <v/>
      </c>
      <c r="BE8" s="51">
        <f>BE58</f>
        <v/>
      </c>
      <c r="BF8" s="51">
        <f>BF58</f>
        <v/>
      </c>
      <c r="BG8" s="51">
        <f>BG58</f>
        <v/>
      </c>
      <c r="BH8" s="51">
        <f>BH58</f>
        <v/>
      </c>
      <c r="BI8" s="51">
        <f>BI58</f>
        <v/>
      </c>
      <c r="BJ8" s="51">
        <f>BJ58</f>
        <v/>
      </c>
      <c r="BK8" s="51">
        <f>BK58</f>
        <v/>
      </c>
      <c r="BL8" s="24">
        <f>BL58</f>
        <v/>
      </c>
      <c r="BM8" s="34">
        <f>SUM(C8:BK8)</f>
        <v/>
      </c>
    </row>
    <row r="9" ht="32.1" customHeight="1" s="97">
      <c r="A9" s="83" t="inlineStr">
        <is>
          <t>P2 Machine Hours</t>
        </is>
      </c>
      <c r="B9" s="84" t="n"/>
      <c r="C9" s="55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4" t="n"/>
      <c r="AF9" s="54" t="n"/>
      <c r="AG9" s="52" t="n"/>
      <c r="AH9" s="52" t="n"/>
      <c r="AI9" s="52" t="n"/>
      <c r="AJ9" s="52" t="n"/>
      <c r="AK9" s="52" t="n"/>
      <c r="AL9" s="52" t="n"/>
      <c r="AM9" s="52" t="n"/>
      <c r="AN9" s="52" t="n"/>
      <c r="AO9" s="52" t="n"/>
      <c r="AP9" s="52" t="n"/>
      <c r="AQ9" s="52" t="n"/>
      <c r="AR9" s="52" t="n"/>
      <c r="AS9" s="52" t="n"/>
      <c r="AT9" s="52" t="n"/>
      <c r="AU9" s="52" t="n"/>
      <c r="AV9" s="52" t="n"/>
      <c r="AW9" s="52" t="n"/>
      <c r="AX9" s="52" t="n"/>
      <c r="AY9" s="52" t="n"/>
      <c r="AZ9" s="52" t="n"/>
      <c r="BA9" s="52" t="n"/>
      <c r="BB9" s="52" t="n"/>
      <c r="BC9" s="52" t="n"/>
      <c r="BD9" s="52" t="n"/>
      <c r="BE9" s="52" t="n"/>
      <c r="BF9" s="52" t="n"/>
      <c r="BG9" s="52" t="n"/>
      <c r="BH9" s="52" t="n"/>
      <c r="BI9" s="52" t="n"/>
      <c r="BJ9" s="52" t="n"/>
      <c r="BK9" s="52" t="n"/>
      <c r="BL9" s="25" t="n"/>
      <c r="BM9" s="35">
        <f>SUM(C9:BK9)</f>
        <v/>
      </c>
    </row>
    <row r="10" ht="21" customHeight="1" s="97" thickBot="1">
      <c r="A10" s="81" t="inlineStr">
        <is>
          <t>Dwt %</t>
        </is>
      </c>
      <c r="B10" s="82" t="n"/>
      <c r="C10" s="12">
        <f>(C8 / (C8 + C9))</f>
        <v/>
      </c>
      <c r="D10" s="12" t="n"/>
      <c r="E10" s="12">
        <f>(E8 / (E8 + E9))</f>
        <v/>
      </c>
      <c r="F10" s="12" t="n"/>
      <c r="G10" s="12">
        <f>(G8 / (G8 + G9))</f>
        <v/>
      </c>
      <c r="H10" s="12" t="n"/>
      <c r="I10" s="12">
        <f>(I8 / (I8 + I9))</f>
        <v/>
      </c>
      <c r="J10" s="12" t="n"/>
      <c r="K10" s="12">
        <f>(K8 / (K8 + K9))</f>
        <v/>
      </c>
      <c r="L10" s="12" t="n"/>
      <c r="M10" s="12">
        <f>(M8 / (M8 + M9))</f>
        <v/>
      </c>
      <c r="N10" s="12" t="n"/>
      <c r="O10" s="12">
        <f>(O8 / (O8 + O9))</f>
        <v/>
      </c>
      <c r="P10" s="12" t="n"/>
      <c r="Q10" s="12">
        <f>(Q8 / (Q8 + Q9))</f>
        <v/>
      </c>
      <c r="R10" s="12" t="n"/>
      <c r="S10" s="12">
        <f>(S8 / (S8 + S9))</f>
        <v/>
      </c>
      <c r="T10" s="12" t="n"/>
      <c r="U10" s="12">
        <f>(U8 / (U8 + U9))</f>
        <v/>
      </c>
      <c r="V10" s="12" t="n"/>
      <c r="W10" s="12">
        <f>(W8 / (W8 + W9))</f>
        <v/>
      </c>
      <c r="X10" s="12" t="n"/>
      <c r="Y10" s="12">
        <f>(Y8 / (Y8 + Y9))</f>
        <v/>
      </c>
      <c r="Z10" s="12" t="n"/>
      <c r="AA10" s="12">
        <f>(AA8 / (AA8 + AA9))</f>
        <v/>
      </c>
      <c r="AB10" s="12" t="n"/>
      <c r="AC10" s="12">
        <f>(AC8 / (AC8 + AC9))</f>
        <v/>
      </c>
      <c r="AD10" s="12" t="n"/>
      <c r="AE10" s="12">
        <f>(AE8 / (AE8 + AE9))</f>
        <v/>
      </c>
      <c r="AF10" s="12" t="n"/>
      <c r="AG10" s="12">
        <f>(AG8 / (AG8 + AG9))</f>
        <v/>
      </c>
      <c r="AH10" s="12" t="n"/>
      <c r="AI10" s="12">
        <f>(AI8 / (AI8 + AI9))</f>
        <v/>
      </c>
      <c r="AJ10" s="12" t="n"/>
      <c r="AK10" s="12">
        <f>(AK8 / (AK8 + AK9))</f>
        <v/>
      </c>
      <c r="AL10" s="12" t="n"/>
      <c r="AM10" s="12">
        <f>(AM8 / (AM8 + AM9))</f>
        <v/>
      </c>
      <c r="AN10" s="12" t="n"/>
      <c r="AO10" s="12">
        <f>(AO8 / (AO8 + AO9))</f>
        <v/>
      </c>
      <c r="AP10" s="12" t="n"/>
      <c r="AQ10" s="12">
        <f>(AQ8 / (AQ8 + AQ9))</f>
        <v/>
      </c>
      <c r="AR10" s="12" t="n"/>
      <c r="AS10" s="12">
        <f>(AS8 / (AS8 + AS9))</f>
        <v/>
      </c>
      <c r="AT10" s="12" t="n"/>
      <c r="AU10" s="12">
        <f>(AU8 / (AU8 + AU9))</f>
        <v/>
      </c>
      <c r="AV10" s="12" t="n"/>
      <c r="AW10" s="12">
        <f>(AW8 / (AW8 + AW9))</f>
        <v/>
      </c>
      <c r="AX10" s="12" t="n"/>
      <c r="AY10" s="12">
        <f>(AY8 / (AY8 + AY9))</f>
        <v/>
      </c>
      <c r="AZ10" s="12" t="n"/>
      <c r="BA10" s="12">
        <f>(BA8 / (BA8 + BA9))</f>
        <v/>
      </c>
      <c r="BB10" s="12" t="n"/>
      <c r="BC10" s="12">
        <f>(BC8 / (BC8 + BC9))</f>
        <v/>
      </c>
      <c r="BD10" s="12" t="n"/>
      <c r="BE10" s="12">
        <f>(BE8 / (BE8 + BE9))</f>
        <v/>
      </c>
      <c r="BF10" s="12" t="n"/>
      <c r="BG10" s="12">
        <f>(BG8 / (BG8 + BG9))</f>
        <v/>
      </c>
      <c r="BH10" s="12" t="n"/>
      <c r="BI10" s="12">
        <f>(BI8 / (BI8 + BI9))</f>
        <v/>
      </c>
      <c r="BJ10" s="12" t="n"/>
      <c r="BK10" s="12">
        <f>(BK8 / (BK8 + BK9))</f>
        <v/>
      </c>
      <c r="BL10" s="27" t="n"/>
      <c r="BM10" s="36">
        <f>AVERAGEIF(G10:BK10,"&lt;&gt;#DIV/0!")</f>
        <v/>
      </c>
    </row>
    <row r="11" ht="32.1" customHeight="1" s="97">
      <c r="A11" s="85" t="inlineStr">
        <is>
          <t>P3 Dwt Hours</t>
        </is>
      </c>
      <c r="B11" s="86" t="n"/>
      <c r="C11" s="51">
        <f>C80</f>
        <v/>
      </c>
      <c r="D11" s="51">
        <f>D80</f>
        <v/>
      </c>
      <c r="E11" s="51">
        <f>E80</f>
        <v/>
      </c>
      <c r="F11" s="51">
        <f>F80</f>
        <v/>
      </c>
      <c r="G11" s="51">
        <f>G80</f>
        <v/>
      </c>
      <c r="H11" s="51">
        <f>H80</f>
        <v/>
      </c>
      <c r="I11" s="51">
        <f>I80</f>
        <v/>
      </c>
      <c r="J11" s="51">
        <f>J80</f>
        <v/>
      </c>
      <c r="K11" s="53">
        <f>K80</f>
        <v/>
      </c>
      <c r="L11" s="53">
        <f>L80</f>
        <v/>
      </c>
      <c r="M11" s="51">
        <f>M80</f>
        <v/>
      </c>
      <c r="N11" s="51">
        <f>N80</f>
        <v/>
      </c>
      <c r="O11" s="51">
        <f>O80</f>
        <v/>
      </c>
      <c r="P11" s="51">
        <f>P80</f>
        <v/>
      </c>
      <c r="Q11" s="51">
        <f>Q80</f>
        <v/>
      </c>
      <c r="R11" s="51">
        <f>R80</f>
        <v/>
      </c>
      <c r="S11" s="51">
        <f>S80</f>
        <v/>
      </c>
      <c r="T11" s="51">
        <f>T80</f>
        <v/>
      </c>
      <c r="U11" s="51">
        <f>U80</f>
        <v/>
      </c>
      <c r="V11" s="51">
        <f>V80</f>
        <v/>
      </c>
      <c r="W11" s="51">
        <f>W80</f>
        <v/>
      </c>
      <c r="X11" s="51">
        <f>X80</f>
        <v/>
      </c>
      <c r="Y11" s="51">
        <f>Y80</f>
        <v/>
      </c>
      <c r="Z11" s="51">
        <f>Z80</f>
        <v/>
      </c>
      <c r="AA11" s="51">
        <f>AA80</f>
        <v/>
      </c>
      <c r="AB11" s="51">
        <f>AB80</f>
        <v/>
      </c>
      <c r="AC11" s="51">
        <f>AC80</f>
        <v/>
      </c>
      <c r="AD11" s="51">
        <f>AD80</f>
        <v/>
      </c>
      <c r="AE11" s="51">
        <f>AE80</f>
        <v/>
      </c>
      <c r="AF11" s="51">
        <f>AF80</f>
        <v/>
      </c>
      <c r="AG11" s="51">
        <f>AG80</f>
        <v/>
      </c>
      <c r="AH11" s="51">
        <f>AH80</f>
        <v/>
      </c>
      <c r="AI11" s="51">
        <f>AI80</f>
        <v/>
      </c>
      <c r="AJ11" s="51">
        <f>AJ80</f>
        <v/>
      </c>
      <c r="AK11" s="51">
        <f>AK80</f>
        <v/>
      </c>
      <c r="AL11" s="51">
        <f>AL80</f>
        <v/>
      </c>
      <c r="AM11" s="51">
        <f>AM80</f>
        <v/>
      </c>
      <c r="AN11" s="51">
        <f>AN80</f>
        <v/>
      </c>
      <c r="AO11" s="51">
        <f>AO80</f>
        <v/>
      </c>
      <c r="AP11" s="51">
        <f>AP80</f>
        <v/>
      </c>
      <c r="AQ11" s="51">
        <f>AQ80</f>
        <v/>
      </c>
      <c r="AR11" s="51">
        <f>AR80</f>
        <v/>
      </c>
      <c r="AS11" s="51">
        <f>AS80</f>
        <v/>
      </c>
      <c r="AT11" s="51">
        <f>AT80</f>
        <v/>
      </c>
      <c r="AU11" s="51">
        <f>AU80</f>
        <v/>
      </c>
      <c r="AV11" s="51">
        <f>AV80</f>
        <v/>
      </c>
      <c r="AW11" s="51">
        <f>AW80</f>
        <v/>
      </c>
      <c r="AX11" s="51">
        <f>AX80</f>
        <v/>
      </c>
      <c r="AY11" s="51">
        <f>AY80</f>
        <v/>
      </c>
      <c r="AZ11" s="51">
        <f>AZ80</f>
        <v/>
      </c>
      <c r="BA11" s="53">
        <f>BA80</f>
        <v/>
      </c>
      <c r="BB11" s="53">
        <f>BB80</f>
        <v/>
      </c>
      <c r="BC11" s="51">
        <f>BC80</f>
        <v/>
      </c>
      <c r="BD11" s="51">
        <f>BD80</f>
        <v/>
      </c>
      <c r="BE11" s="51">
        <f>BE80</f>
        <v/>
      </c>
      <c r="BF11" s="51">
        <f>BF80</f>
        <v/>
      </c>
      <c r="BG11" s="51">
        <f>BG80</f>
        <v/>
      </c>
      <c r="BH11" s="51">
        <f>BH80</f>
        <v/>
      </c>
      <c r="BI11" s="51">
        <f>BI80</f>
        <v/>
      </c>
      <c r="BJ11" s="51">
        <f>BJ80</f>
        <v/>
      </c>
      <c r="BK11" s="51">
        <f>BK80</f>
        <v/>
      </c>
      <c r="BL11" s="24">
        <f>BL80</f>
        <v/>
      </c>
      <c r="BM11" s="34">
        <f>SUM(C11:BK11)</f>
        <v/>
      </c>
    </row>
    <row r="12" ht="32.1" customHeight="1" s="97">
      <c r="A12" s="83" t="inlineStr">
        <is>
          <t>P3 Machine Hours</t>
        </is>
      </c>
      <c r="B12" s="84" t="n"/>
      <c r="C12" s="55" t="n"/>
      <c r="D12" s="52" t="n"/>
      <c r="E12" s="52" t="n"/>
      <c r="F12" s="52" t="n"/>
      <c r="G12" s="52" t="n">
        <v>6.196025</v>
      </c>
      <c r="H12" s="52" t="n"/>
      <c r="I12" s="52" t="n">
        <v>3.986086111111112</v>
      </c>
      <c r="J12" s="52" t="n"/>
      <c r="K12" s="52" t="n">
        <v>4.294591666666667</v>
      </c>
      <c r="L12" s="52" t="n"/>
      <c r="M12" s="52" t="n">
        <v>3.402963888888888</v>
      </c>
      <c r="N12" s="52" t="n"/>
      <c r="O12" s="52" t="n"/>
      <c r="P12" s="52" t="n"/>
      <c r="Q12" s="52" t="n"/>
      <c r="R12" s="52" t="n"/>
      <c r="S12" s="52" t="n"/>
      <c r="T12" s="52" t="n"/>
      <c r="U12" s="52" t="n">
        <v>4.995169444444445</v>
      </c>
      <c r="V12" s="52" t="n"/>
      <c r="W12" s="52" t="n">
        <v>4.344963888888889</v>
      </c>
      <c r="X12" s="52" t="n"/>
      <c r="Y12" s="52" t="n">
        <v>3.360513888888889</v>
      </c>
      <c r="Z12" s="52" t="n"/>
      <c r="AA12" s="52" t="n">
        <v>2.724630555555556</v>
      </c>
      <c r="AB12" s="52" t="n"/>
      <c r="AC12" s="52" t="n">
        <v>4.847425</v>
      </c>
      <c r="AD12" s="52" t="n"/>
      <c r="AE12" s="54" t="n"/>
      <c r="AF12" s="54" t="n"/>
      <c r="AG12" s="52" t="n"/>
      <c r="AH12" s="52" t="n"/>
      <c r="AI12" s="52" t="n">
        <v>3.616163888888889</v>
      </c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2" t="n"/>
      <c r="AT12" s="52" t="n"/>
      <c r="AU12" s="52" t="n"/>
      <c r="AV12" s="52" t="n"/>
      <c r="AW12" s="52" t="n"/>
      <c r="AX12" s="52" t="n"/>
      <c r="AY12" s="52" t="n"/>
      <c r="AZ12" s="52" t="n"/>
      <c r="BA12" s="52" t="n"/>
      <c r="BB12" s="52" t="n"/>
      <c r="BC12" s="52" t="n"/>
      <c r="BD12" s="52" t="n"/>
      <c r="BE12" s="52" t="n"/>
      <c r="BF12" s="52" t="n"/>
      <c r="BG12" s="52" t="n"/>
      <c r="BH12" s="52" t="n"/>
      <c r="BI12" s="52" t="n"/>
      <c r="BJ12" s="52" t="n"/>
      <c r="BK12" s="52" t="n"/>
      <c r="BL12" s="25" t="n"/>
      <c r="BM12" s="35">
        <f>SUM(C12:BK12)</f>
        <v/>
      </c>
    </row>
    <row r="13" ht="21" customHeight="1" s="97" thickBot="1">
      <c r="A13" s="81" t="inlineStr">
        <is>
          <t>Dwt %</t>
        </is>
      </c>
      <c r="B13" s="82" t="n"/>
      <c r="C13" s="11">
        <f>(C11 / (C11 + C12))</f>
        <v/>
      </c>
      <c r="D13" s="11" t="n"/>
      <c r="E13" s="11">
        <f>(E11 / (E11 + E12))</f>
        <v/>
      </c>
      <c r="F13" s="11" t="n"/>
      <c r="G13" s="11">
        <f>(G11 / (G11 + G12))</f>
        <v/>
      </c>
      <c r="H13" s="11" t="n"/>
      <c r="I13" s="11">
        <f>(I11 / (I11 + I12))</f>
        <v/>
      </c>
      <c r="J13" s="11" t="n"/>
      <c r="K13" s="11">
        <f>(K11 / (K11 + K12))</f>
        <v/>
      </c>
      <c r="L13" s="11" t="n"/>
      <c r="M13" s="11">
        <f>(M11 / (M11 + M12))</f>
        <v/>
      </c>
      <c r="N13" s="11" t="n"/>
      <c r="O13" s="11">
        <f>(O11 / (O11 + O12))</f>
        <v/>
      </c>
      <c r="P13" s="11" t="n"/>
      <c r="Q13" s="11">
        <f>(Q11 / (Q11 + Q12))</f>
        <v/>
      </c>
      <c r="R13" s="11" t="n"/>
      <c r="S13" s="11">
        <f>(S11 / (S11 + S12))</f>
        <v/>
      </c>
      <c r="T13" s="11" t="n"/>
      <c r="U13" s="11">
        <f>(U11 / (U11 + U12))</f>
        <v/>
      </c>
      <c r="V13" s="11" t="n"/>
      <c r="W13" s="11">
        <f>(W11 / (W11 + W12))</f>
        <v/>
      </c>
      <c r="X13" s="11" t="n"/>
      <c r="Y13" s="11">
        <f>(Y11 / (Y11 + Y12))</f>
        <v/>
      </c>
      <c r="Z13" s="11" t="n"/>
      <c r="AA13" s="11">
        <f>(AA11 / (AA11 + AA12))</f>
        <v/>
      </c>
      <c r="AB13" s="11" t="n"/>
      <c r="AC13" s="11">
        <f>(AC11 / (AC11 + AC12))</f>
        <v/>
      </c>
      <c r="AD13" s="11" t="n"/>
      <c r="AE13" s="11">
        <f>(AE11 / (AE11 + AE12))</f>
        <v/>
      </c>
      <c r="AF13" s="11" t="n"/>
      <c r="AG13" s="11">
        <f>(AG11 / (AG11 + AG12))</f>
        <v/>
      </c>
      <c r="AH13" s="11" t="n"/>
      <c r="AI13" s="11">
        <f>(AI11 / (AI11 + AI12))</f>
        <v/>
      </c>
      <c r="AJ13" s="11" t="n"/>
      <c r="AK13" s="11">
        <f>(AK11 / (AK11 + AK12))</f>
        <v/>
      </c>
      <c r="AL13" s="11" t="n"/>
      <c r="AM13" s="11">
        <f>(AM11 / (AM11 + AM12))</f>
        <v/>
      </c>
      <c r="AN13" s="11" t="n"/>
      <c r="AO13" s="11">
        <f>(AO11 / (AO11 + AO12))</f>
        <v/>
      </c>
      <c r="AP13" s="11" t="n"/>
      <c r="AQ13" s="11">
        <f>(AQ11 / (AQ11 + AQ12))</f>
        <v/>
      </c>
      <c r="AR13" s="11" t="n"/>
      <c r="AS13" s="11">
        <f>(AS11 / (AS11 + AS12))</f>
        <v/>
      </c>
      <c r="AT13" s="11" t="n"/>
      <c r="AU13" s="11">
        <f>(AU11 / (AU11 + AU12))</f>
        <v/>
      </c>
      <c r="AV13" s="11" t="n"/>
      <c r="AW13" s="11">
        <f>(AW11 / (AW11 + AW12))</f>
        <v/>
      </c>
      <c r="AX13" s="11" t="n"/>
      <c r="AY13" s="11">
        <f>(AY11 / (AY11 + AY12))</f>
        <v/>
      </c>
      <c r="AZ13" s="11" t="n"/>
      <c r="BA13" s="11">
        <f>(BA11 / (BA11 + BA12))</f>
        <v/>
      </c>
      <c r="BB13" s="11" t="n"/>
      <c r="BC13" s="11">
        <f>(BC11 / (BC11 + BC12))</f>
        <v/>
      </c>
      <c r="BD13" s="11" t="n"/>
      <c r="BE13" s="11">
        <f>(BE11 / (BE11 + BE12))</f>
        <v/>
      </c>
      <c r="BF13" s="11" t="n"/>
      <c r="BG13" s="11">
        <f>(BG11 / (BG11 + BG12))</f>
        <v/>
      </c>
      <c r="BH13" s="11" t="n"/>
      <c r="BI13" s="11">
        <f>(BI11 / (BI11 + BI12))</f>
        <v/>
      </c>
      <c r="BJ13" s="11" t="n"/>
      <c r="BK13" s="11">
        <f>(BK11 / (BK11 + BK12))</f>
        <v/>
      </c>
      <c r="BL13" s="28" t="n"/>
      <c r="BM13" s="37">
        <f>AVERAGEIF(G13:BK13,"&lt;&gt;#DIV/0!")</f>
        <v/>
      </c>
    </row>
    <row r="14" ht="44.25" customHeight="1" s="97" thickBot="1">
      <c r="A14" s="111" t="inlineStr">
        <is>
          <t>Daily Total Down Time</t>
        </is>
      </c>
      <c r="B14" s="112" t="n"/>
      <c r="C14" s="14">
        <f>C5+C8+C11</f>
        <v/>
      </c>
      <c r="D14" s="17" t="n"/>
      <c r="E14" s="16">
        <f>E5+E8+E11</f>
        <v/>
      </c>
      <c r="F14" s="14" t="n"/>
      <c r="G14" s="16">
        <f>G5+G8+G11</f>
        <v/>
      </c>
      <c r="H14" s="17" t="n"/>
      <c r="I14" s="16">
        <f>I5+I8+I11</f>
        <v/>
      </c>
      <c r="J14" s="14" t="n"/>
      <c r="K14" s="16">
        <f>K5+K8+K11</f>
        <v/>
      </c>
      <c r="L14" s="16" t="n"/>
      <c r="M14" s="16">
        <f>M5+M8+M11</f>
        <v/>
      </c>
      <c r="N14" s="16" t="n"/>
      <c r="O14" s="16">
        <f>O5+O8+O11</f>
        <v/>
      </c>
      <c r="P14" s="17" t="n"/>
      <c r="Q14" s="16">
        <f>Q5+Q8+Q11</f>
        <v/>
      </c>
      <c r="R14" s="14" t="n"/>
      <c r="S14" s="16">
        <f>S5+S8+S11</f>
        <v/>
      </c>
      <c r="T14" s="17" t="n"/>
      <c r="U14" s="16">
        <f>U5+U8+U11</f>
        <v/>
      </c>
      <c r="V14" s="14" t="n"/>
      <c r="W14" s="16">
        <f>W5+W8+W11</f>
        <v/>
      </c>
      <c r="X14" s="17" t="n"/>
      <c r="Y14" s="16">
        <f>Y5+Y8+Y11</f>
        <v/>
      </c>
      <c r="Z14" s="14" t="n"/>
      <c r="AA14" s="17">
        <f>AA5+AA8+AA11</f>
        <v/>
      </c>
      <c r="AB14" s="17" t="n"/>
      <c r="AC14" s="16">
        <f>AC5+AC8+AC11</f>
        <v/>
      </c>
      <c r="AD14" s="14" t="n"/>
      <c r="AE14" s="18">
        <f>AE5+AE8+AE11</f>
        <v/>
      </c>
      <c r="AF14" s="18" t="n"/>
      <c r="AG14" s="16">
        <f>AG5+AG8+AG11</f>
        <v/>
      </c>
      <c r="AH14" s="16" t="n"/>
      <c r="AI14" s="16">
        <f>AI5+AI8+AI11</f>
        <v/>
      </c>
      <c r="AJ14" s="16" t="n"/>
      <c r="AK14" s="16">
        <f>AK5+AK8+AK11</f>
        <v/>
      </c>
      <c r="AL14" s="16" t="n"/>
      <c r="AM14" s="16">
        <f>AM5+AM8+AM11</f>
        <v/>
      </c>
      <c r="AN14" s="16" t="n"/>
      <c r="AO14" s="16">
        <f>AO5+AO8+AO11</f>
        <v/>
      </c>
      <c r="AP14" s="16" t="n"/>
      <c r="AQ14" s="16">
        <f>AQ5+AQ8+AQ11</f>
        <v/>
      </c>
      <c r="AR14" s="16" t="n"/>
      <c r="AS14" s="16">
        <f>AS5+AS8+AS11</f>
        <v/>
      </c>
      <c r="AT14" s="22" t="n"/>
      <c r="AU14" s="15">
        <f>AU5+AU8+AU11</f>
        <v/>
      </c>
      <c r="AV14" s="22" t="n"/>
      <c r="AW14" s="16">
        <f>AW5+AW8+AW11</f>
        <v/>
      </c>
      <c r="AX14" s="16" t="n"/>
      <c r="AY14" s="16">
        <f>AY5+AY8+AY11</f>
        <v/>
      </c>
      <c r="AZ14" s="16" t="n"/>
      <c r="BA14" s="16">
        <f>BA5+BA8+BA11</f>
        <v/>
      </c>
      <c r="BB14" s="16" t="n"/>
      <c r="BC14" s="16">
        <f>BC5+BC8+BC11</f>
        <v/>
      </c>
      <c r="BD14" s="16" t="n"/>
      <c r="BE14" s="16">
        <f>BE5+BE8+BE11</f>
        <v/>
      </c>
      <c r="BF14" s="16" t="n"/>
      <c r="BG14" s="16">
        <f>BG5+BG8+BG11</f>
        <v/>
      </c>
      <c r="BH14" s="16" t="n"/>
      <c r="BI14" s="16">
        <f>BI5+BI8+BI11</f>
        <v/>
      </c>
      <c r="BJ14" s="17" t="n"/>
      <c r="BK14" s="17">
        <f>BK5+BK8+BK11</f>
        <v/>
      </c>
      <c r="BL14" s="29" t="n"/>
      <c r="BM14" s="38">
        <f>SUM(C14:BK14)</f>
        <v/>
      </c>
    </row>
    <row r="15" ht="15" customHeight="1" s="97">
      <c r="E15" s="95" t="inlineStr">
        <is>
          <t>P1</t>
        </is>
      </c>
      <c r="F15" s="96" t="n"/>
      <c r="G15" s="96" t="n"/>
      <c r="H15" s="96" t="n"/>
      <c r="I15" s="96" t="n"/>
      <c r="J15" s="96" t="n"/>
      <c r="K15" s="96" t="n"/>
      <c r="AA15" s="110" t="inlineStr">
        <is>
          <t>P2</t>
        </is>
      </c>
      <c r="AB15" s="96" t="n"/>
      <c r="AC15" s="96" t="n"/>
      <c r="AD15" s="96" t="n"/>
      <c r="AE15" s="96" t="n"/>
      <c r="AF15" s="96" t="n"/>
      <c r="AG15" s="96" t="n"/>
      <c r="AH15" s="96" t="n"/>
      <c r="AI15" s="96" t="n"/>
      <c r="AW15" s="110" t="inlineStr">
        <is>
          <t>P3</t>
        </is>
      </c>
      <c r="AX15" s="96" t="n"/>
      <c r="AY15" s="96" t="n"/>
      <c r="AZ15" s="96" t="n"/>
      <c r="BA15" s="96" t="n"/>
      <c r="BB15" s="96" t="n"/>
      <c r="BC15" s="96" t="n"/>
      <c r="BD15" s="96" t="n"/>
      <c r="BE15" s="96" t="n"/>
    </row>
    <row r="16" ht="15.75" customHeight="1" s="97"/>
    <row r="17" ht="14.4" customHeight="1" s="97"/>
    <row r="18" ht="15" customHeight="1" s="97"/>
    <row r="21" ht="15" customHeight="1" s="97"/>
    <row r="26">
      <c r="I26" t="inlineStr">
        <is>
          <t>`</t>
        </is>
      </c>
    </row>
    <row r="31" ht="14.25" customHeight="1" s="97" thickBot="1">
      <c r="E31" s="8" t="n"/>
      <c r="F31" s="8" t="n"/>
      <c r="G31" s="8" t="n"/>
      <c r="H31" s="8" t="n"/>
      <c r="I31" s="8" t="n"/>
      <c r="J31" s="8" t="n"/>
      <c r="K31" s="8" t="n"/>
      <c r="L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W31" s="8" t="n"/>
      <c r="AX31" s="8" t="n"/>
      <c r="AY31" s="8" t="n"/>
      <c r="AZ31" s="8" t="n"/>
      <c r="BA31" s="8" t="n"/>
      <c r="BB31" s="8" t="n"/>
      <c r="BC31" s="8" t="n"/>
      <c r="BD31" s="8" t="n"/>
    </row>
    <row r="32" ht="15" customHeight="1" s="97" thickBot="1">
      <c r="A32" s="102" t="inlineStr">
        <is>
          <t>Enter Downtime minutes in this file</t>
        </is>
      </c>
      <c r="B32" s="96" t="n"/>
      <c r="C32" s="96" t="n"/>
      <c r="D32" s="96" t="n"/>
      <c r="E32" s="96" t="n"/>
      <c r="F32" s="96" t="n"/>
      <c r="G32" s="96" t="n"/>
      <c r="H32" s="96" t="n"/>
      <c r="I32" s="96" t="n"/>
      <c r="J32" s="96" t="n"/>
      <c r="K32" s="96" t="n"/>
      <c r="L32" s="96" t="n"/>
      <c r="M32" s="96" t="n"/>
      <c r="N32" s="96" t="n"/>
      <c r="O32" s="96" t="n"/>
      <c r="P32" s="96" t="n"/>
      <c r="Q32" s="96" t="n"/>
      <c r="R32" s="96" t="n"/>
      <c r="S32" s="96" t="n"/>
      <c r="T32" s="96" t="n"/>
      <c r="U32" s="96" t="n"/>
      <c r="V32" s="96" t="n"/>
      <c r="W32" s="96" t="n"/>
      <c r="X32" s="96" t="n"/>
      <c r="Y32" s="96" t="n"/>
      <c r="Z32" s="96" t="n"/>
      <c r="AA32" s="96" t="n"/>
      <c r="AB32" s="96" t="n"/>
      <c r="AC32" s="96" t="n"/>
      <c r="AD32" s="96" t="n"/>
      <c r="AE32" s="96" t="n"/>
      <c r="AF32" s="96" t="n"/>
      <c r="AG32" s="96" t="n"/>
      <c r="AH32" s="96" t="n"/>
      <c r="AI32" s="96" t="n"/>
      <c r="AJ32" s="96" t="n"/>
      <c r="AK32" s="96" t="n"/>
      <c r="AL32" s="96" t="n"/>
      <c r="AM32" s="96" t="n"/>
      <c r="AN32" s="96" t="n"/>
      <c r="AO32" s="96" t="n"/>
      <c r="AP32" s="96" t="n"/>
      <c r="AQ32" s="96" t="n"/>
      <c r="AR32" s="96" t="n"/>
      <c r="AS32" s="96" t="n"/>
      <c r="AT32" s="96" t="n"/>
      <c r="AU32" s="96" t="n"/>
      <c r="AV32" s="96" t="n"/>
      <c r="AW32" s="96" t="n"/>
      <c r="AX32" s="96" t="n"/>
      <c r="AY32" s="96" t="n"/>
      <c r="AZ32" s="96" t="n"/>
      <c r="BA32" s="96" t="n"/>
      <c r="BB32" s="96" t="n"/>
      <c r="BC32" s="96" t="n"/>
      <c r="BD32" s="96" t="n"/>
      <c r="BE32" s="96" t="n"/>
      <c r="BF32" s="96" t="n"/>
      <c r="BG32" s="96" t="n"/>
      <c r="BH32" s="96" t="n"/>
      <c r="BI32" s="96" t="n"/>
      <c r="BJ32" s="96" t="n"/>
      <c r="BK32" s="96" t="n"/>
      <c r="BL32" s="86" t="n"/>
      <c r="BM32" s="115" t="inlineStr">
        <is>
          <t>Total Dwt /Error /Month</t>
        </is>
      </c>
      <c r="BN32" s="86" t="n"/>
    </row>
    <row r="33" ht="15" customHeight="1" s="97">
      <c r="A33" s="103" t="n"/>
      <c r="BL33" s="84" t="n"/>
      <c r="BM33" s="103" t="n"/>
      <c r="BN33" s="84" t="n"/>
    </row>
    <row r="34" ht="18.75" customHeight="1" s="97">
      <c r="A34" s="101" t="inlineStr">
        <is>
          <t>Production Lines</t>
        </is>
      </c>
      <c r="B34" s="78" t="n"/>
      <c r="C34" s="104" t="inlineStr">
        <is>
          <t>Day</t>
        </is>
      </c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M34" s="105" t="n"/>
      <c r="N34" s="105" t="n"/>
      <c r="O34" s="105" t="n"/>
      <c r="P34" s="105" t="n"/>
      <c r="Q34" s="105" t="n"/>
      <c r="R34" s="105" t="n"/>
      <c r="S34" s="105" t="n"/>
      <c r="T34" s="105" t="n"/>
      <c r="U34" s="105" t="n"/>
      <c r="V34" s="105" t="n"/>
      <c r="W34" s="105" t="n"/>
      <c r="X34" s="105" t="n"/>
      <c r="Y34" s="105" t="n"/>
      <c r="Z34" s="105" t="n"/>
      <c r="AA34" s="105" t="n"/>
      <c r="AB34" s="105" t="n"/>
      <c r="AC34" s="105" t="n"/>
      <c r="AD34" s="105" t="n"/>
      <c r="AE34" s="105" t="n"/>
      <c r="AF34" s="105" t="n"/>
      <c r="AG34" s="105" t="n"/>
      <c r="AH34" s="105" t="n"/>
      <c r="AI34" s="105" t="n"/>
      <c r="AJ34" s="105" t="n"/>
      <c r="AK34" s="105" t="n"/>
      <c r="AL34" s="105" t="n"/>
      <c r="AM34" s="105" t="n"/>
      <c r="AN34" s="105" t="n"/>
      <c r="AO34" s="105" t="n"/>
      <c r="AP34" s="105" t="n"/>
      <c r="AQ34" s="105" t="n"/>
      <c r="AR34" s="105" t="n"/>
      <c r="AS34" s="105" t="n"/>
      <c r="AT34" s="105" t="n"/>
      <c r="AU34" s="105" t="n"/>
      <c r="AV34" s="105" t="n"/>
      <c r="AW34" s="105" t="n"/>
      <c r="AX34" s="105" t="n"/>
      <c r="AY34" s="105" t="n"/>
      <c r="AZ34" s="105" t="n"/>
      <c r="BA34" s="105" t="n"/>
      <c r="BB34" s="105" t="n"/>
      <c r="BC34" s="105" t="n"/>
      <c r="BD34" s="105" t="n"/>
      <c r="BE34" s="105" t="n"/>
      <c r="BF34" s="105" t="n"/>
      <c r="BG34" s="105" t="n"/>
      <c r="BH34" s="105" t="n"/>
      <c r="BI34" s="105" t="n"/>
      <c r="BJ34" s="105" t="n"/>
      <c r="BK34" s="105" t="n"/>
      <c r="BL34" s="106" t="n"/>
      <c r="BM34" s="103" t="n"/>
      <c r="BN34" s="84" t="n"/>
    </row>
    <row r="35" ht="18.75" customHeight="1" s="97">
      <c r="A35" s="91" t="n"/>
      <c r="B35" s="78" t="n"/>
      <c r="C35" s="79" t="n">
        <v>1</v>
      </c>
      <c r="D35" s="78" t="n"/>
      <c r="E35" s="79" t="n">
        <v>2</v>
      </c>
      <c r="F35" s="78" t="n"/>
      <c r="G35" s="79" t="n">
        <v>3</v>
      </c>
      <c r="H35" s="78" t="n"/>
      <c r="I35" s="79" t="n">
        <v>4</v>
      </c>
      <c r="J35" s="78" t="n"/>
      <c r="K35" s="79" t="n">
        <v>5</v>
      </c>
      <c r="L35" s="78" t="n"/>
      <c r="M35" s="79" t="n">
        <v>6</v>
      </c>
      <c r="N35" s="78" t="n"/>
      <c r="O35" s="79" t="n">
        <v>7</v>
      </c>
      <c r="P35" s="78" t="n"/>
      <c r="Q35" s="79" t="n">
        <v>8</v>
      </c>
      <c r="R35" s="78" t="n"/>
      <c r="S35" s="79" t="n">
        <v>9</v>
      </c>
      <c r="T35" s="78" t="n"/>
      <c r="U35" s="79" t="n">
        <v>10</v>
      </c>
      <c r="V35" s="78" t="n"/>
      <c r="W35" s="79" t="n">
        <v>11</v>
      </c>
      <c r="X35" s="78" t="n"/>
      <c r="Y35" s="79" t="n">
        <v>12</v>
      </c>
      <c r="Z35" s="78" t="n"/>
      <c r="AA35" s="79" t="n">
        <v>13</v>
      </c>
      <c r="AB35" s="78" t="n"/>
      <c r="AC35" s="79" t="n">
        <v>14</v>
      </c>
      <c r="AD35" s="78" t="n"/>
      <c r="AE35" s="79" t="n">
        <v>15</v>
      </c>
      <c r="AF35" s="78" t="n"/>
      <c r="AG35" s="79" t="n">
        <v>16</v>
      </c>
      <c r="AH35" s="78" t="n"/>
      <c r="AI35" s="79" t="n">
        <v>17</v>
      </c>
      <c r="AJ35" s="78" t="n"/>
      <c r="AK35" s="79" t="n">
        <v>18</v>
      </c>
      <c r="AL35" s="78" t="n"/>
      <c r="AM35" s="79" t="n">
        <v>19</v>
      </c>
      <c r="AN35" s="78" t="n"/>
      <c r="AO35" s="79" t="n">
        <v>20</v>
      </c>
      <c r="AP35" s="78" t="n"/>
      <c r="AQ35" s="79" t="n">
        <v>21</v>
      </c>
      <c r="AR35" s="78" t="n"/>
      <c r="AS35" s="79" t="n">
        <v>22</v>
      </c>
      <c r="AT35" s="78" t="n"/>
      <c r="AU35" s="79" t="n">
        <v>23</v>
      </c>
      <c r="AV35" s="78" t="n"/>
      <c r="AW35" s="79" t="n">
        <v>24</v>
      </c>
      <c r="AX35" s="78" t="n"/>
      <c r="AY35" s="79" t="n">
        <v>25</v>
      </c>
      <c r="AZ35" s="78" t="n"/>
      <c r="BA35" s="79" t="n">
        <v>26</v>
      </c>
      <c r="BB35" s="78" t="n"/>
      <c r="BC35" s="79" t="n">
        <v>27</v>
      </c>
      <c r="BD35" s="78" t="n"/>
      <c r="BE35" s="79" t="n">
        <v>28</v>
      </c>
      <c r="BF35" s="78" t="n"/>
      <c r="BG35" s="79" t="n">
        <v>29</v>
      </c>
      <c r="BH35" s="78" t="n"/>
      <c r="BI35" s="79" t="n">
        <v>30</v>
      </c>
      <c r="BJ35" s="78" t="n"/>
      <c r="BK35" s="79" t="n">
        <v>31</v>
      </c>
      <c r="BL35" s="78" t="n"/>
      <c r="BM35" s="103" t="n"/>
      <c r="BN35" s="84" t="n"/>
    </row>
    <row r="36" ht="21" customHeight="1" s="97" thickBot="1">
      <c r="A36" s="98" t="inlineStr">
        <is>
          <t>P1</t>
        </is>
      </c>
      <c r="B36" s="78" t="n"/>
      <c r="C36" s="43">
        <f>SUM(C37:C41)+SUM(C43:C47)+SUM(C49:C55)+C57</f>
        <v/>
      </c>
      <c r="D36" s="43">
        <f>SUM(D37:D41)+SUM(D43:D47)+SUM(D49:D55)+D57</f>
        <v/>
      </c>
      <c r="E36" s="43">
        <f>SUM(E37:E41)+SUM(E43:E47)+SUM(E49:E55)+E57</f>
        <v/>
      </c>
      <c r="F36" s="43">
        <f>SUM(F37:F41)+SUM(F43:F47)+SUM(F49:F55)+F57</f>
        <v/>
      </c>
      <c r="G36" s="43">
        <f>SUM(G37:G41)+SUM(G43:G47)+SUM(G49:G55)+G57</f>
        <v/>
      </c>
      <c r="H36" s="43">
        <f>SUM(H37:H41)+SUM(H43:H47)+SUM(H49:H55)+H57</f>
        <v/>
      </c>
      <c r="I36" s="43">
        <f>SUM(I37:I41)+SUM(I43:I47)+SUM(I49:I55)+I57</f>
        <v/>
      </c>
      <c r="J36" s="43">
        <f>SUM(J37:J41)+SUM(J43:J47)+SUM(J49:J55)+J57</f>
        <v/>
      </c>
      <c r="K36" s="43">
        <f>SUM(K37:K41)+SUM(K43:K47)+SUM(K49:K55)+K57</f>
        <v/>
      </c>
      <c r="L36" s="43">
        <f>SUM(L37:L41)+SUM(L43:L47)+SUM(L49:L55)+L57</f>
        <v/>
      </c>
      <c r="M36" s="43">
        <f>SUM(M37:M41)+SUM(M43:M47)+SUM(M49:M55)+M57</f>
        <v/>
      </c>
      <c r="N36" s="43">
        <f>SUM(N37:N41)+SUM(N43:N47)+SUM(N49:N55)+N57</f>
        <v/>
      </c>
      <c r="O36" s="43">
        <f>SUM(O37:O41)+SUM(O43:O47)+SUM(O49:O55)+O57</f>
        <v/>
      </c>
      <c r="P36" s="43">
        <f>SUM(P37:P41)+SUM(P43:P47)+SUM(P49:P55)+P57</f>
        <v/>
      </c>
      <c r="Q36" s="43">
        <f>SUM(Q37:Q41)+SUM(Q43:Q47)+SUM(Q49:Q55)+Q57</f>
        <v/>
      </c>
      <c r="R36" s="43">
        <f>SUM(R37:R41)+SUM(R43:R47)+SUM(R49:R55)+R57</f>
        <v/>
      </c>
      <c r="S36" s="43">
        <f>SUM(S37:S41)+SUM(S43:S47)+SUM(S49:S55)+S57</f>
        <v/>
      </c>
      <c r="T36" s="43">
        <f>SUM(T37:T41)+SUM(T43:T47)+SUM(T49:T55)+T57</f>
        <v/>
      </c>
      <c r="U36" s="43">
        <f>SUM(U37:U41)+SUM(U43:U47)+SUM(U49:U55)+U57</f>
        <v/>
      </c>
      <c r="V36" s="43">
        <f>SUM(V37:V41)+SUM(V43:V47)+SUM(V49:V55)+V57</f>
        <v/>
      </c>
      <c r="W36" s="43">
        <f>SUM(W37:W41)+SUM(W43:W47)+SUM(W49:W55)+W57</f>
        <v/>
      </c>
      <c r="X36" s="43">
        <f>SUM(X37:X41)+SUM(X43:X47)+SUM(X49:X55)+X57</f>
        <v/>
      </c>
      <c r="Y36" s="43">
        <f>SUM(Y37:Y41)+SUM(Y43:Y47)+SUM(Y49:Y55)+Y57</f>
        <v/>
      </c>
      <c r="Z36" s="43">
        <f>SUM(Z37:Z41)+SUM(Z43:Z47)+SUM(Z49:Z55)+Z57</f>
        <v/>
      </c>
      <c r="AA36" s="43">
        <f>SUM(AA37:AA41)+SUM(AA43:AA47)+SUM(AA49:AA55)+AA57</f>
        <v/>
      </c>
      <c r="AB36" s="43">
        <f>SUM(AB37:AB41)+SUM(AB43:AB47)+SUM(AB49:AB55)+AB57</f>
        <v/>
      </c>
      <c r="AC36" s="43">
        <f>SUM(AC37:AC41)+SUM(AC43:AC47)+SUM(AC49:AC55)+AC57</f>
        <v/>
      </c>
      <c r="AD36" s="43">
        <f>SUM(AD37:AD41)+SUM(AD43:AD47)+SUM(AD49:AD55)+AD57</f>
        <v/>
      </c>
      <c r="AE36" s="43">
        <f>SUM(AE37:AE41)+SUM(AE43:AE47)+SUM(AE49:AE55)+AE57</f>
        <v/>
      </c>
      <c r="AF36" s="43">
        <f>SUM(AF37:AF41)+SUM(AF43:AF47)+SUM(AF49:AF55)+AF57</f>
        <v/>
      </c>
      <c r="AG36" s="43">
        <f>SUM(AG37:AG41)+SUM(AG43:AG47)+SUM(AG49:AG55)+AG57</f>
        <v/>
      </c>
      <c r="AH36" s="43">
        <f>SUM(AH37:AH41)+SUM(AH43:AH47)+SUM(AH49:AH55)+AH57</f>
        <v/>
      </c>
      <c r="AI36" s="43">
        <f>SUM(AI37:AI41)+SUM(AI43:AI47)+SUM(AI49:AI55)+AI57</f>
        <v/>
      </c>
      <c r="AJ36" s="43">
        <f>SUM(AJ37:AJ41)+SUM(AJ43:AJ47)+SUM(AJ49:AJ55)+AJ57</f>
        <v/>
      </c>
      <c r="AK36" s="43">
        <f>SUM(AK37:AK41)+SUM(AK43:AK47)+SUM(AK49:AK55)+AK57</f>
        <v/>
      </c>
      <c r="AL36" s="43">
        <f>SUM(AL37:AL41)+SUM(AL43:AL47)+SUM(AL49:AL55)+AL57</f>
        <v/>
      </c>
      <c r="AM36" s="43">
        <f>SUM(AM37:AM41)+SUM(AM43:AM47)+SUM(AM49:AM55)+AM57</f>
        <v/>
      </c>
      <c r="AN36" s="43">
        <f>SUM(AN37:AN41)+SUM(AN43:AN47)+SUM(AN49:AN55)+AN57</f>
        <v/>
      </c>
      <c r="AO36" s="43">
        <f>SUM(AO37:AO41)+SUM(AO43:AO47)+SUM(AO49:AO55)+AO57</f>
        <v/>
      </c>
      <c r="AP36" s="43">
        <f>SUM(AP37:AP41)+SUM(AP43:AP47)+SUM(AP49:AP55)+AP57</f>
        <v/>
      </c>
      <c r="AQ36" s="43">
        <f>SUM(AQ37:AQ41)+SUM(AQ43:AQ47)+SUM(AQ49:AQ55)+AQ57</f>
        <v/>
      </c>
      <c r="AR36" s="43">
        <f>SUM(AR37:AR41)+SUM(AR43:AR47)+SUM(AR49:AR55)+AR57</f>
        <v/>
      </c>
      <c r="AS36" s="43">
        <f>SUM(AS37:AS41)+SUM(AS43:AS47)+SUM(AS49:AS55)+AS57</f>
        <v/>
      </c>
      <c r="AT36" s="43">
        <f>SUM(AT37:AT41)+SUM(AT43:AT47)+SUM(AT49:AT55)+AT57</f>
        <v/>
      </c>
      <c r="AU36" s="43">
        <f>SUM(AU37:AU41)+SUM(AU43:AU47)+SUM(AU49:AU55)+AU57</f>
        <v/>
      </c>
      <c r="AV36" s="43">
        <f>SUM(AV37:AV41)+SUM(AV43:AV47)+SUM(AV49:AV55)+AV57</f>
        <v/>
      </c>
      <c r="AW36" s="43">
        <f>SUM(AW37:AW41)+SUM(AW43:AW47)+SUM(AW49:AW55)+AW57</f>
        <v/>
      </c>
      <c r="AX36" s="43">
        <f>SUM(AX37:AX41)+SUM(AX43:AX47)+SUM(AX49:AX55)+AX57</f>
        <v/>
      </c>
      <c r="AY36" s="43">
        <f>SUM(AY37:AY41)+SUM(AY43:AY47)+SUM(AY49:AY55)+AY57</f>
        <v/>
      </c>
      <c r="AZ36" s="43">
        <f>SUM(AZ37:AZ41)+SUM(AZ43:AZ47)+SUM(AZ49:AZ55)+AZ57</f>
        <v/>
      </c>
      <c r="BA36" s="43">
        <f>SUM(BA37:BA41)+SUM(BA43:BA47)+SUM(BA49:BA55)+BA57</f>
        <v/>
      </c>
      <c r="BB36" s="43">
        <f>SUM(BB37:BB41)+SUM(BB43:BB47)+SUM(BB49:BB55)+BB57</f>
        <v/>
      </c>
      <c r="BC36" s="43">
        <f>SUM(BC37:BC41)+SUM(BC43:BC47)+SUM(BC49:BC55)+BC57</f>
        <v/>
      </c>
      <c r="BD36" s="43">
        <f>SUM(BD37:BD41)+SUM(BD43:BD47)+SUM(BD49:BD55)+BD57</f>
        <v/>
      </c>
      <c r="BE36" s="43">
        <f>SUM(BE37:BE41)+SUM(BE43:BE47)+SUM(BE49:BE55)+BE57</f>
        <v/>
      </c>
      <c r="BF36" s="43">
        <f>SUM(BF37:BF41)+SUM(BF43:BF47)+SUM(BF49:BF55)+BF57</f>
        <v/>
      </c>
      <c r="BG36" s="43">
        <f>SUM(BG37:BG41)+SUM(BG43:BG47)+SUM(BG49:BG55)+BG57</f>
        <v/>
      </c>
      <c r="BH36" s="43">
        <f>SUM(BH37:BH41)+SUM(BH43:BH47)+SUM(BH49:BH55)+BH57</f>
        <v/>
      </c>
      <c r="BI36" s="43">
        <f>SUM(BI37:BI41)+SUM(BI43:BI47)+SUM(BI49:BI55)+BI57</f>
        <v/>
      </c>
      <c r="BJ36" s="43">
        <f>SUM(BJ37:BJ41)+SUM(BJ43:BJ47)+SUM(BJ49:BJ55)+BJ57</f>
        <v/>
      </c>
      <c r="BK36" s="43">
        <f>SUM(BK37:BK41)+SUM(BK43:BK47)+SUM(BK49:BK55)+BK57</f>
        <v/>
      </c>
      <c r="BL36" s="43">
        <f>SUM(BL37:BL41)+SUM(BL43:BL47)+SUM(BL49:BL55)+BL57</f>
        <v/>
      </c>
      <c r="BM36" s="116" t="n"/>
      <c r="BN36" s="82" t="n"/>
    </row>
    <row r="37" ht="18.6" customHeight="1" s="97">
      <c r="A37" s="72" t="inlineStr">
        <is>
          <t>MT:Mechanical Issue</t>
        </is>
      </c>
      <c r="B37" s="73" t="n"/>
      <c r="C37" s="40" t="n"/>
      <c r="D37" s="40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42">
        <f>SUM(C37:BL37)</f>
        <v/>
      </c>
      <c r="BN37" s="3">
        <f>BM37/BM58</f>
        <v/>
      </c>
    </row>
    <row r="38" ht="18.6" customHeight="1" s="97">
      <c r="A38" s="72" t="inlineStr">
        <is>
          <t>MT:Controls Issue</t>
        </is>
      </c>
      <c r="B38" s="73" t="n"/>
      <c r="C38" s="40" t="n"/>
      <c r="D38" s="40" t="n"/>
      <c r="E38" s="39" t="n"/>
      <c r="F38" s="39" t="n"/>
      <c r="G38" s="39" t="n"/>
      <c r="H38" s="39" t="n"/>
      <c r="I38" s="39" t="n"/>
      <c r="J38" s="39" t="n"/>
      <c r="K38" s="39" t="n">
        <v>1.180997222222222</v>
      </c>
      <c r="L38" s="39" t="n">
        <v>1</v>
      </c>
      <c r="M38" s="39" t="n">
        <v>0.2191861111111111</v>
      </c>
      <c r="N38" s="39" t="n">
        <v>1</v>
      </c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49">
        <f>SUM(C38:BL38)</f>
        <v/>
      </c>
      <c r="BN38" s="4">
        <f>BM38/BM58</f>
        <v/>
      </c>
    </row>
    <row r="39" ht="18.6" customHeight="1" s="97">
      <c r="A39" s="72" t="inlineStr">
        <is>
          <t>MT:Feedline Issue</t>
        </is>
      </c>
      <c r="B39" s="73" t="n"/>
      <c r="C39" s="40" t="n"/>
      <c r="D39" s="40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49">
        <f>SUM(C39:BL39)</f>
        <v/>
      </c>
      <c r="BN39" s="4">
        <f>BM39/BM58</f>
        <v/>
      </c>
    </row>
    <row r="40" ht="18.6" customHeight="1" s="97">
      <c r="A40" s="72" t="inlineStr">
        <is>
          <t>MT:Electrical Issue</t>
        </is>
      </c>
      <c r="B40" s="73" t="n"/>
      <c r="C40" s="40" t="n"/>
      <c r="D40" s="40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>
        <v>1</v>
      </c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49">
        <f>SUM(C40:BL40)</f>
        <v/>
      </c>
      <c r="BN40" s="4">
        <f>BM40/BM58</f>
        <v/>
      </c>
    </row>
    <row r="41" ht="18.6" customHeight="1" s="97">
      <c r="A41" s="72" t="inlineStr">
        <is>
          <t>MT:Transfer Alignment</t>
        </is>
      </c>
      <c r="B41" s="73" t="n"/>
      <c r="C41" s="40" t="n"/>
      <c r="D41" s="40" t="n"/>
      <c r="E41" s="39" t="n"/>
      <c r="F41" s="39" t="n"/>
      <c r="G41" s="39" t="n"/>
      <c r="H41" s="39" t="n"/>
      <c r="I41" s="39" t="n">
        <v>0.4308027777777778</v>
      </c>
      <c r="J41" s="39" t="n">
        <v>2</v>
      </c>
      <c r="K41" s="39" t="n"/>
      <c r="L41" s="39" t="n">
        <v>1</v>
      </c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49">
        <f>SUM(C41:BL41)</f>
        <v/>
      </c>
      <c r="BN41" s="4">
        <f>BM41/BM58</f>
        <v/>
      </c>
    </row>
    <row r="42" ht="18.6" customHeight="1" s="97" thickBot="1">
      <c r="A42" s="72" t="inlineStr">
        <is>
          <t>MT:Downtime %</t>
        </is>
      </c>
      <c r="B42" s="73" t="n"/>
      <c r="C42" s="20">
        <f>(C37 +C38 +C39 + C40 + C41) / (C37 +C38 +C39 + C40 + C41 + C2)</f>
        <v/>
      </c>
      <c r="D42" s="20" t="n"/>
      <c r="E42" s="20">
        <f>(E37 +E38 +E39 + E40 + E41) / (E37 +E38 +E39 + E40 + E41 + E2)</f>
        <v/>
      </c>
      <c r="F42" s="20" t="n"/>
      <c r="G42" s="20">
        <f>(G37 +G38 +G39 + G40 + G41) / (G37 +G38 +G39 + G40 + G41 + G2)</f>
        <v/>
      </c>
      <c r="H42" s="20" t="n"/>
      <c r="I42" s="20">
        <f>(I37 +I38 +I39 + I40 + I41) / (I37 +I38 +I39 + I40 + I41 + I2)</f>
        <v/>
      </c>
      <c r="J42" s="20" t="n"/>
      <c r="K42" s="20">
        <f>(K37 +K38 +K39 + K40 + K41) / (K37 +K38 +K39 + K40 + K41 + K2)</f>
        <v/>
      </c>
      <c r="L42" s="20" t="n"/>
      <c r="M42" s="20">
        <f>(M37 +M38 +M39 + M40 + M41) / (M37 +M38 +M39 + M40 + M41 + M2)</f>
        <v/>
      </c>
      <c r="N42" s="20" t="n"/>
      <c r="O42" s="20">
        <f>(O37 +O38 +O39 + O40 + O41) / (O37 +O38 +O39 + O40 + O41 + O2)</f>
        <v/>
      </c>
      <c r="P42" s="20" t="n"/>
      <c r="Q42" s="20">
        <f>(Q37 +Q38 +Q39 + Q40 + Q41) / (Q37 +Q38 +Q39 + Q40 + Q41 + Q2)</f>
        <v/>
      </c>
      <c r="R42" s="20" t="n"/>
      <c r="S42" s="20">
        <f>(S37 +S38 +S39 + S40 + S41) / (S37 +S38 +S39 + S40 + S41 + S2)</f>
        <v/>
      </c>
      <c r="T42" s="20" t="n"/>
      <c r="U42" s="20">
        <f>(U37 +U38 +U39 + U40 + U41) / (U37 +U38 +U39 + U40 + U41 + U2)</f>
        <v/>
      </c>
      <c r="V42" s="20" t="n"/>
      <c r="W42" s="20">
        <f>(W37 +W38 +W39 + W40 + W41) / (W37 +W38 +W39 + W40 + W41 + W2)</f>
        <v/>
      </c>
      <c r="X42" s="20" t="n"/>
      <c r="Y42" s="20">
        <f>(Y37 +Y38 +Y39 + Y40 + Y41) / (Y37 +Y38 +Y39 + Y40 + Y41 + Y2)</f>
        <v/>
      </c>
      <c r="Z42" s="20" t="n"/>
      <c r="AA42" s="20">
        <f>(AA37 +AA38 +AA39 + AA40 + AA41) / (AA37 +AA38 +AA39 + AA40 + AA41 + AA2)</f>
        <v/>
      </c>
      <c r="AB42" s="20" t="n"/>
      <c r="AC42" s="20">
        <f>(AC37 +AC38 +AC39 + AC40 + AC41) / (AC37 +AC38 +AC39 + AC40 + AC41 + AC2)</f>
        <v/>
      </c>
      <c r="AD42" s="20" t="n"/>
      <c r="AE42" s="20">
        <f>(AE37 +AE38 +AE39 + AE40 + AE41) / (AE37 +AE38 +AE39 + AE40 + AE41 + AE2)</f>
        <v/>
      </c>
      <c r="AF42" s="20" t="n"/>
      <c r="AG42" s="20">
        <f>(AG37 +AG38 +AG39 + AG40 + AG41) / (AG37 +AG38 +AG39 + AG40 + AG41 + AG2)</f>
        <v/>
      </c>
      <c r="AH42" s="20" t="n"/>
      <c r="AI42" s="20">
        <f>(AI37 +AI38 +AI39 + AI40 + AI41) / (AI37 +AI38 +AI39 + AI40 + AI41 + AI2)</f>
        <v/>
      </c>
      <c r="AJ42" s="20" t="n"/>
      <c r="AK42" s="20">
        <f>(AK37 +AK38 +AK39 + AK40 + AK41) / (AK37 +AK38 +AK39 + AK40 + AK41 + AK2)</f>
        <v/>
      </c>
      <c r="AL42" s="20" t="n"/>
      <c r="AM42" s="20">
        <f>(AM37 +AM38 +AM39 + AM40 + AM41) / (AM37 +AM38 +AM39 + AM40 + AM41 + AM2)</f>
        <v/>
      </c>
      <c r="AN42" s="20" t="n"/>
      <c r="AO42" s="20">
        <f>(AO37 +AO38 +AO39 + AO40 + AO41) / (AO37 +AO38 +AO39 + AO40 + AO41 + AO2)</f>
        <v/>
      </c>
      <c r="AP42" s="20" t="n"/>
      <c r="AQ42" s="20">
        <f>(AQ37 +AQ38 +AQ39 + AQ40 + AQ41) / (AQ37 +AQ38 +AQ39 + AQ40 + AQ41 + AQ2)</f>
        <v/>
      </c>
      <c r="AR42" s="20" t="n"/>
      <c r="AS42" s="20">
        <f>(AS37 +AS38 +AS39 + AS40 + AS41) / (AS37 +AS38 +AS39 + AS40 + AS41 + AS2)</f>
        <v/>
      </c>
      <c r="AT42" s="20" t="n"/>
      <c r="AU42" s="20">
        <f>(AU37 +AU38 +AU39 + AU40 + AU41) / (AU37 +AU38 +AU39 + AU40 + AU41 + AU2)</f>
        <v/>
      </c>
      <c r="AV42" s="20" t="n"/>
      <c r="AW42" s="20">
        <f>(AW37 +AW38 +AW39 + AW40 + AW41) / (AW37 +AW38 +AW39 + AW40 + AW41 + AW2)</f>
        <v/>
      </c>
      <c r="AX42" s="20" t="n"/>
      <c r="AY42" s="20">
        <f>(AY37 +AY38 +AY39 + AY40 + AY41) / (AY37 +AY38 +AY39 + AY40 + AY41 + AY2)</f>
        <v/>
      </c>
      <c r="AZ42" s="20" t="n"/>
      <c r="BA42" s="20">
        <f>(BA37 +BA38 +BA39 + BA40 + BA41) / (BA37 +BA38 +BA39 + BA40 + BA41 + BA2)</f>
        <v/>
      </c>
      <c r="BB42" s="20" t="n"/>
      <c r="BC42" s="20">
        <f>(BC37 +BC38 +BC39 + BC40 + BC41) / (BC37 +BC38 +BC39 + BC40 + BC41 + BC2)</f>
        <v/>
      </c>
      <c r="BD42" s="20" t="n"/>
      <c r="BE42" s="20">
        <f>(BE37 +BE38 +BE39 + BE40 + BE41) / (BE37 +BE38 +BE39 + BE40 + BE41 + BE2)</f>
        <v/>
      </c>
      <c r="BF42" s="20" t="n"/>
      <c r="BG42" s="20">
        <f>(BG37 +BG38 +BG39 + BG40 + BG41) / (BG37 +BG38 +BG39 + BG40 + BG41 + BG2)</f>
        <v/>
      </c>
      <c r="BH42" s="20" t="n"/>
      <c r="BI42" s="20">
        <f>(BI37 +BI38 +BI39 + BI40 + BI41) / (BI37 +BI38 +BI39 + BI40 + BI41 + BI2)</f>
        <v/>
      </c>
      <c r="BJ42" s="20" t="n"/>
      <c r="BK42" s="20">
        <f>(BK37 +BK38 +BK39 + BK40 + BK41) / (BK37 +BK38 +BK39 + BK40 + BK41 + BK2)</f>
        <v/>
      </c>
      <c r="BL42" s="20" t="n"/>
      <c r="BM42" s="9">
        <f>AVERAGEIF(C42:BK42,"&lt;&gt;#DIV/0!")</f>
        <v/>
      </c>
      <c r="BN42" s="4" t="n"/>
    </row>
    <row r="43" ht="18.6" customHeight="1" s="97">
      <c r="A43" s="72" t="inlineStr">
        <is>
          <t>TR:Lifters</t>
        </is>
      </c>
      <c r="B43" s="73" t="n"/>
      <c r="C43" s="40" t="n"/>
      <c r="D43" s="40" t="n"/>
      <c r="E43" s="39" t="n"/>
      <c r="F43" s="39" t="n"/>
      <c r="G43" s="39" t="n">
        <v>0.7206555555555556</v>
      </c>
      <c r="H43" s="39" t="n">
        <v>2</v>
      </c>
      <c r="I43" s="39" t="n"/>
      <c r="J43" s="39" t="n">
        <v>2</v>
      </c>
      <c r="K43" s="39" t="n"/>
      <c r="L43" s="39" t="n"/>
      <c r="M43" s="39" t="n"/>
      <c r="N43" s="39" t="n">
        <v>11</v>
      </c>
      <c r="O43" s="39" t="n"/>
      <c r="P43" s="39" t="n"/>
      <c r="Q43" s="39" t="n"/>
      <c r="R43" s="39" t="n"/>
      <c r="S43" s="39" t="n"/>
      <c r="T43" s="39" t="n"/>
      <c r="U43" s="39" t="n"/>
      <c r="V43" s="39" t="n">
        <v>4</v>
      </c>
      <c r="W43" s="39" t="n"/>
      <c r="X43" s="39" t="n">
        <v>1</v>
      </c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42">
        <f>SUM(C43:BL43)</f>
        <v/>
      </c>
      <c r="BN43" s="4">
        <f>BM43/BM58</f>
        <v/>
      </c>
    </row>
    <row r="44" ht="18.6" customHeight="1" s="97">
      <c r="A44" s="72" t="inlineStr">
        <is>
          <t>TR:Quality Concerns</t>
        </is>
      </c>
      <c r="B44" s="73" t="n"/>
      <c r="C44" s="40" t="n"/>
      <c r="D44" s="40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49">
        <f>SUM(C44:BL44)</f>
        <v/>
      </c>
      <c r="BN44" s="4">
        <f>BM44/BM58</f>
        <v/>
      </c>
    </row>
    <row r="45" ht="18.6" customHeight="1" s="97">
      <c r="A45" s="72" t="inlineStr">
        <is>
          <t>TR:Trim Section Repair</t>
        </is>
      </c>
      <c r="B45" s="73" t="n"/>
      <c r="C45" s="40" t="n"/>
      <c r="D45" s="40" t="n"/>
      <c r="E45" s="39" t="n"/>
      <c r="F45" s="39" t="n"/>
      <c r="G45" s="39" t="n"/>
      <c r="H45" s="39" t="n"/>
      <c r="I45" s="39" t="n"/>
      <c r="J45" s="39" t="n"/>
      <c r="K45" s="39" t="n"/>
      <c r="L45" s="39" t="n">
        <v>1</v>
      </c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>
        <v>1</v>
      </c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49">
        <f>SUM(C45:BL45)</f>
        <v/>
      </c>
      <c r="BN45" s="4">
        <f>BM45/BM58</f>
        <v/>
      </c>
    </row>
    <row r="46" ht="18.6" customHeight="1" s="97">
      <c r="A46" s="72" t="inlineStr">
        <is>
          <t>TR:Splits / Thinning</t>
        </is>
      </c>
      <c r="B46" s="73" t="n"/>
      <c r="C46" s="40" t="n"/>
      <c r="D46" s="40" t="n"/>
      <c r="E46" s="39" t="n"/>
      <c r="F46" s="39" t="n"/>
      <c r="G46" s="39" t="n"/>
      <c r="H46" s="39" t="n">
        <v>1</v>
      </c>
      <c r="I46" s="39" t="n"/>
      <c r="J46" s="39" t="n">
        <v>1</v>
      </c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49">
        <f>SUM(C46:BL46)</f>
        <v/>
      </c>
      <c r="BN46" s="4">
        <f>BM46/BM58</f>
        <v/>
      </c>
    </row>
    <row r="47" ht="18.75" customHeight="1" s="97">
      <c r="A47" s="72" t="inlineStr">
        <is>
          <t>TR:Others</t>
        </is>
      </c>
      <c r="B47" s="73" t="n"/>
      <c r="C47" s="40" t="n"/>
      <c r="D47" s="40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49">
        <f>SUM(C47:BL47)</f>
        <v/>
      </c>
      <c r="BN47" s="4">
        <f>BM47/BM58</f>
        <v/>
      </c>
    </row>
    <row r="48" ht="18" customHeight="1" s="97" thickBot="1">
      <c r="A48" s="72" t="inlineStr">
        <is>
          <t>TR:Downtime %</t>
        </is>
      </c>
      <c r="B48" s="73" t="n"/>
      <c r="C48" s="20">
        <f>(C43 +C44 +C45 + C46 + C47) / (C43 +C44 +C45 + C46 + C47 + C2)</f>
        <v/>
      </c>
      <c r="D48" s="20" t="n"/>
      <c r="E48" s="20">
        <f>(E43 +E44 +E45 + E46 + E47) / (E43 +E44 +E45 + E46 + E47 + E2)</f>
        <v/>
      </c>
      <c r="F48" s="20" t="n"/>
      <c r="G48" s="20">
        <f>(G43 +G44 +G45 + G46 + G47) / (G43 +G44 +G45 + G46 + G47 + G2)</f>
        <v/>
      </c>
      <c r="H48" s="20" t="n"/>
      <c r="I48" s="20">
        <f>(I43 +I44 +I45 + I46 + I47) / (I43 +I44 +I45 + I46 + I47 + I2)</f>
        <v/>
      </c>
      <c r="J48" s="20" t="n"/>
      <c r="K48" s="20">
        <f>(K43 +K44 +K45 + K46 + K47) / (K43 +K44 +K45 + K46 + K47 + K2)</f>
        <v/>
      </c>
      <c r="L48" s="20" t="n"/>
      <c r="M48" s="20">
        <f>(M43 +M44 +M45 + M46 + M47) / (M43 +M44 +M45 + M46 + M47 + M2)</f>
        <v/>
      </c>
      <c r="N48" s="20" t="n"/>
      <c r="O48" s="20">
        <f>(O43 +O44 +O45 + O46 + O47) / (O43 +O44 +O45 + O46 + O47 + O2)</f>
        <v/>
      </c>
      <c r="P48" s="20" t="n"/>
      <c r="Q48" s="20">
        <f>(Q43 +Q44 +Q45 + Q46 + Q47) / (Q43 +Q44 +Q45 + Q46 + Q47 + Q2)</f>
        <v/>
      </c>
      <c r="R48" s="20" t="n"/>
      <c r="S48" s="20">
        <f>(S43 +S44 +S45 + S46 + S47) / (S43 +S44 +S45 + S46 + S47 + S2)</f>
        <v/>
      </c>
      <c r="T48" s="20" t="n"/>
      <c r="U48" s="20">
        <f>(U43 +U44 +U45 + U46 + U47) / (U43 +U44 +U45 + U46 + U47 + U2)</f>
        <v/>
      </c>
      <c r="V48" s="20" t="n"/>
      <c r="W48" s="20">
        <f>(W43 +W44 +W45 + W46 + W47) / (W43 +W44 +W45 + W46 + W47 + W2)</f>
        <v/>
      </c>
      <c r="X48" s="20" t="n"/>
      <c r="Y48" s="20">
        <f>(Y43 +Y44 +Y45 + Y46 + Y47) / (Y43 +Y44 +Y45 + Y46 + Y47 + Y2)</f>
        <v/>
      </c>
      <c r="Z48" s="20" t="n"/>
      <c r="AA48" s="20">
        <f>(AA43 +AA44 +AA45 + AA46 + AA47) / (AA43 +AA44 +AA45 + AA46 + AA47 + AA2)</f>
        <v/>
      </c>
      <c r="AB48" s="20" t="n"/>
      <c r="AC48" s="20">
        <f>(AC43 +AC44 +AC45 + AC46 + AC47) / (AC43 +AC44 +AC45 + AC46 + AC47 + AC2)</f>
        <v/>
      </c>
      <c r="AD48" s="20" t="n"/>
      <c r="AE48" s="20">
        <f>(AE43 +AE44 +AE45 + AE46 + AE47) / (AE43 +AE44 +AE45 + AE46 + AE47 + AE2)</f>
        <v/>
      </c>
      <c r="AF48" s="20" t="n"/>
      <c r="AG48" s="20">
        <f>(AG43 +AG44 +AG45 + AG46 + AG47) / (AG43 +AG44 +AG45 + AG46 + AG47 + AG2)</f>
        <v/>
      </c>
      <c r="AH48" s="20" t="n"/>
      <c r="AI48" s="20">
        <f>(AI43 +AI44 +AI45 + AI46 + AI47) / (AI43 +AI44 +AI45 + AI46 + AI47 + AI2)</f>
        <v/>
      </c>
      <c r="AJ48" s="20" t="n"/>
      <c r="AK48" s="20">
        <f>(AK43 +AK44 +AK45 + AK46 + AK47) / (AK43 +AK44 +AK45 + AK46 + AK47 + AK2)</f>
        <v/>
      </c>
      <c r="AL48" s="20" t="n"/>
      <c r="AM48" s="20">
        <f>(AM43 +AM44 +AM45 + AM46 + AM47) / (AM43 +AM44 +AM45 + AM46 + AM47 + AM2)</f>
        <v/>
      </c>
      <c r="AN48" s="20" t="n"/>
      <c r="AO48" s="20">
        <f>(AO43 +AO44 +AO45 + AO46 + AO47) / (AO43 +AO44 +AO45 + AO46 + AO47 + AO2)</f>
        <v/>
      </c>
      <c r="AP48" s="20" t="n"/>
      <c r="AQ48" s="20">
        <f>(AQ43 +AQ44 +AQ45 + AQ46 + AQ47) / (AQ43 +AQ44 +AQ45 + AQ46 + AQ47 + AQ2)</f>
        <v/>
      </c>
      <c r="AR48" s="20" t="n"/>
      <c r="AS48" s="20">
        <f>(AS43 +AS44 +AS45 + AS46 + AS47) / (AS43 +AS44 +AS45 + AS46 + AS47 + AS2)</f>
        <v/>
      </c>
      <c r="AT48" s="20" t="n"/>
      <c r="AU48" s="20">
        <f>(AU43 +AU44 +AU45 + AU46 + AU47) / (AU43 +AU44 +AU45 + AU46 + AU47 + AU2)</f>
        <v/>
      </c>
      <c r="AV48" s="20" t="n"/>
      <c r="AW48" s="20">
        <f>(AW43 +AW44 +AW45 + AW46 + AW47) / (AW43 +AW44 +AW45 + AW46 + AW47 + AW2)</f>
        <v/>
      </c>
      <c r="AX48" s="20" t="n"/>
      <c r="AY48" s="20">
        <f>(AY43 +AY44 +AY45 + AY46 + AY47) / (AY43 +AY44 +AY45 + AY46 + AY47 + AY2)</f>
        <v/>
      </c>
      <c r="AZ48" s="20" t="n"/>
      <c r="BA48" s="20">
        <f>(BA43 +BA44 +BA45 + BA46 + BA47) / (BA43 +BA44 +BA45 + BA46 + BA47 + BA2)</f>
        <v/>
      </c>
      <c r="BB48" s="20" t="n"/>
      <c r="BC48" s="20">
        <f>(BC43 +BC44 +BC45 + BC46 + BC47) / (BC43 +BC44 +BC45 + BC46 + BC47 + BC2)</f>
        <v/>
      </c>
      <c r="BD48" s="20" t="n"/>
      <c r="BE48" s="20">
        <f>(BE43 +BE44 +BE45 + BE46 + BE47) / (BE43 +BE44 +BE45 + BE46 + BE47 + BE2)</f>
        <v/>
      </c>
      <c r="BF48" s="20" t="n"/>
      <c r="BG48" s="20">
        <f>(BG43 +BG44 +BG45 + BG46 + BG47) / (BG43 +BG44 +BG45 + BG46 + BG47 + BG2)</f>
        <v/>
      </c>
      <c r="BH48" s="20" t="n"/>
      <c r="BI48" s="20">
        <f>(BI43 +BI44 +BI45 + BI46 + BI47) / (BI43 +BI44 +BI45 + BI46 + BI47 + BI2)</f>
        <v/>
      </c>
      <c r="BJ48" s="20" t="n"/>
      <c r="BK48" s="20">
        <f>(BK43 +BK44 +BK45 + BK46 + BK47) / (BK43 +BK44 +BK45 + BK46 + BK47 + BK2)</f>
        <v/>
      </c>
      <c r="BL48" s="20" t="n"/>
      <c r="BM48" s="9">
        <f>AVERAGEIF(C48:BK48,"&lt;&gt;#DIV/0!")</f>
        <v/>
      </c>
      <c r="BN48" s="6" t="n"/>
    </row>
    <row r="49" ht="18.6" customHeight="1" s="97">
      <c r="A49" s="72" t="inlineStr">
        <is>
          <t>PR:Waiting for Coil</t>
        </is>
      </c>
      <c r="B49" s="73" t="n"/>
      <c r="C49" s="40" t="n"/>
      <c r="D49" s="40" t="n"/>
      <c r="E49" s="39" t="n"/>
      <c r="F49" s="39" t="n"/>
      <c r="G49" s="39" t="n"/>
      <c r="H49" s="39" t="n"/>
      <c r="I49" s="39" t="n"/>
      <c r="J49" s="39" t="n">
        <v>1</v>
      </c>
      <c r="K49" s="39" t="n"/>
      <c r="L49" s="39" t="n">
        <v>1</v>
      </c>
      <c r="M49" s="39" t="n"/>
      <c r="N49" s="39" t="n">
        <v>1</v>
      </c>
      <c r="O49" s="39" t="n"/>
      <c r="P49" s="39" t="n"/>
      <c r="Q49" s="39" t="n"/>
      <c r="R49" s="39" t="n"/>
      <c r="S49" s="39" t="n"/>
      <c r="T49" s="39" t="n"/>
      <c r="U49" s="39" t="n"/>
      <c r="V49" s="39" t="n">
        <v>3</v>
      </c>
      <c r="W49" s="39" t="n"/>
      <c r="X49" s="39" t="n">
        <v>1</v>
      </c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42">
        <f>SUM(C49:BL49)</f>
        <v/>
      </c>
      <c r="BN49" s="6">
        <f>BM49/BM58</f>
        <v/>
      </c>
    </row>
    <row r="50" ht="18.6" customHeight="1" s="97">
      <c r="A50" s="72" t="inlineStr">
        <is>
          <t>PR:Meeting</t>
        </is>
      </c>
      <c r="B50" s="73" t="n"/>
      <c r="C50" s="40" t="n"/>
      <c r="D50" s="40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>
        <v>1</v>
      </c>
      <c r="W50" s="39" t="n">
        <v>0.03318333333333333</v>
      </c>
      <c r="X50" s="39" t="n">
        <v>2</v>
      </c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49">
        <f>SUM(C50:BL50)</f>
        <v/>
      </c>
      <c r="BN50" s="6">
        <f>BM50/BM58</f>
        <v/>
      </c>
    </row>
    <row r="51" ht="18.6" customHeight="1" s="97">
      <c r="A51" s="72" t="inlineStr">
        <is>
          <t>PR:Crane</t>
        </is>
      </c>
      <c r="B51" s="73" t="n"/>
      <c r="C51" s="40" t="n"/>
      <c r="D51" s="40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49">
        <f>SUM(C51:BL51)</f>
        <v/>
      </c>
      <c r="BN51" s="6">
        <f>BM51/BM58</f>
        <v/>
      </c>
    </row>
    <row r="52" ht="18.6" customHeight="1" s="97">
      <c r="A52" s="72" t="inlineStr">
        <is>
          <t>PR:Waitng for DIE</t>
        </is>
      </c>
      <c r="B52" s="73" t="n"/>
      <c r="C52" s="40" t="n"/>
      <c r="D52" s="40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49">
        <f>SUM(C52:BL52)</f>
        <v/>
      </c>
      <c r="BN52" s="6">
        <f>BM52/BM58</f>
        <v/>
      </c>
    </row>
    <row r="53" ht="18.6" customHeight="1" s="97">
      <c r="A53" s="72" t="inlineStr">
        <is>
          <t>PR:Break Time</t>
        </is>
      </c>
      <c r="B53" s="73" t="n"/>
      <c r="C53" s="40" t="n"/>
      <c r="D53" s="40" t="n"/>
      <c r="E53" s="39" t="n"/>
      <c r="F53" s="39" t="n"/>
      <c r="G53" s="39" t="n"/>
      <c r="H53" s="39" t="n"/>
      <c r="I53" s="39" t="n"/>
      <c r="J53" s="39" t="n">
        <v>1</v>
      </c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>
        <v>0.2083361111111111</v>
      </c>
      <c r="AJ53" s="39" t="n">
        <v>1</v>
      </c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50">
        <f>SUM(C53:BL53)</f>
        <v/>
      </c>
      <c r="BN53" s="6">
        <f>BM53/BM58</f>
        <v/>
      </c>
    </row>
    <row r="54" ht="18.6" customHeight="1" s="97">
      <c r="A54" s="72" t="inlineStr">
        <is>
          <t>PR:Unscehdule</t>
        </is>
      </c>
      <c r="B54" s="73" t="n"/>
      <c r="C54" s="40" t="n"/>
      <c r="D54" s="40" t="n"/>
      <c r="E54" s="39" t="n"/>
      <c r="F54" s="39" t="n"/>
      <c r="G54" s="39" t="n"/>
      <c r="H54" s="39" t="n"/>
      <c r="I54" s="39" t="n"/>
      <c r="J54" s="39" t="n"/>
      <c r="K54" s="39" t="n"/>
      <c r="L54" s="39" t="n">
        <v>1</v>
      </c>
      <c r="M54" s="39" t="n"/>
      <c r="N54" s="39" t="n">
        <v>1</v>
      </c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49">
        <f>SUM(C54:BL54)</f>
        <v/>
      </c>
      <c r="BN54" s="6">
        <f>BM54/BM58</f>
        <v/>
      </c>
    </row>
    <row r="55" ht="18.6" customHeight="1" s="97">
      <c r="A55" s="72" t="inlineStr">
        <is>
          <t>PR:Change Over</t>
        </is>
      </c>
      <c r="B55" s="73" t="n"/>
      <c r="C55" s="40" t="n"/>
      <c r="D55" s="40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>
        <v>0.4695055555555556</v>
      </c>
      <c r="AD55" s="39" t="n">
        <v>1</v>
      </c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49">
        <f>SUM(C55:BL55)</f>
        <v/>
      </c>
      <c r="BN55" s="6">
        <f>BM55/BM58</f>
        <v/>
      </c>
    </row>
    <row r="56" ht="18.6" customHeight="1" s="97" thickBot="1">
      <c r="A56" s="72" t="inlineStr">
        <is>
          <t>PR:Downtime %</t>
        </is>
      </c>
      <c r="B56" s="73" t="n"/>
      <c r="C56" s="20">
        <f>(C49 + C50 + C51 +C52 +C53 + C54 + C55) / (C49 + C50 + C51 +C52 +C53 + C54 + C55 +C2)</f>
        <v/>
      </c>
      <c r="D56" s="20" t="n"/>
      <c r="E56" s="20">
        <f>(E49 + E50 + E51 +E52 +E53 + E54 + E55) / (E49 + E50 + E51 +E52 +E53 + E54 + E55 +E2)</f>
        <v/>
      </c>
      <c r="F56" s="20" t="n"/>
      <c r="G56" s="20">
        <f>(G49 + G50 + G51 +G52 +G53 + G54 + G55) / (G49 + G50 + G51 +G52 +G53 + G54 + G55 +G2)</f>
        <v/>
      </c>
      <c r="H56" s="20" t="n"/>
      <c r="I56" s="20">
        <f>(I49 + I50 + I51 +I52 +I53 + I54 + I55) / (I49 + I50 + I51 +I52 +I53 + I54 + I55 +I2)</f>
        <v/>
      </c>
      <c r="J56" s="20" t="n"/>
      <c r="K56" s="20">
        <f>(K49 + K50 + K51 +K52 +K53 + K54 + K55) / (K49 + K50 + K51 +K52 +K53 + K54 + K55 +K2)</f>
        <v/>
      </c>
      <c r="L56" s="20" t="n"/>
      <c r="M56" s="20">
        <f>(M49 + M50 + M51 +M52 +M53 + M54 + M55) / (M49 + M50 + M51 +M52 +M53 + M54 + M55 +M2)</f>
        <v/>
      </c>
      <c r="N56" s="20" t="n"/>
      <c r="O56" s="20">
        <f>(O49 + O50 + O51 +O52 +O53 + O54 + O55) / (O49 + O50 + O51 +O52 +O53 + O54 + O55 +O2)</f>
        <v/>
      </c>
      <c r="P56" s="20" t="n"/>
      <c r="Q56" s="20">
        <f>(Q49 + Q50 + Q51 +Q52 +Q53 + Q54 + Q55) / (Q49 + Q50 + Q51 +Q52 +Q53 + Q54 + Q55 +Q2)</f>
        <v/>
      </c>
      <c r="R56" s="20" t="n"/>
      <c r="S56" s="20">
        <f>(S49 + S50 + S51 +S52 +S53 + S54 + S55) / (S49 + S50 + S51 +S52 +S53 + S54 + S55 +S2)</f>
        <v/>
      </c>
      <c r="T56" s="20" t="n"/>
      <c r="U56" s="20">
        <f>(U49 + U50 + U51 +U52 +U53 + U54 + U55) / (U49 + U50 + U51 +U52 +U53 + U54 + U55 +U2)</f>
        <v/>
      </c>
      <c r="V56" s="20" t="n"/>
      <c r="W56" s="20">
        <f>(W49 + W50 + W51 +W52 +W53 + W54 + W55) / (W49 + W50 + W51 +W52 +W53 + W54 + W55 +W2)</f>
        <v/>
      </c>
      <c r="X56" s="20" t="n"/>
      <c r="Y56" s="20">
        <f>(Y49 + Y50 + Y51 +Y52 +Y53 + Y54 + Y55) / (Y49 + Y50 + Y51 +Y52 +Y53 + Y54 + Y55 +Y2)</f>
        <v/>
      </c>
      <c r="Z56" s="20" t="n"/>
      <c r="AA56" s="20">
        <f>(AA49 + AA50 + AA51 +AA52 +AA53 + AA54 + AA55) / (AA49 + AA50 + AA51 +AA52 +AA53 + AA54 + AA55 +AA2)</f>
        <v/>
      </c>
      <c r="AB56" s="20" t="n"/>
      <c r="AC56" s="20">
        <f>(AC49 + AC50 + AC51 +AC52 +AC53 + AC54 + AC55) / (AC49 + AC50 + AC51 +AC52 +AC53 + AC54 + AC55 +AC2)</f>
        <v/>
      </c>
      <c r="AD56" s="20" t="n"/>
      <c r="AE56" s="20">
        <f>(AE49 + AE50 + AE51 +AE52 +AE53 + AE54 + AE55) / (AE49 + AE50 + AE51 +AE52 +AE53 + AE54 + AE55 +AE2)</f>
        <v/>
      </c>
      <c r="AF56" s="20" t="n"/>
      <c r="AG56" s="20">
        <f>(AG49 + AG50 + AG51 +AG52 +AG53 + AG54 + AG55) / (AG49 + AG50 + AG51 +AG52 +AG53 + AG54 + AG55 +AG2)</f>
        <v/>
      </c>
      <c r="AH56" s="20" t="n"/>
      <c r="AI56" s="20">
        <f>(AI49 + AI50 + AI51 +AI52 +AI53 + AI54 + AI55) / (AI49 + AI50 + AI51 +AI52 +AI53 + AI54 + AI55 +AI2)</f>
        <v/>
      </c>
      <c r="AJ56" s="20" t="n"/>
      <c r="AK56" s="20">
        <f>(AK49 + AK50 + AK51 +AK52 +AK53 + AK54 + AK55) / (AK49 + AK50 + AK51 +AK52 +AK53 + AK54 + AK55 +AK2)</f>
        <v/>
      </c>
      <c r="AL56" s="20" t="n"/>
      <c r="AM56" s="20">
        <f>(AM49 + AM50 + AM51 +AM52 +AM53 + AM54 + AM55) / (AM49 + AM50 + AM51 +AM52 +AM53 + AM54 + AM55 +AM2)</f>
        <v/>
      </c>
      <c r="AN56" s="20" t="n"/>
      <c r="AO56" s="20">
        <f>(AO49 + AO50 + AO51 +AO52 +AO53 + AO54 + AO55) / (AO49 + AO50 + AO51 +AO52 +AO53 + AO54 + AO55 +AO2)</f>
        <v/>
      </c>
      <c r="AP56" s="20" t="n"/>
      <c r="AQ56" s="20">
        <f>(AQ49 + AQ50 + AQ51 +AQ52 +AQ53 + AQ54 + AQ55) / (AQ49 + AQ50 + AQ51 +AQ52 +AQ53 + AQ54 + AQ55 +AQ2)</f>
        <v/>
      </c>
      <c r="AR56" s="20" t="n"/>
      <c r="AS56" s="20">
        <f>(AS49 + AS50 + AS51 +AS52 +AS53 + AS54 + AS55) / (AS49 + AS50 + AS51 +AS52 +AS53 + AS54 + AS55 +AS2)</f>
        <v/>
      </c>
      <c r="AT56" s="20" t="n"/>
      <c r="AU56" s="20">
        <f>(AU49 + AU50 + AU51 +AU52 +AU53 + AU54 + AU55) / (AU49 + AU50 + AU51 +AU52 +AU53 + AU54 + AU55 +AU2)</f>
        <v/>
      </c>
      <c r="AV56" s="20" t="n"/>
      <c r="AW56" s="20">
        <f>(AW49 + AW50 + AW51 +AW52 +AW53 + AW54 + AW55) / (AW49 + AW50 + AW51 +AW52 +AW53 + AW54 + AW55 +AW2)</f>
        <v/>
      </c>
      <c r="AX56" s="20" t="n"/>
      <c r="AY56" s="20">
        <f>(AY49 + AY50 + AY51 +AY52 +AY53 + AY54 + AY55) / (AY49 + AY50 + AY51 +AY52 +AY53 + AY54 + AY55 +AY2)</f>
        <v/>
      </c>
      <c r="AZ56" s="20" t="n"/>
      <c r="BA56" s="20">
        <f>(BA49 + BA50 + BA51 +BA52 +BA53 + BA54 + BA55) / (BA49 + BA50 + BA51 +BA52 +BA53 + BA54 + BA55 +BA2)</f>
        <v/>
      </c>
      <c r="BB56" s="20" t="n"/>
      <c r="BC56" s="20">
        <f>(BC49 + BC50 + BC51 +BC52 +BC53 + BC54 + BC55) / (BC49 + BC50 + BC51 +BC52 +BC53 + BC54 + BC55 +BC2)</f>
        <v/>
      </c>
      <c r="BD56" s="20" t="n"/>
      <c r="BE56" s="20">
        <f>(BE49 + BE50 + BE51 +BE52 +BE53 + BE54 + BE55) / (BE49 + BE50 + BE51 +BE52 +BE53 + BE54 + BE55 +BE2)</f>
        <v/>
      </c>
      <c r="BF56" s="20" t="n"/>
      <c r="BG56" s="20">
        <f>(BG49 + BG50 + BG51 +BG52 +BG53 + BG54 + BG55) / (BG49 + BG50 + BG51 +BG52 +BG53 + BG54 + BG55 +BG2)</f>
        <v/>
      </c>
      <c r="BH56" s="20" t="n"/>
      <c r="BI56" s="20">
        <f>(BI49 + BI50 + BI51 +BI52 +BI53 + BI54 + BI55) / (BI49 + BI50 + BI51 +BI52 +BI53 + BI54 + BI55 +BI2)</f>
        <v/>
      </c>
      <c r="BJ56" s="20" t="n"/>
      <c r="BK56" s="20">
        <f>(BK49 + BK50 + BK51 +BK52 +BK53 + BK54 + BK55) / (BK49 + BK50 + BK51 +BK52 +BK53 + BK54 + BK55 +BK2)</f>
        <v/>
      </c>
      <c r="BL56" s="20" t="n"/>
      <c r="BM56" s="10">
        <f>AVERAGEIF(C56:BK56,"&lt;&gt;#DIV/0!")</f>
        <v/>
      </c>
      <c r="BN56" s="6" t="n"/>
    </row>
    <row r="57" ht="18.6" customHeight="1" s="97" thickBot="1">
      <c r="A57" s="72" t="inlineStr">
        <is>
          <t>None</t>
        </is>
      </c>
      <c r="B57" s="73" t="n"/>
      <c r="C57" s="60" t="n"/>
      <c r="D57" s="60" t="n"/>
      <c r="E57" s="79" t="n"/>
      <c r="F57" s="79" t="n"/>
      <c r="G57" s="79" t="n">
        <v>3.374294444444445</v>
      </c>
      <c r="H57" s="79" t="n">
        <v>24</v>
      </c>
      <c r="I57" s="79" t="n">
        <v>1.839525</v>
      </c>
      <c r="J57" s="79" t="n">
        <v>36</v>
      </c>
      <c r="K57" s="79" t="n">
        <v>2.624116666666667</v>
      </c>
      <c r="L57" s="79" t="n">
        <v>23</v>
      </c>
      <c r="M57" s="79" t="n">
        <v>3.538705555555556</v>
      </c>
      <c r="N57" s="79" t="n">
        <v>23</v>
      </c>
      <c r="O57" s="79" t="n"/>
      <c r="P57" s="79" t="n"/>
      <c r="Q57" s="79" t="n"/>
      <c r="R57" s="79" t="n"/>
      <c r="S57" s="79" t="n"/>
      <c r="T57" s="79" t="n"/>
      <c r="U57" s="79" t="n">
        <v>2.789280555555555</v>
      </c>
      <c r="V57" s="79" t="n">
        <v>23</v>
      </c>
      <c r="W57" s="79" t="n">
        <v>3.660686111111112</v>
      </c>
      <c r="X57" s="79" t="n">
        <v>28</v>
      </c>
      <c r="Y57" s="79" t="n">
        <v>3.438188888888889</v>
      </c>
      <c r="Z57" s="79" t="n">
        <v>32</v>
      </c>
      <c r="AA57" s="79" t="n">
        <v>4.272349999999999</v>
      </c>
      <c r="AB57" s="79" t="n">
        <v>32</v>
      </c>
      <c r="AC57" s="79" t="n">
        <v>3.527041666666667</v>
      </c>
      <c r="AD57" s="79" t="n">
        <v>24</v>
      </c>
      <c r="AE57" s="79" t="n"/>
      <c r="AF57" s="79" t="n"/>
      <c r="AG57" s="79" t="n"/>
      <c r="AH57" s="79" t="n"/>
      <c r="AI57" s="79" t="n">
        <v>3.086163888888889</v>
      </c>
      <c r="AJ57" s="79" t="n">
        <v>17</v>
      </c>
      <c r="AK57" s="79" t="n"/>
      <c r="AL57" s="79" t="n"/>
      <c r="AM57" s="79" t="n"/>
      <c r="AN57" s="79" t="n"/>
      <c r="AO57" s="79" t="n"/>
      <c r="AP57" s="79" t="n"/>
      <c r="AQ57" s="79" t="n"/>
      <c r="AR57" s="7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42">
        <f>SUM(C57:BL57)</f>
        <v/>
      </c>
      <c r="BN57" s="6">
        <f>BM57/BM58</f>
        <v/>
      </c>
    </row>
    <row r="58" ht="18.75" customHeight="1" s="97" thickBot="1">
      <c r="A58" s="121" t="inlineStr">
        <is>
          <t>P2</t>
        </is>
      </c>
      <c r="B58" s="73" t="n"/>
      <c r="C58" s="43">
        <f>SUM(C59:C63)+SUM(C65:C69)+SUM(C71:C77)+C79</f>
        <v/>
      </c>
      <c r="D58" s="43">
        <f>SUM(D59:D63)+SUM(D65:D69)+SUM(D71:D77)+D79</f>
        <v/>
      </c>
      <c r="E58" s="44">
        <f>SUM(E59:E63)+SUM(E65:E69)+SUM(E71:E77)+E79</f>
        <v/>
      </c>
      <c r="F58" s="44">
        <f>SUM(F59:F63)+SUM(F65:F69)+SUM(F71:F77)+F79</f>
        <v/>
      </c>
      <c r="G58" s="44">
        <f>SUM(G59:G63)+SUM(G65:G69)+SUM(G71:G77)+G79</f>
        <v/>
      </c>
      <c r="H58" s="44">
        <f>SUM(H59:H63)+SUM(H65:H69)+SUM(H71:H77)+H79</f>
        <v/>
      </c>
      <c r="I58" s="44">
        <f>SUM(I59:I63)+SUM(I65:I69)+SUM(I71:I77)+I79</f>
        <v/>
      </c>
      <c r="J58" s="44">
        <f>SUM(J59:J63)+SUM(J65:J69)+SUM(J71:J77)+J79</f>
        <v/>
      </c>
      <c r="K58" s="44">
        <f>SUM(K59:K63)+SUM(K65:K69)+SUM(K71:K77)+K79</f>
        <v/>
      </c>
      <c r="L58" s="44">
        <f>SUM(L59:L63)+SUM(L65:L69)+SUM(L71:L77)+L79</f>
        <v/>
      </c>
      <c r="M58" s="44">
        <f>SUM(M59:M63)+SUM(M65:M69)+SUM(M71:M77)+M79</f>
        <v/>
      </c>
      <c r="N58" s="44">
        <f>SUM(N59:N63)+SUM(N65:N69)+SUM(N71:N77)+N79</f>
        <v/>
      </c>
      <c r="O58" s="44">
        <f>SUM(O59:O63)+SUM(O65:O69)+SUM(O71:O77)+O79</f>
        <v/>
      </c>
      <c r="P58" s="44">
        <f>SUM(P59:P63)+SUM(P65:P69)+SUM(P71:P77)+P79</f>
        <v/>
      </c>
      <c r="Q58" s="44">
        <f>SUM(Q59:Q63)+SUM(Q65:Q69)+SUM(Q71:Q77)+Q79</f>
        <v/>
      </c>
      <c r="R58" s="44">
        <f>SUM(R59:R63)+SUM(R65:R69)+SUM(R71:R77)+R79</f>
        <v/>
      </c>
      <c r="S58" s="44">
        <f>SUM(S59:S63)+SUM(S65:S69)+SUM(S71:S77)+S79</f>
        <v/>
      </c>
      <c r="T58" s="44">
        <f>SUM(T59:T63)+SUM(T65:T69)+SUM(T71:T77)+T79</f>
        <v/>
      </c>
      <c r="U58" s="44">
        <f>SUM(U59:U63)+SUM(U65:U69)+SUM(U71:U77)+U79</f>
        <v/>
      </c>
      <c r="V58" s="44">
        <f>SUM(V59:V63)+SUM(V65:V69)+SUM(V71:V77)+V79</f>
        <v/>
      </c>
      <c r="W58" s="44">
        <f>SUM(W59:W63)+SUM(W65:W69)+SUM(W71:W77)+W79</f>
        <v/>
      </c>
      <c r="X58" s="44">
        <f>SUM(X59:X63)+SUM(X65:X69)+SUM(X71:X77)+X79</f>
        <v/>
      </c>
      <c r="Y58" s="44">
        <f>SUM(Y59:Y63)+SUM(Y65:Y69)+SUM(Y71:Y77)+Y79</f>
        <v/>
      </c>
      <c r="Z58" s="44">
        <f>SUM(Z59:Z63)+SUM(Z65:Z69)+SUM(Z71:Z77)+Z79</f>
        <v/>
      </c>
      <c r="AA58" s="44">
        <f>SUM(AA59:AA63)+SUM(AA65:AA69)+SUM(AA71:AA77)+AA79</f>
        <v/>
      </c>
      <c r="AB58" s="44">
        <f>SUM(AB59:AB63)+SUM(AB65:AB69)+SUM(AB71:AB77)+AB79</f>
        <v/>
      </c>
      <c r="AC58" s="44">
        <f>SUM(AC59:AC63)+SUM(AC65:AC69)+SUM(AC71:AC77)+AC79</f>
        <v/>
      </c>
      <c r="AD58" s="44">
        <f>SUM(AD59:AD63)+SUM(AD65:AD69)+SUM(AD71:AD77)+AD79</f>
        <v/>
      </c>
      <c r="AE58" s="44">
        <f>SUM(AE59:AE63)+SUM(AE65:AE69)+SUM(AE71:AE77)+AE79</f>
        <v/>
      </c>
      <c r="AF58" s="44">
        <f>SUM(AF59:AF63)+SUM(AF65:AF69)+SUM(AF71:AF77)+AF79</f>
        <v/>
      </c>
      <c r="AG58" s="44">
        <f>SUM(AG59:AG63)+SUM(AG65:AG69)+SUM(AG71:AG77)+AG79</f>
        <v/>
      </c>
      <c r="AH58" s="44">
        <f>SUM(AH59:AH63)+SUM(AH65:AH69)+SUM(AH71:AH77)+AH79</f>
        <v/>
      </c>
      <c r="AI58" s="44">
        <f>SUM(AI59:AI63)+SUM(AI65:AI69)+SUM(AI71:AI77)+AI79</f>
        <v/>
      </c>
      <c r="AJ58" s="44">
        <f>SUM(AJ59:AJ63)+SUM(AJ65:AJ69)+SUM(AJ71:AJ77)+AJ79</f>
        <v/>
      </c>
      <c r="AK58" s="44">
        <f>SUM(AK59:AK63)+SUM(AK65:AK69)+SUM(AK71:AK77)+AK79</f>
        <v/>
      </c>
      <c r="AL58" s="44">
        <f>SUM(AL59:AL63)+SUM(AL65:AL69)+SUM(AL71:AL77)+AL79</f>
        <v/>
      </c>
      <c r="AM58" s="44">
        <f>SUM(AM59:AM63)+SUM(AM65:AM69)+SUM(AM71:AM77)+AM79</f>
        <v/>
      </c>
      <c r="AN58" s="44">
        <f>SUM(AN59:AN63)+SUM(AN65:AN69)+SUM(AN71:AN77)+AN79</f>
        <v/>
      </c>
      <c r="AO58" s="44">
        <f>SUM(AO59:AO63)+SUM(AO65:AO69)+SUM(AO71:AO77)+AO79</f>
        <v/>
      </c>
      <c r="AP58" s="44">
        <f>SUM(AP59:AP63)+SUM(AP65:AP69)+SUM(AP71:AP77)+AP79</f>
        <v/>
      </c>
      <c r="AQ58" s="44">
        <f>SUM(AQ59:AQ63)+SUM(AQ65:AQ69)+SUM(AQ71:AQ77)+AQ79</f>
        <v/>
      </c>
      <c r="AR58" s="44">
        <f>SUM(AR59:AR63)+SUM(AR65:AR69)+SUM(AR71:AR77)+AR79</f>
        <v/>
      </c>
      <c r="AS58" s="44">
        <f>SUM(AS59:AS63)+SUM(AS65:AS69)+SUM(AS71:AS77)+AS79</f>
        <v/>
      </c>
      <c r="AT58" s="44">
        <f>SUM(AT59:AT63)+SUM(AT65:AT69)+SUM(AT71:AT77)+AT79</f>
        <v/>
      </c>
      <c r="AU58" s="44">
        <f>SUM(AU59:AU63)+SUM(AU65:AU69)+SUM(AU71:AU77)+AU79</f>
        <v/>
      </c>
      <c r="AV58" s="44">
        <f>SUM(AV59:AV63)+SUM(AV65:AV69)+SUM(AV71:AV77)+AV79</f>
        <v/>
      </c>
      <c r="AW58" s="44">
        <f>SUM(AW59:AW63)+SUM(AW65:AW69)+SUM(AW71:AW77)+AW79</f>
        <v/>
      </c>
      <c r="AX58" s="44">
        <f>SUM(AX59:AX63)+SUM(AX65:AX69)+SUM(AX71:AX77)+AX79</f>
        <v/>
      </c>
      <c r="AY58" s="44">
        <f>SUM(AY59:AY63)+SUM(AY65:AY69)+SUM(AY71:AY77)+AY79</f>
        <v/>
      </c>
      <c r="AZ58" s="44">
        <f>SUM(AZ59:AZ63)+SUM(AZ65:AZ69)+SUM(AZ71:AZ77)+AZ79</f>
        <v/>
      </c>
      <c r="BA58" s="44">
        <f>SUM(BA59:BA63)+SUM(BA65:BA69)+SUM(BA71:BA77)+BA79</f>
        <v/>
      </c>
      <c r="BB58" s="44">
        <f>SUM(BB59:BB63)+SUM(BB65:BB69)+SUM(BB71:BB77)+BB79</f>
        <v/>
      </c>
      <c r="BC58" s="44">
        <f>SUM(BC59:BC63)+SUM(BC65:BC69)+SUM(BC71:BC77)+BC79</f>
        <v/>
      </c>
      <c r="BD58" s="44">
        <f>SUM(BD59:BD63)+SUM(BD65:BD69)+SUM(BD71:BD77)+BD79</f>
        <v/>
      </c>
      <c r="BE58" s="44">
        <f>SUM(BE59:BE63)+SUM(BE65:BE69)+SUM(BE71:BE77)+BE79</f>
        <v/>
      </c>
      <c r="BF58" s="44">
        <f>SUM(BF59:BF63)+SUM(BF65:BF69)+SUM(BF71:BF77)+BF79</f>
        <v/>
      </c>
      <c r="BG58" s="44">
        <f>SUM(BG59:BG63)+SUM(BG65:BG69)+SUM(BG71:BG77)+BG79</f>
        <v/>
      </c>
      <c r="BH58" s="44">
        <f>SUM(BH59:BH63)+SUM(BH65:BH69)+SUM(BH71:BH77)+BH79</f>
        <v/>
      </c>
      <c r="BI58" s="44">
        <f>SUM(BI59:BI63)+SUM(BI65:BI69)+SUM(BI71:BI77)+BI79</f>
        <v/>
      </c>
      <c r="BJ58" s="45">
        <f>SUM(BJ59:BJ63)+SUM(BJ65:BJ69)+SUM(BJ71:BJ77)+BJ79</f>
        <v/>
      </c>
      <c r="BK58" s="45">
        <f>SUM(BK59:BK63)+SUM(BK65:BK69)+SUM(BK71:BK77)+BK79</f>
        <v/>
      </c>
      <c r="BL58" s="46">
        <f>SUM(BL59:BL63)+SUM(BL65:BL69)+SUM(BL71:BL77)+BL79</f>
        <v/>
      </c>
      <c r="BM58" s="47">
        <f>SUM(BM37:BM41)+SUM(BM43:BM47)+SUM(BM49:BM55)+BM57</f>
        <v/>
      </c>
      <c r="BN58" s="5" t="n"/>
    </row>
    <row r="59" ht="18" customHeight="1" s="97">
      <c r="A59" s="72" t="inlineStr">
        <is>
          <t>MT:Mechanical Issue</t>
        </is>
      </c>
      <c r="B59" s="73" t="n"/>
      <c r="C59" s="40" t="n"/>
      <c r="D59" s="40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42">
        <f>SUM(C59:BL59)</f>
        <v/>
      </c>
      <c r="BN59" s="3">
        <f>BM59/BM80</f>
        <v/>
      </c>
    </row>
    <row r="60" ht="18" customHeight="1" s="97">
      <c r="A60" s="72" t="inlineStr">
        <is>
          <t>MT:Controls Issue</t>
        </is>
      </c>
      <c r="B60" s="73" t="n"/>
      <c r="C60" s="40" t="n"/>
      <c r="D60" s="40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49">
        <f>SUM(C60:BL60)</f>
        <v/>
      </c>
      <c r="BN60" s="4">
        <f>BM60/BM80</f>
        <v/>
      </c>
    </row>
    <row r="61" ht="18.75" customHeight="1" s="97">
      <c r="A61" s="72" t="inlineStr">
        <is>
          <t>MT:Feedline Issue</t>
        </is>
      </c>
      <c r="B61" s="73" t="n"/>
      <c r="C61" s="40" t="n"/>
      <c r="D61" s="40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49">
        <f>SUM(C61:BL61)</f>
        <v/>
      </c>
      <c r="BN61" s="4">
        <f>BM61/BM80</f>
        <v/>
      </c>
    </row>
    <row r="62" ht="18" customHeight="1" s="97">
      <c r="A62" s="72" t="inlineStr">
        <is>
          <t>MT:Electrical Issue</t>
        </is>
      </c>
      <c r="B62" s="73" t="n"/>
      <c r="C62" s="40" t="n"/>
      <c r="D62" s="40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49">
        <f>SUM(C62:BL62)</f>
        <v/>
      </c>
      <c r="BN62" s="4">
        <f>BM62/BM80</f>
        <v/>
      </c>
    </row>
    <row r="63" ht="18" customHeight="1" s="97">
      <c r="A63" s="72" t="inlineStr">
        <is>
          <t>MT:Transfer Alignment</t>
        </is>
      </c>
      <c r="B63" s="73" t="n"/>
      <c r="C63" s="40" t="n"/>
      <c r="D63" s="40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49">
        <f>SUM(C63:BL63)</f>
        <v/>
      </c>
      <c r="BN63" s="4">
        <f>BM63/BM80</f>
        <v/>
      </c>
    </row>
    <row r="64" ht="18" customHeight="1" s="97" thickBot="1">
      <c r="A64" s="72" t="inlineStr">
        <is>
          <t>MT:Downtime %</t>
        </is>
      </c>
      <c r="B64" s="73" t="n"/>
      <c r="C64" s="20">
        <f>(C59 +C60 +C61 + C62 + C63) / (C59 +C60 +C61 + C62 + C63 + C2)</f>
        <v/>
      </c>
      <c r="D64" s="20" t="n"/>
      <c r="E64" s="20">
        <f>(E59 +E60 +E61 + E62 + E63) / (E59 +E60 +E61 + E62 + E63 + E2)</f>
        <v/>
      </c>
      <c r="F64" s="20" t="n"/>
      <c r="G64" s="20">
        <f>(G59 +G60 +G61 + G62 + G63) / (G59 +G60 +G61 + G62 + G63 + G2)</f>
        <v/>
      </c>
      <c r="H64" s="20" t="n"/>
      <c r="I64" s="20">
        <f>(I59 +I60 +I61 + I62 + I63) / (I59 +I60 +I61 + I62 + I63 + I2)</f>
        <v/>
      </c>
      <c r="J64" s="20" t="n"/>
      <c r="K64" s="20">
        <f>(K59 +K60 +K61 + K62 + K63) / (K59 +K60 +K61 + K62 + K63 + K2)</f>
        <v/>
      </c>
      <c r="L64" s="20" t="n"/>
      <c r="M64" s="20">
        <f>(M59 +M60 +M61 + M62 + M63) / (M59 +M60 +M61 + M62 + M63 + M2)</f>
        <v/>
      </c>
      <c r="N64" s="20" t="n"/>
      <c r="O64" s="20">
        <f>(O59 +O60 +O61 + O62 + O63) / (O59 +O60 +O61 + O62 + O63 + O2)</f>
        <v/>
      </c>
      <c r="P64" s="20" t="n"/>
      <c r="Q64" s="20">
        <f>(Q59 +Q60 +Q61 + Q62 + Q63) / (Q59 +Q60 +Q61 + Q62 + Q63 + Q2)</f>
        <v/>
      </c>
      <c r="R64" s="20" t="n"/>
      <c r="S64" s="20">
        <f>(S59 +S60 +S61 + S62 + S63) / (S59 +S60 +S61 + S62 + S63 + S2)</f>
        <v/>
      </c>
      <c r="T64" s="20" t="n"/>
      <c r="U64" s="20">
        <f>(U59 +U60 +U61 + U62 + U63) / (U59 +U60 +U61 + U62 + U63 + U2)</f>
        <v/>
      </c>
      <c r="V64" s="20" t="n"/>
      <c r="W64" s="20">
        <f>(W59 +W60 +W61 + W62 + W63) / (W59 +W60 +W61 + W62 + W63 + W2)</f>
        <v/>
      </c>
      <c r="X64" s="20" t="n"/>
      <c r="Y64" s="20">
        <f>(Y59 +Y60 +Y61 + Y62 + Y63) / (Y59 +Y60 +Y61 + Y62 + Y63 + Y2)</f>
        <v/>
      </c>
      <c r="Z64" s="20" t="n"/>
      <c r="AA64" s="20">
        <f>(AA59 +AA60 +AA61 + AA62 + AA63) / (AA59 +AA60 +AA61 + AA62 + AA63 + AA2)</f>
        <v/>
      </c>
      <c r="AB64" s="20" t="n"/>
      <c r="AC64" s="20">
        <f>(AC59 +AC60 +AC61 + AC62 + AC63) / (AC59 +AC60 +AC61 + AC62 + AC63 + AC2)</f>
        <v/>
      </c>
      <c r="AD64" s="20" t="n"/>
      <c r="AE64" s="20">
        <f>(AE59 +AE60 +AE61 + AE62 + AE63) / (AE59 +AE60 +AE61 + AE62 + AE63 + AE2)</f>
        <v/>
      </c>
      <c r="AF64" s="20" t="n"/>
      <c r="AG64" s="20">
        <f>(AG59 +AG60 +AG61 + AG62 + AG63) / (AG59 +AG60 +AG61 + AG62 + AG63 + AG2)</f>
        <v/>
      </c>
      <c r="AH64" s="20" t="n"/>
      <c r="AI64" s="20">
        <f>(AI59 +AI60 +AI61 + AI62 + AI63) / (AI59 +AI60 +AI61 + AI62 + AI63 + AI2)</f>
        <v/>
      </c>
      <c r="AJ64" s="20" t="n"/>
      <c r="AK64" s="20">
        <f>(AK59 +AK60 +AK61 + AK62 + AK63) / (AK59 +AK60 +AK61 + AK62 + AK63 + AK2)</f>
        <v/>
      </c>
      <c r="AL64" s="20" t="n"/>
      <c r="AM64" s="20">
        <f>(AM59 +AM60 +AM61 + AM62 + AM63) / (AM59 +AM60 +AM61 + AM62 + AM63 + AM2)</f>
        <v/>
      </c>
      <c r="AN64" s="20" t="n"/>
      <c r="AO64" s="20">
        <f>(AO59 +AO60 +AO61 + AO62 + AO63) / (AO59 +AO60 +AO61 + AO62 + AO63 + AO2)</f>
        <v/>
      </c>
      <c r="AP64" s="20" t="n"/>
      <c r="AQ64" s="20">
        <f>(AQ59 +AQ60 +AQ61 + AQ62 + AQ63) / (AQ59 +AQ60 +AQ61 + AQ62 + AQ63 + AQ2)</f>
        <v/>
      </c>
      <c r="AR64" s="20" t="n"/>
      <c r="AS64" s="20">
        <f>(AS59 +AS60 +AS61 + AS62 + AS63) / (AS59 +AS60 +AS61 + AS62 + AS63 + AS2)</f>
        <v/>
      </c>
      <c r="AT64" s="20" t="n"/>
      <c r="AU64" s="20">
        <f>(AU59 +AU60 +AU61 + AU62 + AU63) / (AU59 +AU60 +AU61 + AU62 + AU63 + AU2)</f>
        <v/>
      </c>
      <c r="AV64" s="20" t="n"/>
      <c r="AW64" s="20">
        <f>(AW59 +AW60 +AW61 + AW62 + AW63) / (AW59 +AW60 +AW61 + AW62 + AW63 + AW2)</f>
        <v/>
      </c>
      <c r="AX64" s="20" t="n"/>
      <c r="AY64" s="20">
        <f>(AY59 +AY60 +AY61 + AY62 + AY63) / (AY59 +AY60 +AY61 + AY62 + AY63 + AY2)</f>
        <v/>
      </c>
      <c r="AZ64" s="20" t="n"/>
      <c r="BA64" s="20">
        <f>(BA59 +BA60 +BA61 + BA62 + BA63) / (BA59 +BA60 +BA61 + BA62 + BA63 + BA2)</f>
        <v/>
      </c>
      <c r="BB64" s="20" t="n"/>
      <c r="BC64" s="20">
        <f>(BC59 +BC60 +BC61 + BC62 + BC63) / (BC59 +BC60 +BC61 + BC62 + BC63 + BC2)</f>
        <v/>
      </c>
      <c r="BD64" s="20" t="n"/>
      <c r="BE64" s="20">
        <f>(BE59 +BE60 +BE61 + BE62 + BE63) / (BE59 +BE60 +BE61 + BE62 + BE63 + BE2)</f>
        <v/>
      </c>
      <c r="BF64" s="20" t="n"/>
      <c r="BG64" s="20">
        <f>(BG59 +BG60 +BG61 + BG62 + BG63) / (BG59 +BG60 +BG61 + BG62 + BG63 + BG2)</f>
        <v/>
      </c>
      <c r="BH64" s="20" t="n"/>
      <c r="BI64" s="20">
        <f>(BI59 +BI60 +BI61 + BI62 + BI63) / (BI59 +BI60 +BI61 + BI62 + BI63 + BI2)</f>
        <v/>
      </c>
      <c r="BJ64" s="20" t="n"/>
      <c r="BK64" s="20">
        <f>(BK59 +BK60 +BK61 + BK62 + BK63) / (BK59 +BK60 +BK61 + BK62 + BK63 + BK2)</f>
        <v/>
      </c>
      <c r="BL64" s="20" t="n"/>
      <c r="BM64" s="9">
        <f>AVERAGEIF(C64:BK64,"&lt;&gt;#DIV/0!")</f>
        <v/>
      </c>
      <c r="BN64" s="4" t="n"/>
    </row>
    <row r="65" ht="18" customHeight="1" s="97">
      <c r="A65" s="72" t="inlineStr">
        <is>
          <t>TR:Lifters</t>
        </is>
      </c>
      <c r="B65" s="73" t="n"/>
      <c r="C65" s="40" t="n"/>
      <c r="D65" s="40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42">
        <f>SUM(C65:BL65)</f>
        <v/>
      </c>
      <c r="BN65" s="4">
        <f>BM65/BM80</f>
        <v/>
      </c>
    </row>
    <row r="66" ht="18" customHeight="1" s="97">
      <c r="A66" s="72" t="inlineStr">
        <is>
          <t>TR:Quality Concerns</t>
        </is>
      </c>
      <c r="B66" s="73" t="n"/>
      <c r="C66" s="40" t="n"/>
      <c r="D66" s="40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49">
        <f>SUM(C66:BL66)</f>
        <v/>
      </c>
      <c r="BN66" s="4">
        <f>BM66/BM80</f>
        <v/>
      </c>
    </row>
    <row r="67" ht="18" customHeight="1" s="97">
      <c r="A67" s="72" t="inlineStr">
        <is>
          <t>TR:Trim Section Repair</t>
        </is>
      </c>
      <c r="B67" s="73" t="n"/>
      <c r="C67" s="40" t="n"/>
      <c r="D67" s="40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49">
        <f>SUM(C67:BL67)</f>
        <v/>
      </c>
      <c r="BN67" s="4">
        <f>BM67/BM80</f>
        <v/>
      </c>
    </row>
    <row r="68" ht="18" customHeight="1" s="97">
      <c r="A68" s="72" t="inlineStr">
        <is>
          <t>TR:Splits / Thinning</t>
        </is>
      </c>
      <c r="B68" s="73" t="n"/>
      <c r="C68" s="40" t="n"/>
      <c r="D68" s="40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49">
        <f>SUM(C68:BL68)</f>
        <v/>
      </c>
      <c r="BN68" s="4">
        <f>BM68/BM80</f>
        <v/>
      </c>
    </row>
    <row r="69" ht="18.75" customHeight="1" s="97">
      <c r="A69" s="72" t="inlineStr">
        <is>
          <t>TR:Others</t>
        </is>
      </c>
      <c r="B69" s="73" t="n"/>
      <c r="C69" s="40" t="n"/>
      <c r="D69" s="40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49">
        <f>SUM(C69:BL69)</f>
        <v/>
      </c>
      <c r="BN69" s="4">
        <f>BM69/BM80</f>
        <v/>
      </c>
    </row>
    <row r="70" ht="18" customHeight="1" s="97" thickBot="1">
      <c r="A70" s="72" t="inlineStr">
        <is>
          <t>TR:Downtime %</t>
        </is>
      </c>
      <c r="B70" s="73" t="n"/>
      <c r="C70" s="20">
        <f>(C65 +C66 +C67 + C68 + C69) / (C65 +C66 +C67 + C68 + C69 + C2)</f>
        <v/>
      </c>
      <c r="D70" s="20" t="n"/>
      <c r="E70" s="20">
        <f>(E65 +E66 +E67 + E68 + E69) / (E65 +E66 +E67 + E68 + E69 + E2)</f>
        <v/>
      </c>
      <c r="F70" s="20" t="n"/>
      <c r="G70" s="20">
        <f>(G65 +G66 +G67 + G68 + G69) / (G65 +G66 +G67 + G68 + G69 + G2)</f>
        <v/>
      </c>
      <c r="H70" s="20" t="n"/>
      <c r="I70" s="20">
        <f>(I65 +I66 +I67 + I68 + I69) / (I65 +I66 +I67 + I68 + I69 + I2)</f>
        <v/>
      </c>
      <c r="J70" s="20" t="n"/>
      <c r="K70" s="20">
        <f>(K65 +K66 +K67 + K68 + K69) / (K65 +K66 +K67 + K68 + K69 + K2)</f>
        <v/>
      </c>
      <c r="L70" s="20" t="n"/>
      <c r="M70" s="20">
        <f>(M65 +M66 +M67 + M68 + M69) / (M65 +M66 +M67 + M68 + M69 + M2)</f>
        <v/>
      </c>
      <c r="N70" s="20" t="n"/>
      <c r="O70" s="20">
        <f>(O65 +O66 +O67 + O68 + O69) / (O65 +O66 +O67 + O68 + O69 + O2)</f>
        <v/>
      </c>
      <c r="P70" s="20" t="n"/>
      <c r="Q70" s="20">
        <f>(Q65 +Q66 +Q67 + Q68 + Q69) / (Q65 +Q66 +Q67 + Q68 + Q69 + Q2)</f>
        <v/>
      </c>
      <c r="R70" s="20" t="n"/>
      <c r="S70" s="20">
        <f>(S65 +S66 +S67 + S68 + S69) / (S65 +S66 +S67 + S68 + S69 + S2)</f>
        <v/>
      </c>
      <c r="T70" s="20" t="n"/>
      <c r="U70" s="20">
        <f>(U65 +U66 +U67 + U68 + U69) / (U65 +U66 +U67 + U68 + U69 + U2)</f>
        <v/>
      </c>
      <c r="V70" s="20" t="n"/>
      <c r="W70" s="20">
        <f>(W65 +W66 +W67 + W68 + W69) / (W65 +W66 +W67 + W68 + W69 + W2)</f>
        <v/>
      </c>
      <c r="X70" s="20" t="n"/>
      <c r="Y70" s="20">
        <f>(Y65 +Y66 +Y67 + Y68 + Y69) / (Y65 +Y66 +Y67 + Y68 + Y69 + Y2)</f>
        <v/>
      </c>
      <c r="Z70" s="20" t="n"/>
      <c r="AA70" s="20">
        <f>(AA65 +AA66 +AA67 + AA68 + AA69) / (AA65 +AA66 +AA67 + AA68 + AA69 + AA2)</f>
        <v/>
      </c>
      <c r="AB70" s="20" t="n"/>
      <c r="AC70" s="20">
        <f>(AC65 +AC66 +AC67 + AC68 + AC69) / (AC65 +AC66 +AC67 + AC68 + AC69 + AC2)</f>
        <v/>
      </c>
      <c r="AD70" s="20" t="n"/>
      <c r="AE70" s="20">
        <f>(AE65 +AE66 +AE67 + AE68 + AE69) / (AE65 +AE66 +AE67 + AE68 + AE69 + AE2)</f>
        <v/>
      </c>
      <c r="AF70" s="20" t="n"/>
      <c r="AG70" s="20">
        <f>(AG65 +AG66 +AG67 + AG68 + AG69) / (AG65 +AG66 +AG67 + AG68 + AG69 + AG2)</f>
        <v/>
      </c>
      <c r="AH70" s="20" t="n"/>
      <c r="AI70" s="20">
        <f>(AI65 +AI66 +AI67 + AI68 + AI69) / (AI65 +AI66 +AI67 + AI68 + AI69 + AI2)</f>
        <v/>
      </c>
      <c r="AJ70" s="20" t="n"/>
      <c r="AK70" s="20">
        <f>(AK65 +AK66 +AK67 + AK68 + AK69) / (AK65 +AK66 +AK67 + AK68 + AK69 + AK2)</f>
        <v/>
      </c>
      <c r="AL70" s="20" t="n"/>
      <c r="AM70" s="20">
        <f>(AM65 +AM66 +AM67 + AM68 + AM69) / (AM65 +AM66 +AM67 + AM68 + AM69 + AM2)</f>
        <v/>
      </c>
      <c r="AN70" s="20" t="n"/>
      <c r="AO70" s="20">
        <f>(AO65 +AO66 +AO67 + AO68 + AO69) / (AO65 +AO66 +AO67 + AO68 + AO69 + AO2)</f>
        <v/>
      </c>
      <c r="AP70" s="20" t="n"/>
      <c r="AQ70" s="20">
        <f>(AQ65 +AQ66 +AQ67 + AQ68 + AQ69) / (AQ65 +AQ66 +AQ67 + AQ68 + AQ69 + AQ2)</f>
        <v/>
      </c>
      <c r="AR70" s="20" t="n"/>
      <c r="AS70" s="20">
        <f>(AS65 +AS66 +AS67 + AS68 + AS69) / (AS65 +AS66 +AS67 + AS68 + AS69 + AS2)</f>
        <v/>
      </c>
      <c r="AT70" s="20" t="n"/>
      <c r="AU70" s="20">
        <f>(AU65 +AU66 +AU67 + AU68 + AU69) / (AU65 +AU66 +AU67 + AU68 + AU69 + AU2)</f>
        <v/>
      </c>
      <c r="AV70" s="20" t="n"/>
      <c r="AW70" s="20">
        <f>(AW65 +AW66 +AW67 + AW68 + AW69) / (AW65 +AW66 +AW67 + AW68 + AW69 + AW2)</f>
        <v/>
      </c>
      <c r="AX70" s="20" t="n"/>
      <c r="AY70" s="20">
        <f>(AY65 +AY66 +AY67 + AY68 + AY69) / (AY65 +AY66 +AY67 + AY68 + AY69 + AY2)</f>
        <v/>
      </c>
      <c r="AZ70" s="20" t="n"/>
      <c r="BA70" s="20">
        <f>(BA65 +BA66 +BA67 + BA68 + BA69) / (BA65 +BA66 +BA67 + BA68 + BA69 + BA2)</f>
        <v/>
      </c>
      <c r="BB70" s="20" t="n"/>
      <c r="BC70" s="20">
        <f>(BC65 +BC66 +BC67 + BC68 + BC69) / (BC65 +BC66 +BC67 + BC68 + BC69 + BC2)</f>
        <v/>
      </c>
      <c r="BD70" s="20" t="n"/>
      <c r="BE70" s="20">
        <f>(BE65 +BE66 +BE67 + BE68 + BE69) / (BE65 +BE66 +BE67 + BE68 + BE69 + BE2)</f>
        <v/>
      </c>
      <c r="BF70" s="20" t="n"/>
      <c r="BG70" s="20">
        <f>(BG65 +BG66 +BG67 + BG68 + BG69) / (BG65 +BG66 +BG67 + BG68 + BG69 + BG2)</f>
        <v/>
      </c>
      <c r="BH70" s="20" t="n"/>
      <c r="BI70" s="20">
        <f>(BI65 +BI66 +BI67 + BI68 + BI69) / (BI65 +BI66 +BI67 + BI68 + BI69 + BI2)</f>
        <v/>
      </c>
      <c r="BJ70" s="20" t="n"/>
      <c r="BK70" s="20">
        <f>(BK65 +BK66 +BK67 + BK68 + BK69) / (BK65 +BK66 +BK67 + BK68 + BK69 + BK2)</f>
        <v/>
      </c>
      <c r="BL70" s="20" t="n"/>
      <c r="BM70" s="9">
        <f>AVERAGEIF(C70:BK70,"&lt;&gt;#DIV/0!")</f>
        <v/>
      </c>
      <c r="BN70" s="6" t="n"/>
    </row>
    <row r="71" ht="18.75" customHeight="1" s="97">
      <c r="A71" s="72" t="inlineStr">
        <is>
          <t>PR:Waiting for Coil</t>
        </is>
      </c>
      <c r="B71" s="73" t="n"/>
      <c r="C71" s="40" t="n"/>
      <c r="D71" s="40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42">
        <f>SUM(C71:BL71)</f>
        <v/>
      </c>
      <c r="BN71" s="6">
        <f>BM71/BM80</f>
        <v/>
      </c>
    </row>
    <row r="72" ht="18.75" customHeight="1" s="97">
      <c r="A72" s="72" t="inlineStr">
        <is>
          <t>PR:Meeting</t>
        </is>
      </c>
      <c r="B72" s="73" t="n"/>
      <c r="C72" s="40" t="n"/>
      <c r="D72" s="40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49">
        <f>SUM(C72:BL72)</f>
        <v/>
      </c>
      <c r="BN72" s="6">
        <f>BM72/BM80</f>
        <v/>
      </c>
    </row>
    <row r="73" ht="18.75" customHeight="1" s="97">
      <c r="A73" s="72" t="inlineStr">
        <is>
          <t>PR:Crane</t>
        </is>
      </c>
      <c r="B73" s="73" t="n"/>
      <c r="C73" s="40" t="n"/>
      <c r="D73" s="40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49">
        <f>SUM(C73:BL73)</f>
        <v/>
      </c>
      <c r="BN73" s="6">
        <f>BM73/BM80</f>
        <v/>
      </c>
    </row>
    <row r="74" ht="18.75" customHeight="1" s="97">
      <c r="A74" s="72" t="inlineStr">
        <is>
          <t>PR:Waitng for DIE</t>
        </is>
      </c>
      <c r="B74" s="73" t="n"/>
      <c r="C74" s="40" t="n"/>
      <c r="D74" s="40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49">
        <f>SUM(C74:BL74)</f>
        <v/>
      </c>
      <c r="BN74" s="6">
        <f>BM74/BM80</f>
        <v/>
      </c>
    </row>
    <row r="75" ht="18.75" customHeight="1" s="97">
      <c r="A75" s="72" t="inlineStr">
        <is>
          <t>PR:Break Time</t>
        </is>
      </c>
      <c r="B75" s="73" t="n"/>
      <c r="C75" s="40" t="n"/>
      <c r="D75" s="40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50">
        <f>SUM(C75:BL75)</f>
        <v/>
      </c>
      <c r="BN75" s="6">
        <f>BM75/BM80</f>
        <v/>
      </c>
    </row>
    <row r="76" ht="18.75" customHeight="1" s="97">
      <c r="A76" s="72" t="inlineStr">
        <is>
          <t>PR:Unscehdule</t>
        </is>
      </c>
      <c r="B76" s="73" t="n"/>
      <c r="C76" s="40" t="n"/>
      <c r="D76" s="40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49">
        <f>SUM(C76:BL76)</f>
        <v/>
      </c>
      <c r="BN76" s="6">
        <f>BM76/BM80</f>
        <v/>
      </c>
    </row>
    <row r="77" ht="18.75" customHeight="1" s="97">
      <c r="A77" s="72" t="inlineStr">
        <is>
          <t>PR:Change Over</t>
        </is>
      </c>
      <c r="B77" s="73" t="n"/>
      <c r="C77" s="40" t="n"/>
      <c r="D77" s="40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49">
        <f>SUM(C77:BL77)</f>
        <v/>
      </c>
      <c r="BN77" s="6">
        <f>BM77/BM80</f>
        <v/>
      </c>
    </row>
    <row r="78" ht="18.75" customHeight="1" s="97" thickBot="1">
      <c r="A78" s="72" t="inlineStr">
        <is>
          <t>PR:Downtime %</t>
        </is>
      </c>
      <c r="B78" s="73" t="n"/>
      <c r="C78" s="20">
        <f>(C71 + C72 + C73 +C74 +C75 + C76 + C77) / (C71 + C72 + C73 +C74 +C75 + C76 + C77 + C2)</f>
        <v/>
      </c>
      <c r="D78" s="20" t="n"/>
      <c r="E78" s="20">
        <f>(E71 + E72 + E73 +E74 +E75 + E76 + E77) / (E71 + E72 + E73 +E74 +E75 + E76 + E77 + E2)</f>
        <v/>
      </c>
      <c r="F78" s="20" t="n"/>
      <c r="G78" s="20">
        <f>(G71 + G72 + G73 +G74 +G75 + G76 + G77) / (G71 + G72 + G73 +G74 +G75 + G76 + G77 + G2)</f>
        <v/>
      </c>
      <c r="H78" s="20" t="n"/>
      <c r="I78" s="20">
        <f>(I71 + I72 + I73 +I74 +I75 + I76 + I77) / (I71 + I72 + I73 +I74 +I75 + I76 + I77 + I2)</f>
        <v/>
      </c>
      <c r="J78" s="20" t="n"/>
      <c r="K78" s="20">
        <f>(K71 + K72 + K73 +K74 +K75 + K76 + K77) / (K71 + K72 + K73 +K74 +K75 + K76 + K77 + K2)</f>
        <v/>
      </c>
      <c r="L78" s="20" t="n"/>
      <c r="M78" s="20">
        <f>(M71 + M72 + M73 +M74 +M75 + M76 + M77) / (M71 + M72 + M73 +M74 +M75 + M76 + M77 + M2)</f>
        <v/>
      </c>
      <c r="N78" s="20" t="n"/>
      <c r="O78" s="20">
        <f>(O71 + O72 + O73 +O74 +O75 + O76 + O77) / (O71 + O72 + O73 +O74 +O75 + O76 + O77 + O2)</f>
        <v/>
      </c>
      <c r="P78" s="20" t="n"/>
      <c r="Q78" s="20">
        <f>(Q71 + Q72 + Q73 +Q74 +Q75 + Q76 + Q77) / (Q71 + Q72 + Q73 +Q74 +Q75 + Q76 + Q77 + Q2)</f>
        <v/>
      </c>
      <c r="R78" s="20" t="n"/>
      <c r="S78" s="20">
        <f>(S71 + S72 + S73 +S74 +S75 + S76 + S77) / (S71 + S72 + S73 +S74 +S75 + S76 + S77 + S2)</f>
        <v/>
      </c>
      <c r="T78" s="20" t="n"/>
      <c r="U78" s="20">
        <f>(U71 + U72 + U73 +U74 +U75 + U76 + U77) / (U71 + U72 + U73 +U74 +U75 + U76 + U77 + U2)</f>
        <v/>
      </c>
      <c r="V78" s="20" t="n"/>
      <c r="W78" s="20">
        <f>(W71 + W72 + W73 +W74 +W75 + W76 + W77) / (W71 + W72 + W73 +W74 +W75 + W76 + W77 + W2)</f>
        <v/>
      </c>
      <c r="X78" s="20" t="n"/>
      <c r="Y78" s="20">
        <f>(Y71 + Y72 + Y73 +Y74 +Y75 + Y76 + Y77) / (Y71 + Y72 + Y73 +Y74 +Y75 + Y76 + Y77 + Y2)</f>
        <v/>
      </c>
      <c r="Z78" s="20" t="n"/>
      <c r="AA78" s="20">
        <f>(AA71 + AA72 + AA73 +AA74 +AA75 + AA76 + AA77) / (AA71 + AA72 + AA73 +AA74 +AA75 + AA76 + AA77 + AA2)</f>
        <v/>
      </c>
      <c r="AB78" s="20" t="n"/>
      <c r="AC78" s="20">
        <f>(AC71 + AC72 + AC73 +AC74 +AC75 + AC76 + AC77) / (AC71 + AC72 + AC73 +AC74 +AC75 + AC76 + AC77 + AC2)</f>
        <v/>
      </c>
      <c r="AD78" s="20" t="n"/>
      <c r="AE78" s="20">
        <f>(AE71 + AE72 + AE73 +AE74 +AE75 + AE76 + AE77) / (AE71 + AE72 + AE73 +AE74 +AE75 + AE76 + AE77 + AE2)</f>
        <v/>
      </c>
      <c r="AF78" s="20" t="n"/>
      <c r="AG78" s="20">
        <f>(AG71 + AG72 + AG73 +AG74 +AG75 + AG76 + AG77) / (AG71 + AG72 + AG73 +AG74 +AG75 + AG76 + AG77 + AG2)</f>
        <v/>
      </c>
      <c r="AH78" s="20" t="n"/>
      <c r="AI78" s="20">
        <f>(AI71 + AI72 + AI73 +AI74 +AI75 + AI76 + AI77) / (AI71 + AI72 + AI73 +AI74 +AI75 + AI76 + AI77 + AI2)</f>
        <v/>
      </c>
      <c r="AJ78" s="20" t="n"/>
      <c r="AK78" s="20">
        <f>(AK71 + AK72 + AK73 +AK74 +AK75 + AK76 + AK77) / (AK71 + AK72 + AK73 +AK74 +AK75 + AK76 + AK77 + AK2)</f>
        <v/>
      </c>
      <c r="AL78" s="20" t="n"/>
      <c r="AM78" s="20">
        <f>(AM71 + AM72 + AM73 +AM74 +AM75 + AM76 + AM77) / (AM71 + AM72 + AM73 +AM74 +AM75 + AM76 + AM77 + AM2)</f>
        <v/>
      </c>
      <c r="AN78" s="20" t="n"/>
      <c r="AO78" s="20">
        <f>(AO71 + AO72 + AO73 +AO74 +AO75 + AO76 + AO77) / (AO71 + AO72 + AO73 +AO74 +AO75 + AO76 + AO77 + AO2)</f>
        <v/>
      </c>
      <c r="AP78" s="20" t="n"/>
      <c r="AQ78" s="20">
        <f>(AQ71 + AQ72 + AQ73 +AQ74 +AQ75 + AQ76 + AQ77) / (AQ71 + AQ72 + AQ73 +AQ74 +AQ75 + AQ76 + AQ77 + AQ2)</f>
        <v/>
      </c>
      <c r="AR78" s="20" t="n"/>
      <c r="AS78" s="20">
        <f>(AS71 + AS72 + AS73 +AS74 +AS75 + AS76 + AS77) / (AS71 + AS72 + AS73 +AS74 +AS75 + AS76 + AS77 + AS2)</f>
        <v/>
      </c>
      <c r="AT78" s="20" t="n"/>
      <c r="AU78" s="20">
        <f>(AU71 + AU72 + AU73 +AU74 +AU75 + AU76 + AU77) / (AU71 + AU72 + AU73 +AU74 +AU75 + AU76 + AU77 + AU2)</f>
        <v/>
      </c>
      <c r="AV78" s="20" t="n"/>
      <c r="AW78" s="20">
        <f>(AW71 + AW72 + AW73 +AW74 +AW75 + AW76 + AW77) / (AW71 + AW72 + AW73 +AW74 +AW75 + AW76 + AW77 + AW2)</f>
        <v/>
      </c>
      <c r="AX78" s="20" t="n"/>
      <c r="AY78" s="20">
        <f>(AY71 + AY72 + AY73 +AY74 +AY75 + AY76 + AY77) / (AY71 + AY72 + AY73 +AY74 +AY75 + AY76 + AY77 + AY2)</f>
        <v/>
      </c>
      <c r="AZ78" s="20" t="n"/>
      <c r="BA78" s="20">
        <f>(BA71 + BA72 + BA73 +BA74 +BA75 + BA76 + BA77) / (BA71 + BA72 + BA73 +BA74 +BA75 + BA76 + BA77 + BA2)</f>
        <v/>
      </c>
      <c r="BB78" s="20" t="n"/>
      <c r="BC78" s="20">
        <f>(BC71 + BC72 + BC73 +BC74 +BC75 + BC76 + BC77) / (BC71 + BC72 + BC73 +BC74 +BC75 + BC76 + BC77 + BC2)</f>
        <v/>
      </c>
      <c r="BD78" s="20" t="n"/>
      <c r="BE78" s="20">
        <f>(BE71 + BE72 + BE73 +BE74 +BE75 + BE76 + BE77) / (BE71 + BE72 + BE73 +BE74 +BE75 + BE76 + BE77 + BE2)</f>
        <v/>
      </c>
      <c r="BF78" s="20" t="n"/>
      <c r="BG78" s="20">
        <f>(BG71 + BG72 + BG73 +BG74 +BG75 + BG76 + BG77) / (BG71 + BG72 + BG73 +BG74 +BG75 + BG76 + BG77 + BG2)</f>
        <v/>
      </c>
      <c r="BH78" s="20" t="n"/>
      <c r="BI78" s="20">
        <f>(BI71 + BI72 + BI73 +BI74 +BI75 + BI76 + BI77) / (BI71 + BI72 + BI73 +BI74 +BI75 + BI76 + BI77 + BI2)</f>
        <v/>
      </c>
      <c r="BJ78" s="20" t="n"/>
      <c r="BK78" s="20">
        <f>(BK71 + BK72 + BK73 +BK74 +BK75 + BK76 + BK77) / (BK71 + BK72 + BK73 +BK74 +BK75 + BK76 + BK77 + BK2)</f>
        <v/>
      </c>
      <c r="BL78" s="20" t="n"/>
      <c r="BM78" s="10">
        <f>AVERAGEIF(C78:BK78,"&lt;&gt;#DIV/0!")</f>
        <v/>
      </c>
      <c r="BN78" s="6" t="n"/>
    </row>
    <row r="79" ht="18.75" customHeight="1" s="97" thickBot="1">
      <c r="A79" s="72" t="inlineStr">
        <is>
          <t>None</t>
        </is>
      </c>
      <c r="B79" s="73" t="n"/>
      <c r="C79" s="60" t="n"/>
      <c r="D79" s="60" t="n"/>
      <c r="E79" s="79" t="n"/>
      <c r="F79" s="79" t="n"/>
      <c r="G79" s="79" t="n"/>
      <c r="H79" s="79" t="n"/>
      <c r="I79" s="79" t="n"/>
      <c r="J79" s="79" t="n"/>
      <c r="K79" s="79" t="n"/>
      <c r="L79" s="79" t="n"/>
      <c r="M79" s="79" t="n"/>
      <c r="N79" s="79" t="n"/>
      <c r="O79" s="79" t="n"/>
      <c r="P79" s="79" t="n"/>
      <c r="Q79" s="79" t="n"/>
      <c r="R79" s="79" t="n"/>
      <c r="S79" s="79" t="n"/>
      <c r="T79" s="79" t="n"/>
      <c r="U79" s="79" t="n"/>
      <c r="V79" s="79" t="n"/>
      <c r="W79" s="79" t="n"/>
      <c r="X79" s="79" t="n"/>
      <c r="Y79" s="79" t="n"/>
      <c r="Z79" s="79" t="n"/>
      <c r="AA79" s="79" t="n"/>
      <c r="AB79" s="79" t="n"/>
      <c r="AC79" s="79" t="n"/>
      <c r="AD79" s="79" t="n"/>
      <c r="AE79" s="79" t="n"/>
      <c r="AF79" s="79" t="n"/>
      <c r="AG79" s="79" t="n"/>
      <c r="AH79" s="79" t="n"/>
      <c r="AI79" s="79" t="n"/>
      <c r="AJ79" s="79" t="n"/>
      <c r="AK79" s="79" t="n"/>
      <c r="AL79" s="79" t="n"/>
      <c r="AM79" s="79" t="n"/>
      <c r="AN79" s="79" t="n"/>
      <c r="AO79" s="79" t="n"/>
      <c r="AP79" s="79" t="n"/>
      <c r="AQ79" s="79" t="n"/>
      <c r="AR79" s="7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42">
        <f>SUM(C79:BL79)</f>
        <v/>
      </c>
      <c r="BN79" s="6">
        <f>BM79/BM80</f>
        <v/>
      </c>
    </row>
    <row r="80" ht="21" customHeight="1" s="97" thickBot="1">
      <c r="A80" s="98" t="inlineStr">
        <is>
          <t>P3</t>
        </is>
      </c>
      <c r="B80" s="78" t="n"/>
      <c r="C80" s="43">
        <f>SUM(C81:C85)+SUM(C87:C91)+SUM(C93:C99)+C101</f>
        <v/>
      </c>
      <c r="D80" s="43">
        <f>SUM(D81:D85)+SUM(D87:D91)+SUM(D93:D99)+D101</f>
        <v/>
      </c>
      <c r="E80" s="44">
        <f>SUM(E81:E85)+SUM(E87:E91)+SUM(E93:E99)+E101</f>
        <v/>
      </c>
      <c r="F80" s="44">
        <f>SUM(F81:F85)+SUM(F87:F91)+SUM(F93:F99)+F101</f>
        <v/>
      </c>
      <c r="G80" s="44">
        <f>SUM(G81:G85)+SUM(G87:G91)+SUM(G93:G99)+G101</f>
        <v/>
      </c>
      <c r="H80" s="44">
        <f>SUM(H81:H85)+SUM(H87:H91)+SUM(H93:H99)+H101</f>
        <v/>
      </c>
      <c r="I80" s="44">
        <f>SUM(I81:I85)+SUM(I87:I91)+SUM(I93:I99)+I101</f>
        <v/>
      </c>
      <c r="J80" s="44">
        <f>SUM(J81:J85)+SUM(J87:J91)+SUM(J93:J99)+J101</f>
        <v/>
      </c>
      <c r="K80" s="44">
        <f>SUM(K81:K85)+SUM(K87:K91)+SUM(K93:K99)+K101</f>
        <v/>
      </c>
      <c r="L80" s="44">
        <f>SUM(L81:L85)+SUM(L87:L91)+SUM(L93:L99)+L101</f>
        <v/>
      </c>
      <c r="M80" s="44">
        <f>SUM(M81:M85)+SUM(M87:M91)+SUM(M93:M99)+M101</f>
        <v/>
      </c>
      <c r="N80" s="44">
        <f>SUM(N81:N85)+SUM(N87:N91)+SUM(N93:N99)+N101</f>
        <v/>
      </c>
      <c r="O80" s="44">
        <f>SUM(O81:O85)+SUM(O87:O91)+SUM(O93:O99)+O101</f>
        <v/>
      </c>
      <c r="P80" s="44">
        <f>SUM(P81:P85)+SUM(P87:P91)+SUM(P93:P99)+P101</f>
        <v/>
      </c>
      <c r="Q80" s="44">
        <f>SUM(Q81:Q85)+SUM(Q87:Q91)+SUM(Q93:Q99)+Q101</f>
        <v/>
      </c>
      <c r="R80" s="44">
        <f>SUM(R81:R85)+SUM(R87:R91)+SUM(R93:R99)+R101</f>
        <v/>
      </c>
      <c r="S80" s="44">
        <f>SUM(S81:S85)+SUM(S87:S91)+SUM(S93:S99)+S101</f>
        <v/>
      </c>
      <c r="T80" s="44">
        <f>SUM(T81:T85)+SUM(T87:T91)+SUM(T93:T99)+T101</f>
        <v/>
      </c>
      <c r="U80" s="44">
        <f>SUM(U81:U85)+SUM(U87:U91)+SUM(U93:U99)+U101</f>
        <v/>
      </c>
      <c r="V80" s="44">
        <f>SUM(V81:V85)+SUM(V87:V91)+SUM(V93:V99)+V101</f>
        <v/>
      </c>
      <c r="W80" s="44">
        <f>SUM(W81:W85)+SUM(W87:W91)+SUM(W93:W99)+W101</f>
        <v/>
      </c>
      <c r="X80" s="44">
        <f>SUM(X81:X85)+SUM(X87:X91)+SUM(X93:X99)+X101</f>
        <v/>
      </c>
      <c r="Y80" s="44">
        <f>SUM(Y81:Y85)+SUM(Y87:Y91)+SUM(Y93:Y99)+Y101</f>
        <v/>
      </c>
      <c r="Z80" s="44">
        <f>SUM(Z81:Z85)+SUM(Z87:Z91)+SUM(Z93:Z99)+Z101</f>
        <v/>
      </c>
      <c r="AA80" s="44">
        <f>SUM(AA81:AA85)+SUM(AA87:AA91)+SUM(AA93:AA99)+AA101</f>
        <v/>
      </c>
      <c r="AB80" s="44">
        <f>SUM(AB81:AB85)+SUM(AB87:AB91)+SUM(AB93:AB99)+AB101</f>
        <v/>
      </c>
      <c r="AC80" s="44">
        <f>SUM(AC81:AC85)+SUM(AC87:AC91)+SUM(AC93:AC99)+AC101</f>
        <v/>
      </c>
      <c r="AD80" s="44">
        <f>SUM(AD81:AD85)+SUM(AD87:AD91)+SUM(AD93:AD99)+AD101</f>
        <v/>
      </c>
      <c r="AE80" s="44">
        <f>SUM(AE81:AE85)+SUM(AE87:AE91)+SUM(AE93:AE99)+AE101</f>
        <v/>
      </c>
      <c r="AF80" s="44">
        <f>SUM(AF81:AF85)+SUM(AF87:AF91)+SUM(AF93:AF99)+AF101</f>
        <v/>
      </c>
      <c r="AG80" s="44">
        <f>SUM(AG81:AG85)+SUM(AG87:AG91)+SUM(AG93:AG99)+AG101</f>
        <v/>
      </c>
      <c r="AH80" s="44">
        <f>SUM(AH81:AH85)+SUM(AH87:AH91)+SUM(AH93:AH99)+AH101</f>
        <v/>
      </c>
      <c r="AI80" s="44">
        <f>SUM(AI81:AI85)+SUM(AI87:AI91)+SUM(AI93:AI99)+AI101</f>
        <v/>
      </c>
      <c r="AJ80" s="44">
        <f>SUM(AJ81:AJ85)+SUM(AJ87:AJ91)+SUM(AJ93:AJ99)+AJ101</f>
        <v/>
      </c>
      <c r="AK80" s="44">
        <f>SUM(AK81:AK85)+SUM(AK87:AK91)+SUM(AK93:AK99)+AK101</f>
        <v/>
      </c>
      <c r="AL80" s="44">
        <f>SUM(AL81:AL85)+SUM(AL87:AL91)+SUM(AL93:AL99)+AL101</f>
        <v/>
      </c>
      <c r="AM80" s="44">
        <f>SUM(AM81:AM85)+SUM(AM87:AM91)+SUM(AM93:AM99)+AM101</f>
        <v/>
      </c>
      <c r="AN80" s="44">
        <f>SUM(AN81:AN85)+SUM(AN87:AN91)+SUM(AN93:AN99)+AN101</f>
        <v/>
      </c>
      <c r="AO80" s="44">
        <f>SUM(AO81:AO85)+SUM(AO87:AO91)+SUM(AO93:AO99)+AO101</f>
        <v/>
      </c>
      <c r="AP80" s="44">
        <f>SUM(AP81:AP85)+SUM(AP87:AP91)+SUM(AP93:AP99)+AP101</f>
        <v/>
      </c>
      <c r="AQ80" s="44">
        <f>SUM(AQ81:AQ85)+SUM(AQ87:AQ91)+SUM(AQ93:AQ99)+AQ101</f>
        <v/>
      </c>
      <c r="AR80" s="44">
        <f>SUM(AR81:AR85)+SUM(AR87:AR91)+SUM(AR93:AR99)+AR101</f>
        <v/>
      </c>
      <c r="AS80" s="44">
        <f>SUM(AS81:AS85)+SUM(AS87:AS91)+SUM(AS93:AS99)+AS101</f>
        <v/>
      </c>
      <c r="AT80" s="44">
        <f>SUM(AT81:AT85)+SUM(AT87:AT91)+SUM(AT93:AT99)+AT101</f>
        <v/>
      </c>
      <c r="AU80" s="44">
        <f>SUM(AU81:AU85)+SUM(AU87:AU91)+SUM(AU93:AU99)+AU101</f>
        <v/>
      </c>
      <c r="AV80" s="44">
        <f>SUM(AV81:AV85)+SUM(AV87:AV91)+SUM(AV93:AV99)+AV101</f>
        <v/>
      </c>
      <c r="AW80" s="44">
        <f>SUM(AW81:AW85)+SUM(AW87:AW91)+SUM(AW93:AW99)+AW101</f>
        <v/>
      </c>
      <c r="AX80" s="44">
        <f>SUM(AX81:AX85)+SUM(AX87:AX91)+SUM(AX93:AX99)+AX101</f>
        <v/>
      </c>
      <c r="AY80" s="44">
        <f>SUM(AY81:AY85)+SUM(AY87:AY91)+SUM(AY93:AY99)+AY101</f>
        <v/>
      </c>
      <c r="AZ80" s="44">
        <f>SUM(AZ81:AZ85)+SUM(AZ87:AZ91)+SUM(AZ93:AZ99)+AZ101</f>
        <v/>
      </c>
      <c r="BA80" s="44">
        <f>SUM(BA81:BA85)+SUM(BA87:BA91)+SUM(BA93:BA99)+BA101</f>
        <v/>
      </c>
      <c r="BB80" s="44">
        <f>SUM(BB81:BB85)+SUM(BB87:BB91)+SUM(BB93:BB99)+BB101</f>
        <v/>
      </c>
      <c r="BC80" s="44">
        <f>SUM(BC81:BC85)+SUM(BC87:BC91)+SUM(BC93:BC99)+BC101</f>
        <v/>
      </c>
      <c r="BD80" s="44">
        <f>SUM(BD81:BD85)+SUM(BD87:BD91)+SUM(BD93:BD99)+BD101</f>
        <v/>
      </c>
      <c r="BE80" s="44">
        <f>SUM(BE81:BE85)+SUM(BE87:BE91)+SUM(BE93:BE99)+BE101</f>
        <v/>
      </c>
      <c r="BF80" s="44">
        <f>SUM(BF81:BF85)+SUM(BF87:BF91)+SUM(BF93:BF99)+BF101</f>
        <v/>
      </c>
      <c r="BG80" s="44">
        <f>SUM(BG81:BG85)+SUM(BG87:BG91)+SUM(BG93:BG99)+BG101</f>
        <v/>
      </c>
      <c r="BH80" s="44">
        <f>SUM(BH81:BH85)+SUM(BH87:BH91)+SUM(BH93:BH99)+BH101</f>
        <v/>
      </c>
      <c r="BI80" s="44">
        <f>SUM(BI81:BI85)+SUM(BI87:BI91)+SUM(BI93:BI99)+BI101</f>
        <v/>
      </c>
      <c r="BJ80" s="45">
        <f>SUM(BJ81:BJ85)+SUM(BJ87:BJ91)+SUM(BJ93:BJ99)+BJ101</f>
        <v/>
      </c>
      <c r="BK80" s="45">
        <f>SUM(BK81:BK85)+SUM(BK87:BK91)+SUM(BK93:BK99)+BK101</f>
        <v/>
      </c>
      <c r="BL80" s="46">
        <f>SUM(BL81:BL85)+SUM(BL87:BL91)+SUM(BL93:BL99)+BL101</f>
        <v/>
      </c>
      <c r="BM80" s="47">
        <f>SUM(BM59:BM63)+SUM(BM65:BM69)+SUM(BM71:BM77)+BM79</f>
        <v/>
      </c>
      <c r="BN80" s="5" t="n"/>
    </row>
    <row r="81" ht="18.75" customHeight="1" s="97">
      <c r="A81" s="72" t="inlineStr">
        <is>
          <t>MT:Mechanical Issue</t>
        </is>
      </c>
      <c r="B81" s="73" t="n"/>
      <c r="C81" s="40" t="n"/>
      <c r="D81" s="40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42">
        <f>SUM(C81:BL81)</f>
        <v/>
      </c>
      <c r="BN81" s="3">
        <f>BM81/BM102</f>
        <v/>
      </c>
    </row>
    <row r="82" ht="18.75" customHeight="1" s="97">
      <c r="A82" s="72" t="inlineStr">
        <is>
          <t>MT:Controls Issue</t>
        </is>
      </c>
      <c r="B82" s="73" t="n"/>
      <c r="C82" s="40" t="n"/>
      <c r="D82" s="40" t="n"/>
      <c r="E82" s="39" t="n"/>
      <c r="F82" s="39" t="n"/>
      <c r="G82" s="39" t="n"/>
      <c r="H82" s="39" t="n"/>
      <c r="I82" s="39" t="n"/>
      <c r="J82" s="39" t="n"/>
      <c r="K82" s="39" t="n"/>
      <c r="L82" s="39" t="n">
        <v>1</v>
      </c>
      <c r="M82" s="39" t="n"/>
      <c r="N82" s="39" t="n">
        <v>1</v>
      </c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49">
        <f>SUM(C82:BL82)</f>
        <v/>
      </c>
      <c r="BN82" s="4">
        <f>BM82/BM102</f>
        <v/>
      </c>
    </row>
    <row r="83" ht="18.75" customHeight="1" s="97">
      <c r="A83" s="72" t="inlineStr">
        <is>
          <t>MT:Feedline Issue</t>
        </is>
      </c>
      <c r="B83" s="73" t="n"/>
      <c r="C83" s="40" t="n"/>
      <c r="D83" s="40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49">
        <f>SUM(C83:BL83)</f>
        <v/>
      </c>
      <c r="BN83" s="4">
        <f>BM83/BM102</f>
        <v/>
      </c>
    </row>
    <row r="84" ht="18.75" customHeight="1" s="97">
      <c r="A84" s="72" t="inlineStr">
        <is>
          <t>MT:Electrical Issue</t>
        </is>
      </c>
      <c r="B84" s="73" t="n"/>
      <c r="C84" s="40" t="n"/>
      <c r="D84" s="40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>
        <v>0.6063861111111111</v>
      </c>
      <c r="AJ84" s="39" t="n">
        <v>1</v>
      </c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49">
        <f>SUM(C84:BL84)</f>
        <v/>
      </c>
      <c r="BN84" s="4">
        <f>BM84/BM102</f>
        <v/>
      </c>
    </row>
    <row r="85" ht="18.75" customHeight="1" s="97">
      <c r="A85" s="72" t="inlineStr">
        <is>
          <t>MT:Transfer Alignment</t>
        </is>
      </c>
      <c r="B85" s="73" t="n"/>
      <c r="C85" s="40" t="n"/>
      <c r="D85" s="40" t="n"/>
      <c r="E85" s="39" t="n"/>
      <c r="F85" s="39" t="n"/>
      <c r="G85" s="39" t="n"/>
      <c r="H85" s="39" t="n"/>
      <c r="I85" s="39" t="n">
        <v>0.1841916666666667</v>
      </c>
      <c r="J85" s="39" t="n">
        <v>2</v>
      </c>
      <c r="K85" s="39" t="n">
        <v>0.2001972222222222</v>
      </c>
      <c r="L85" s="39" t="n">
        <v>1</v>
      </c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49">
        <f>SUM(C85:BL85)</f>
        <v/>
      </c>
      <c r="BN85" s="4">
        <f>BM85/BM102</f>
        <v/>
      </c>
    </row>
    <row r="86" ht="18" customHeight="1" s="97" thickBot="1">
      <c r="A86" s="72" t="inlineStr">
        <is>
          <t>MT:Downtime %</t>
        </is>
      </c>
      <c r="B86" s="73" t="n"/>
      <c r="C86" s="20">
        <f>(C81 +C82 +C83 + C84 + C85) / (C81 +C82 +C83 + C84 + C85 + C2)</f>
        <v/>
      </c>
      <c r="D86" s="20" t="n"/>
      <c r="E86" s="20">
        <f>(E81 +E82 +E83 + E84 + E85) / (E81 +E82 +E83 + E84 + E85 + E2)</f>
        <v/>
      </c>
      <c r="F86" s="20" t="n"/>
      <c r="G86" s="20">
        <f>(G81 +G82 +G83 + G84 + G85) / (G81 +G82 +G83 + G84 + G85 + G2)</f>
        <v/>
      </c>
      <c r="H86" s="20" t="n"/>
      <c r="I86" s="20">
        <f>(I81 +I82 +I83 + I84 + I85) / (I81 +I82 +I83 + I84 + I85 + I2)</f>
        <v/>
      </c>
      <c r="J86" s="20" t="n"/>
      <c r="K86" s="20">
        <f>(K81 +K82 +K83 + K84 + K85) / (K81 +K82 +K83 + K84 + K85 + K2)</f>
        <v/>
      </c>
      <c r="L86" s="20" t="n"/>
      <c r="M86" s="20">
        <f>(M81 +M82 +M83 + M84 + M85) / (M81 +M82 +M83 + M84 + M85 + M2)</f>
        <v/>
      </c>
      <c r="N86" s="20" t="n"/>
      <c r="O86" s="20">
        <f>(O81 +O82 +O83 + O84 + O85) / (O81 +O82 +O83 + O84 + O85 + O2)</f>
        <v/>
      </c>
      <c r="P86" s="20" t="n"/>
      <c r="Q86" s="20">
        <f>(Q81 +Q82 +Q83 + Q84 + Q85) / (Q81 +Q82 +Q83 + Q84 + Q85 + Q2)</f>
        <v/>
      </c>
      <c r="R86" s="20" t="n"/>
      <c r="S86" s="20">
        <f>(S81 +S82 +S83 + S84 + S85) / (S81 +S82 +S83 + S84 + S85 + S2)</f>
        <v/>
      </c>
      <c r="T86" s="20" t="n"/>
      <c r="U86" s="20">
        <f>(U81 +U82 +U83 + U84 + U85) / (U81 +U82 +U83 + U84 + U85 + U2)</f>
        <v/>
      </c>
      <c r="V86" s="20" t="n"/>
      <c r="W86" s="20">
        <f>(W81 +W82 +W83 + W84 + W85) / (W81 +W82 +W83 + W84 + W85 + W2)</f>
        <v/>
      </c>
      <c r="X86" s="20" t="n"/>
      <c r="Y86" s="20">
        <f>(Y81 +Y82 +Y83 + Y84 + Y85) / (Y81 +Y82 +Y83 + Y84 + Y85 + Y2)</f>
        <v/>
      </c>
      <c r="Z86" s="20" t="n"/>
      <c r="AA86" s="20">
        <f>(AA81 +AA82 +AA83 + AA84 + AA85) / (AA81 +AA82 +AA83 + AA84 + AA85 + AA2)</f>
        <v/>
      </c>
      <c r="AB86" s="20" t="n"/>
      <c r="AC86" s="20">
        <f>(AC81 +AC82 +AC83 + AC84 + AC85) / (AC81 +AC82 +AC83 + AC84 + AC85 + AC2)</f>
        <v/>
      </c>
      <c r="AD86" s="20" t="n"/>
      <c r="AE86" s="20">
        <f>(AE81 +AE82 +AE83 + AE84 + AE85) / (AE81 +AE82 +AE83 + AE84 + AE85 + AE2)</f>
        <v/>
      </c>
      <c r="AF86" s="20" t="n"/>
      <c r="AG86" s="20">
        <f>(AG81 +AG82 +AG83 + AG84 + AG85) / (AG81 +AG82 +AG83 + AG84 + AG85 + AG2)</f>
        <v/>
      </c>
      <c r="AH86" s="20" t="n"/>
      <c r="AI86" s="20">
        <f>(AI81 +AI82 +AI83 + AI84 + AI85) / (AI81 +AI82 +AI83 + AI84 + AI85 + AI2)</f>
        <v/>
      </c>
      <c r="AJ86" s="20" t="n"/>
      <c r="AK86" s="20">
        <f>(AK81 +AK82 +AK83 + AK84 + AK85) / (AK81 +AK82 +AK83 + AK84 + AK85 + AK2)</f>
        <v/>
      </c>
      <c r="AL86" s="20" t="n"/>
      <c r="AM86" s="20">
        <f>(AM81 +AM82 +AM83 + AM84 + AM85) / (AM81 +AM82 +AM83 + AM84 + AM85 + AM2)</f>
        <v/>
      </c>
      <c r="AN86" s="20" t="n"/>
      <c r="AO86" s="20">
        <f>(AO81 +AO82 +AO83 + AO84 + AO85) / (AO81 +AO82 +AO83 + AO84 + AO85 + AO2)</f>
        <v/>
      </c>
      <c r="AP86" s="20" t="n"/>
      <c r="AQ86" s="20">
        <f>(AQ81 +AQ82 +AQ83 + AQ84 + AQ85) / (AQ81 +AQ82 +AQ83 + AQ84 + AQ85 + AQ2)</f>
        <v/>
      </c>
      <c r="AR86" s="20" t="n"/>
      <c r="AS86" s="20">
        <f>(AS81 +AS82 +AS83 + AS84 + AS85) / (AS81 +AS82 +AS83 + AS84 + AS85 + AS2)</f>
        <v/>
      </c>
      <c r="AT86" s="20" t="n"/>
      <c r="AU86" s="20">
        <f>(AU81 +AU82 +AU83 + AU84 + AU85) / (AU81 +AU82 +AU83 + AU84 + AU85 + AU2)</f>
        <v/>
      </c>
      <c r="AV86" s="20" t="n"/>
      <c r="AW86" s="20">
        <f>(AW81 +AW82 +AW83 + AW84 + AW85) / (AW81 +AW82 +AW83 + AW84 + AW85 + AW2)</f>
        <v/>
      </c>
      <c r="AX86" s="20" t="n"/>
      <c r="AY86" s="20">
        <f>(AY81 +AY82 +AY83 + AY84 + AY85) / (AY81 +AY82 +AY83 + AY84 + AY85 + AY2)</f>
        <v/>
      </c>
      <c r="AZ86" s="20" t="n"/>
      <c r="BA86" s="20">
        <f>(BA81 +BA82 +BA83 + BA84 + BA85) / (BA81 +BA82 +BA83 + BA84 + BA85 + BA2)</f>
        <v/>
      </c>
      <c r="BB86" s="20" t="n"/>
      <c r="BC86" s="20">
        <f>(BC81 +BC82 +BC83 + BC84 + BC85) / (BC81 +BC82 +BC83 + BC84 + BC85 + BC2)</f>
        <v/>
      </c>
      <c r="BD86" s="20" t="n"/>
      <c r="BE86" s="20">
        <f>(BE81 +BE82 +BE83 + BE84 + BE85) / (BE81 +BE82 +BE83 + BE84 + BE85 + BE2)</f>
        <v/>
      </c>
      <c r="BF86" s="20" t="n"/>
      <c r="BG86" s="20">
        <f>(BG81 +BG82 +BG83 + BG84 + BG85) / (BG81 +BG82 +BG83 + BG84 + BG85 + BG2)</f>
        <v/>
      </c>
      <c r="BH86" s="20" t="n"/>
      <c r="BI86" s="20">
        <f>(BI81 +BI82 +BI83 + BI84 + BI85) / (BI81 +BI82 +BI83 + BI84 + BI85 + BI2)</f>
        <v/>
      </c>
      <c r="BJ86" s="20" t="n"/>
      <c r="BK86" s="20">
        <f>(BK81 +BK82 +BK83 + BK84 + BK85) / (BK81 +BK82 +BK83 + BK84 + BK85 + BK2)</f>
        <v/>
      </c>
      <c r="BL86" s="20" t="n"/>
      <c r="BM86" s="9">
        <f>AVERAGEIF(C86:BK86,"&lt;&gt;#DIV/0!")</f>
        <v/>
      </c>
      <c r="BN86" s="4" t="n"/>
    </row>
    <row r="87" ht="18.75" customHeight="1" s="97">
      <c r="A87" s="72" t="inlineStr">
        <is>
          <t>TR:Lifters</t>
        </is>
      </c>
      <c r="B87" s="73" t="n"/>
      <c r="C87" s="40" t="n"/>
      <c r="D87" s="40" t="n"/>
      <c r="E87" s="39" t="n"/>
      <c r="F87" s="39" t="n"/>
      <c r="G87" s="39" t="n">
        <v>0.004686111111111111</v>
      </c>
      <c r="H87" s="39" t="n">
        <v>2</v>
      </c>
      <c r="I87" s="39" t="n">
        <v>1.126744444444444</v>
      </c>
      <c r="J87" s="39" t="n">
        <v>2</v>
      </c>
      <c r="K87" s="39" t="n"/>
      <c r="L87" s="39" t="n"/>
      <c r="M87" s="39" t="n">
        <v>1.452805555555555</v>
      </c>
      <c r="N87" s="39" t="n">
        <v>11</v>
      </c>
      <c r="O87" s="39" t="n"/>
      <c r="P87" s="39" t="n"/>
      <c r="Q87" s="39" t="n"/>
      <c r="R87" s="39" t="n"/>
      <c r="S87" s="39" t="n"/>
      <c r="T87" s="39" t="n"/>
      <c r="U87" s="39" t="n">
        <v>0.7756777777777778</v>
      </c>
      <c r="V87" s="39" t="n">
        <v>4</v>
      </c>
      <c r="W87" s="39" t="n">
        <v>0.6106416666666666</v>
      </c>
      <c r="X87" s="39" t="n">
        <v>1</v>
      </c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42">
        <f>SUM(C87:BL87)</f>
        <v/>
      </c>
      <c r="BN87" s="4">
        <f>BM87/BM102</f>
        <v/>
      </c>
    </row>
    <row r="88" ht="18.75" customHeight="1" s="97">
      <c r="A88" s="72" t="inlineStr">
        <is>
          <t>TR:Quality Concerns</t>
        </is>
      </c>
      <c r="B88" s="73" t="n"/>
      <c r="C88" s="40" t="n"/>
      <c r="D88" s="40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49">
        <f>SUM(C88:BL88)</f>
        <v/>
      </c>
      <c r="BN88" s="4">
        <f>BM88/BM102</f>
        <v/>
      </c>
    </row>
    <row r="89" ht="18.75" customHeight="1" s="97">
      <c r="A89" s="72" t="inlineStr">
        <is>
          <t>TR:Trim Section Repair</t>
        </is>
      </c>
      <c r="B89" s="73" t="n"/>
      <c r="C89" s="40" t="n"/>
      <c r="D89" s="40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49">
        <f>SUM(C89:BL89)</f>
        <v/>
      </c>
      <c r="BN89" s="4">
        <f>BM89/BM102</f>
        <v/>
      </c>
    </row>
    <row r="90" ht="18.75" customHeight="1" s="97">
      <c r="A90" s="72" t="inlineStr">
        <is>
          <t>TR:Splits / Thinning</t>
        </is>
      </c>
      <c r="B90" s="73" t="n"/>
      <c r="C90" s="40" t="n"/>
      <c r="D90" s="40" t="n"/>
      <c r="E90" s="39" t="n"/>
      <c r="F90" s="39" t="n"/>
      <c r="G90" s="39" t="n">
        <v>0.1143666666666667</v>
      </c>
      <c r="H90" s="39" t="n">
        <v>1</v>
      </c>
      <c r="I90" s="39" t="n">
        <v>0.32795</v>
      </c>
      <c r="J90" s="39" t="n">
        <v>1</v>
      </c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49">
        <f>SUM(C90:BL90)</f>
        <v/>
      </c>
      <c r="BN90" s="4">
        <f>BM90/BM102</f>
        <v/>
      </c>
    </row>
    <row r="91" ht="19.5" customHeight="1" s="97">
      <c r="A91" s="72" t="inlineStr">
        <is>
          <t>TR:Others</t>
        </is>
      </c>
      <c r="B91" s="73" t="n"/>
      <c r="C91" s="40" t="n"/>
      <c r="D91" s="40" t="n"/>
      <c r="E91" s="39" t="n"/>
      <c r="F91" s="39" t="n"/>
      <c r="G91" s="39" t="n"/>
      <c r="H91" s="39" t="n"/>
      <c r="I91" s="39" t="n"/>
      <c r="J91" s="39" t="n"/>
      <c r="K91" s="39" t="n">
        <v>0.1625166666666666</v>
      </c>
      <c r="L91" s="39" t="n">
        <v>1</v>
      </c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>
        <v>0.01510555555555556</v>
      </c>
      <c r="X91" s="39" t="n">
        <v>1</v>
      </c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49">
        <f>SUM(C91:BL91)</f>
        <v/>
      </c>
      <c r="BN91" s="4">
        <f>BM91/BM102</f>
        <v/>
      </c>
    </row>
    <row r="92" ht="19.5" customHeight="1" s="97" thickBot="1">
      <c r="A92" s="72" t="inlineStr">
        <is>
          <t>TR:Downtime %</t>
        </is>
      </c>
      <c r="B92" s="73" t="n"/>
      <c r="C92" s="20">
        <f>(C87 +C88 +C89 + C90 + C91) / (C87 +C88 +C89 + C90 + C91 + C2)</f>
        <v/>
      </c>
      <c r="D92" s="20" t="n"/>
      <c r="E92" s="20">
        <f>(E87 +E88 +E89 + E90 + E91) / (E87 +E88 +E89 + E90 + E91 + E2)</f>
        <v/>
      </c>
      <c r="F92" s="20" t="n"/>
      <c r="G92" s="20">
        <f>(G87 +G88 +G89 + G90 + G91) / (G87 +G88 +G89 + G90 + G91 + G2)</f>
        <v/>
      </c>
      <c r="H92" s="20" t="n"/>
      <c r="I92" s="20">
        <f>(I87 +I88 +I89 + I90 + I91) / (I87 +I88 +I89 + I90 + I91 + I2)</f>
        <v/>
      </c>
      <c r="J92" s="20" t="n"/>
      <c r="K92" s="20">
        <f>(K87 +K88 +K89 + K90 + K91) / (K87 +K88 +K89 + K90 + K91 + K2)</f>
        <v/>
      </c>
      <c r="L92" s="20" t="n"/>
      <c r="M92" s="20">
        <f>(M87 +M88 +M89 + M90 + M91) / (M87 +M88 +M89 + M90 + M91 + M2)</f>
        <v/>
      </c>
      <c r="N92" s="20" t="n"/>
      <c r="O92" s="20">
        <f>(O87 +O88 +O89 + O90 + O91) / (O87 +O88 +O89 + O90 + O91 + O2)</f>
        <v/>
      </c>
      <c r="P92" s="20" t="n"/>
      <c r="Q92" s="20">
        <f>(Q87 +Q88 +Q89 + Q90 + Q91) / (Q87 +Q88 +Q89 + Q90 + Q91 + Q2)</f>
        <v/>
      </c>
      <c r="R92" s="20" t="n"/>
      <c r="S92" s="20">
        <f>(S87 +S88 +S89 + S90 + S91) / (S87 +S88 +S89 + S90 + S91 + S2)</f>
        <v/>
      </c>
      <c r="T92" s="20" t="n"/>
      <c r="U92" s="20">
        <f>(U87 +U88 +U89 + U90 + U91) / (U87 +U88 +U89 + U90 + U91 + U2)</f>
        <v/>
      </c>
      <c r="V92" s="20" t="n"/>
      <c r="W92" s="20">
        <f>(W87 +W88 +W89 + W90 + W91) / (W87 +W88 +W89 + W90 + W91 + W2)</f>
        <v/>
      </c>
      <c r="X92" s="20" t="n"/>
      <c r="Y92" s="20">
        <f>(Y87 +Y88 +Y89 + Y90 + Y91) / (Y87 +Y88 +Y89 + Y90 + Y91 + Y2)</f>
        <v/>
      </c>
      <c r="Z92" s="20" t="n"/>
      <c r="AA92" s="20">
        <f>(AA87 +AA88 +AA89 + AA90 + AA91) / (AA87 +AA88 +AA89 + AA90 + AA91 + AA2)</f>
        <v/>
      </c>
      <c r="AB92" s="20" t="n"/>
      <c r="AC92" s="20">
        <f>(AC87 +AC88 +AC89 + AC90 + AC91) / (AC87 +AC88 +AC89 + AC90 + AC91 + AC2)</f>
        <v/>
      </c>
      <c r="AD92" s="20" t="n"/>
      <c r="AE92" s="20">
        <f>(AE87 +AE88 +AE89 + AE90 + AE91) / (AE87 +AE88 +AE89 + AE90 + AE91 + AE2)</f>
        <v/>
      </c>
      <c r="AF92" s="20" t="n"/>
      <c r="AG92" s="20">
        <f>(AG87 +AG88 +AG89 + AG90 + AG91) / (AG87 +AG88 +AG89 + AG90 + AG91 + AG2)</f>
        <v/>
      </c>
      <c r="AH92" s="20" t="n"/>
      <c r="AI92" s="20">
        <f>(AI87 +AI88 +AI89 + AI90 + AI91) / (AI87 +AI88 +AI89 + AI90 + AI91 + AI2)</f>
        <v/>
      </c>
      <c r="AJ92" s="20" t="n"/>
      <c r="AK92" s="20">
        <f>(AK87 +AK88 +AK89 + AK90 + AK91) / (AK87 +AK88 +AK89 + AK90 + AK91 + AK2)</f>
        <v/>
      </c>
      <c r="AL92" s="20" t="n"/>
      <c r="AM92" s="20">
        <f>(AM87 +AM88 +AM89 + AM90 + AM91) / (AM87 +AM88 +AM89 + AM90 + AM91 + AM2)</f>
        <v/>
      </c>
      <c r="AN92" s="20" t="n"/>
      <c r="AO92" s="20">
        <f>(AO87 +AO88 +AO89 + AO90 + AO91) / (AO87 +AO88 +AO89 + AO90 + AO91 + AO2)</f>
        <v/>
      </c>
      <c r="AP92" s="20" t="n"/>
      <c r="AQ92" s="20">
        <f>(AQ87 +AQ88 +AQ89 + AQ90 + AQ91) / (AQ87 +AQ88 +AQ89 + AQ90 + AQ91 + AQ2)</f>
        <v/>
      </c>
      <c r="AR92" s="20" t="n"/>
      <c r="AS92" s="20">
        <f>(AS87 +AS88 +AS89 + AS90 + AS91) / (AS87 +AS88 +AS89 + AS90 + AS91 + AS2)</f>
        <v/>
      </c>
      <c r="AT92" s="20" t="n"/>
      <c r="AU92" s="20">
        <f>(AU87 +AU88 +AU89 + AU90 + AU91) / (AU87 +AU88 +AU89 + AU90 + AU91 + AU2)</f>
        <v/>
      </c>
      <c r="AV92" s="20" t="n"/>
      <c r="AW92" s="20">
        <f>(AW87 +AW88 +AW89 + AW90 + AW91) / (AW87 +AW88 +AW89 + AW90 + AW91 + AW2)</f>
        <v/>
      </c>
      <c r="AX92" s="20" t="n"/>
      <c r="AY92" s="20">
        <f>(AY87 +AY88 +AY89 + AY90 + AY91) / (AY87 +AY88 +AY89 + AY90 + AY91 + AY2)</f>
        <v/>
      </c>
      <c r="AZ92" s="20" t="n"/>
      <c r="BA92" s="20">
        <f>(BA87 +BA88 +BA89 + BA90 + BA91) / (BA87 +BA88 +BA89 + BA90 + BA91 + BA2)</f>
        <v/>
      </c>
      <c r="BB92" s="20" t="n"/>
      <c r="BC92" s="20">
        <f>(BC87 +BC88 +BC89 + BC90 + BC91) / (BC87 +BC88 +BC89 + BC90 + BC91 + BC2)</f>
        <v/>
      </c>
      <c r="BD92" s="20" t="n"/>
      <c r="BE92" s="20">
        <f>(BE87 +BE88 +BE89 + BE90 + BE91) / (BE87 +BE88 +BE89 + BE90 + BE91 + BE2)</f>
        <v/>
      </c>
      <c r="BF92" s="20" t="n"/>
      <c r="BG92" s="20">
        <f>(BG87 +BG88 +BG89 + BG90 + BG91) / (BG87 +BG88 +BG89 + BG90 + BG91 + BG2)</f>
        <v/>
      </c>
      <c r="BH92" s="20" t="n"/>
      <c r="BI92" s="20">
        <f>(BI87 +BI88 +BI89 + BI90 + BI91) / (BI87 +BI88 +BI89 + BI90 + BI91 + BI2)</f>
        <v/>
      </c>
      <c r="BJ92" s="20" t="n"/>
      <c r="BK92" s="20">
        <f>(BK87 +BK88 +BK89 + BK90 + BK91) / (BK87 +BK88 +BK89 + BK90 + BK91 + BK2)</f>
        <v/>
      </c>
      <c r="BL92" s="20" t="n"/>
      <c r="BM92" s="9">
        <f>AVERAGEIF(C92:BK92,"&lt;&gt;#DIV/0!")</f>
        <v/>
      </c>
      <c r="BN92" s="6" t="n"/>
    </row>
    <row r="93" ht="18.75" customHeight="1" s="97">
      <c r="A93" s="72" t="inlineStr">
        <is>
          <t>PR:Waiting for Coil</t>
        </is>
      </c>
      <c r="B93" s="73" t="n"/>
      <c r="C93" s="40" t="n"/>
      <c r="D93" s="40" t="n"/>
      <c r="E93" s="39" t="n"/>
      <c r="F93" s="39" t="n"/>
      <c r="G93" s="39" t="n"/>
      <c r="H93" s="39" t="n"/>
      <c r="I93" s="39" t="n">
        <v>0.1497638888888889</v>
      </c>
      <c r="J93" s="39" t="n">
        <v>1</v>
      </c>
      <c r="K93" s="39" t="n">
        <v>0.1772583333333333</v>
      </c>
      <c r="L93" s="39" t="n">
        <v>1</v>
      </c>
      <c r="M93" s="39" t="n">
        <v>0.05710833333333334</v>
      </c>
      <c r="N93" s="39" t="n">
        <v>1</v>
      </c>
      <c r="O93" s="39" t="n"/>
      <c r="P93" s="39" t="n"/>
      <c r="Q93" s="39" t="n"/>
      <c r="R93" s="39" t="n"/>
      <c r="S93" s="39" t="n"/>
      <c r="T93" s="39" t="n"/>
      <c r="U93" s="39" t="n">
        <v>0.2362611111111111</v>
      </c>
      <c r="V93" s="39" t="n">
        <v>3</v>
      </c>
      <c r="W93" s="39" t="n">
        <v>1.543925</v>
      </c>
      <c r="X93" s="39" t="n">
        <v>1</v>
      </c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42">
        <f>SUM(C93:BL93)</f>
        <v/>
      </c>
      <c r="BN93" s="6">
        <f>BM93/BM102</f>
        <v/>
      </c>
    </row>
    <row r="94" ht="21" customHeight="1" s="97">
      <c r="A94" s="72" t="inlineStr">
        <is>
          <t>PR:Meeting</t>
        </is>
      </c>
      <c r="B94" s="73" t="n"/>
      <c r="C94" s="40" t="n"/>
      <c r="D94" s="40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>
        <v>0.08755277777777777</v>
      </c>
      <c r="V94" s="39" t="n">
        <v>1</v>
      </c>
      <c r="W94" s="39" t="n">
        <v>0.1415861111111111</v>
      </c>
      <c r="X94" s="39" t="n">
        <v>2</v>
      </c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49">
        <f>SUM(C94:BL94)</f>
        <v/>
      </c>
      <c r="BN94" s="6">
        <f>BM94/BM102</f>
        <v/>
      </c>
    </row>
    <row r="95" ht="18.75" customHeight="1" s="97">
      <c r="A95" s="72" t="inlineStr">
        <is>
          <t>PR:Crane</t>
        </is>
      </c>
      <c r="B95" s="73" t="n"/>
      <c r="C95" s="40" t="n"/>
      <c r="D95" s="40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49">
        <f>SUM(C95:BL95)</f>
        <v/>
      </c>
      <c r="BN95" s="6">
        <f>BM95/BM102</f>
        <v/>
      </c>
    </row>
    <row r="96" ht="18.75" customHeight="1" s="97">
      <c r="A96" s="72" t="inlineStr">
        <is>
          <t>PR:Waitng for DIE</t>
        </is>
      </c>
      <c r="B96" s="73" t="n"/>
      <c r="C96" s="40" t="n"/>
      <c r="D96" s="40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49">
        <f>SUM(C96:BL96)</f>
        <v/>
      </c>
      <c r="BN96" s="6">
        <f>BM96/BM102</f>
        <v/>
      </c>
    </row>
    <row r="97" ht="18.75" customHeight="1" s="97">
      <c r="A97" s="72" t="inlineStr">
        <is>
          <t>PR:Break Time</t>
        </is>
      </c>
      <c r="B97" s="73" t="n"/>
      <c r="C97" s="40" t="n"/>
      <c r="D97" s="40" t="n"/>
      <c r="E97" s="39" t="n"/>
      <c r="F97" s="39" t="n"/>
      <c r="G97" s="39" t="n"/>
      <c r="H97" s="39" t="n"/>
      <c r="I97" s="39" t="n">
        <v>0.006177777777777778</v>
      </c>
      <c r="J97" s="39" t="n">
        <v>1</v>
      </c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>
        <v>1</v>
      </c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50">
        <f>SUM(C97:BL97)</f>
        <v/>
      </c>
      <c r="BN97" s="6">
        <f>BM97/BM102</f>
        <v/>
      </c>
    </row>
    <row r="98" ht="18.75" customHeight="1" s="97">
      <c r="A98" s="72" t="inlineStr">
        <is>
          <t>PR:Unscehdule</t>
        </is>
      </c>
      <c r="B98" s="73" t="n"/>
      <c r="C98" s="40" t="n"/>
      <c r="D98" s="40" t="n"/>
      <c r="E98" s="39" t="n"/>
      <c r="F98" s="39" t="n"/>
      <c r="G98" s="39" t="n"/>
      <c r="H98" s="39" t="n"/>
      <c r="I98" s="39" t="n"/>
      <c r="J98" s="39" t="n"/>
      <c r="K98" s="39" t="n">
        <v>0.04836666666666667</v>
      </c>
      <c r="L98" s="39" t="n">
        <v>1</v>
      </c>
      <c r="M98" s="39" t="n">
        <v>0.106775</v>
      </c>
      <c r="N98" s="39" t="n">
        <v>1</v>
      </c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49">
        <f>SUM(C98:BL98)</f>
        <v/>
      </c>
      <c r="BN98" s="6">
        <f>BM98/BM102</f>
        <v/>
      </c>
    </row>
    <row r="99" ht="18.75" customHeight="1" s="97">
      <c r="A99" s="72" t="inlineStr">
        <is>
          <t>PR:Change Over</t>
        </is>
      </c>
      <c r="B99" s="73" t="n"/>
      <c r="C99" s="40" t="n"/>
      <c r="D99" s="40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>
        <v>1</v>
      </c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49">
        <f>SUM(C99:BL99)</f>
        <v/>
      </c>
      <c r="BN99" s="6">
        <f>BM99/BM102</f>
        <v/>
      </c>
    </row>
    <row r="100" ht="18.75" customHeight="1" s="97" thickBot="1">
      <c r="A100" s="72" t="inlineStr">
        <is>
          <t>PR:Downtime %</t>
        </is>
      </c>
      <c r="B100" s="73" t="n"/>
      <c r="C100" s="20">
        <f>(C93 + C94 + C95 +C96 +C97 + C98 + C99) / (C93 + C94 + C95 +C96 +C97 + C98 + C99 + C2)</f>
        <v/>
      </c>
      <c r="D100" s="20" t="n"/>
      <c r="E100" s="20">
        <f>(E93 + E94 + E95 +E96 +E97 + E98 + E99) / (E93 + E94 + E95 +E96 +E97 + E98 + E99 + E2)</f>
        <v/>
      </c>
      <c r="F100" s="20" t="n"/>
      <c r="G100" s="20">
        <f>(G93 + G94 + G95 +G96 +G97 + G98 + G99) / (G93 + G94 + G95 +G96 +G97 + G98 + G99 + G2)</f>
        <v/>
      </c>
      <c r="H100" s="20" t="n"/>
      <c r="I100" s="20">
        <f>(I93 + I94 + I95 +I96 +I97 + I98 + I99) / (I93 + I94 + I95 +I96 +I97 + I98 + I99 + I2)</f>
        <v/>
      </c>
      <c r="J100" s="20" t="n"/>
      <c r="K100" s="20">
        <f>(K93 + K94 + K95 +K96 +K97 + K98 + K99) / (K93 + K94 + K95 +K96 +K97 + K98 + K99 + K2)</f>
        <v/>
      </c>
      <c r="L100" s="20" t="n"/>
      <c r="M100" s="20">
        <f>(M93 + M94 + M95 +M96 +M97 + M98 + M99) / (M93 + M94 + M95 +M96 +M97 + M98 + M99 + M2)</f>
        <v/>
      </c>
      <c r="N100" s="20" t="n"/>
      <c r="O100" s="20">
        <f>(O93 + O94 + O95 +O96 +O97 + O98 + O99) / (O93 + O94 + O95 +O96 +O97 + O98 + O99 + O2)</f>
        <v/>
      </c>
      <c r="P100" s="20" t="n"/>
      <c r="Q100" s="20">
        <f>(Q93 + Q94 + Q95 +Q96 +Q97 + Q98 + Q99) / (Q93 + Q94 + Q95 +Q96 +Q97 + Q98 + Q99 + Q2)</f>
        <v/>
      </c>
      <c r="R100" s="20" t="n"/>
      <c r="S100" s="20">
        <f>(S93 + S94 + S95 +S96 +S97 + S98 + S99) / (S93 + S94 + S95 +S96 +S97 + S98 + S99 + S2)</f>
        <v/>
      </c>
      <c r="T100" s="20" t="n"/>
      <c r="U100" s="20">
        <f>(U93 + U94 + U95 +U96 +U97 + U98 + U99) / (U93 + U94 + U95 +U96 +U97 + U98 + U99 + U2)</f>
        <v/>
      </c>
      <c r="V100" s="20" t="n"/>
      <c r="W100" s="20">
        <f>(W93 + W94 + W95 +W96 +W97 + W98 + W99) / (W93 + W94 + W95 +W96 +W97 + W98 + W99 + W2)</f>
        <v/>
      </c>
      <c r="X100" s="20" t="n"/>
      <c r="Y100" s="20">
        <f>(Y93 + Y94 + Y95 +Y96 +Y97 + Y98 + Y99) / (Y93 + Y94 + Y95 +Y96 +Y97 + Y98 + Y99 + Y2)</f>
        <v/>
      </c>
      <c r="Z100" s="20" t="n"/>
      <c r="AA100" s="20">
        <f>(AA93 + AA94 + AA95 +AA96 +AA97 + AA98 + AA99) / (AA93 + AA94 + AA95 +AA96 +AA97 + AA98 + AA99 + AA2)</f>
        <v/>
      </c>
      <c r="AB100" s="20" t="n"/>
      <c r="AC100" s="20">
        <f>(AC93 + AC94 + AC95 +AC96 +AC97 + AC98 + AC99) / (AC93 + AC94 + AC95 +AC96 +AC97 + AC98 + AC99 + AC2)</f>
        <v/>
      </c>
      <c r="AD100" s="20" t="n"/>
      <c r="AE100" s="20">
        <f>(AE93 + AE94 + AE95 +AE96 +AE97 + AE98 + AE99) / (AE93 + AE94 + AE95 +AE96 +AE97 + AE98 + AE99 + AE2)</f>
        <v/>
      </c>
      <c r="AF100" s="20" t="n"/>
      <c r="AG100" s="20">
        <f>(AG93 + AG94 + AG95 +AG96 +AG97 + AG98 + AG99) / (AG93 + AG94 + AG95 +AG96 +AG97 + AG98 + AG99 + AG2)</f>
        <v/>
      </c>
      <c r="AH100" s="20" t="n"/>
      <c r="AI100" s="20">
        <f>(AI93 + AI94 + AI95 +AI96 +AI97 + AI98 + AI99) / (AI93 + AI94 + AI95 +AI96 +AI97 + AI98 + AI99 + AI2)</f>
        <v/>
      </c>
      <c r="AJ100" s="20" t="n"/>
      <c r="AK100" s="20">
        <f>(AK93 + AK94 + AK95 +AK96 +AK97 + AK98 + AK99) / (AK93 + AK94 + AK95 +AK96 +AK97 + AK98 + AK99 + AK2)</f>
        <v/>
      </c>
      <c r="AL100" s="20" t="n"/>
      <c r="AM100" s="20">
        <f>(AM93 + AM94 + AM95 +AM96 +AM97 + AM98 + AM99) / (AM93 + AM94 + AM95 +AM96 +AM97 + AM98 + AM99 + AM2)</f>
        <v/>
      </c>
      <c r="AN100" s="20" t="n"/>
      <c r="AO100" s="20">
        <f>(AO93 + AO94 + AO95 +AO96 +AO97 + AO98 + AO99) / (AO93 + AO94 + AO95 +AO96 +AO97 + AO98 + AO99 + AO2)</f>
        <v/>
      </c>
      <c r="AP100" s="20" t="n"/>
      <c r="AQ100" s="20">
        <f>(AQ93 + AQ94 + AQ95 +AQ96 +AQ97 + AQ98 + AQ99) / (AQ93 + AQ94 + AQ95 +AQ96 +AQ97 + AQ98 + AQ99 + AQ2)</f>
        <v/>
      </c>
      <c r="AR100" s="20" t="n"/>
      <c r="AS100" s="20">
        <f>(AS93 + AS94 + AS95 +AS96 +AS97 + AS98 + AS99) / (AS93 + AS94 + AS95 +AS96 +AS97 + AS98 + AS99 + AS2)</f>
        <v/>
      </c>
      <c r="AT100" s="20" t="n"/>
      <c r="AU100" s="20">
        <f>(AU93 + AU94 + AU95 +AU96 +AU97 + AU98 + AU99) / (AU93 + AU94 + AU95 +AU96 +AU97 + AU98 + AU99 + AU2)</f>
        <v/>
      </c>
      <c r="AV100" s="20" t="n"/>
      <c r="AW100" s="20">
        <f>(AW93 + AW94 + AW95 +AW96 +AW97 + AW98 + AW99) / (AW93 + AW94 + AW95 +AW96 +AW97 + AW98 + AW99 + AW2)</f>
        <v/>
      </c>
      <c r="AX100" s="20" t="n"/>
      <c r="AY100" s="20">
        <f>(AY93 + AY94 + AY95 +AY96 +AY97 + AY98 + AY99) / (AY93 + AY94 + AY95 +AY96 +AY97 + AY98 + AY99 + AY2)</f>
        <v/>
      </c>
      <c r="AZ100" s="20" t="n"/>
      <c r="BA100" s="20">
        <f>(BA93 + BA94 + BA95 +BA96 +BA97 + BA98 + BA99) / (BA93 + BA94 + BA95 +BA96 +BA97 + BA98 + BA99 + BA2)</f>
        <v/>
      </c>
      <c r="BB100" s="20" t="n"/>
      <c r="BC100" s="20">
        <f>(BC93 + BC94 + BC95 +BC96 +BC97 + BC98 + BC99) / (BC93 + BC94 + BC95 +BC96 +BC97 + BC98 + BC99 + BC2)</f>
        <v/>
      </c>
      <c r="BD100" s="20" t="n"/>
      <c r="BE100" s="20">
        <f>(BE93 + BE94 + BE95 +BE96 +BE97 + BE98 + BE99) / (BE93 + BE94 + BE95 +BE96 +BE97 + BE98 + BE99 + BE2)</f>
        <v/>
      </c>
      <c r="BF100" s="20" t="n"/>
      <c r="BG100" s="20">
        <f>(BG93 + BG94 + BG95 +BG96 +BG97 + BG98 + BG99) / (BG93 + BG94 + BG95 +BG96 +BG97 + BG98 + BG99 + BG2)</f>
        <v/>
      </c>
      <c r="BH100" s="20" t="n"/>
      <c r="BI100" s="20">
        <f>(BI93 + BI94 + BI95 +BI96 +BI97 + BI98 + BI99) / (BI93 + BI94 + BI95 +BI96 +BI97 + BI98 + BI99 + BI2)</f>
        <v/>
      </c>
      <c r="BJ100" s="20" t="n"/>
      <c r="BK100" s="20">
        <f>(BK93 + BK94 + BK95 +BK96 +BK97 + BK98 + BK99) / (BK93 + BK94 + BK95 +BK96 +BK97 + BK98 + BK99 + BK2)</f>
        <v/>
      </c>
      <c r="BL100" s="20" t="n"/>
      <c r="BM100" s="10">
        <f>AVERAGEIF(C100:BK100,"&lt;&gt;#DIV/0!")</f>
        <v/>
      </c>
      <c r="BN100" s="6" t="n"/>
    </row>
    <row r="101" ht="18.75" customHeight="1" s="97" thickBot="1">
      <c r="A101" s="72" t="inlineStr">
        <is>
          <t>None</t>
        </is>
      </c>
      <c r="B101" s="73" t="n"/>
      <c r="C101" s="60" t="n"/>
      <c r="D101" s="60" t="n"/>
      <c r="E101" s="79" t="n"/>
      <c r="F101" s="79" t="n"/>
      <c r="G101" s="79" t="n">
        <v>1.386102777777778</v>
      </c>
      <c r="H101" s="79" t="n">
        <v>24</v>
      </c>
      <c r="I101" s="79" t="n">
        <v>2.230327777777778</v>
      </c>
      <c r="J101" s="79" t="n">
        <v>36</v>
      </c>
      <c r="K101" s="79" t="n">
        <v>2.802391666666667</v>
      </c>
      <c r="L101" s="79" t="n">
        <v>23</v>
      </c>
      <c r="M101" s="79" t="n">
        <v>3.966455555555556</v>
      </c>
      <c r="N101" s="79" t="n">
        <v>23</v>
      </c>
      <c r="O101" s="79" t="n"/>
      <c r="P101" s="79" t="n"/>
      <c r="Q101" s="79" t="n"/>
      <c r="R101" s="79" t="n"/>
      <c r="S101" s="79" t="n"/>
      <c r="T101" s="79" t="n"/>
      <c r="U101" s="79" t="n">
        <v>2.837916666666667</v>
      </c>
      <c r="V101" s="79" t="n">
        <v>23</v>
      </c>
      <c r="W101" s="79" t="n">
        <v>0.7662583333333333</v>
      </c>
      <c r="X101" s="79" t="n">
        <v>28</v>
      </c>
      <c r="Y101" s="79" t="n">
        <v>4.629480555555556</v>
      </c>
      <c r="Z101" s="79" t="n">
        <v>32</v>
      </c>
      <c r="AA101" s="79" t="n">
        <v>6.102552777777777</v>
      </c>
      <c r="AB101" s="79" t="n">
        <v>32</v>
      </c>
      <c r="AC101" s="79" t="n">
        <v>2.982186111111111</v>
      </c>
      <c r="AD101" s="79" t="n">
        <v>24</v>
      </c>
      <c r="AE101" s="79" t="n"/>
      <c r="AF101" s="79" t="n"/>
      <c r="AG101" s="79" t="n"/>
      <c r="AH101" s="79" t="n"/>
      <c r="AI101" s="79" t="n">
        <v>1.156847222222222</v>
      </c>
      <c r="AJ101" s="79" t="n">
        <v>17</v>
      </c>
      <c r="AK101" s="79" t="n"/>
      <c r="AL101" s="79" t="n"/>
      <c r="AM101" s="79" t="n"/>
      <c r="AN101" s="79" t="n"/>
      <c r="AO101" s="79" t="n"/>
      <c r="AP101" s="79" t="n"/>
      <c r="AQ101" s="79" t="n"/>
      <c r="AR101" s="79" t="n"/>
      <c r="AS101" s="39" t="n"/>
      <c r="AT101" s="39" t="n"/>
      <c r="AU101" s="39" t="n"/>
      <c r="AV101" s="39" t="n"/>
      <c r="AW101" s="39" t="n"/>
      <c r="AX101" s="39" t="n"/>
      <c r="AY101" s="39" t="n"/>
      <c r="AZ101" s="39" t="n"/>
      <c r="BA101" s="39" t="n"/>
      <c r="BB101" s="39" t="n"/>
      <c r="BC101" s="39" t="n"/>
      <c r="BD101" s="39" t="n"/>
      <c r="BE101" s="39" t="n"/>
      <c r="BF101" s="39" t="n"/>
      <c r="BG101" s="39" t="n"/>
      <c r="BH101" s="39" t="n"/>
      <c r="BI101" s="39" t="n"/>
      <c r="BJ101" s="39" t="n"/>
      <c r="BK101" s="39" t="n"/>
      <c r="BL101" s="39" t="n"/>
      <c r="BM101" s="42">
        <f>SUM(C101:BL101)</f>
        <v/>
      </c>
      <c r="BN101" s="6">
        <f>BM101/BM102</f>
        <v/>
      </c>
    </row>
    <row r="102" ht="21" customHeight="1" s="97" thickBot="1">
      <c r="A102" s="99" t="n"/>
      <c r="B102" s="100" t="n"/>
      <c r="C102" s="126" t="n"/>
      <c r="D102" s="89" t="n"/>
      <c r="E102" s="89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89" t="n"/>
      <c r="P102" s="89" t="n"/>
      <c r="Q102" s="89" t="n"/>
      <c r="R102" s="89" t="n"/>
      <c r="S102" s="89" t="n"/>
      <c r="T102" s="89" t="n"/>
      <c r="U102" s="89" t="n"/>
      <c r="V102" s="89" t="n"/>
      <c r="W102" s="89" t="n"/>
      <c r="X102" s="89" t="n"/>
      <c r="Y102" s="89" t="n"/>
      <c r="Z102" s="89" t="n"/>
      <c r="AA102" s="89" t="n"/>
      <c r="AB102" s="89" t="n"/>
      <c r="AC102" s="89" t="n"/>
      <c r="AD102" s="89" t="n"/>
      <c r="AE102" s="89" t="n"/>
      <c r="AF102" s="89" t="n"/>
      <c r="AG102" s="89" t="n"/>
      <c r="AH102" s="89" t="n"/>
      <c r="AI102" s="89" t="n"/>
      <c r="AJ102" s="89" t="n"/>
      <c r="AK102" s="89" t="n"/>
      <c r="AL102" s="89" t="n"/>
      <c r="AM102" s="89" t="n"/>
      <c r="AN102" s="89" t="n"/>
      <c r="AO102" s="89" t="n"/>
      <c r="AP102" s="89" t="n"/>
      <c r="AQ102" s="89" t="n"/>
      <c r="AR102" s="89" t="n"/>
      <c r="AS102" s="89" t="n"/>
      <c r="AT102" s="89" t="n"/>
      <c r="AU102" s="89" t="n"/>
      <c r="AV102" s="89" t="n"/>
      <c r="AW102" s="89" t="n"/>
      <c r="AX102" s="89" t="n"/>
      <c r="AY102" s="89" t="n"/>
      <c r="AZ102" s="89" t="n"/>
      <c r="BA102" s="89" t="n"/>
      <c r="BB102" s="89" t="n"/>
      <c r="BC102" s="89" t="n"/>
      <c r="BD102" s="89" t="n"/>
      <c r="BE102" s="89" t="n"/>
      <c r="BF102" s="89" t="n"/>
      <c r="BG102" s="89" t="n"/>
      <c r="BH102" s="89" t="n"/>
      <c r="BI102" s="89" t="n"/>
      <c r="BJ102" s="89" t="n"/>
      <c r="BK102" s="89" t="n"/>
      <c r="BL102" s="108" t="n"/>
      <c r="BM102" s="47">
        <f>SUM(BM81:BM85)+SUM(BM87:BM91)+SUM(BM93:BM99)+BM101</f>
        <v/>
      </c>
      <c r="BN102" s="5" t="n"/>
    </row>
    <row r="103" ht="36.75" customHeight="1" s="97">
      <c r="A103" s="1" t="n"/>
      <c r="B103" s="1" t="n"/>
      <c r="C103" s="93" t="inlineStr">
        <is>
          <t>MT: Mechanical Issue</t>
        </is>
      </c>
      <c r="D103" s="70" t="n"/>
      <c r="E103" s="71" t="n"/>
      <c r="F103" s="71" t="n"/>
      <c r="G103" s="69" t="inlineStr">
        <is>
          <t>MT:Controls Issue</t>
        </is>
      </c>
      <c r="H103" s="70" t="n"/>
      <c r="I103" s="71" t="n"/>
      <c r="J103" s="71" t="n"/>
      <c r="K103" s="69" t="inlineStr">
        <is>
          <t>MT:Feedline Issue</t>
        </is>
      </c>
      <c r="L103" s="70" t="n"/>
      <c r="M103" s="71" t="n"/>
      <c r="N103" s="71" t="n"/>
      <c r="O103" s="94" t="inlineStr">
        <is>
          <t>MT:Electrical Issue</t>
        </is>
      </c>
      <c r="P103" s="70" t="n"/>
      <c r="Q103" s="71" t="n"/>
      <c r="R103" s="71" t="n"/>
      <c r="S103" s="74" t="inlineStr">
        <is>
          <t>MT:Transfer Alignment</t>
        </is>
      </c>
      <c r="T103" s="70" t="n"/>
      <c r="U103" s="71" t="n"/>
      <c r="V103" s="71" t="n"/>
      <c r="W103" s="74" t="inlineStr">
        <is>
          <t>TR:Lifters</t>
        </is>
      </c>
      <c r="X103" s="70" t="n"/>
      <c r="Y103" s="71" t="n"/>
      <c r="Z103" s="71" t="n"/>
      <c r="AA103" s="74" t="inlineStr">
        <is>
          <t>TR:Quality Concerns</t>
        </is>
      </c>
      <c r="AB103" s="70" t="n"/>
      <c r="AC103" s="71" t="n"/>
      <c r="AD103" s="71" t="n"/>
      <c r="AE103" s="74" t="inlineStr">
        <is>
          <t>TR:Trim Section Repair</t>
        </is>
      </c>
      <c r="AF103" s="70" t="n"/>
      <c r="AG103" s="71" t="n"/>
      <c r="AH103" s="71" t="n"/>
      <c r="AI103" s="74" t="inlineStr">
        <is>
          <t>TR:Splits / Thinning</t>
        </is>
      </c>
      <c r="AJ103" s="70" t="n"/>
      <c r="AK103" s="71" t="n"/>
      <c r="AL103" s="71" t="n"/>
      <c r="AM103" s="74" t="inlineStr">
        <is>
          <t>TR:Others</t>
        </is>
      </c>
      <c r="AN103" s="70" t="n"/>
      <c r="AO103" s="71" t="n"/>
      <c r="AP103" s="71" t="n"/>
      <c r="AQ103" s="74" t="inlineStr">
        <is>
          <t>PR:Waiting for Coil</t>
        </is>
      </c>
      <c r="AR103" s="70" t="n"/>
      <c r="AS103" s="71" t="n"/>
      <c r="AT103" s="71" t="n"/>
      <c r="AU103" s="74" t="inlineStr">
        <is>
          <t>PR:Meeting</t>
        </is>
      </c>
      <c r="AV103" s="70" t="n"/>
      <c r="AW103" s="71" t="n"/>
      <c r="AX103" s="71" t="n"/>
      <c r="AY103" s="74" t="inlineStr">
        <is>
          <t>PR:Waiting for Coil</t>
        </is>
      </c>
      <c r="AZ103" s="70" t="n"/>
      <c r="BA103" s="71" t="n"/>
      <c r="BB103" s="71" t="n"/>
      <c r="BC103" s="74" t="inlineStr">
        <is>
          <t>PR:Crane</t>
        </is>
      </c>
      <c r="BD103" s="70" t="n"/>
      <c r="BE103" s="71" t="n"/>
      <c r="BF103" s="71" t="n"/>
      <c r="BG103" s="74" t="inlineStr">
        <is>
          <t>PR:Waitng for DIE</t>
        </is>
      </c>
      <c r="BH103" s="70" t="n"/>
      <c r="BI103" s="71" t="n"/>
      <c r="BJ103" s="71" t="n"/>
      <c r="BK103" s="74" t="inlineStr">
        <is>
          <t>PR:Break Time</t>
        </is>
      </c>
      <c r="BL103" s="70" t="n"/>
      <c r="BM103" s="71" t="n"/>
      <c r="BN103" s="74" t="inlineStr">
        <is>
          <t>PR:Unscehdule</t>
        </is>
      </c>
      <c r="BO103" s="71" t="n"/>
      <c r="BP103" s="74" t="inlineStr">
        <is>
          <t>None</t>
        </is>
      </c>
      <c r="BQ103" s="71" t="n"/>
      <c r="BR103" s="87" t="inlineStr">
        <is>
          <t>Total</t>
        </is>
      </c>
      <c r="BS103" s="71" t="n"/>
    </row>
    <row r="104" ht="34.5" customHeight="1" s="97">
      <c r="A104" s="1" t="n"/>
      <c r="B104" s="1" t="n"/>
      <c r="C104" s="113">
        <f>BM37+BM59+BM81</f>
        <v/>
      </c>
      <c r="D104" s="80" t="n"/>
      <c r="E104" s="78" t="n"/>
      <c r="F104" s="78" t="n"/>
      <c r="G104" s="77">
        <f>BM38+BM60+BM82</f>
        <v/>
      </c>
      <c r="H104" s="80" t="n"/>
      <c r="I104" s="78" t="n"/>
      <c r="J104" s="78" t="n"/>
      <c r="K104" s="77">
        <f>BM39+BM61+BM83</f>
        <v/>
      </c>
      <c r="L104" s="80" t="n"/>
      <c r="M104" s="78" t="n"/>
      <c r="N104" s="78" t="n"/>
      <c r="O104" s="77">
        <f>BM40+BM62+BM84</f>
        <v/>
      </c>
      <c r="P104" s="80" t="n"/>
      <c r="Q104" s="78" t="n"/>
      <c r="R104" s="78" t="n"/>
      <c r="S104" s="77">
        <f>BM41+BM63+BM85</f>
        <v/>
      </c>
      <c r="T104" s="80" t="n"/>
      <c r="U104" s="78" t="n"/>
      <c r="V104" s="78" t="n"/>
      <c r="W104" s="77">
        <f>BM43+BM65+BM87</f>
        <v/>
      </c>
      <c r="X104" s="80" t="n"/>
      <c r="Y104" s="78" t="n"/>
      <c r="Z104" s="78" t="n"/>
      <c r="AA104" s="77">
        <f>BM44+BM66+BM88</f>
        <v/>
      </c>
      <c r="AB104" s="80" t="n"/>
      <c r="AC104" s="78" t="n"/>
      <c r="AD104" s="78" t="n"/>
      <c r="AE104" s="77">
        <f>BM45+BM67+BM89</f>
        <v/>
      </c>
      <c r="AF104" s="80" t="n"/>
      <c r="AG104" s="78" t="n"/>
      <c r="AH104" s="78" t="n"/>
      <c r="AI104" s="77">
        <f>BM46+BM68+BM90</f>
        <v/>
      </c>
      <c r="AJ104" s="80" t="n"/>
      <c r="AK104" s="78" t="n"/>
      <c r="AL104" s="78" t="n"/>
      <c r="AM104" s="77">
        <f>BM47+BM69+BM91</f>
        <v/>
      </c>
      <c r="AN104" s="80" t="n"/>
      <c r="AO104" s="78" t="n"/>
      <c r="AP104" s="78" t="n"/>
      <c r="AQ104" s="77">
        <f>BM49+BM71+BM93</f>
        <v/>
      </c>
      <c r="AR104" s="80" t="n"/>
      <c r="AS104" s="78" t="n"/>
      <c r="AT104" s="78" t="n"/>
      <c r="AU104" s="77">
        <f>BM50+BM72+BM94</f>
        <v/>
      </c>
      <c r="AV104" s="80" t="n"/>
      <c r="AW104" s="78" t="n"/>
      <c r="AX104" s="78" t="n"/>
      <c r="AY104" s="77">
        <f>BM50+BM72+BM94</f>
        <v/>
      </c>
      <c r="AZ104" s="80" t="n"/>
      <c r="BA104" s="78" t="n"/>
      <c r="BB104" s="78" t="n"/>
      <c r="BC104" s="77">
        <f>BM51+BM73+BM95</f>
        <v/>
      </c>
      <c r="BD104" s="80" t="n"/>
      <c r="BE104" s="78" t="n"/>
      <c r="BF104" s="78" t="n"/>
      <c r="BG104" s="77">
        <f>BM52+BM74+BM96</f>
        <v/>
      </c>
      <c r="BH104" s="80" t="n"/>
      <c r="BI104" s="78" t="n"/>
      <c r="BJ104" s="78" t="n"/>
      <c r="BK104" s="77">
        <f>BM53+BM75+BM97</f>
        <v/>
      </c>
      <c r="BL104" s="80" t="n"/>
      <c r="BM104" s="78" t="n"/>
      <c r="BN104" s="77">
        <f>BM54+BM76+BM98</f>
        <v/>
      </c>
      <c r="BO104" s="78" t="n"/>
      <c r="BP104" s="77">
        <f>BM57+BM79+BM101</f>
        <v/>
      </c>
      <c r="BQ104" s="78" t="n"/>
      <c r="BR104" s="92">
        <f>SUM(C104:BQ104)</f>
        <v/>
      </c>
      <c r="BS104" s="73" t="n"/>
    </row>
    <row r="105" ht="34.5" customHeight="1" s="97" thickBot="1">
      <c r="A105" s="1" t="n"/>
      <c r="B105" s="1" t="n"/>
      <c r="C105" s="114">
        <f>C104/BR104</f>
        <v/>
      </c>
      <c r="D105" s="89" t="n"/>
      <c r="E105" s="90" t="n"/>
      <c r="F105" s="90" t="n"/>
      <c r="G105" s="88">
        <f>G104/BR104</f>
        <v/>
      </c>
      <c r="H105" s="89" t="n"/>
      <c r="I105" s="90" t="n"/>
      <c r="J105" s="90" t="n"/>
      <c r="K105" s="88">
        <f>K104/BR104</f>
        <v/>
      </c>
      <c r="L105" s="89" t="n"/>
      <c r="M105" s="90" t="n"/>
      <c r="N105" s="90" t="n"/>
      <c r="O105" s="88">
        <f>O104/BR104</f>
        <v/>
      </c>
      <c r="P105" s="89" t="n"/>
      <c r="Q105" s="90" t="n"/>
      <c r="R105" s="90" t="n"/>
      <c r="S105" s="88">
        <f>S104/BR104</f>
        <v/>
      </c>
      <c r="T105" s="89" t="n"/>
      <c r="U105" s="90" t="n"/>
      <c r="V105" s="90" t="n"/>
      <c r="W105" s="88">
        <f>W104/BR104</f>
        <v/>
      </c>
      <c r="X105" s="89" t="n"/>
      <c r="Y105" s="90" t="n"/>
      <c r="Z105" s="90" t="n"/>
      <c r="AA105" s="88">
        <f>AA104/BR104</f>
        <v/>
      </c>
      <c r="AB105" s="89" t="n"/>
      <c r="AC105" s="90" t="n"/>
      <c r="AD105" s="90" t="n"/>
      <c r="AE105" s="88">
        <f>AE104/BR104</f>
        <v/>
      </c>
      <c r="AF105" s="89" t="n"/>
      <c r="AG105" s="90" t="n"/>
      <c r="AH105" s="90" t="n"/>
      <c r="AI105" s="88">
        <f>AI104/BR104</f>
        <v/>
      </c>
      <c r="AJ105" s="89" t="n"/>
      <c r="AK105" s="90" t="n"/>
      <c r="AL105" s="90" t="n"/>
      <c r="AM105" s="88">
        <f>AM104/BR104</f>
        <v/>
      </c>
      <c r="AN105" s="89" t="n"/>
      <c r="AO105" s="90" t="n"/>
      <c r="AP105" s="90" t="n"/>
      <c r="AQ105" s="88">
        <f>AQ104/BR104</f>
        <v/>
      </c>
      <c r="AR105" s="89" t="n"/>
      <c r="AS105" s="90" t="n"/>
      <c r="AT105" s="90" t="n"/>
      <c r="AU105" s="88">
        <f>AU104/BR104</f>
        <v/>
      </c>
      <c r="AV105" s="89" t="n"/>
      <c r="AW105" s="90" t="n"/>
      <c r="AX105" s="90" t="n"/>
      <c r="AY105" s="88">
        <f>AY104/BR104</f>
        <v/>
      </c>
      <c r="AZ105" s="89" t="n"/>
      <c r="BA105" s="90" t="n"/>
      <c r="BB105" s="90" t="n"/>
      <c r="BC105" s="88">
        <f>BC104/BR104</f>
        <v/>
      </c>
      <c r="BD105" s="89" t="n"/>
      <c r="BE105" s="90" t="n"/>
      <c r="BF105" s="90" t="n"/>
      <c r="BG105" s="88">
        <f>BG104/BR104</f>
        <v/>
      </c>
      <c r="BH105" s="89" t="n"/>
      <c r="BI105" s="90" t="n"/>
      <c r="BJ105" s="90" t="n"/>
      <c r="BK105" s="88">
        <f>BK104/BR104</f>
        <v/>
      </c>
      <c r="BL105" s="89" t="n"/>
      <c r="BM105" s="90" t="n"/>
      <c r="BN105" s="88">
        <f>BN104/BR104</f>
        <v/>
      </c>
      <c r="BO105" s="90" t="n"/>
      <c r="BP105" s="88">
        <f>BP104/BR104</f>
        <v/>
      </c>
      <c r="BQ105" s="90" t="n"/>
      <c r="BR105" s="107">
        <f>SUM(C105:BQ105)</f>
        <v/>
      </c>
      <c r="BS105" s="108" t="n"/>
    </row>
    <row r="106" ht="15" customHeight="1" s="97">
      <c r="A106" s="1" t="n"/>
      <c r="B106" s="1" t="n"/>
      <c r="C106" s="21" t="n"/>
      <c r="D106" s="21" t="n"/>
    </row>
    <row r="107" ht="15" customHeight="1" s="97">
      <c r="A107" s="1" t="n"/>
      <c r="B107" s="1" t="n"/>
      <c r="C107" s="21" t="n"/>
      <c r="D107" s="21" t="n"/>
    </row>
    <row r="108" ht="15" customHeight="1" s="97">
      <c r="A108" s="1" t="n"/>
      <c r="B108" s="1" t="n"/>
      <c r="C108" s="21" t="n"/>
      <c r="D108" s="21" t="n"/>
    </row>
    <row r="109" ht="15" customHeight="1" s="97">
      <c r="A109" s="1" t="n"/>
      <c r="B109" s="1" t="n"/>
      <c r="C109" s="21" t="n"/>
      <c r="D109" s="21" t="n"/>
    </row>
    <row r="110" ht="17.25" customHeight="1" s="97">
      <c r="A110" s="1" t="n"/>
      <c r="B110" s="1" t="n"/>
      <c r="C110" s="21" t="n"/>
      <c r="D110" s="21" t="n"/>
    </row>
    <row r="111" ht="15" customHeight="1" s="97">
      <c r="A111" s="1" t="n"/>
      <c r="B111" s="1" t="n"/>
      <c r="C111" s="21" t="n"/>
      <c r="D111" s="21" t="n"/>
    </row>
    <row r="112" ht="15" customHeight="1" s="97">
      <c r="A112" s="1" t="n"/>
      <c r="B112" s="1" t="n"/>
      <c r="C112" s="21" t="n"/>
      <c r="D112" s="21" t="n"/>
    </row>
    <row r="113" ht="15.75" customHeight="1" s="97">
      <c r="A113" s="1" t="n"/>
      <c r="B113" s="1" t="n"/>
      <c r="C113" s="21" t="n"/>
      <c r="D113" s="21" t="n"/>
    </row>
    <row r="114" ht="33.75" customHeight="1" s="97">
      <c r="A114" s="1" t="n"/>
      <c r="B114" s="1" t="n"/>
      <c r="C114" s="21" t="n"/>
      <c r="D114" s="21" t="n"/>
    </row>
    <row r="115" ht="18.75" customHeight="1" s="97">
      <c r="A115" s="2" t="n"/>
      <c r="B115" s="48" t="inlineStr">
        <is>
          <t>MT:Mechanical Issue</t>
        </is>
      </c>
      <c r="C115" s="7">
        <f>C104</f>
        <v/>
      </c>
      <c r="D115" s="19" t="n"/>
    </row>
    <row r="116" ht="18.75" customHeight="1" s="97">
      <c r="A116" s="2" t="n"/>
      <c r="B116" s="48" t="inlineStr">
        <is>
          <t>MT:Controls Issue</t>
        </is>
      </c>
      <c r="C116" s="7">
        <f>G104</f>
        <v/>
      </c>
      <c r="D116" s="19" t="n"/>
    </row>
    <row r="117" ht="18.75" customHeight="1" s="97">
      <c r="A117" s="2" t="n"/>
      <c r="B117" s="48" t="inlineStr">
        <is>
          <t>MT:Feedline Issue</t>
        </is>
      </c>
      <c r="C117" s="7">
        <f>K104</f>
        <v/>
      </c>
      <c r="D117" s="19" t="n"/>
    </row>
    <row r="118" ht="18.75" customHeight="1" s="97">
      <c r="A118" s="2" t="n"/>
      <c r="B118" s="48" t="inlineStr">
        <is>
          <t>MT:Electrical Issue</t>
        </is>
      </c>
      <c r="C118" s="7">
        <f>O104</f>
        <v/>
      </c>
      <c r="D118" s="19" t="n"/>
    </row>
    <row r="119" ht="18.75" customHeight="1" s="97">
      <c r="A119" s="2" t="n"/>
      <c r="B119" s="48" t="inlineStr">
        <is>
          <t>MT:Transfer Alignment</t>
        </is>
      </c>
      <c r="C119" s="7">
        <f>S104</f>
        <v/>
      </c>
      <c r="D119" s="19" t="n"/>
    </row>
    <row r="120" ht="18" customHeight="1" s="97">
      <c r="A120" s="2" t="n"/>
      <c r="B120" s="48" t="inlineStr">
        <is>
          <t>TR:Lifters</t>
        </is>
      </c>
      <c r="C120" s="7">
        <f>W104</f>
        <v/>
      </c>
      <c r="D120" s="19" t="n"/>
    </row>
    <row r="121" ht="18.75" customHeight="1" s="97">
      <c r="A121" s="2" t="n"/>
      <c r="B121" s="48" t="inlineStr">
        <is>
          <t>TR:Quality Concerns</t>
        </is>
      </c>
      <c r="C121" s="7">
        <f>AA104</f>
        <v/>
      </c>
      <c r="D121" s="19" t="n"/>
    </row>
    <row r="122" ht="18.75" customHeight="1" s="97">
      <c r="A122" s="2" t="n"/>
      <c r="B122" s="48" t="inlineStr">
        <is>
          <t>TR:Trim Section Repair</t>
        </is>
      </c>
      <c r="C122" s="7">
        <f>AE104</f>
        <v/>
      </c>
      <c r="D122" s="19" t="n"/>
    </row>
    <row r="123" ht="18.75" customHeight="1" s="97">
      <c r="A123" s="2" t="n"/>
      <c r="B123" s="48" t="inlineStr">
        <is>
          <t>TR:Splits / Thinning</t>
        </is>
      </c>
      <c r="C123" s="7">
        <f>AI104</f>
        <v/>
      </c>
      <c r="D123" s="19" t="n"/>
    </row>
    <row r="124" ht="18.75" customHeight="1" s="97">
      <c r="A124" s="2" t="n"/>
      <c r="B124" s="48" t="inlineStr">
        <is>
          <t>TR:Others</t>
        </is>
      </c>
      <c r="C124" s="7">
        <f>AM104</f>
        <v/>
      </c>
      <c r="D124" s="19" t="n"/>
    </row>
    <row r="125" ht="30.75" customHeight="1" s="97">
      <c r="A125" s="2" t="n"/>
      <c r="B125" s="48" t="inlineStr">
        <is>
          <t>PR:Waiting for Coil</t>
        </is>
      </c>
      <c r="C125" s="7">
        <f>AQ104</f>
        <v/>
      </c>
      <c r="D125" s="19" t="n"/>
    </row>
    <row r="126" ht="18" customHeight="1" s="97">
      <c r="A126" s="2" t="n"/>
      <c r="B126" s="48" t="inlineStr">
        <is>
          <t>PR:Meeting</t>
        </is>
      </c>
      <c r="C126" s="7">
        <f>AU104</f>
        <v/>
      </c>
      <c r="D126" s="19" t="n"/>
    </row>
    <row r="127" ht="18" customHeight="1" s="97">
      <c r="B127" s="48" t="inlineStr">
        <is>
          <t>PR:Crane</t>
        </is>
      </c>
      <c r="C127" s="7">
        <f>BC104</f>
        <v/>
      </c>
      <c r="D127" s="19" t="n"/>
    </row>
    <row r="128" ht="18" customHeight="1" s="97">
      <c r="B128" s="48" t="inlineStr">
        <is>
          <t>PR:Waitng for DIE</t>
        </is>
      </c>
      <c r="C128" s="7">
        <f>BG104</f>
        <v/>
      </c>
      <c r="D128" s="19" t="n"/>
    </row>
    <row r="129" ht="18" customHeight="1" s="97">
      <c r="B129" s="48" t="inlineStr">
        <is>
          <t>PR:Break Time</t>
        </is>
      </c>
      <c r="C129" s="7">
        <f>BK104</f>
        <v/>
      </c>
      <c r="D129" s="19" t="n"/>
    </row>
    <row r="130" ht="18" customHeight="1" s="97">
      <c r="B130" s="48" t="inlineStr">
        <is>
          <t>PR:Unscehdule</t>
        </is>
      </c>
      <c r="C130" s="7">
        <f>BN104</f>
        <v/>
      </c>
      <c r="D130" s="19" t="n"/>
    </row>
    <row r="131" ht="18" customHeight="1" s="97">
      <c r="B131" s="48" t="inlineStr">
        <is>
          <t>None</t>
        </is>
      </c>
      <c r="C131" s="7">
        <f>BP104</f>
        <v/>
      </c>
      <c r="D131" s="19" t="n"/>
    </row>
  </sheetData>
  <mergeCells count="210">
    <mergeCell ref="W4:X4"/>
    <mergeCell ref="G103:I103"/>
    <mergeCell ref="AG4:AH4"/>
    <mergeCell ref="Y4:Z4"/>
    <mergeCell ref="A64:B64"/>
    <mergeCell ref="BP104:BQ104"/>
    <mergeCell ref="A98:B98"/>
    <mergeCell ref="A73:B73"/>
    <mergeCell ref="BK103:BM103"/>
    <mergeCell ref="A51:B51"/>
    <mergeCell ref="A88:B88"/>
    <mergeCell ref="A70:B70"/>
    <mergeCell ref="C102:BL102"/>
    <mergeCell ref="AW4:AX4"/>
    <mergeCell ref="K35:L35"/>
    <mergeCell ref="AY4:AZ4"/>
    <mergeCell ref="M35:N35"/>
    <mergeCell ref="O104:Q104"/>
    <mergeCell ref="A7:B7"/>
    <mergeCell ref="G104:I104"/>
    <mergeCell ref="A54:B54"/>
    <mergeCell ref="A90:B90"/>
    <mergeCell ref="A41:B41"/>
    <mergeCell ref="A99:B99"/>
    <mergeCell ref="A74:B74"/>
    <mergeCell ref="A56:B56"/>
    <mergeCell ref="AI105:AK105"/>
    <mergeCell ref="E15:K16"/>
    <mergeCell ref="O35:P35"/>
    <mergeCell ref="Q35:R35"/>
    <mergeCell ref="AI35:AJ35"/>
    <mergeCell ref="AK35:AL35"/>
    <mergeCell ref="A101:B101"/>
    <mergeCell ref="AE104:AG104"/>
    <mergeCell ref="AC35:AD35"/>
    <mergeCell ref="AY105:BA105"/>
    <mergeCell ref="A76:B76"/>
    <mergeCell ref="AW35:AX35"/>
    <mergeCell ref="AY35:AZ35"/>
    <mergeCell ref="A85:B85"/>
    <mergeCell ref="A42:B42"/>
    <mergeCell ref="BP103:BQ103"/>
    <mergeCell ref="BR103:BS103"/>
    <mergeCell ref="AQ35:AR35"/>
    <mergeCell ref="S105:U105"/>
    <mergeCell ref="A53:B53"/>
    <mergeCell ref="A35:B35"/>
    <mergeCell ref="BC105:BE105"/>
    <mergeCell ref="A62:B62"/>
    <mergeCell ref="S35:T35"/>
    <mergeCell ref="BC35:BD35"/>
    <mergeCell ref="A68:B68"/>
    <mergeCell ref="A32:BL33"/>
    <mergeCell ref="AQ104:AS104"/>
    <mergeCell ref="A9:B9"/>
    <mergeCell ref="BC104:BE104"/>
    <mergeCell ref="BR104:BS104"/>
    <mergeCell ref="S4:T4"/>
    <mergeCell ref="A39:B39"/>
    <mergeCell ref="C103:E103"/>
    <mergeCell ref="U4:V4"/>
    <mergeCell ref="A48:B48"/>
    <mergeCell ref="O103:Q103"/>
    <mergeCell ref="A59:B59"/>
    <mergeCell ref="A11:B11"/>
    <mergeCell ref="AA103:AC103"/>
    <mergeCell ref="A45:B45"/>
    <mergeCell ref="AQ105:AS105"/>
    <mergeCell ref="A79:B79"/>
    <mergeCell ref="A61:B61"/>
    <mergeCell ref="AS4:AT4"/>
    <mergeCell ref="S103:U103"/>
    <mergeCell ref="A87:B87"/>
    <mergeCell ref="AU4:AV4"/>
    <mergeCell ref="C4:D4"/>
    <mergeCell ref="AK4:AL4"/>
    <mergeCell ref="AM103:AO103"/>
    <mergeCell ref="E4:F4"/>
    <mergeCell ref="BE4:BF4"/>
    <mergeCell ref="AE103:AG103"/>
    <mergeCell ref="BG4:BH4"/>
    <mergeCell ref="AY103:BA103"/>
    <mergeCell ref="C34:BL34"/>
    <mergeCell ref="A46:B46"/>
    <mergeCell ref="A37:B37"/>
    <mergeCell ref="A89:B89"/>
    <mergeCell ref="AA4:AB4"/>
    <mergeCell ref="AA104:AC104"/>
    <mergeCell ref="BK4:BL4"/>
    <mergeCell ref="AC4:AD4"/>
    <mergeCell ref="S104:U104"/>
    <mergeCell ref="AM104:AO104"/>
    <mergeCell ref="BG103:BI103"/>
    <mergeCell ref="A71:B71"/>
    <mergeCell ref="O105:Q105"/>
    <mergeCell ref="G105:I105"/>
    <mergeCell ref="A8:B8"/>
    <mergeCell ref="A91:B91"/>
    <mergeCell ref="G35:H35"/>
    <mergeCell ref="AA105:AC105"/>
    <mergeCell ref="A100:B100"/>
    <mergeCell ref="BK105:BM105"/>
    <mergeCell ref="I35:J35"/>
    <mergeCell ref="C104:E104"/>
    <mergeCell ref="BI35:BJ35"/>
    <mergeCell ref="A52:B52"/>
    <mergeCell ref="BK35:BL35"/>
    <mergeCell ref="A63:B63"/>
    <mergeCell ref="A10:B10"/>
    <mergeCell ref="A93:B93"/>
    <mergeCell ref="A102:B102"/>
    <mergeCell ref="AE105:AG105"/>
    <mergeCell ref="A77:B77"/>
    <mergeCell ref="A34:B34"/>
    <mergeCell ref="A83:B83"/>
    <mergeCell ref="AG35:AH35"/>
    <mergeCell ref="BK104:BM104"/>
    <mergeCell ref="A92:B92"/>
    <mergeCell ref="AU105:AW105"/>
    <mergeCell ref="AS35:AT35"/>
    <mergeCell ref="A49:B49"/>
    <mergeCell ref="A36:B36"/>
    <mergeCell ref="AE35:AF35"/>
    <mergeCell ref="A1:B1"/>
    <mergeCell ref="A94:B94"/>
    <mergeCell ref="A69:B69"/>
    <mergeCell ref="A78:B78"/>
    <mergeCell ref="A65:B65"/>
    <mergeCell ref="BP105:BQ105"/>
    <mergeCell ref="BR105:BS105"/>
    <mergeCell ref="A75:B75"/>
    <mergeCell ref="BE35:BF35"/>
    <mergeCell ref="A80:B80"/>
    <mergeCell ref="BN104:BO104"/>
    <mergeCell ref="O4:P4"/>
    <mergeCell ref="A3:B3"/>
    <mergeCell ref="Q4:R4"/>
    <mergeCell ref="A55:B55"/>
    <mergeCell ref="A12:B12"/>
    <mergeCell ref="AI4:AJ4"/>
    <mergeCell ref="AA15:AI16"/>
    <mergeCell ref="K103:M103"/>
    <mergeCell ref="A57:B57"/>
    <mergeCell ref="W103:Y103"/>
    <mergeCell ref="A5:B5"/>
    <mergeCell ref="A14:B14"/>
    <mergeCell ref="AM35:AN35"/>
    <mergeCell ref="AM4:AN4"/>
    <mergeCell ref="AO4:AP4"/>
    <mergeCell ref="AQ4:AR4"/>
    <mergeCell ref="A4:B4"/>
    <mergeCell ref="A38:B38"/>
    <mergeCell ref="A96:B96"/>
    <mergeCell ref="AY104:BA104"/>
    <mergeCell ref="BA4:BB4"/>
    <mergeCell ref="BC4:BD4"/>
    <mergeCell ref="K104:M104"/>
    <mergeCell ref="AU103:AW103"/>
    <mergeCell ref="A43:B43"/>
    <mergeCell ref="A40:B40"/>
    <mergeCell ref="A67:B67"/>
    <mergeCell ref="AM105:AO105"/>
    <mergeCell ref="W104:Y104"/>
    <mergeCell ref="U35:V35"/>
    <mergeCell ref="AI104:AK104"/>
    <mergeCell ref="A82:B82"/>
    <mergeCell ref="A60:B60"/>
    <mergeCell ref="K105:M105"/>
    <mergeCell ref="C105:E105"/>
    <mergeCell ref="BN103:BO103"/>
    <mergeCell ref="A6:B6"/>
    <mergeCell ref="C35:D35"/>
    <mergeCell ref="AU35:AV35"/>
    <mergeCell ref="W105:Y105"/>
    <mergeCell ref="E35:F35"/>
    <mergeCell ref="BG105:BI105"/>
    <mergeCell ref="W35:X35"/>
    <mergeCell ref="BG35:BH35"/>
    <mergeCell ref="Y35:Z35"/>
    <mergeCell ref="A84:B84"/>
    <mergeCell ref="AU104:AW104"/>
    <mergeCell ref="A66:B66"/>
    <mergeCell ref="BG104:BI104"/>
    <mergeCell ref="BM32:BN36"/>
    <mergeCell ref="A50:B50"/>
    <mergeCell ref="A2:B2"/>
    <mergeCell ref="A86:B86"/>
    <mergeCell ref="AO35:AP35"/>
    <mergeCell ref="A95:B95"/>
    <mergeCell ref="A47:B47"/>
    <mergeCell ref="AA35:AB35"/>
    <mergeCell ref="AW15:BE16"/>
    <mergeCell ref="C1:BL1"/>
    <mergeCell ref="A97:B97"/>
    <mergeCell ref="G4:H4"/>
    <mergeCell ref="I4:J4"/>
    <mergeCell ref="A72:B72"/>
    <mergeCell ref="AQ103:AS103"/>
    <mergeCell ref="BI4:BJ4"/>
    <mergeCell ref="AI103:AK103"/>
    <mergeCell ref="A81:B81"/>
    <mergeCell ref="BN105:BO105"/>
    <mergeCell ref="BC103:BE103"/>
    <mergeCell ref="A13:B13"/>
    <mergeCell ref="BA35:BB35"/>
    <mergeCell ref="A44:B44"/>
    <mergeCell ref="K4:L4"/>
    <mergeCell ref="M4:N4"/>
    <mergeCell ref="A58:B58"/>
    <mergeCell ref="AE4:AF4"/>
  </mergeCells>
  <conditionalFormatting sqref="C5:BK13">
    <cfRule type="cellIs" priority="119" operator="greaterThan" dxfId="0">
      <formula>0.7</formula>
    </cfRule>
    <cfRule type="cellIs" priority="120" operator="greaterThan" dxfId="0">
      <formula>$BN$21</formula>
    </cfRule>
  </conditionalFormatting>
  <conditionalFormatting sqref="C3:BK3">
    <cfRule type="cellIs" priority="117" operator="greaterThan" dxfId="0">
      <formula>0.7</formula>
    </cfRule>
    <cfRule type="cellIs" priority="118" operator="greaterThan" dxfId="0">
      <formula>$BN$21</formula>
    </cfRule>
  </conditionalFormatting>
  <conditionalFormatting sqref="C42:D42">
    <cfRule type="cellIs" priority="77" operator="greaterThan" dxfId="0">
      <formula>0.7</formula>
    </cfRule>
    <cfRule type="cellIs" priority="78" operator="greaterThan" dxfId="0">
      <formula>$BN$21</formula>
    </cfRule>
  </conditionalFormatting>
  <conditionalFormatting sqref="E42:BK42">
    <cfRule type="cellIs" priority="75" operator="greaterThan" dxfId="0">
      <formula>0.7</formula>
    </cfRule>
    <cfRule type="cellIs" priority="76" operator="greaterThan" dxfId="0">
      <formula>$BN$21</formula>
    </cfRule>
  </conditionalFormatting>
  <conditionalFormatting sqref="C48:BK48">
    <cfRule type="cellIs" priority="73" operator="greaterThan" dxfId="0">
      <formula>0.7</formula>
    </cfRule>
    <cfRule type="cellIs" priority="74" operator="greaterThan" dxfId="0">
      <formula>$BN$21</formula>
    </cfRule>
  </conditionalFormatting>
  <conditionalFormatting sqref="C56:D56">
    <cfRule type="cellIs" priority="71" operator="greaterThan" dxfId="0">
      <formula>0.7</formula>
    </cfRule>
    <cfRule type="cellIs" priority="72" operator="greaterThan" dxfId="0">
      <formula>$BN$21</formula>
    </cfRule>
  </conditionalFormatting>
  <conditionalFormatting sqref="E56:BK56">
    <cfRule type="cellIs" priority="69" operator="greaterThan" dxfId="0">
      <formula>0.7</formula>
    </cfRule>
    <cfRule type="cellIs" priority="70" operator="greaterThan" dxfId="0">
      <formula>$BN$21</formula>
    </cfRule>
  </conditionalFormatting>
  <conditionalFormatting sqref="BM5:BM13">
    <cfRule type="cellIs" priority="67" operator="greaterThan" dxfId="0">
      <formula>0.7</formula>
    </cfRule>
    <cfRule type="cellIs" priority="68" operator="greaterThan" dxfId="0">
      <formula>$BN$21</formula>
    </cfRule>
  </conditionalFormatting>
  <conditionalFormatting sqref="BM3">
    <cfRule type="cellIs" priority="65" operator="greaterThan" dxfId="0">
      <formula>0.7</formula>
    </cfRule>
    <cfRule type="cellIs" priority="66" operator="greaterThan" dxfId="0">
      <formula>$BN$21</formula>
    </cfRule>
  </conditionalFormatting>
  <conditionalFormatting sqref="BL5:BL13">
    <cfRule type="cellIs" priority="61" operator="greaterThan" dxfId="0">
      <formula>0.7</formula>
    </cfRule>
    <cfRule type="cellIs" priority="62" operator="greaterThan" dxfId="0">
      <formula>$BN$21</formula>
    </cfRule>
  </conditionalFormatting>
  <conditionalFormatting sqref="BL3">
    <cfRule type="cellIs" priority="59" operator="greaterThan" dxfId="0">
      <formula>0.7</formula>
    </cfRule>
    <cfRule type="cellIs" priority="60" operator="greaterThan" dxfId="0">
      <formula>$BN$21</formula>
    </cfRule>
  </conditionalFormatting>
  <conditionalFormatting sqref="BL42">
    <cfRule type="cellIs" priority="57" operator="greaterThan" dxfId="0">
      <formula>0.7</formula>
    </cfRule>
    <cfRule type="cellIs" priority="58" operator="greaterThan" dxfId="0">
      <formula>$BN$21</formula>
    </cfRule>
  </conditionalFormatting>
  <conditionalFormatting sqref="BL48">
    <cfRule type="cellIs" priority="55" operator="greaterThan" dxfId="0">
      <formula>0.7</formula>
    </cfRule>
    <cfRule type="cellIs" priority="56" operator="greaterThan" dxfId="0">
      <formula>$BN$21</formula>
    </cfRule>
  </conditionalFormatting>
  <conditionalFormatting sqref="BL56">
    <cfRule type="cellIs" priority="53" operator="greaterThan" dxfId="0">
      <formula>0.7</formula>
    </cfRule>
    <cfRule type="cellIs" priority="54" operator="greaterThan" dxfId="0">
      <formula>$BN$21</formula>
    </cfRule>
  </conditionalFormatting>
  <conditionalFormatting sqref="C64:D64">
    <cfRule type="cellIs" priority="31" operator="greaterThan" dxfId="0">
      <formula>0.7</formula>
    </cfRule>
    <cfRule type="cellIs" priority="32" operator="greaterThan" dxfId="0">
      <formula>$BN$21</formula>
    </cfRule>
  </conditionalFormatting>
  <conditionalFormatting sqref="E64:BK64">
    <cfRule type="cellIs" priority="29" operator="greaterThan" dxfId="0">
      <formula>0.7</formula>
    </cfRule>
    <cfRule type="cellIs" priority="30" operator="greaterThan" dxfId="0">
      <formula>$BN$21</formula>
    </cfRule>
  </conditionalFormatting>
  <conditionalFormatting sqref="C70:BK70">
    <cfRule type="cellIs" priority="27" operator="greaterThan" dxfId="0">
      <formula>0.7</formula>
    </cfRule>
    <cfRule type="cellIs" priority="28" operator="greaterThan" dxfId="0">
      <formula>$BN$21</formula>
    </cfRule>
  </conditionalFormatting>
  <conditionalFormatting sqref="C78:D78">
    <cfRule type="cellIs" priority="25" operator="greaterThan" dxfId="0">
      <formula>0.7</formula>
    </cfRule>
    <cfRule type="cellIs" priority="26" operator="greaterThan" dxfId="0">
      <formula>$BN$21</formula>
    </cfRule>
  </conditionalFormatting>
  <conditionalFormatting sqref="E78:BK78">
    <cfRule type="cellIs" priority="23" operator="greaterThan" dxfId="0">
      <formula>0.7</formula>
    </cfRule>
    <cfRule type="cellIs" priority="24" operator="greaterThan" dxfId="0">
      <formula>$BN$21</formula>
    </cfRule>
  </conditionalFormatting>
  <conditionalFormatting sqref="BL64">
    <cfRule type="cellIs" priority="21" operator="greaterThan" dxfId="0">
      <formula>0.7</formula>
    </cfRule>
    <cfRule type="cellIs" priority="22" operator="greaterThan" dxfId="0">
      <formula>$BN$21</formula>
    </cfRule>
  </conditionalFormatting>
  <conditionalFormatting sqref="BL70">
    <cfRule type="cellIs" priority="19" operator="greaterThan" dxfId="0">
      <formula>0.7</formula>
    </cfRule>
    <cfRule type="cellIs" priority="20" operator="greaterThan" dxfId="0">
      <formula>$BN$21</formula>
    </cfRule>
  </conditionalFormatting>
  <conditionalFormatting sqref="BL78">
    <cfRule type="cellIs" priority="17" operator="greaterThan" dxfId="0">
      <formula>0.7</formula>
    </cfRule>
    <cfRule type="cellIs" priority="18" operator="greaterThan" dxfId="0">
      <formula>$BN$21</formula>
    </cfRule>
  </conditionalFormatting>
  <conditionalFormatting sqref="C86:D86">
    <cfRule type="cellIs" priority="15" operator="greaterThan" dxfId="0">
      <formula>0.7</formula>
    </cfRule>
    <cfRule type="cellIs" priority="16" operator="greaterThan" dxfId="0">
      <formula>$BN$21</formula>
    </cfRule>
  </conditionalFormatting>
  <conditionalFormatting sqref="E86:BK86">
    <cfRule type="cellIs" priority="13" operator="greaterThan" dxfId="0">
      <formula>0.7</formula>
    </cfRule>
    <cfRule type="cellIs" priority="14" operator="greaterThan" dxfId="0">
      <formula>$BN$21</formula>
    </cfRule>
  </conditionalFormatting>
  <conditionalFormatting sqref="C92:BK92">
    <cfRule type="cellIs" priority="11" operator="greaterThan" dxfId="0">
      <formula>0.7</formula>
    </cfRule>
    <cfRule type="cellIs" priority="12" operator="greaterThan" dxfId="0">
      <formula>$BN$21</formula>
    </cfRule>
  </conditionalFormatting>
  <conditionalFormatting sqref="C100:D100">
    <cfRule type="cellIs" priority="9" operator="greaterThan" dxfId="0">
      <formula>0.7</formula>
    </cfRule>
    <cfRule type="cellIs" priority="10" operator="greaterThan" dxfId="0">
      <formula>$BN$21</formula>
    </cfRule>
  </conditionalFormatting>
  <conditionalFormatting sqref="E100:BK100">
    <cfRule type="cellIs" priority="7" operator="greaterThan" dxfId="0">
      <formula>0.7</formula>
    </cfRule>
    <cfRule type="cellIs" priority="8" operator="greaterThan" dxfId="0">
      <formula>$BN$21</formula>
    </cfRule>
  </conditionalFormatting>
  <conditionalFormatting sqref="BL86">
    <cfRule type="cellIs" priority="5" operator="greaterThan" dxfId="0">
      <formula>0.7</formula>
    </cfRule>
    <cfRule type="cellIs" priority="6" operator="greaterThan" dxfId="0">
      <formula>$BN$21</formula>
    </cfRule>
  </conditionalFormatting>
  <conditionalFormatting sqref="BL92">
    <cfRule type="cellIs" priority="3" operator="greaterThan" dxfId="0">
      <formula>0.7</formula>
    </cfRule>
    <cfRule type="cellIs" priority="4" operator="greaterThan" dxfId="0">
      <formula>$BN$21</formula>
    </cfRule>
  </conditionalFormatting>
  <conditionalFormatting sqref="BL100">
    <cfRule type="cellIs" priority="1" operator="greaterThan" dxfId="0">
      <formula>0.7</formula>
    </cfRule>
    <cfRule type="cellIs" priority="2" operator="greaterThan" dxfId="0">
      <formula>$BN$21</formula>
    </cfRule>
  </conditionalFormatting>
  <pageMargins left="0.7" right="0.7" top="0.75" bottom="0.75" header="0.3" footer="0.3"/>
  <pageSetup orientation="landscape" paperSize="17" scale="5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BS131"/>
  <sheetViews>
    <sheetView topLeftCell="C1" zoomScale="65" zoomScaleNormal="65" workbookViewId="0">
      <selection activeCell="C1" sqref="C1:BL1"/>
    </sheetView>
  </sheetViews>
  <sheetFormatPr baseColWidth="8" defaultColWidth="9.109375" defaultRowHeight="14.4"/>
  <cols>
    <col width="9.109375" customWidth="1" style="97" min="1" max="1"/>
    <col width="20.5546875" customWidth="1" style="97" min="2" max="2"/>
    <col width="9.44140625" customWidth="1" style="97" min="3" max="64"/>
    <col width="17.6640625" bestFit="1" customWidth="1" style="97" min="65" max="65"/>
    <col width="10.44140625" customWidth="1" style="97" min="66" max="66"/>
    <col width="11.88671875" customWidth="1" style="97" min="67" max="67"/>
    <col width="9.109375" customWidth="1" style="97" min="68" max="16384"/>
  </cols>
  <sheetData>
    <row r="1" ht="38.25" customHeight="1" s="97" thickBot="1" thickTop="1">
      <c r="A1" s="122">
        <f>NOW()</f>
        <v/>
      </c>
      <c r="B1" s="71" t="n"/>
      <c r="C1" s="118" t="inlineStr">
        <is>
          <t>Afternoon Shift Downtime Report (Andon)</t>
        </is>
      </c>
      <c r="D1" s="119" t="n"/>
      <c r="E1" s="119" t="n"/>
      <c r="F1" s="119" t="n"/>
      <c r="G1" s="119" t="n"/>
      <c r="H1" s="119" t="n"/>
      <c r="I1" s="119" t="n"/>
      <c r="J1" s="119" t="n"/>
      <c r="K1" s="119" t="n"/>
      <c r="L1" s="119" t="n"/>
      <c r="M1" s="119" t="n"/>
      <c r="N1" s="119" t="n"/>
      <c r="O1" s="119" t="n"/>
      <c r="P1" s="119" t="n"/>
      <c r="Q1" s="119" t="n"/>
      <c r="R1" s="119" t="n"/>
      <c r="S1" s="119" t="n"/>
      <c r="T1" s="119" t="n"/>
      <c r="U1" s="119" t="n"/>
      <c r="V1" s="119" t="n"/>
      <c r="W1" s="119" t="n"/>
      <c r="X1" s="119" t="n"/>
      <c r="Y1" s="119" t="n"/>
      <c r="Z1" s="119" t="n"/>
      <c r="AA1" s="119" t="n"/>
      <c r="AB1" s="119" t="n"/>
      <c r="AC1" s="119" t="n"/>
      <c r="AD1" s="119" t="n"/>
      <c r="AE1" s="119" t="n"/>
      <c r="AF1" s="119" t="n"/>
      <c r="AG1" s="119" t="n"/>
      <c r="AH1" s="119" t="n"/>
      <c r="AI1" s="119" t="n"/>
      <c r="AJ1" s="119" t="n"/>
      <c r="AK1" s="119" t="n"/>
      <c r="AL1" s="119" t="n"/>
      <c r="AM1" s="119" t="n"/>
      <c r="AN1" s="119" t="n"/>
      <c r="AO1" s="119" t="n"/>
      <c r="AP1" s="119" t="n"/>
      <c r="AQ1" s="119" t="n"/>
      <c r="AR1" s="119" t="n"/>
      <c r="AS1" s="119" t="n"/>
      <c r="AT1" s="119" t="n"/>
      <c r="AU1" s="119" t="n"/>
      <c r="AV1" s="119" t="n"/>
      <c r="AW1" s="119" t="n"/>
      <c r="AX1" s="119" t="n"/>
      <c r="AY1" s="119" t="n"/>
      <c r="AZ1" s="119" t="n"/>
      <c r="BA1" s="119" t="n"/>
      <c r="BB1" s="119" t="n"/>
      <c r="BC1" s="119" t="n"/>
      <c r="BD1" s="119" t="n"/>
      <c r="BE1" s="119" t="n"/>
      <c r="BF1" s="119" t="n"/>
      <c r="BG1" s="119" t="n"/>
      <c r="BH1" s="119" t="n"/>
      <c r="BI1" s="119" t="n"/>
      <c r="BJ1" s="119" t="n"/>
      <c r="BK1" s="119" t="n"/>
      <c r="BL1" s="120" t="n"/>
      <c r="BM1" s="30" t="inlineStr">
        <is>
          <t>Total /Month</t>
        </is>
      </c>
    </row>
    <row r="2" ht="21" customHeight="1" s="97" thickBot="1">
      <c r="A2" s="117" t="inlineStr">
        <is>
          <t>Actual Machine Hours</t>
        </is>
      </c>
      <c r="B2" s="78" t="n"/>
      <c r="C2" s="13">
        <f>C6+C9+C12</f>
        <v/>
      </c>
      <c r="D2" s="13" t="n"/>
      <c r="E2" s="13">
        <f>E6+E9+E12</f>
        <v/>
      </c>
      <c r="F2" s="13" t="n"/>
      <c r="G2" s="13">
        <f>G6+G9+G12</f>
        <v/>
      </c>
      <c r="H2" s="13" t="n"/>
      <c r="I2" s="13">
        <f>I6+I9+I12</f>
        <v/>
      </c>
      <c r="J2" s="13" t="n"/>
      <c r="K2" s="13">
        <f>K6+K9+K12</f>
        <v/>
      </c>
      <c r="L2" s="13" t="n"/>
      <c r="M2" s="13">
        <f>M6+M9+M12</f>
        <v/>
      </c>
      <c r="N2" s="13" t="n"/>
      <c r="O2" s="13">
        <f>O6+O9+O12</f>
        <v/>
      </c>
      <c r="P2" s="13" t="n"/>
      <c r="Q2" s="13">
        <f>Q6+Q9+Q12</f>
        <v/>
      </c>
      <c r="R2" s="13" t="n"/>
      <c r="S2" s="13">
        <f>S6+S9+S12</f>
        <v/>
      </c>
      <c r="T2" s="13" t="n"/>
      <c r="U2" s="13">
        <f>U6+U9+U12</f>
        <v/>
      </c>
      <c r="V2" s="13" t="n"/>
      <c r="W2" s="13">
        <f>W6+W9+W12</f>
        <v/>
      </c>
      <c r="X2" s="13" t="n"/>
      <c r="Y2" s="13">
        <f>Y6+Y9+Y12</f>
        <v/>
      </c>
      <c r="Z2" s="13" t="n"/>
      <c r="AA2" s="13">
        <f>AA6+AA9+AA12</f>
        <v/>
      </c>
      <c r="AB2" s="13" t="n"/>
      <c r="AC2" s="13">
        <f>AC6+AC9+AC12</f>
        <v/>
      </c>
      <c r="AD2" s="13" t="n"/>
      <c r="AE2" s="13">
        <f>AE6+AE9+AE12</f>
        <v/>
      </c>
      <c r="AF2" s="13" t="n"/>
      <c r="AG2" s="13">
        <f>AG6+AG9+AG12</f>
        <v/>
      </c>
      <c r="AH2" s="13" t="n"/>
      <c r="AI2" s="13">
        <f>AI6+AI9+AI12</f>
        <v/>
      </c>
      <c r="AJ2" s="13" t="n"/>
      <c r="AK2" s="13">
        <f>AK6+AK9+AK12</f>
        <v/>
      </c>
      <c r="AL2" s="13" t="n"/>
      <c r="AM2" s="13">
        <f>AM6+AM9+AM12</f>
        <v/>
      </c>
      <c r="AN2" s="13" t="n"/>
      <c r="AO2" s="13">
        <f>AO6+AO9+AO12</f>
        <v/>
      </c>
      <c r="AP2" s="13" t="n"/>
      <c r="AQ2" s="13">
        <f>AQ6+AQ9+AQ12</f>
        <v/>
      </c>
      <c r="AR2" s="13" t="n"/>
      <c r="AS2" s="13">
        <f>AS6+AS9+AS12</f>
        <v/>
      </c>
      <c r="AT2" s="13" t="n"/>
      <c r="AU2" s="13">
        <f>AU6+AU9+AU12</f>
        <v/>
      </c>
      <c r="AV2" s="13" t="n"/>
      <c r="AW2" s="13">
        <f>AW6+AW9+AW12</f>
        <v/>
      </c>
      <c r="AX2" s="13" t="n"/>
      <c r="AY2" s="13">
        <f>AY6+AY9+AY12</f>
        <v/>
      </c>
      <c r="AZ2" s="13" t="n"/>
      <c r="BA2" s="13">
        <f>BA6+BA9+BA12</f>
        <v/>
      </c>
      <c r="BB2" s="13" t="n"/>
      <c r="BC2" s="13">
        <f>BC6+BC9+BC12</f>
        <v/>
      </c>
      <c r="BD2" s="13" t="n"/>
      <c r="BE2" s="13">
        <f>BE6+BE9+BE12</f>
        <v/>
      </c>
      <c r="BF2" s="13" t="n"/>
      <c r="BG2" s="13">
        <f>BG6+BG9+BG12</f>
        <v/>
      </c>
      <c r="BH2" s="13" t="n"/>
      <c r="BI2" s="13">
        <f>BI6+BI9+BI12</f>
        <v/>
      </c>
      <c r="BJ2" s="13" t="n"/>
      <c r="BK2" s="13">
        <f>BK6+BK9+BK12</f>
        <v/>
      </c>
      <c r="BL2" s="23" t="n"/>
      <c r="BM2" s="31">
        <f>SUM(C2:BK2)</f>
        <v/>
      </c>
    </row>
    <row r="3" ht="19.5" customHeight="1" s="97" thickBot="1">
      <c r="A3" s="109" t="inlineStr">
        <is>
          <t>Total Dwt %</t>
        </is>
      </c>
      <c r="B3" s="100" t="n"/>
      <c r="C3" s="20">
        <f>(C14 / (C14 + C2))</f>
        <v/>
      </c>
      <c r="D3" s="20" t="n"/>
      <c r="E3" s="20">
        <f>(E14 / (E14 + E2))</f>
        <v/>
      </c>
      <c r="F3" s="20" t="n"/>
      <c r="G3" s="20">
        <f>(G14 / (G14 + G2))</f>
        <v/>
      </c>
      <c r="H3" s="20" t="n"/>
      <c r="I3" s="20">
        <f>(I14 / (I14 + I2))</f>
        <v/>
      </c>
      <c r="J3" s="20" t="n"/>
      <c r="K3" s="20">
        <f>(K14 / (K14 + K2))</f>
        <v/>
      </c>
      <c r="L3" s="20" t="n"/>
      <c r="M3" s="20">
        <f>(M14 / (M14 + M2))</f>
        <v/>
      </c>
      <c r="N3" s="20" t="n"/>
      <c r="O3" s="20">
        <f>(O14 / (O14 + O2))</f>
        <v/>
      </c>
      <c r="P3" s="20" t="n"/>
      <c r="Q3" s="20">
        <f>(Q14 / (Q14 + Q2))</f>
        <v/>
      </c>
      <c r="R3" s="20" t="n"/>
      <c r="S3" s="20">
        <f>(S14 / (S14 + S2))</f>
        <v/>
      </c>
      <c r="T3" s="20" t="n"/>
      <c r="U3" s="20">
        <f>(U14 / (U14 + U2))</f>
        <v/>
      </c>
      <c r="V3" s="20" t="n"/>
      <c r="W3" s="20">
        <f>(W14 / (W14 + W2))</f>
        <v/>
      </c>
      <c r="X3" s="20" t="n"/>
      <c r="Y3" s="20">
        <f>(Y14 / (Y14 + Y2))</f>
        <v/>
      </c>
      <c r="Z3" s="20" t="n"/>
      <c r="AA3" s="20">
        <f>(AA14 / (AA14 + AA2))</f>
        <v/>
      </c>
      <c r="AB3" s="20" t="n"/>
      <c r="AC3" s="20">
        <f>(AC14 / (AC14 + AC2))</f>
        <v/>
      </c>
      <c r="AD3" s="20" t="n"/>
      <c r="AE3" s="20">
        <f>(AE14 / (AE14 + AE2))</f>
        <v/>
      </c>
      <c r="AF3" s="20" t="n"/>
      <c r="AG3" s="20">
        <f>(AG14 / (AG14 + AG2))</f>
        <v/>
      </c>
      <c r="AH3" s="20" t="n"/>
      <c r="AI3" s="20">
        <f>(AI14 / (AI14 + AI2))</f>
        <v/>
      </c>
      <c r="AJ3" s="20" t="n"/>
      <c r="AK3" s="20">
        <f>(AK14 / (AK14 + AK2))</f>
        <v/>
      </c>
      <c r="AL3" s="20" t="n"/>
      <c r="AM3" s="20">
        <f>(AM14 / (AM14 + AM2))</f>
        <v/>
      </c>
      <c r="AN3" s="20" t="n"/>
      <c r="AO3" s="20">
        <f>(AO14 / (AO14 + AO2))</f>
        <v/>
      </c>
      <c r="AP3" s="20" t="n"/>
      <c r="AQ3" s="20">
        <f>(AQ14 / (AQ14 + AQ2))</f>
        <v/>
      </c>
      <c r="AR3" s="20" t="n"/>
      <c r="AS3" s="20">
        <f>(AS14 / (AS14 + AS2))</f>
        <v/>
      </c>
      <c r="AT3" s="20" t="n"/>
      <c r="AU3" s="20">
        <f>(AU14 / (AU14 + AU2))</f>
        <v/>
      </c>
      <c r="AV3" s="20" t="n"/>
      <c r="AW3" s="20">
        <f>(AW14 / (AW14 + AW2))</f>
        <v/>
      </c>
      <c r="AX3" s="20" t="n"/>
      <c r="AY3" s="20">
        <f>(AY14 / (AY14 + AY2))</f>
        <v/>
      </c>
      <c r="AZ3" s="20" t="n"/>
      <c r="BA3" s="20">
        <f>(BA14 / (BA14 + BA2))</f>
        <v/>
      </c>
      <c r="BB3" s="20" t="n"/>
      <c r="BC3" s="20">
        <f>(BC14 / (BC14 + BC2))</f>
        <v/>
      </c>
      <c r="BD3" s="20" t="n"/>
      <c r="BE3" s="20">
        <f>(BE14 / (BE14 + BE2))</f>
        <v/>
      </c>
      <c r="BF3" s="20" t="n"/>
      <c r="BG3" s="20">
        <f>(BG14 / (BG14 + BG2))</f>
        <v/>
      </c>
      <c r="BH3" s="20" t="n"/>
      <c r="BI3" s="20">
        <f>(BI14 / (BI14 + BI2))</f>
        <v/>
      </c>
      <c r="BJ3" s="20" t="n"/>
      <c r="BK3" s="20">
        <f>(BK14 / (BK14 + BK2))</f>
        <v/>
      </c>
      <c r="BL3" s="20" t="n"/>
      <c r="BM3" s="32">
        <f>AVERAGE(M3:BK3)</f>
        <v/>
      </c>
    </row>
    <row r="4" ht="36" customHeight="1" s="97" thickBot="1">
      <c r="A4" s="75" t="n"/>
      <c r="B4" s="76" t="n"/>
      <c r="C4" s="67" t="n">
        <v>1</v>
      </c>
      <c r="D4" s="68" t="n"/>
      <c r="E4" s="67" t="n">
        <v>2</v>
      </c>
      <c r="F4" s="68" t="n"/>
      <c r="G4" s="67" t="n">
        <v>3</v>
      </c>
      <c r="H4" s="68" t="n"/>
      <c r="I4" s="67" t="n">
        <v>4</v>
      </c>
      <c r="J4" s="68" t="n"/>
      <c r="K4" s="67" t="n">
        <v>5</v>
      </c>
      <c r="L4" s="68" t="n"/>
      <c r="M4" s="67" t="n">
        <v>6</v>
      </c>
      <c r="N4" s="68" t="n"/>
      <c r="O4" s="67" t="n">
        <v>7</v>
      </c>
      <c r="P4" s="68" t="n"/>
      <c r="Q4" s="67" t="n">
        <v>8</v>
      </c>
      <c r="R4" s="68" t="n"/>
      <c r="S4" s="67" t="n">
        <v>9</v>
      </c>
      <c r="T4" s="68" t="n"/>
      <c r="U4" s="67" t="n">
        <v>10</v>
      </c>
      <c r="V4" s="68" t="n"/>
      <c r="W4" s="67" t="n">
        <v>11</v>
      </c>
      <c r="X4" s="68" t="n"/>
      <c r="Y4" s="67" t="n">
        <v>12</v>
      </c>
      <c r="Z4" s="68" t="n"/>
      <c r="AA4" s="67" t="n">
        <v>13</v>
      </c>
      <c r="AB4" s="68" t="n"/>
      <c r="AC4" s="67" t="n">
        <v>14</v>
      </c>
      <c r="AD4" s="68" t="n"/>
      <c r="AE4" s="67" t="n">
        <v>15</v>
      </c>
      <c r="AF4" s="68" t="n"/>
      <c r="AG4" s="67" t="n">
        <v>16</v>
      </c>
      <c r="AH4" s="68" t="n"/>
      <c r="AI4" s="67" t="n">
        <v>17</v>
      </c>
      <c r="AJ4" s="68" t="n"/>
      <c r="AK4" s="67" t="n">
        <v>18</v>
      </c>
      <c r="AL4" s="68" t="n"/>
      <c r="AM4" s="67" t="n">
        <v>19</v>
      </c>
      <c r="AN4" s="68" t="n"/>
      <c r="AO4" s="67" t="n">
        <v>20</v>
      </c>
      <c r="AP4" s="68" t="n"/>
      <c r="AQ4" s="67" t="n">
        <v>21</v>
      </c>
      <c r="AR4" s="68" t="n"/>
      <c r="AS4" s="67" t="n">
        <v>22</v>
      </c>
      <c r="AT4" s="68" t="n"/>
      <c r="AU4" s="67" t="n">
        <v>23</v>
      </c>
      <c r="AV4" s="68" t="n"/>
      <c r="AW4" s="67" t="n">
        <v>24</v>
      </c>
      <c r="AX4" s="68" t="n"/>
      <c r="AY4" s="67" t="n">
        <v>25</v>
      </c>
      <c r="AZ4" s="68" t="n"/>
      <c r="BA4" s="67" t="n">
        <v>26</v>
      </c>
      <c r="BB4" s="68" t="n"/>
      <c r="BC4" s="67" t="n">
        <v>27</v>
      </c>
      <c r="BD4" s="68" t="n"/>
      <c r="BE4" s="67" t="n">
        <v>28</v>
      </c>
      <c r="BF4" s="68" t="n"/>
      <c r="BG4" s="67" t="n">
        <v>29</v>
      </c>
      <c r="BH4" s="68" t="n"/>
      <c r="BI4" s="67" t="n">
        <v>30</v>
      </c>
      <c r="BJ4" s="68" t="n"/>
      <c r="BK4" s="67" t="n">
        <v>31</v>
      </c>
      <c r="BL4" s="68" t="n"/>
      <c r="BM4" s="33" t="n"/>
    </row>
    <row r="5" ht="36" customHeight="1" s="97">
      <c r="A5" s="85" t="inlineStr">
        <is>
          <t>P1 Dwt Hours</t>
        </is>
      </c>
      <c r="B5" s="86" t="n"/>
      <c r="C5" s="51">
        <f>C36</f>
        <v/>
      </c>
      <c r="D5" s="51">
        <f>D36</f>
        <v/>
      </c>
      <c r="E5" s="51">
        <f>E36</f>
        <v/>
      </c>
      <c r="F5" s="51">
        <f>F36</f>
        <v/>
      </c>
      <c r="G5" s="51">
        <f>G36</f>
        <v/>
      </c>
      <c r="H5" s="51">
        <f>H36</f>
        <v/>
      </c>
      <c r="I5" s="51">
        <f>I36</f>
        <v/>
      </c>
      <c r="J5" s="51">
        <f>J36</f>
        <v/>
      </c>
      <c r="K5" s="53">
        <f>K36</f>
        <v/>
      </c>
      <c r="L5" s="53">
        <f>L36</f>
        <v/>
      </c>
      <c r="M5" s="51">
        <f>M36</f>
        <v/>
      </c>
      <c r="N5" s="51">
        <f>N36</f>
        <v/>
      </c>
      <c r="O5" s="51">
        <f>O36</f>
        <v/>
      </c>
      <c r="P5" s="51">
        <f>P36</f>
        <v/>
      </c>
      <c r="Q5" s="51">
        <f>Q36</f>
        <v/>
      </c>
      <c r="R5" s="51">
        <f>R36</f>
        <v/>
      </c>
      <c r="S5" s="51">
        <f>S36</f>
        <v/>
      </c>
      <c r="T5" s="51">
        <f>T36</f>
        <v/>
      </c>
      <c r="U5" s="51">
        <f>U36</f>
        <v/>
      </c>
      <c r="V5" s="51">
        <f>V36</f>
        <v/>
      </c>
      <c r="W5" s="51">
        <f>W36</f>
        <v/>
      </c>
      <c r="X5" s="51">
        <f>X36</f>
        <v/>
      </c>
      <c r="Y5" s="51">
        <f>Y36</f>
        <v/>
      </c>
      <c r="Z5" s="51">
        <f>Z36</f>
        <v/>
      </c>
      <c r="AA5" s="51">
        <f>AA36</f>
        <v/>
      </c>
      <c r="AB5" s="51">
        <f>AB36</f>
        <v/>
      </c>
      <c r="AC5" s="51">
        <f>AC36</f>
        <v/>
      </c>
      <c r="AD5" s="51">
        <f>AD36</f>
        <v/>
      </c>
      <c r="AE5" s="51">
        <f>AE36</f>
        <v/>
      </c>
      <c r="AF5" s="51">
        <f>AF36</f>
        <v/>
      </c>
      <c r="AG5" s="51">
        <f>AG36</f>
        <v/>
      </c>
      <c r="AH5" s="51">
        <f>AH36</f>
        <v/>
      </c>
      <c r="AI5" s="51">
        <f>AI36</f>
        <v/>
      </c>
      <c r="AJ5" s="51">
        <f>AJ36</f>
        <v/>
      </c>
      <c r="AK5" s="51">
        <f>AK36</f>
        <v/>
      </c>
      <c r="AL5" s="51">
        <f>AL36</f>
        <v/>
      </c>
      <c r="AM5" s="51">
        <f>AM36</f>
        <v/>
      </c>
      <c r="AN5" s="51">
        <f>AN36</f>
        <v/>
      </c>
      <c r="AO5" s="51">
        <f>AO36</f>
        <v/>
      </c>
      <c r="AP5" s="51">
        <f>AP36</f>
        <v/>
      </c>
      <c r="AQ5" s="51">
        <f>AQ36</f>
        <v/>
      </c>
      <c r="AR5" s="51">
        <f>AR36</f>
        <v/>
      </c>
      <c r="AS5" s="51">
        <f>AS36</f>
        <v/>
      </c>
      <c r="AT5" s="51">
        <f>AT36</f>
        <v/>
      </c>
      <c r="AU5" s="51">
        <f>AU36</f>
        <v/>
      </c>
      <c r="AV5" s="51">
        <f>AV36</f>
        <v/>
      </c>
      <c r="AW5" s="51">
        <f>AW36</f>
        <v/>
      </c>
      <c r="AX5" s="51">
        <f>AX36</f>
        <v/>
      </c>
      <c r="AY5" s="51">
        <f>AY36</f>
        <v/>
      </c>
      <c r="AZ5" s="51">
        <f>AZ36</f>
        <v/>
      </c>
      <c r="BA5" s="53">
        <f>BA36</f>
        <v/>
      </c>
      <c r="BB5" s="53">
        <f>BB36</f>
        <v/>
      </c>
      <c r="BC5" s="51">
        <f>BC36</f>
        <v/>
      </c>
      <c r="BD5" s="51">
        <f>BD36</f>
        <v/>
      </c>
      <c r="BE5" s="51">
        <f>BE36</f>
        <v/>
      </c>
      <c r="BF5" s="51">
        <f>BF36</f>
        <v/>
      </c>
      <c r="BG5" s="51">
        <f>BG36</f>
        <v/>
      </c>
      <c r="BH5" s="51">
        <f>BH36</f>
        <v/>
      </c>
      <c r="BI5" s="51">
        <f>BI36</f>
        <v/>
      </c>
      <c r="BJ5" s="51">
        <f>BJ36</f>
        <v/>
      </c>
      <c r="BK5" s="51">
        <f>BK36</f>
        <v/>
      </c>
      <c r="BL5" s="24">
        <f>BL36</f>
        <v/>
      </c>
      <c r="BM5" s="34">
        <f>SUM(C5:BK5)</f>
        <v/>
      </c>
    </row>
    <row r="6" ht="32.1" customHeight="1" s="97">
      <c r="A6" s="83" t="inlineStr">
        <is>
          <t>P1 Machine Hours</t>
        </is>
      </c>
      <c r="B6" s="84" t="n"/>
      <c r="C6" s="55" t="n"/>
      <c r="D6" s="52" t="n"/>
      <c r="E6" s="52" t="n"/>
      <c r="F6" s="52" t="n"/>
      <c r="G6" s="52" t="n">
        <v>4.749166666666667</v>
      </c>
      <c r="H6" s="52" t="n"/>
      <c r="I6" s="52" t="n">
        <v>5.116936111111111</v>
      </c>
      <c r="J6" s="52" t="n"/>
      <c r="K6" s="52" t="n">
        <v>4.103697222222222</v>
      </c>
      <c r="L6" s="52" t="n"/>
      <c r="M6" s="52" t="n">
        <v>1.739494444444444</v>
      </c>
      <c r="N6" s="52" t="n"/>
      <c r="O6" s="52" t="n"/>
      <c r="P6" s="52" t="n"/>
      <c r="Q6" s="52" t="n"/>
      <c r="R6" s="52" t="n"/>
      <c r="S6" s="52" t="n"/>
      <c r="T6" s="52" t="n"/>
      <c r="U6" s="52" t="n">
        <v>3.333661111111111</v>
      </c>
      <c r="V6" s="52" t="n"/>
      <c r="W6" s="52" t="n">
        <v>3.650683333333334</v>
      </c>
      <c r="X6" s="52" t="n"/>
      <c r="Y6" s="52" t="n">
        <v>3.908444444444444</v>
      </c>
      <c r="Z6" s="52" t="n"/>
      <c r="AA6" s="52" t="n">
        <v>4.204138888888889</v>
      </c>
      <c r="AB6" s="52" t="n"/>
      <c r="AC6" s="52" t="n">
        <v>1.976669444444445</v>
      </c>
      <c r="AD6" s="52" t="n"/>
      <c r="AE6" s="54" t="n">
        <v>0.03271388888888889</v>
      </c>
      <c r="AF6" s="54" t="n"/>
      <c r="AG6" s="52" t="n"/>
      <c r="AH6" s="52" t="n"/>
      <c r="AI6" s="52" t="n"/>
      <c r="AJ6" s="52" t="n"/>
      <c r="AK6" s="52" t="n"/>
      <c r="AL6" s="52" t="n"/>
      <c r="AM6" s="52" t="n"/>
      <c r="AN6" s="52" t="n"/>
      <c r="AO6" s="52" t="n"/>
      <c r="AP6" s="52" t="n"/>
      <c r="AQ6" s="52" t="n"/>
      <c r="AR6" s="52" t="n"/>
      <c r="AS6" s="52" t="n"/>
      <c r="AT6" s="52" t="n"/>
      <c r="AU6" s="52" t="n"/>
      <c r="AV6" s="52" t="n"/>
      <c r="AW6" s="52" t="n"/>
      <c r="AX6" s="52" t="n"/>
      <c r="AY6" s="52" t="n"/>
      <c r="AZ6" s="52" t="n"/>
      <c r="BA6" s="52" t="n"/>
      <c r="BB6" s="52" t="n"/>
      <c r="BC6" s="52" t="n"/>
      <c r="BD6" s="52" t="n"/>
      <c r="BE6" s="52" t="n"/>
      <c r="BF6" s="52" t="n"/>
      <c r="BG6" s="52" t="n"/>
      <c r="BH6" s="52" t="n"/>
      <c r="BI6" s="52" t="n"/>
      <c r="BJ6" s="52" t="n"/>
      <c r="BK6" s="52" t="n"/>
      <c r="BL6" s="25" t="n"/>
      <c r="BM6" s="35">
        <f>SUM(C6:BK6)</f>
        <v/>
      </c>
    </row>
    <row r="7" ht="24.75" customHeight="1" s="97" thickBot="1">
      <c r="A7" s="81" t="inlineStr">
        <is>
          <t>Dwt %</t>
        </is>
      </c>
      <c r="B7" s="82" t="n"/>
      <c r="C7" s="20">
        <f>(C5 / (C5 + C6))</f>
        <v/>
      </c>
      <c r="D7" s="20" t="n"/>
      <c r="E7" s="20">
        <f>(E5 / (E5 + E6))</f>
        <v/>
      </c>
      <c r="F7" s="20" t="n"/>
      <c r="G7" s="20">
        <f>(G5 / (G5 + G6))</f>
        <v/>
      </c>
      <c r="H7" s="20" t="n"/>
      <c r="I7" s="20">
        <f>(I5 / (I5 + I6))</f>
        <v/>
      </c>
      <c r="J7" s="20" t="n"/>
      <c r="K7" s="20">
        <f>(K5 / (K5 + K6))</f>
        <v/>
      </c>
      <c r="L7" s="20" t="n"/>
      <c r="M7" s="20">
        <f>(M5 / (M5 + M6))</f>
        <v/>
      </c>
      <c r="N7" s="20" t="n"/>
      <c r="O7" s="20">
        <f>(O5 / (O5 + O6))</f>
        <v/>
      </c>
      <c r="P7" s="20" t="n"/>
      <c r="Q7" s="20">
        <f>(Q5 / (Q5 + Q6))</f>
        <v/>
      </c>
      <c r="R7" s="20" t="n"/>
      <c r="S7" s="20">
        <f>(S5 / (S5 + S6))</f>
        <v/>
      </c>
      <c r="T7" s="20" t="n"/>
      <c r="U7" s="20">
        <f>(U5 / (U5 + U6))</f>
        <v/>
      </c>
      <c r="V7" s="20" t="n"/>
      <c r="W7" s="20">
        <f>(W5 / (W5 + W6))</f>
        <v/>
      </c>
      <c r="X7" s="20" t="n"/>
      <c r="Y7" s="20">
        <f>(Y5 / (Y5 + Y6))</f>
        <v/>
      </c>
      <c r="Z7" s="20" t="n"/>
      <c r="AA7" s="20">
        <f>(AA5 / (AA5 + AA6))</f>
        <v/>
      </c>
      <c r="AB7" s="20" t="n"/>
      <c r="AC7" s="20">
        <f>(AC5 / (AC5 + AC6))</f>
        <v/>
      </c>
      <c r="AD7" s="20" t="n"/>
      <c r="AE7" s="20">
        <f>(AE5 / (AE5 + AE6))</f>
        <v/>
      </c>
      <c r="AF7" s="20" t="n"/>
      <c r="AG7" s="20">
        <f>(AG5 / (AG5 + AG6))</f>
        <v/>
      </c>
      <c r="AH7" s="20" t="n"/>
      <c r="AI7" s="20">
        <f>(AI5 / (AI5 + AI6))</f>
        <v/>
      </c>
      <c r="AJ7" s="20" t="n"/>
      <c r="AK7" s="20">
        <f>(AK5 / (AK5 + AK6))</f>
        <v/>
      </c>
      <c r="AL7" s="20" t="n"/>
      <c r="AM7" s="20">
        <f>(AM5 / (AM5 + AM6))</f>
        <v/>
      </c>
      <c r="AN7" s="20" t="n"/>
      <c r="AO7" s="20">
        <f>(AO5 / (AO5 + AO6))</f>
        <v/>
      </c>
      <c r="AP7" s="20" t="n"/>
      <c r="AQ7" s="20">
        <f>(AQ5 / (AQ5 + AQ6))</f>
        <v/>
      </c>
      <c r="AR7" s="20" t="n"/>
      <c r="AS7" s="20">
        <f>(AS5 / (AS5 + AS6))</f>
        <v/>
      </c>
      <c r="AT7" s="20" t="n"/>
      <c r="AU7" s="20">
        <f>(AU5 / (AU5 + AU6))</f>
        <v/>
      </c>
      <c r="AV7" s="20" t="n"/>
      <c r="AW7" s="20">
        <f>(AW5 / (AW5 + AW6))</f>
        <v/>
      </c>
      <c r="AX7" s="20" t="n"/>
      <c r="AY7" s="20">
        <f>(AY5 / (AY5 + AY6))</f>
        <v/>
      </c>
      <c r="AZ7" s="20" t="n"/>
      <c r="BA7" s="20">
        <f>(BA5 / (BA5 + BA6))</f>
        <v/>
      </c>
      <c r="BB7" s="20" t="n"/>
      <c r="BC7" s="20">
        <f>(BC5 / (BC5 + BC6))</f>
        <v/>
      </c>
      <c r="BD7" s="20" t="n"/>
      <c r="BE7" s="20">
        <f>(BE5 / (BE5 + BE6))</f>
        <v/>
      </c>
      <c r="BF7" s="20" t="n"/>
      <c r="BG7" s="20">
        <f>(BG5 / (BG5 + BG6))</f>
        <v/>
      </c>
      <c r="BH7" s="20" t="n"/>
      <c r="BI7" s="20">
        <f>(BI5 / (BI5 + BI6))</f>
        <v/>
      </c>
      <c r="BJ7" s="20" t="n"/>
      <c r="BK7" s="20">
        <f>(BK5 / (BK5 + BK6))</f>
        <v/>
      </c>
      <c r="BL7" s="26" t="n"/>
      <c r="BM7" s="36">
        <f>AVERAGEIF(G7:BK7,"&lt;&gt;#DIV/0!")</f>
        <v/>
      </c>
    </row>
    <row r="8" ht="32.1" customHeight="1" s="97">
      <c r="A8" s="85" t="inlineStr">
        <is>
          <t>P2 Dwt Hours</t>
        </is>
      </c>
      <c r="B8" s="86" t="n"/>
      <c r="C8" s="51">
        <f>C58</f>
        <v/>
      </c>
      <c r="D8" s="51">
        <f>D58</f>
        <v/>
      </c>
      <c r="E8" s="51">
        <f>E58</f>
        <v/>
      </c>
      <c r="F8" s="51">
        <f>F58</f>
        <v/>
      </c>
      <c r="G8" s="51">
        <f>G58</f>
        <v/>
      </c>
      <c r="H8" s="51">
        <f>H58</f>
        <v/>
      </c>
      <c r="I8" s="51">
        <f>I58</f>
        <v/>
      </c>
      <c r="J8" s="51">
        <f>J58</f>
        <v/>
      </c>
      <c r="K8" s="53">
        <f>K58</f>
        <v/>
      </c>
      <c r="L8" s="53">
        <f>L58</f>
        <v/>
      </c>
      <c r="M8" s="51">
        <f>M58</f>
        <v/>
      </c>
      <c r="N8" s="51">
        <f>N58</f>
        <v/>
      </c>
      <c r="O8" s="51">
        <f>O58</f>
        <v/>
      </c>
      <c r="P8" s="51">
        <f>P58</f>
        <v/>
      </c>
      <c r="Q8" s="51">
        <f>Q58</f>
        <v/>
      </c>
      <c r="R8" s="51">
        <f>R58</f>
        <v/>
      </c>
      <c r="S8" s="51">
        <f>S58</f>
        <v/>
      </c>
      <c r="T8" s="51">
        <f>T58</f>
        <v/>
      </c>
      <c r="U8" s="51">
        <f>U58</f>
        <v/>
      </c>
      <c r="V8" s="51">
        <f>V58</f>
        <v/>
      </c>
      <c r="W8" s="51">
        <f>W58</f>
        <v/>
      </c>
      <c r="X8" s="51">
        <f>X58</f>
        <v/>
      </c>
      <c r="Y8" s="51">
        <f>Y58</f>
        <v/>
      </c>
      <c r="Z8" s="51">
        <f>Z58</f>
        <v/>
      </c>
      <c r="AA8" s="51">
        <f>AA58</f>
        <v/>
      </c>
      <c r="AB8" s="51">
        <f>AB58</f>
        <v/>
      </c>
      <c r="AC8" s="51">
        <f>AC58</f>
        <v/>
      </c>
      <c r="AD8" s="51">
        <f>AD58</f>
        <v/>
      </c>
      <c r="AE8" s="51">
        <f>AE58</f>
        <v/>
      </c>
      <c r="AF8" s="51">
        <f>AF58</f>
        <v/>
      </c>
      <c r="AG8" s="51">
        <f>AG58</f>
        <v/>
      </c>
      <c r="AH8" s="51">
        <f>AH58</f>
        <v/>
      </c>
      <c r="AI8" s="51">
        <f>AI58</f>
        <v/>
      </c>
      <c r="AJ8" s="51">
        <f>AJ58</f>
        <v/>
      </c>
      <c r="AK8" s="51">
        <f>AK58</f>
        <v/>
      </c>
      <c r="AL8" s="51">
        <f>AL58</f>
        <v/>
      </c>
      <c r="AM8" s="51">
        <f>AM58</f>
        <v/>
      </c>
      <c r="AN8" s="51">
        <f>AN58</f>
        <v/>
      </c>
      <c r="AO8" s="51">
        <f>AO58</f>
        <v/>
      </c>
      <c r="AP8" s="51">
        <f>AP58</f>
        <v/>
      </c>
      <c r="AQ8" s="51">
        <f>AQ58</f>
        <v/>
      </c>
      <c r="AR8" s="51">
        <f>AR58</f>
        <v/>
      </c>
      <c r="AS8" s="51">
        <f>AS58</f>
        <v/>
      </c>
      <c r="AT8" s="51">
        <f>AT58</f>
        <v/>
      </c>
      <c r="AU8" s="51">
        <f>AU58</f>
        <v/>
      </c>
      <c r="AV8" s="51">
        <f>AV58</f>
        <v/>
      </c>
      <c r="AW8" s="51">
        <f>AW58</f>
        <v/>
      </c>
      <c r="AX8" s="51">
        <f>AX58</f>
        <v/>
      </c>
      <c r="AY8" s="51">
        <f>AY58</f>
        <v/>
      </c>
      <c r="AZ8" s="51">
        <f>AZ58</f>
        <v/>
      </c>
      <c r="BA8" s="53">
        <f>BA58</f>
        <v/>
      </c>
      <c r="BB8" s="53">
        <f>BB58</f>
        <v/>
      </c>
      <c r="BC8" s="51">
        <f>BC58</f>
        <v/>
      </c>
      <c r="BD8" s="51">
        <f>BD58</f>
        <v/>
      </c>
      <c r="BE8" s="51">
        <f>BE58</f>
        <v/>
      </c>
      <c r="BF8" s="51">
        <f>BF58</f>
        <v/>
      </c>
      <c r="BG8" s="51">
        <f>BG58</f>
        <v/>
      </c>
      <c r="BH8" s="51">
        <f>BH58</f>
        <v/>
      </c>
      <c r="BI8" s="51">
        <f>BI58</f>
        <v/>
      </c>
      <c r="BJ8" s="51">
        <f>BJ58</f>
        <v/>
      </c>
      <c r="BK8" s="51">
        <f>BK58</f>
        <v/>
      </c>
      <c r="BL8" s="24">
        <f>BL58</f>
        <v/>
      </c>
      <c r="BM8" s="34">
        <f>SUM(C8:BK8)</f>
        <v/>
      </c>
    </row>
    <row r="9" ht="32.1" customHeight="1" s="97">
      <c r="A9" s="83" t="inlineStr">
        <is>
          <t>P2 Machine Hours</t>
        </is>
      </c>
      <c r="B9" s="84" t="n"/>
      <c r="C9" s="55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4" t="n"/>
      <c r="AF9" s="54" t="n"/>
      <c r="AG9" s="52" t="n"/>
      <c r="AH9" s="52" t="n"/>
      <c r="AI9" s="52" t="n"/>
      <c r="AJ9" s="52" t="n"/>
      <c r="AK9" s="52" t="n"/>
      <c r="AL9" s="52" t="n"/>
      <c r="AM9" s="52" t="n"/>
      <c r="AN9" s="52" t="n"/>
      <c r="AO9" s="52" t="n"/>
      <c r="AP9" s="52" t="n"/>
      <c r="AQ9" s="52" t="n"/>
      <c r="AR9" s="52" t="n"/>
      <c r="AS9" s="52" t="n"/>
      <c r="AT9" s="52" t="n"/>
      <c r="AU9" s="52" t="n"/>
      <c r="AV9" s="52" t="n"/>
      <c r="AW9" s="52" t="n"/>
      <c r="AX9" s="52" t="n"/>
      <c r="AY9" s="52" t="n"/>
      <c r="AZ9" s="52" t="n"/>
      <c r="BA9" s="52" t="n"/>
      <c r="BB9" s="52" t="n"/>
      <c r="BC9" s="52" t="n"/>
      <c r="BD9" s="52" t="n"/>
      <c r="BE9" s="52" t="n"/>
      <c r="BF9" s="52" t="n"/>
      <c r="BG9" s="52" t="n"/>
      <c r="BH9" s="52" t="n"/>
      <c r="BI9" s="52" t="n"/>
      <c r="BJ9" s="52" t="n"/>
      <c r="BK9" s="52" t="n"/>
      <c r="BL9" s="25" t="n"/>
      <c r="BM9" s="35">
        <f>SUM(C9:BK9)</f>
        <v/>
      </c>
    </row>
    <row r="10" ht="21" customHeight="1" s="97" thickBot="1">
      <c r="A10" s="81" t="inlineStr">
        <is>
          <t>Dwt %</t>
        </is>
      </c>
      <c r="B10" s="82" t="n"/>
      <c r="C10" s="12">
        <f>(C8 / (C8 + C9))</f>
        <v/>
      </c>
      <c r="D10" s="12" t="n"/>
      <c r="E10" s="12">
        <f>(E8 / (E8 + E9))</f>
        <v/>
      </c>
      <c r="F10" s="12" t="n"/>
      <c r="G10" s="12">
        <f>(G8 / (G8 + G9))</f>
        <v/>
      </c>
      <c r="H10" s="12" t="n"/>
      <c r="I10" s="12">
        <f>(I8 / (I8 + I9))</f>
        <v/>
      </c>
      <c r="J10" s="12" t="n"/>
      <c r="K10" s="12">
        <f>(K8 / (K8 + K9))</f>
        <v/>
      </c>
      <c r="L10" s="12" t="n"/>
      <c r="M10" s="12">
        <f>(M8 / (M8 + M9))</f>
        <v/>
      </c>
      <c r="N10" s="12" t="n"/>
      <c r="O10" s="12">
        <f>(O8 / (O8 + O9))</f>
        <v/>
      </c>
      <c r="P10" s="12" t="n"/>
      <c r="Q10" s="12">
        <f>(Q8 / (Q8 + Q9))</f>
        <v/>
      </c>
      <c r="R10" s="12" t="n"/>
      <c r="S10" s="12">
        <f>(S8 / (S8 + S9))</f>
        <v/>
      </c>
      <c r="T10" s="12" t="n"/>
      <c r="U10" s="12">
        <f>(U8 / (U8 + U9))</f>
        <v/>
      </c>
      <c r="V10" s="12" t="n"/>
      <c r="W10" s="12">
        <f>(W8 / (W8 + W9))</f>
        <v/>
      </c>
      <c r="X10" s="12" t="n"/>
      <c r="Y10" s="12">
        <f>(Y8 / (Y8 + Y9))</f>
        <v/>
      </c>
      <c r="Z10" s="12" t="n"/>
      <c r="AA10" s="12">
        <f>(AA8 / (AA8 + AA9))</f>
        <v/>
      </c>
      <c r="AB10" s="12" t="n"/>
      <c r="AC10" s="12">
        <f>(AC8 / (AC8 + AC9))</f>
        <v/>
      </c>
      <c r="AD10" s="12" t="n"/>
      <c r="AE10" s="12">
        <f>(AE8 / (AE8 + AE9))</f>
        <v/>
      </c>
      <c r="AF10" s="12" t="n"/>
      <c r="AG10" s="12">
        <f>(AG8 / (AG8 + AG9))</f>
        <v/>
      </c>
      <c r="AH10" s="12" t="n"/>
      <c r="AI10" s="12">
        <f>(AI8 / (AI8 + AI9))</f>
        <v/>
      </c>
      <c r="AJ10" s="12" t="n"/>
      <c r="AK10" s="12">
        <f>(AK8 / (AK8 + AK9))</f>
        <v/>
      </c>
      <c r="AL10" s="12" t="n"/>
      <c r="AM10" s="12">
        <f>(AM8 / (AM8 + AM9))</f>
        <v/>
      </c>
      <c r="AN10" s="12" t="n"/>
      <c r="AO10" s="12">
        <f>(AO8 / (AO8 + AO9))</f>
        <v/>
      </c>
      <c r="AP10" s="12" t="n"/>
      <c r="AQ10" s="12">
        <f>(AQ8 / (AQ8 + AQ9))</f>
        <v/>
      </c>
      <c r="AR10" s="12" t="n"/>
      <c r="AS10" s="12">
        <f>(AS8 / (AS8 + AS9))</f>
        <v/>
      </c>
      <c r="AT10" s="12" t="n"/>
      <c r="AU10" s="12">
        <f>(AU8 / (AU8 + AU9))</f>
        <v/>
      </c>
      <c r="AV10" s="12" t="n"/>
      <c r="AW10" s="12">
        <f>(AW8 / (AW8 + AW9))</f>
        <v/>
      </c>
      <c r="AX10" s="12" t="n"/>
      <c r="AY10" s="12">
        <f>(AY8 / (AY8 + AY9))</f>
        <v/>
      </c>
      <c r="AZ10" s="12" t="n"/>
      <c r="BA10" s="12">
        <f>(BA8 / (BA8 + BA9))</f>
        <v/>
      </c>
      <c r="BB10" s="12" t="n"/>
      <c r="BC10" s="12">
        <f>(BC8 / (BC8 + BC9))</f>
        <v/>
      </c>
      <c r="BD10" s="12" t="n"/>
      <c r="BE10" s="12">
        <f>(BE8 / (BE8 + BE9))</f>
        <v/>
      </c>
      <c r="BF10" s="12" t="n"/>
      <c r="BG10" s="12">
        <f>(BG8 / (BG8 + BG9))</f>
        <v/>
      </c>
      <c r="BH10" s="12" t="n"/>
      <c r="BI10" s="12">
        <f>(BI8 / (BI8 + BI9))</f>
        <v/>
      </c>
      <c r="BJ10" s="12" t="n"/>
      <c r="BK10" s="12">
        <f>(BK8 / (BK8 + BK9))</f>
        <v/>
      </c>
      <c r="BL10" s="27" t="n"/>
      <c r="BM10" s="36">
        <f>AVERAGEIF(G10:BK10,"&lt;&gt;#DIV/0!")</f>
        <v/>
      </c>
    </row>
    <row r="11" ht="32.1" customHeight="1" s="97">
      <c r="A11" s="85" t="inlineStr">
        <is>
          <t>P3 Dwt Hours</t>
        </is>
      </c>
      <c r="B11" s="86" t="n"/>
      <c r="C11" s="51">
        <f>C80</f>
        <v/>
      </c>
      <c r="D11" s="51">
        <f>D80</f>
        <v/>
      </c>
      <c r="E11" s="51">
        <f>E80</f>
        <v/>
      </c>
      <c r="F11" s="51">
        <f>F80</f>
        <v/>
      </c>
      <c r="G11" s="51">
        <f>G80</f>
        <v/>
      </c>
      <c r="H11" s="51">
        <f>H80</f>
        <v/>
      </c>
      <c r="I11" s="51">
        <f>I80</f>
        <v/>
      </c>
      <c r="J11" s="51">
        <f>J80</f>
        <v/>
      </c>
      <c r="K11" s="53">
        <f>K80</f>
        <v/>
      </c>
      <c r="L11" s="53">
        <f>L80</f>
        <v/>
      </c>
      <c r="M11" s="51">
        <f>M80</f>
        <v/>
      </c>
      <c r="N11" s="51">
        <f>N80</f>
        <v/>
      </c>
      <c r="O11" s="51">
        <f>O80</f>
        <v/>
      </c>
      <c r="P11" s="51">
        <f>P80</f>
        <v/>
      </c>
      <c r="Q11" s="51">
        <f>Q80</f>
        <v/>
      </c>
      <c r="R11" s="51">
        <f>R80</f>
        <v/>
      </c>
      <c r="S11" s="51">
        <f>S80</f>
        <v/>
      </c>
      <c r="T11" s="51">
        <f>T80</f>
        <v/>
      </c>
      <c r="U11" s="51">
        <f>U80</f>
        <v/>
      </c>
      <c r="V11" s="51">
        <f>V80</f>
        <v/>
      </c>
      <c r="W11" s="51">
        <f>W80</f>
        <v/>
      </c>
      <c r="X11" s="51">
        <f>X80</f>
        <v/>
      </c>
      <c r="Y11" s="51">
        <f>Y80</f>
        <v/>
      </c>
      <c r="Z11" s="51">
        <f>Z80</f>
        <v/>
      </c>
      <c r="AA11" s="51">
        <f>AA80</f>
        <v/>
      </c>
      <c r="AB11" s="51">
        <f>AB80</f>
        <v/>
      </c>
      <c r="AC11" s="51">
        <f>AC80</f>
        <v/>
      </c>
      <c r="AD11" s="51">
        <f>AD80</f>
        <v/>
      </c>
      <c r="AE11" s="51">
        <f>AE80</f>
        <v/>
      </c>
      <c r="AF11" s="51">
        <f>AF80</f>
        <v/>
      </c>
      <c r="AG11" s="51">
        <f>AG80</f>
        <v/>
      </c>
      <c r="AH11" s="51">
        <f>AH80</f>
        <v/>
      </c>
      <c r="AI11" s="51">
        <f>AI80</f>
        <v/>
      </c>
      <c r="AJ11" s="51">
        <f>AJ80</f>
        <v/>
      </c>
      <c r="AK11" s="51">
        <f>AK80</f>
        <v/>
      </c>
      <c r="AL11" s="51">
        <f>AL80</f>
        <v/>
      </c>
      <c r="AM11" s="51">
        <f>AM80</f>
        <v/>
      </c>
      <c r="AN11" s="51">
        <f>AN80</f>
        <v/>
      </c>
      <c r="AO11" s="51">
        <f>AO80</f>
        <v/>
      </c>
      <c r="AP11" s="51">
        <f>AP80</f>
        <v/>
      </c>
      <c r="AQ11" s="51">
        <f>AQ80</f>
        <v/>
      </c>
      <c r="AR11" s="51">
        <f>AR80</f>
        <v/>
      </c>
      <c r="AS11" s="51">
        <f>AS80</f>
        <v/>
      </c>
      <c r="AT11" s="51">
        <f>AT80</f>
        <v/>
      </c>
      <c r="AU11" s="51">
        <f>AU80</f>
        <v/>
      </c>
      <c r="AV11" s="51">
        <f>AV80</f>
        <v/>
      </c>
      <c r="AW11" s="51">
        <f>AW80</f>
        <v/>
      </c>
      <c r="AX11" s="51">
        <f>AX80</f>
        <v/>
      </c>
      <c r="AY11" s="51">
        <f>AY80</f>
        <v/>
      </c>
      <c r="AZ11" s="51">
        <f>AZ80</f>
        <v/>
      </c>
      <c r="BA11" s="53">
        <f>BA80</f>
        <v/>
      </c>
      <c r="BB11" s="53">
        <f>BB80</f>
        <v/>
      </c>
      <c r="BC11" s="51">
        <f>BC80</f>
        <v/>
      </c>
      <c r="BD11" s="51">
        <f>BD80</f>
        <v/>
      </c>
      <c r="BE11" s="51">
        <f>BE80</f>
        <v/>
      </c>
      <c r="BF11" s="51">
        <f>BF80</f>
        <v/>
      </c>
      <c r="BG11" s="51">
        <f>BG80</f>
        <v/>
      </c>
      <c r="BH11" s="51">
        <f>BH80</f>
        <v/>
      </c>
      <c r="BI11" s="51">
        <f>BI80</f>
        <v/>
      </c>
      <c r="BJ11" s="51">
        <f>BJ80</f>
        <v/>
      </c>
      <c r="BK11" s="51">
        <f>BK80</f>
        <v/>
      </c>
      <c r="BL11" s="24">
        <f>BL80</f>
        <v/>
      </c>
      <c r="BM11" s="34">
        <f>SUM(C11:BK11)</f>
        <v/>
      </c>
    </row>
    <row r="12" ht="32.1" customHeight="1" s="97">
      <c r="A12" s="83" t="inlineStr">
        <is>
          <t>P3 Machine Hours</t>
        </is>
      </c>
      <c r="B12" s="84" t="n"/>
      <c r="C12" s="55" t="n"/>
      <c r="D12" s="52" t="n"/>
      <c r="E12" s="52" t="n"/>
      <c r="F12" s="52" t="n"/>
      <c r="G12" s="52" t="n">
        <v>1.717769444444444</v>
      </c>
      <c r="H12" s="52" t="n"/>
      <c r="I12" s="52" t="n">
        <v>5.539094444444444</v>
      </c>
      <c r="J12" s="52" t="n"/>
      <c r="K12" s="52" t="n">
        <v>4.823955555555556</v>
      </c>
      <c r="L12" s="52" t="n"/>
      <c r="M12" s="52" t="n">
        <v>3.074022222222222</v>
      </c>
      <c r="N12" s="52" t="n"/>
      <c r="O12" s="52" t="n"/>
      <c r="P12" s="52" t="n"/>
      <c r="Q12" s="52" t="n"/>
      <c r="R12" s="52" t="n"/>
      <c r="S12" s="52" t="n"/>
      <c r="T12" s="52" t="n"/>
      <c r="U12" s="52" t="n">
        <v>2.040388888888889</v>
      </c>
      <c r="V12" s="52" t="n"/>
      <c r="W12" s="52" t="n">
        <v>2.865186111111111</v>
      </c>
      <c r="X12" s="52" t="n"/>
      <c r="Y12" s="52" t="n">
        <v>4.602311111111111</v>
      </c>
      <c r="Z12" s="52" t="n"/>
      <c r="AA12" s="52" t="n">
        <v>3.148319444444445</v>
      </c>
      <c r="AB12" s="52" t="n"/>
      <c r="AC12" s="52" t="n">
        <v>4.425863888888888</v>
      </c>
      <c r="AD12" s="52" t="n"/>
      <c r="AE12" s="54" t="n">
        <v>0.03271388888888889</v>
      </c>
      <c r="AF12" s="54" t="n"/>
      <c r="AG12" s="52" t="n"/>
      <c r="AH12" s="52" t="n"/>
      <c r="AI12" s="52" t="n"/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2" t="n"/>
      <c r="AT12" s="52" t="n"/>
      <c r="AU12" s="52" t="n"/>
      <c r="AV12" s="52" t="n"/>
      <c r="AW12" s="52" t="n"/>
      <c r="AX12" s="52" t="n"/>
      <c r="AY12" s="52" t="n"/>
      <c r="AZ12" s="52" t="n"/>
      <c r="BA12" s="52" t="n"/>
      <c r="BB12" s="52" t="n"/>
      <c r="BC12" s="52" t="n"/>
      <c r="BD12" s="52" t="n"/>
      <c r="BE12" s="52" t="n"/>
      <c r="BF12" s="52" t="n"/>
      <c r="BG12" s="52" t="n"/>
      <c r="BH12" s="52" t="n"/>
      <c r="BI12" s="52" t="n"/>
      <c r="BJ12" s="52" t="n"/>
      <c r="BK12" s="52" t="n"/>
      <c r="BL12" s="25" t="n"/>
      <c r="BM12" s="35">
        <f>SUM(C12:BK12)</f>
        <v/>
      </c>
    </row>
    <row r="13" ht="21" customHeight="1" s="97" thickBot="1">
      <c r="A13" s="81" t="inlineStr">
        <is>
          <t>Dwt %</t>
        </is>
      </c>
      <c r="B13" s="82" t="n"/>
      <c r="C13" s="11">
        <f>(C11 / (C11 + C12))</f>
        <v/>
      </c>
      <c r="D13" s="11" t="n"/>
      <c r="E13" s="11">
        <f>(E11 / (E11 + E12))</f>
        <v/>
      </c>
      <c r="F13" s="11" t="n"/>
      <c r="G13" s="11">
        <f>(G11 / (G11 + G12))</f>
        <v/>
      </c>
      <c r="H13" s="11" t="n"/>
      <c r="I13" s="11">
        <f>(I11 / (I11 + I12))</f>
        <v/>
      </c>
      <c r="J13" s="11" t="n"/>
      <c r="K13" s="11">
        <f>(K11 / (K11 + K12))</f>
        <v/>
      </c>
      <c r="L13" s="11" t="n"/>
      <c r="M13" s="11">
        <f>(M11 / (M11 + M12))</f>
        <v/>
      </c>
      <c r="N13" s="11" t="n"/>
      <c r="O13" s="11">
        <f>(O11 / (O11 + O12))</f>
        <v/>
      </c>
      <c r="P13" s="11" t="n"/>
      <c r="Q13" s="11">
        <f>(Q11 / (Q11 + Q12))</f>
        <v/>
      </c>
      <c r="R13" s="11" t="n"/>
      <c r="S13" s="11">
        <f>(S11 / (S11 + S12))</f>
        <v/>
      </c>
      <c r="T13" s="11" t="n"/>
      <c r="U13" s="11">
        <f>(U11 / (U11 + U12))</f>
        <v/>
      </c>
      <c r="V13" s="11" t="n"/>
      <c r="W13" s="11">
        <f>(W11 / (W11 + W12))</f>
        <v/>
      </c>
      <c r="X13" s="11" t="n"/>
      <c r="Y13" s="11">
        <f>(Y11 / (Y11 + Y12))</f>
        <v/>
      </c>
      <c r="Z13" s="11" t="n"/>
      <c r="AA13" s="11">
        <f>(AA11 / (AA11 + AA12))</f>
        <v/>
      </c>
      <c r="AB13" s="11" t="n"/>
      <c r="AC13" s="11">
        <f>(AC11 / (AC11 + AC12))</f>
        <v/>
      </c>
      <c r="AD13" s="11" t="n"/>
      <c r="AE13" s="11">
        <f>(AE11 / (AE11 + AE12))</f>
        <v/>
      </c>
      <c r="AF13" s="11" t="n"/>
      <c r="AG13" s="11">
        <f>(AG11 / (AG11 + AG12))</f>
        <v/>
      </c>
      <c r="AH13" s="11" t="n"/>
      <c r="AI13" s="11">
        <f>(AI11 / (AI11 + AI12))</f>
        <v/>
      </c>
      <c r="AJ13" s="11" t="n"/>
      <c r="AK13" s="11">
        <f>(AK11 / (AK11 + AK12))</f>
        <v/>
      </c>
      <c r="AL13" s="11" t="n"/>
      <c r="AM13" s="11">
        <f>(AM11 / (AM11 + AM12))</f>
        <v/>
      </c>
      <c r="AN13" s="11" t="n"/>
      <c r="AO13" s="11">
        <f>(AO11 / (AO11 + AO12))</f>
        <v/>
      </c>
      <c r="AP13" s="11" t="n"/>
      <c r="AQ13" s="11">
        <f>(AQ11 / (AQ11 + AQ12))</f>
        <v/>
      </c>
      <c r="AR13" s="11" t="n"/>
      <c r="AS13" s="11">
        <f>(AS11 / (AS11 + AS12))</f>
        <v/>
      </c>
      <c r="AT13" s="11" t="n"/>
      <c r="AU13" s="11">
        <f>(AU11 / (AU11 + AU12))</f>
        <v/>
      </c>
      <c r="AV13" s="11" t="n"/>
      <c r="AW13" s="11">
        <f>(AW11 / (AW11 + AW12))</f>
        <v/>
      </c>
      <c r="AX13" s="11" t="n"/>
      <c r="AY13" s="11">
        <f>(AY11 / (AY11 + AY12))</f>
        <v/>
      </c>
      <c r="AZ13" s="11" t="n"/>
      <c r="BA13" s="11">
        <f>(BA11 / (BA11 + BA12))</f>
        <v/>
      </c>
      <c r="BB13" s="11" t="n"/>
      <c r="BC13" s="11">
        <f>(BC11 / (BC11 + BC12))</f>
        <v/>
      </c>
      <c r="BD13" s="11" t="n"/>
      <c r="BE13" s="11">
        <f>(BE11 / (BE11 + BE12))</f>
        <v/>
      </c>
      <c r="BF13" s="11" t="n"/>
      <c r="BG13" s="11">
        <f>(BG11 / (BG11 + BG12))</f>
        <v/>
      </c>
      <c r="BH13" s="11" t="n"/>
      <c r="BI13" s="11">
        <f>(BI11 / (BI11 + BI12))</f>
        <v/>
      </c>
      <c r="BJ13" s="11" t="n"/>
      <c r="BK13" s="11">
        <f>(BK11 / (BK11 + BK12))</f>
        <v/>
      </c>
      <c r="BL13" s="28" t="n"/>
      <c r="BM13" s="37">
        <f>AVERAGEIF(G13:BK13,"&lt;&gt;#DIV/0!")</f>
        <v/>
      </c>
    </row>
    <row r="14" ht="44.25" customHeight="1" s="97" thickBot="1">
      <c r="A14" s="111" t="inlineStr">
        <is>
          <t>Daily Total Down Time</t>
        </is>
      </c>
      <c r="B14" s="112" t="n"/>
      <c r="C14" s="14">
        <f>C5+C8+C11</f>
        <v/>
      </c>
      <c r="D14" s="17" t="n"/>
      <c r="E14" s="16">
        <f>E5+E8+E11</f>
        <v/>
      </c>
      <c r="F14" s="14" t="n"/>
      <c r="G14" s="16">
        <f>G5+G8+G11</f>
        <v/>
      </c>
      <c r="H14" s="17" t="n"/>
      <c r="I14" s="16">
        <f>I5+I8+I11</f>
        <v/>
      </c>
      <c r="J14" s="14" t="n"/>
      <c r="K14" s="16">
        <f>K5+K8+K11</f>
        <v/>
      </c>
      <c r="L14" s="16" t="n"/>
      <c r="M14" s="16">
        <f>M5+M8+M11</f>
        <v/>
      </c>
      <c r="N14" s="16" t="n"/>
      <c r="O14" s="16">
        <f>O5+O8+O11</f>
        <v/>
      </c>
      <c r="P14" s="17" t="n"/>
      <c r="Q14" s="16">
        <f>Q5+Q8+Q11</f>
        <v/>
      </c>
      <c r="R14" s="14" t="n"/>
      <c r="S14" s="16">
        <f>S5+S8+S11</f>
        <v/>
      </c>
      <c r="T14" s="17" t="n"/>
      <c r="U14" s="16">
        <f>U5+U8+U11</f>
        <v/>
      </c>
      <c r="V14" s="14" t="n"/>
      <c r="W14" s="16">
        <f>W5+W8+W11</f>
        <v/>
      </c>
      <c r="X14" s="17" t="n"/>
      <c r="Y14" s="16">
        <f>Y5+Y8+Y11</f>
        <v/>
      </c>
      <c r="Z14" s="14" t="n"/>
      <c r="AA14" s="17">
        <f>AA5+AA8+AA11</f>
        <v/>
      </c>
      <c r="AB14" s="17" t="n"/>
      <c r="AC14" s="16">
        <f>AC5+AC8+AC11</f>
        <v/>
      </c>
      <c r="AD14" s="14" t="n"/>
      <c r="AE14" s="18">
        <f>AE5+AE8+AE11</f>
        <v/>
      </c>
      <c r="AF14" s="18" t="n"/>
      <c r="AG14" s="16">
        <f>AG5+AG8+AG11</f>
        <v/>
      </c>
      <c r="AH14" s="16" t="n"/>
      <c r="AI14" s="16">
        <f>AI5+AI8+AI11</f>
        <v/>
      </c>
      <c r="AJ14" s="16" t="n"/>
      <c r="AK14" s="16">
        <f>AK5+AK8+AK11</f>
        <v/>
      </c>
      <c r="AL14" s="16" t="n"/>
      <c r="AM14" s="16">
        <f>AM5+AM8+AM11</f>
        <v/>
      </c>
      <c r="AN14" s="16" t="n"/>
      <c r="AO14" s="16">
        <f>AO5+AO8+AO11</f>
        <v/>
      </c>
      <c r="AP14" s="16" t="n"/>
      <c r="AQ14" s="16">
        <f>AQ5+AQ8+AQ11</f>
        <v/>
      </c>
      <c r="AR14" s="16" t="n"/>
      <c r="AS14" s="16">
        <f>AS5+AS8+AS11</f>
        <v/>
      </c>
      <c r="AT14" s="22" t="n"/>
      <c r="AU14" s="15">
        <f>AU5+AU8+AU11</f>
        <v/>
      </c>
      <c r="AV14" s="22" t="n"/>
      <c r="AW14" s="16">
        <f>AW5+AW8+AW11</f>
        <v/>
      </c>
      <c r="AX14" s="16" t="n"/>
      <c r="AY14" s="16">
        <f>AY5+AY8+AY11</f>
        <v/>
      </c>
      <c r="AZ14" s="16" t="n"/>
      <c r="BA14" s="16">
        <f>BA5+BA8+BA11</f>
        <v/>
      </c>
      <c r="BB14" s="16" t="n"/>
      <c r="BC14" s="16">
        <f>BC5+BC8+BC11</f>
        <v/>
      </c>
      <c r="BD14" s="16" t="n"/>
      <c r="BE14" s="16">
        <f>BE5+BE8+BE11</f>
        <v/>
      </c>
      <c r="BF14" s="16" t="n"/>
      <c r="BG14" s="16">
        <f>BG5+BG8+BG11</f>
        <v/>
      </c>
      <c r="BH14" s="16" t="n"/>
      <c r="BI14" s="16">
        <f>BI5+BI8+BI11</f>
        <v/>
      </c>
      <c r="BJ14" s="17" t="n"/>
      <c r="BK14" s="17">
        <f>BK5+BK8+BK11</f>
        <v/>
      </c>
      <c r="BL14" s="29" t="n"/>
      <c r="BM14" s="38">
        <f>SUM(C14:BK14)</f>
        <v/>
      </c>
    </row>
    <row r="15" ht="15" customHeight="1" s="97">
      <c r="E15" s="95" t="inlineStr">
        <is>
          <t>P1</t>
        </is>
      </c>
      <c r="F15" s="96" t="n"/>
      <c r="G15" s="96" t="n"/>
      <c r="H15" s="96" t="n"/>
      <c r="I15" s="96" t="n"/>
      <c r="J15" s="96" t="n"/>
      <c r="K15" s="96" t="n"/>
      <c r="AA15" s="110" t="inlineStr">
        <is>
          <t>P2</t>
        </is>
      </c>
      <c r="AB15" s="96" t="n"/>
      <c r="AC15" s="96" t="n"/>
      <c r="AD15" s="96" t="n"/>
      <c r="AE15" s="96" t="n"/>
      <c r="AF15" s="96" t="n"/>
      <c r="AG15" s="96" t="n"/>
      <c r="AH15" s="96" t="n"/>
      <c r="AI15" s="96" t="n"/>
      <c r="AW15" s="110" t="inlineStr">
        <is>
          <t>P3</t>
        </is>
      </c>
      <c r="AX15" s="96" t="n"/>
      <c r="AY15" s="96" t="n"/>
      <c r="AZ15" s="96" t="n"/>
      <c r="BA15" s="96" t="n"/>
      <c r="BB15" s="96" t="n"/>
      <c r="BC15" s="96" t="n"/>
      <c r="BD15" s="96" t="n"/>
      <c r="BE15" s="96" t="n"/>
    </row>
    <row r="16" ht="15.75" customHeight="1" s="97"/>
    <row r="17" ht="14.4" customHeight="1" s="97"/>
    <row r="18" ht="15" customHeight="1" s="97"/>
    <row r="21" ht="15" customHeight="1" s="97"/>
    <row r="26">
      <c r="I26" t="inlineStr">
        <is>
          <t>`</t>
        </is>
      </c>
    </row>
    <row r="31" ht="14.25" customHeight="1" s="97" thickBot="1">
      <c r="E31" s="8" t="n"/>
      <c r="F31" s="8" t="n"/>
      <c r="G31" s="8" t="n"/>
      <c r="H31" s="8" t="n"/>
      <c r="I31" s="8" t="n"/>
      <c r="J31" s="8" t="n"/>
      <c r="K31" s="8" t="n"/>
      <c r="L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W31" s="8" t="n"/>
      <c r="AX31" s="8" t="n"/>
      <c r="AY31" s="8" t="n"/>
      <c r="AZ31" s="8" t="n"/>
      <c r="BA31" s="8" t="n"/>
      <c r="BB31" s="8" t="n"/>
      <c r="BC31" s="8" t="n"/>
      <c r="BD31" s="8" t="n"/>
    </row>
    <row r="32" ht="15" customHeight="1" s="97" thickBot="1">
      <c r="A32" s="102" t="inlineStr">
        <is>
          <t>Enter Downtime minutes in this file</t>
        </is>
      </c>
      <c r="B32" s="96" t="n"/>
      <c r="C32" s="96" t="n"/>
      <c r="D32" s="96" t="n"/>
      <c r="E32" s="96" t="n"/>
      <c r="F32" s="96" t="n"/>
      <c r="G32" s="96" t="n"/>
      <c r="H32" s="96" t="n"/>
      <c r="I32" s="96" t="n"/>
      <c r="J32" s="96" t="n"/>
      <c r="K32" s="96" t="n"/>
      <c r="L32" s="96" t="n"/>
      <c r="M32" s="96" t="n"/>
      <c r="N32" s="96" t="n"/>
      <c r="O32" s="96" t="n"/>
      <c r="P32" s="96" t="n"/>
      <c r="Q32" s="96" t="n"/>
      <c r="R32" s="96" t="n"/>
      <c r="S32" s="96" t="n"/>
      <c r="T32" s="96" t="n"/>
      <c r="U32" s="96" t="n"/>
      <c r="V32" s="96" t="n"/>
      <c r="W32" s="96" t="n"/>
      <c r="X32" s="96" t="n"/>
      <c r="Y32" s="96" t="n"/>
      <c r="Z32" s="96" t="n"/>
      <c r="AA32" s="96" t="n"/>
      <c r="AB32" s="96" t="n"/>
      <c r="AC32" s="96" t="n"/>
      <c r="AD32" s="96" t="n"/>
      <c r="AE32" s="96" t="n"/>
      <c r="AF32" s="96" t="n"/>
      <c r="AG32" s="96" t="n"/>
      <c r="AH32" s="96" t="n"/>
      <c r="AI32" s="96" t="n"/>
      <c r="AJ32" s="96" t="n"/>
      <c r="AK32" s="96" t="n"/>
      <c r="AL32" s="96" t="n"/>
      <c r="AM32" s="96" t="n"/>
      <c r="AN32" s="96" t="n"/>
      <c r="AO32" s="96" t="n"/>
      <c r="AP32" s="96" t="n"/>
      <c r="AQ32" s="96" t="n"/>
      <c r="AR32" s="96" t="n"/>
      <c r="AS32" s="96" t="n"/>
      <c r="AT32" s="96" t="n"/>
      <c r="AU32" s="96" t="n"/>
      <c r="AV32" s="96" t="n"/>
      <c r="AW32" s="96" t="n"/>
      <c r="AX32" s="96" t="n"/>
      <c r="AY32" s="96" t="n"/>
      <c r="AZ32" s="96" t="n"/>
      <c r="BA32" s="96" t="n"/>
      <c r="BB32" s="96" t="n"/>
      <c r="BC32" s="96" t="n"/>
      <c r="BD32" s="96" t="n"/>
      <c r="BE32" s="96" t="n"/>
      <c r="BF32" s="96" t="n"/>
      <c r="BG32" s="96" t="n"/>
      <c r="BH32" s="96" t="n"/>
      <c r="BI32" s="96" t="n"/>
      <c r="BJ32" s="96" t="n"/>
      <c r="BK32" s="96" t="n"/>
      <c r="BL32" s="86" t="n"/>
      <c r="BM32" s="115" t="inlineStr">
        <is>
          <t>Total Dwt /Error /Month</t>
        </is>
      </c>
      <c r="BN32" s="86" t="n"/>
    </row>
    <row r="33" ht="15" customHeight="1" s="97">
      <c r="A33" s="103" t="n"/>
      <c r="BL33" s="84" t="n"/>
      <c r="BM33" s="103" t="n"/>
      <c r="BN33" s="84" t="n"/>
    </row>
    <row r="34" ht="18.75" customHeight="1" s="97">
      <c r="A34" s="101" t="inlineStr">
        <is>
          <t>Production Lines</t>
        </is>
      </c>
      <c r="B34" s="78" t="n"/>
      <c r="C34" s="104" t="inlineStr">
        <is>
          <t>Day</t>
        </is>
      </c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M34" s="105" t="n"/>
      <c r="N34" s="105" t="n"/>
      <c r="O34" s="105" t="n"/>
      <c r="P34" s="105" t="n"/>
      <c r="Q34" s="105" t="n"/>
      <c r="R34" s="105" t="n"/>
      <c r="S34" s="105" t="n"/>
      <c r="T34" s="105" t="n"/>
      <c r="U34" s="105" t="n"/>
      <c r="V34" s="105" t="n"/>
      <c r="W34" s="105" t="n"/>
      <c r="X34" s="105" t="n"/>
      <c r="Y34" s="105" t="n"/>
      <c r="Z34" s="105" t="n"/>
      <c r="AA34" s="105" t="n"/>
      <c r="AB34" s="105" t="n"/>
      <c r="AC34" s="105" t="n"/>
      <c r="AD34" s="105" t="n"/>
      <c r="AE34" s="105" t="n"/>
      <c r="AF34" s="105" t="n"/>
      <c r="AG34" s="105" t="n"/>
      <c r="AH34" s="105" t="n"/>
      <c r="AI34" s="105" t="n"/>
      <c r="AJ34" s="105" t="n"/>
      <c r="AK34" s="105" t="n"/>
      <c r="AL34" s="105" t="n"/>
      <c r="AM34" s="105" t="n"/>
      <c r="AN34" s="105" t="n"/>
      <c r="AO34" s="105" t="n"/>
      <c r="AP34" s="105" t="n"/>
      <c r="AQ34" s="105" t="n"/>
      <c r="AR34" s="105" t="n"/>
      <c r="AS34" s="105" t="n"/>
      <c r="AT34" s="105" t="n"/>
      <c r="AU34" s="105" t="n"/>
      <c r="AV34" s="105" t="n"/>
      <c r="AW34" s="105" t="n"/>
      <c r="AX34" s="105" t="n"/>
      <c r="AY34" s="105" t="n"/>
      <c r="AZ34" s="105" t="n"/>
      <c r="BA34" s="105" t="n"/>
      <c r="BB34" s="105" t="n"/>
      <c r="BC34" s="105" t="n"/>
      <c r="BD34" s="105" t="n"/>
      <c r="BE34" s="105" t="n"/>
      <c r="BF34" s="105" t="n"/>
      <c r="BG34" s="105" t="n"/>
      <c r="BH34" s="105" t="n"/>
      <c r="BI34" s="105" t="n"/>
      <c r="BJ34" s="105" t="n"/>
      <c r="BK34" s="105" t="n"/>
      <c r="BL34" s="106" t="n"/>
      <c r="BM34" s="103" t="n"/>
      <c r="BN34" s="84" t="n"/>
    </row>
    <row r="35" ht="18.75" customHeight="1" s="97">
      <c r="A35" s="91" t="n"/>
      <c r="B35" s="78" t="n"/>
      <c r="C35" s="79" t="n">
        <v>1</v>
      </c>
      <c r="D35" s="78" t="n"/>
      <c r="E35" s="79" t="n">
        <v>2</v>
      </c>
      <c r="F35" s="78" t="n"/>
      <c r="G35" s="79" t="n">
        <v>3</v>
      </c>
      <c r="H35" s="78" t="n"/>
      <c r="I35" s="79" t="n">
        <v>4</v>
      </c>
      <c r="J35" s="78" t="n"/>
      <c r="K35" s="79" t="n">
        <v>5</v>
      </c>
      <c r="L35" s="78" t="n"/>
      <c r="M35" s="79" t="n">
        <v>6</v>
      </c>
      <c r="N35" s="78" t="n"/>
      <c r="O35" s="79" t="n">
        <v>7</v>
      </c>
      <c r="P35" s="78" t="n"/>
      <c r="Q35" s="79" t="n">
        <v>8</v>
      </c>
      <c r="R35" s="78" t="n"/>
      <c r="S35" s="79" t="n">
        <v>9</v>
      </c>
      <c r="T35" s="78" t="n"/>
      <c r="U35" s="79" t="n">
        <v>10</v>
      </c>
      <c r="V35" s="78" t="n"/>
      <c r="W35" s="79" t="n">
        <v>11</v>
      </c>
      <c r="X35" s="78" t="n"/>
      <c r="Y35" s="79" t="n">
        <v>12</v>
      </c>
      <c r="Z35" s="78" t="n"/>
      <c r="AA35" s="79" t="n">
        <v>13</v>
      </c>
      <c r="AB35" s="78" t="n"/>
      <c r="AC35" s="79" t="n">
        <v>14</v>
      </c>
      <c r="AD35" s="78" t="n"/>
      <c r="AE35" s="79" t="n">
        <v>15</v>
      </c>
      <c r="AF35" s="78" t="n"/>
      <c r="AG35" s="79" t="n">
        <v>16</v>
      </c>
      <c r="AH35" s="78" t="n"/>
      <c r="AI35" s="79" t="n">
        <v>17</v>
      </c>
      <c r="AJ35" s="78" t="n"/>
      <c r="AK35" s="79" t="n">
        <v>18</v>
      </c>
      <c r="AL35" s="78" t="n"/>
      <c r="AM35" s="79" t="n">
        <v>19</v>
      </c>
      <c r="AN35" s="78" t="n"/>
      <c r="AO35" s="79" t="n">
        <v>20</v>
      </c>
      <c r="AP35" s="78" t="n"/>
      <c r="AQ35" s="79" t="n">
        <v>21</v>
      </c>
      <c r="AR35" s="78" t="n"/>
      <c r="AS35" s="79" t="n">
        <v>22</v>
      </c>
      <c r="AT35" s="78" t="n"/>
      <c r="AU35" s="79" t="n">
        <v>23</v>
      </c>
      <c r="AV35" s="78" t="n"/>
      <c r="AW35" s="79" t="n">
        <v>24</v>
      </c>
      <c r="AX35" s="78" t="n"/>
      <c r="AY35" s="79" t="n">
        <v>25</v>
      </c>
      <c r="AZ35" s="78" t="n"/>
      <c r="BA35" s="79" t="n">
        <v>26</v>
      </c>
      <c r="BB35" s="78" t="n"/>
      <c r="BC35" s="79" t="n">
        <v>27</v>
      </c>
      <c r="BD35" s="78" t="n"/>
      <c r="BE35" s="79" t="n">
        <v>28</v>
      </c>
      <c r="BF35" s="78" t="n"/>
      <c r="BG35" s="79" t="n">
        <v>29</v>
      </c>
      <c r="BH35" s="78" t="n"/>
      <c r="BI35" s="79" t="n">
        <v>30</v>
      </c>
      <c r="BJ35" s="78" t="n"/>
      <c r="BK35" s="79" t="n">
        <v>31</v>
      </c>
      <c r="BL35" s="78" t="n"/>
      <c r="BM35" s="103" t="n"/>
      <c r="BN35" s="84" t="n"/>
    </row>
    <row r="36" ht="21" customHeight="1" s="97" thickBot="1">
      <c r="A36" s="98" t="inlineStr">
        <is>
          <t>P1</t>
        </is>
      </c>
      <c r="B36" s="78" t="n"/>
      <c r="C36" s="43">
        <f>SUM(C37:C41)+SUM(C43:C47)+SUM(C49:C55)+C57</f>
        <v/>
      </c>
      <c r="D36" s="43">
        <f>SUM(D37:D41)+SUM(D43:D47)+SUM(D49:D55)+D57</f>
        <v/>
      </c>
      <c r="E36" s="43">
        <f>SUM(E37:E41)+SUM(E43:E47)+SUM(E49:E55)+E57</f>
        <v/>
      </c>
      <c r="F36" s="43">
        <f>SUM(F37:F41)+SUM(F43:F47)+SUM(F49:F55)+F57</f>
        <v/>
      </c>
      <c r="G36" s="43">
        <f>SUM(G37:G41)+SUM(G43:G47)+SUM(G49:G55)+G57</f>
        <v/>
      </c>
      <c r="H36" s="43">
        <f>SUM(H37:H41)+SUM(H43:H47)+SUM(H49:H55)+H57</f>
        <v/>
      </c>
      <c r="I36" s="43">
        <f>SUM(I37:I41)+SUM(I43:I47)+SUM(I49:I55)+I57</f>
        <v/>
      </c>
      <c r="J36" s="43">
        <f>SUM(J37:J41)+SUM(J43:J47)+SUM(J49:J55)+J57</f>
        <v/>
      </c>
      <c r="K36" s="43">
        <f>SUM(K37:K41)+SUM(K43:K47)+SUM(K49:K55)+K57</f>
        <v/>
      </c>
      <c r="L36" s="43">
        <f>SUM(L37:L41)+SUM(L43:L47)+SUM(L49:L55)+L57</f>
        <v/>
      </c>
      <c r="M36" s="43">
        <f>SUM(M37:M41)+SUM(M43:M47)+SUM(M49:M55)+M57</f>
        <v/>
      </c>
      <c r="N36" s="43">
        <f>SUM(N37:N41)+SUM(N43:N47)+SUM(N49:N55)+N57</f>
        <v/>
      </c>
      <c r="O36" s="43">
        <f>SUM(O37:O41)+SUM(O43:O47)+SUM(O49:O55)+O57</f>
        <v/>
      </c>
      <c r="P36" s="43">
        <f>SUM(P37:P41)+SUM(P43:P47)+SUM(P49:P55)+P57</f>
        <v/>
      </c>
      <c r="Q36" s="43">
        <f>SUM(Q37:Q41)+SUM(Q43:Q47)+SUM(Q49:Q55)+Q57</f>
        <v/>
      </c>
      <c r="R36" s="43">
        <f>SUM(R37:R41)+SUM(R43:R47)+SUM(R49:R55)+R57</f>
        <v/>
      </c>
      <c r="S36" s="43">
        <f>SUM(S37:S41)+SUM(S43:S47)+SUM(S49:S55)+S57</f>
        <v/>
      </c>
      <c r="T36" s="43">
        <f>SUM(T37:T41)+SUM(T43:T47)+SUM(T49:T55)+T57</f>
        <v/>
      </c>
      <c r="U36" s="43">
        <f>SUM(U37:U41)+SUM(U43:U47)+SUM(U49:U55)+U57</f>
        <v/>
      </c>
      <c r="V36" s="43">
        <f>SUM(V37:V41)+SUM(V43:V47)+SUM(V49:V55)+V57</f>
        <v/>
      </c>
      <c r="W36" s="43">
        <f>SUM(W37:W41)+SUM(W43:W47)+SUM(W49:W55)+W57</f>
        <v/>
      </c>
      <c r="X36" s="43">
        <f>SUM(X37:X41)+SUM(X43:X47)+SUM(X49:X55)+X57</f>
        <v/>
      </c>
      <c r="Y36" s="43">
        <f>SUM(Y37:Y41)+SUM(Y43:Y47)+SUM(Y49:Y55)+Y57</f>
        <v/>
      </c>
      <c r="Z36" s="43">
        <f>SUM(Z37:Z41)+SUM(Z43:Z47)+SUM(Z49:Z55)+Z57</f>
        <v/>
      </c>
      <c r="AA36" s="43">
        <f>SUM(AA37:AA41)+SUM(AA43:AA47)+SUM(AA49:AA55)+AA57</f>
        <v/>
      </c>
      <c r="AB36" s="43">
        <f>SUM(AB37:AB41)+SUM(AB43:AB47)+SUM(AB49:AB55)+AB57</f>
        <v/>
      </c>
      <c r="AC36" s="43">
        <f>SUM(AC37:AC41)+SUM(AC43:AC47)+SUM(AC49:AC55)+AC57</f>
        <v/>
      </c>
      <c r="AD36" s="43">
        <f>SUM(AD37:AD41)+SUM(AD43:AD47)+SUM(AD49:AD55)+AD57</f>
        <v/>
      </c>
      <c r="AE36" s="43">
        <f>SUM(AE37:AE41)+SUM(AE43:AE47)+SUM(AE49:AE55)+AE57</f>
        <v/>
      </c>
      <c r="AF36" s="43">
        <f>SUM(AF37:AF41)+SUM(AF43:AF47)+SUM(AF49:AF55)+AF57</f>
        <v/>
      </c>
      <c r="AG36" s="43">
        <f>SUM(AG37:AG41)+SUM(AG43:AG47)+SUM(AG49:AG55)+AG57</f>
        <v/>
      </c>
      <c r="AH36" s="43">
        <f>SUM(AH37:AH41)+SUM(AH43:AH47)+SUM(AH49:AH55)+AH57</f>
        <v/>
      </c>
      <c r="AI36" s="43">
        <f>SUM(AI37:AI41)+SUM(AI43:AI47)+SUM(AI49:AI55)+AI57</f>
        <v/>
      </c>
      <c r="AJ36" s="43">
        <f>SUM(AJ37:AJ41)+SUM(AJ43:AJ47)+SUM(AJ49:AJ55)+AJ57</f>
        <v/>
      </c>
      <c r="AK36" s="43">
        <f>SUM(AK37:AK41)+SUM(AK43:AK47)+SUM(AK49:AK55)+AK57</f>
        <v/>
      </c>
      <c r="AL36" s="43">
        <f>SUM(AL37:AL41)+SUM(AL43:AL47)+SUM(AL49:AL55)+AL57</f>
        <v/>
      </c>
      <c r="AM36" s="43">
        <f>SUM(AM37:AM41)+SUM(AM43:AM47)+SUM(AM49:AM55)+AM57</f>
        <v/>
      </c>
      <c r="AN36" s="43">
        <f>SUM(AN37:AN41)+SUM(AN43:AN47)+SUM(AN49:AN55)+AN57</f>
        <v/>
      </c>
      <c r="AO36" s="43">
        <f>SUM(AO37:AO41)+SUM(AO43:AO47)+SUM(AO49:AO55)+AO57</f>
        <v/>
      </c>
      <c r="AP36" s="43">
        <f>SUM(AP37:AP41)+SUM(AP43:AP47)+SUM(AP49:AP55)+AP57</f>
        <v/>
      </c>
      <c r="AQ36" s="43">
        <f>SUM(AQ37:AQ41)+SUM(AQ43:AQ47)+SUM(AQ49:AQ55)+AQ57</f>
        <v/>
      </c>
      <c r="AR36" s="43">
        <f>SUM(AR37:AR41)+SUM(AR43:AR47)+SUM(AR49:AR55)+AR57</f>
        <v/>
      </c>
      <c r="AS36" s="43">
        <f>SUM(AS37:AS41)+SUM(AS43:AS47)+SUM(AS49:AS55)+AS57</f>
        <v/>
      </c>
      <c r="AT36" s="43">
        <f>SUM(AT37:AT41)+SUM(AT43:AT47)+SUM(AT49:AT55)+AT57</f>
        <v/>
      </c>
      <c r="AU36" s="43">
        <f>SUM(AU37:AU41)+SUM(AU43:AU47)+SUM(AU49:AU55)+AU57</f>
        <v/>
      </c>
      <c r="AV36" s="43">
        <f>SUM(AV37:AV41)+SUM(AV43:AV47)+SUM(AV49:AV55)+AV57</f>
        <v/>
      </c>
      <c r="AW36" s="43">
        <f>SUM(AW37:AW41)+SUM(AW43:AW47)+SUM(AW49:AW55)+AW57</f>
        <v/>
      </c>
      <c r="AX36" s="43">
        <f>SUM(AX37:AX41)+SUM(AX43:AX47)+SUM(AX49:AX55)+AX57</f>
        <v/>
      </c>
      <c r="AY36" s="43">
        <f>SUM(AY37:AY41)+SUM(AY43:AY47)+SUM(AY49:AY55)+AY57</f>
        <v/>
      </c>
      <c r="AZ36" s="43">
        <f>SUM(AZ37:AZ41)+SUM(AZ43:AZ47)+SUM(AZ49:AZ55)+AZ57</f>
        <v/>
      </c>
      <c r="BA36" s="43">
        <f>SUM(BA37:BA41)+SUM(BA43:BA47)+SUM(BA49:BA55)+BA57</f>
        <v/>
      </c>
      <c r="BB36" s="43">
        <f>SUM(BB37:BB41)+SUM(BB43:BB47)+SUM(BB49:BB55)+BB57</f>
        <v/>
      </c>
      <c r="BC36" s="43">
        <f>SUM(BC37:BC41)+SUM(BC43:BC47)+SUM(BC49:BC55)+BC57</f>
        <v/>
      </c>
      <c r="BD36" s="43">
        <f>SUM(BD37:BD41)+SUM(BD43:BD47)+SUM(BD49:BD55)+BD57</f>
        <v/>
      </c>
      <c r="BE36" s="43">
        <f>SUM(BE37:BE41)+SUM(BE43:BE47)+SUM(BE49:BE55)+BE57</f>
        <v/>
      </c>
      <c r="BF36" s="43">
        <f>SUM(BF37:BF41)+SUM(BF43:BF47)+SUM(BF49:BF55)+BF57</f>
        <v/>
      </c>
      <c r="BG36" s="43">
        <f>SUM(BG37:BG41)+SUM(BG43:BG47)+SUM(BG49:BG55)+BG57</f>
        <v/>
      </c>
      <c r="BH36" s="43">
        <f>SUM(BH37:BH41)+SUM(BH43:BH47)+SUM(BH49:BH55)+BH57</f>
        <v/>
      </c>
      <c r="BI36" s="43">
        <f>SUM(BI37:BI41)+SUM(BI43:BI47)+SUM(BI49:BI55)+BI57</f>
        <v/>
      </c>
      <c r="BJ36" s="43">
        <f>SUM(BJ37:BJ41)+SUM(BJ43:BJ47)+SUM(BJ49:BJ55)+BJ57</f>
        <v/>
      </c>
      <c r="BK36" s="43">
        <f>SUM(BK37:BK41)+SUM(BK43:BK47)+SUM(BK49:BK55)+BK57</f>
        <v/>
      </c>
      <c r="BL36" s="43">
        <f>SUM(BL37:BL41)+SUM(BL43:BL47)+SUM(BL49:BL55)+BL57</f>
        <v/>
      </c>
      <c r="BM36" s="116" t="n"/>
      <c r="BN36" s="82" t="n"/>
    </row>
    <row r="37" ht="18.6" customHeight="1" s="97">
      <c r="A37" s="72" t="inlineStr">
        <is>
          <t>MT:Mechanical Issue</t>
        </is>
      </c>
      <c r="B37" s="73" t="n"/>
      <c r="C37" s="40" t="n"/>
      <c r="D37" s="40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>
        <v>72.731675</v>
      </c>
      <c r="N37" s="39" t="n">
        <v>1</v>
      </c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42">
        <f>SUM(C37:BL37)</f>
        <v/>
      </c>
      <c r="BN37" s="3">
        <f>BM37/BM58</f>
        <v/>
      </c>
    </row>
    <row r="38" ht="18.6" customHeight="1" s="97">
      <c r="A38" s="72" t="inlineStr">
        <is>
          <t>MT:Controls Issue</t>
        </is>
      </c>
      <c r="B38" s="73" t="n"/>
      <c r="C38" s="40" t="n"/>
      <c r="D38" s="40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>
        <v>2.213513888888889</v>
      </c>
      <c r="V38" s="39" t="n">
        <v>1</v>
      </c>
      <c r="W38" s="39" t="n">
        <v>0.1240305555555555</v>
      </c>
      <c r="X38" s="39" t="n">
        <v>1</v>
      </c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49">
        <f>SUM(C38:BL38)</f>
        <v/>
      </c>
      <c r="BN38" s="4">
        <f>BM38/BM58</f>
        <v/>
      </c>
    </row>
    <row r="39" ht="18.6" customHeight="1" s="97">
      <c r="A39" s="72" t="inlineStr">
        <is>
          <t>MT:Feedline Issue</t>
        </is>
      </c>
      <c r="B39" s="73" t="n"/>
      <c r="C39" s="40" t="n"/>
      <c r="D39" s="40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49">
        <f>SUM(C39:BL39)</f>
        <v/>
      </c>
      <c r="BN39" s="4">
        <f>BM39/BM58</f>
        <v/>
      </c>
    </row>
    <row r="40" ht="18.6" customHeight="1" s="97">
      <c r="A40" s="72" t="inlineStr">
        <is>
          <t>MT:Electrical Issue</t>
        </is>
      </c>
      <c r="B40" s="73" t="n"/>
      <c r="C40" s="40" t="n"/>
      <c r="D40" s="40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49">
        <f>SUM(C40:BL40)</f>
        <v/>
      </c>
      <c r="BN40" s="4">
        <f>BM40/BM58</f>
        <v/>
      </c>
    </row>
    <row r="41" ht="18.6" customHeight="1" s="97">
      <c r="A41" s="72" t="inlineStr">
        <is>
          <t>MT:Transfer Alignment</t>
        </is>
      </c>
      <c r="B41" s="73" t="n"/>
      <c r="C41" s="40" t="n"/>
      <c r="D41" s="40" t="n"/>
      <c r="E41" s="39" t="n"/>
      <c r="F41" s="39" t="n"/>
      <c r="G41" s="39" t="n"/>
      <c r="H41" s="39" t="n">
        <v>1</v>
      </c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49">
        <f>SUM(C41:BL41)</f>
        <v/>
      </c>
      <c r="BN41" s="4">
        <f>BM41/BM58</f>
        <v/>
      </c>
    </row>
    <row r="42" ht="18.6" customHeight="1" s="97" thickBot="1">
      <c r="A42" s="72" t="inlineStr">
        <is>
          <t>MT:Downtime %</t>
        </is>
      </c>
      <c r="B42" s="73" t="n"/>
      <c r="C42" s="20">
        <f>(C37 +C38 +C39 + C40 + C41) / (C37 +C38 +C39 + C40 + C41 + C2)</f>
        <v/>
      </c>
      <c r="D42" s="20" t="n"/>
      <c r="E42" s="20">
        <f>(E37 +E38 +E39 + E40 + E41) / (E37 +E38 +E39 + E40 + E41 + E2)</f>
        <v/>
      </c>
      <c r="F42" s="20" t="n"/>
      <c r="G42" s="20">
        <f>(G37 +G38 +G39 + G40 + G41) / (G37 +G38 +G39 + G40 + G41 + G2)</f>
        <v/>
      </c>
      <c r="H42" s="20" t="n"/>
      <c r="I42" s="20">
        <f>(I37 +I38 +I39 + I40 + I41) / (I37 +I38 +I39 + I40 + I41 + I2)</f>
        <v/>
      </c>
      <c r="J42" s="20" t="n"/>
      <c r="K42" s="20">
        <f>(K37 +K38 +K39 + K40 + K41) / (K37 +K38 +K39 + K40 + K41 + K2)</f>
        <v/>
      </c>
      <c r="L42" s="20" t="n"/>
      <c r="M42" s="20">
        <f>(M37 +M38 +M39 + M40 + M41) / (M37 +M38 +M39 + M40 + M41 + M2)</f>
        <v/>
      </c>
      <c r="N42" s="20" t="n"/>
      <c r="O42" s="20">
        <f>(O37 +O38 +O39 + O40 + O41) / (O37 +O38 +O39 + O40 + O41 + O2)</f>
        <v/>
      </c>
      <c r="P42" s="20" t="n"/>
      <c r="Q42" s="20">
        <f>(Q37 +Q38 +Q39 + Q40 + Q41) / (Q37 +Q38 +Q39 + Q40 + Q41 + Q2)</f>
        <v/>
      </c>
      <c r="R42" s="20" t="n"/>
      <c r="S42" s="20">
        <f>(S37 +S38 +S39 + S40 + S41) / (S37 +S38 +S39 + S40 + S41 + S2)</f>
        <v/>
      </c>
      <c r="T42" s="20" t="n"/>
      <c r="U42" s="20">
        <f>(U37 +U38 +U39 + U40 + U41) / (U37 +U38 +U39 + U40 + U41 + U2)</f>
        <v/>
      </c>
      <c r="V42" s="20" t="n"/>
      <c r="W42" s="20">
        <f>(W37 +W38 +W39 + W40 + W41) / (W37 +W38 +W39 + W40 + W41 + W2)</f>
        <v/>
      </c>
      <c r="X42" s="20" t="n"/>
      <c r="Y42" s="20">
        <f>(Y37 +Y38 +Y39 + Y40 + Y41) / (Y37 +Y38 +Y39 + Y40 + Y41 + Y2)</f>
        <v/>
      </c>
      <c r="Z42" s="20" t="n"/>
      <c r="AA42" s="20">
        <f>(AA37 +AA38 +AA39 + AA40 + AA41) / (AA37 +AA38 +AA39 + AA40 + AA41 + AA2)</f>
        <v/>
      </c>
      <c r="AB42" s="20" t="n"/>
      <c r="AC42" s="20">
        <f>(AC37 +AC38 +AC39 + AC40 + AC41) / (AC37 +AC38 +AC39 + AC40 + AC41 + AC2)</f>
        <v/>
      </c>
      <c r="AD42" s="20" t="n"/>
      <c r="AE42" s="20">
        <f>(AE37 +AE38 +AE39 + AE40 + AE41) / (AE37 +AE38 +AE39 + AE40 + AE41 + AE2)</f>
        <v/>
      </c>
      <c r="AF42" s="20" t="n"/>
      <c r="AG42" s="20">
        <f>(AG37 +AG38 +AG39 + AG40 + AG41) / (AG37 +AG38 +AG39 + AG40 + AG41 + AG2)</f>
        <v/>
      </c>
      <c r="AH42" s="20" t="n"/>
      <c r="AI42" s="20">
        <f>(AI37 +AI38 +AI39 + AI40 + AI41) / (AI37 +AI38 +AI39 + AI40 + AI41 + AI2)</f>
        <v/>
      </c>
      <c r="AJ42" s="20" t="n"/>
      <c r="AK42" s="20">
        <f>(AK37 +AK38 +AK39 + AK40 + AK41) / (AK37 +AK38 +AK39 + AK40 + AK41 + AK2)</f>
        <v/>
      </c>
      <c r="AL42" s="20" t="n"/>
      <c r="AM42" s="20">
        <f>(AM37 +AM38 +AM39 + AM40 + AM41) / (AM37 +AM38 +AM39 + AM40 + AM41 + AM2)</f>
        <v/>
      </c>
      <c r="AN42" s="20" t="n"/>
      <c r="AO42" s="20">
        <f>(AO37 +AO38 +AO39 + AO40 + AO41) / (AO37 +AO38 +AO39 + AO40 + AO41 + AO2)</f>
        <v/>
      </c>
      <c r="AP42" s="20" t="n"/>
      <c r="AQ42" s="20">
        <f>(AQ37 +AQ38 +AQ39 + AQ40 + AQ41) / (AQ37 +AQ38 +AQ39 + AQ40 + AQ41 + AQ2)</f>
        <v/>
      </c>
      <c r="AR42" s="20" t="n"/>
      <c r="AS42" s="20">
        <f>(AS37 +AS38 +AS39 + AS40 + AS41) / (AS37 +AS38 +AS39 + AS40 + AS41 + AS2)</f>
        <v/>
      </c>
      <c r="AT42" s="20" t="n"/>
      <c r="AU42" s="20">
        <f>(AU37 +AU38 +AU39 + AU40 + AU41) / (AU37 +AU38 +AU39 + AU40 + AU41 + AU2)</f>
        <v/>
      </c>
      <c r="AV42" s="20" t="n"/>
      <c r="AW42" s="20">
        <f>(AW37 +AW38 +AW39 + AW40 + AW41) / (AW37 +AW38 +AW39 + AW40 + AW41 + AW2)</f>
        <v/>
      </c>
      <c r="AX42" s="20" t="n"/>
      <c r="AY42" s="20">
        <f>(AY37 +AY38 +AY39 + AY40 + AY41) / (AY37 +AY38 +AY39 + AY40 + AY41 + AY2)</f>
        <v/>
      </c>
      <c r="AZ42" s="20" t="n"/>
      <c r="BA42" s="20">
        <f>(BA37 +BA38 +BA39 + BA40 + BA41) / (BA37 +BA38 +BA39 + BA40 + BA41 + BA2)</f>
        <v/>
      </c>
      <c r="BB42" s="20" t="n"/>
      <c r="BC42" s="20">
        <f>(BC37 +BC38 +BC39 + BC40 + BC41) / (BC37 +BC38 +BC39 + BC40 + BC41 + BC2)</f>
        <v/>
      </c>
      <c r="BD42" s="20" t="n"/>
      <c r="BE42" s="20">
        <f>(BE37 +BE38 +BE39 + BE40 + BE41) / (BE37 +BE38 +BE39 + BE40 + BE41 + BE2)</f>
        <v/>
      </c>
      <c r="BF42" s="20" t="n"/>
      <c r="BG42" s="20">
        <f>(BG37 +BG38 +BG39 + BG40 + BG41) / (BG37 +BG38 +BG39 + BG40 + BG41 + BG2)</f>
        <v/>
      </c>
      <c r="BH42" s="20" t="n"/>
      <c r="BI42" s="20">
        <f>(BI37 +BI38 +BI39 + BI40 + BI41) / (BI37 +BI38 +BI39 + BI40 + BI41 + BI2)</f>
        <v/>
      </c>
      <c r="BJ42" s="20" t="n"/>
      <c r="BK42" s="20">
        <f>(BK37 +BK38 +BK39 + BK40 + BK41) / (BK37 +BK38 +BK39 + BK40 + BK41 + BK2)</f>
        <v/>
      </c>
      <c r="BL42" s="20" t="n"/>
      <c r="BM42" s="9">
        <f>AVERAGEIF(C42:BK42,"&lt;&gt;#DIV/0!")</f>
        <v/>
      </c>
      <c r="BN42" s="4" t="n"/>
    </row>
    <row r="43" ht="18.6" customHeight="1" s="97">
      <c r="A43" s="72" t="inlineStr">
        <is>
          <t>TR:Lifters</t>
        </is>
      </c>
      <c r="B43" s="73" t="n"/>
      <c r="C43" s="40" t="n"/>
      <c r="D43" s="40" t="n"/>
      <c r="E43" s="39" t="n"/>
      <c r="F43" s="39" t="n"/>
      <c r="G43" s="39" t="n"/>
      <c r="H43" s="39" t="n">
        <v>6</v>
      </c>
      <c r="I43" s="39" t="n"/>
      <c r="J43" s="39" t="n">
        <v>2</v>
      </c>
      <c r="K43" s="39" t="n"/>
      <c r="L43" s="39" t="n">
        <v>1</v>
      </c>
      <c r="M43" s="39" t="n"/>
      <c r="N43" s="39" t="n">
        <v>5</v>
      </c>
      <c r="O43" s="39" t="n"/>
      <c r="P43" s="39" t="n"/>
      <c r="Q43" s="39" t="n"/>
      <c r="R43" s="39" t="n"/>
      <c r="S43" s="39" t="n"/>
      <c r="T43" s="39" t="n"/>
      <c r="U43" s="39" t="n"/>
      <c r="V43" s="39" t="n">
        <v>2</v>
      </c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42">
        <f>SUM(C43:BL43)</f>
        <v/>
      </c>
      <c r="BN43" s="4">
        <f>BM43/BM58</f>
        <v/>
      </c>
    </row>
    <row r="44" ht="18.6" customHeight="1" s="97">
      <c r="A44" s="72" t="inlineStr">
        <is>
          <t>TR:Quality Concerns</t>
        </is>
      </c>
      <c r="B44" s="73" t="n"/>
      <c r="C44" s="40" t="n"/>
      <c r="D44" s="40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49">
        <f>SUM(C44:BL44)</f>
        <v/>
      </c>
      <c r="BN44" s="4">
        <f>BM44/BM58</f>
        <v/>
      </c>
    </row>
    <row r="45" ht="18.6" customHeight="1" s="97">
      <c r="A45" s="72" t="inlineStr">
        <is>
          <t>TR:Trim Section Repair</t>
        </is>
      </c>
      <c r="B45" s="73" t="n"/>
      <c r="C45" s="40" t="n"/>
      <c r="D45" s="40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49">
        <f>SUM(C45:BL45)</f>
        <v/>
      </c>
      <c r="BN45" s="4">
        <f>BM45/BM58</f>
        <v/>
      </c>
    </row>
    <row r="46" ht="18.6" customHeight="1" s="97">
      <c r="A46" s="72" t="inlineStr">
        <is>
          <t>TR:Splits / Thinning</t>
        </is>
      </c>
      <c r="B46" s="73" t="n"/>
      <c r="C46" s="40" t="n"/>
      <c r="D46" s="40" t="n"/>
      <c r="E46" s="39" t="n"/>
      <c r="F46" s="39" t="n"/>
      <c r="G46" s="39" t="n"/>
      <c r="H46" s="39" t="n"/>
      <c r="I46" s="39" t="n"/>
      <c r="J46" s="39" t="n">
        <v>2</v>
      </c>
      <c r="K46" s="39" t="n"/>
      <c r="L46" s="39" t="n">
        <v>1</v>
      </c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49">
        <f>SUM(C46:BL46)</f>
        <v/>
      </c>
      <c r="BN46" s="4">
        <f>BM46/BM58</f>
        <v/>
      </c>
    </row>
    <row r="47" ht="18.75" customHeight="1" s="97">
      <c r="A47" s="72" t="inlineStr">
        <is>
          <t>TR:Others</t>
        </is>
      </c>
      <c r="B47" s="73" t="n"/>
      <c r="C47" s="40" t="n"/>
      <c r="D47" s="40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49">
        <f>SUM(C47:BL47)</f>
        <v/>
      </c>
      <c r="BN47" s="4">
        <f>BM47/BM58</f>
        <v/>
      </c>
    </row>
    <row r="48" ht="18" customHeight="1" s="97" thickBot="1">
      <c r="A48" s="72" t="inlineStr">
        <is>
          <t>TR:Downtime %</t>
        </is>
      </c>
      <c r="B48" s="73" t="n"/>
      <c r="C48" s="20">
        <f>(C43 +C44 +C45 + C46 + C47) / (C43 +C44 +C45 + C46 + C47 + C2)</f>
        <v/>
      </c>
      <c r="D48" s="20" t="n"/>
      <c r="E48" s="20">
        <f>(E43 +E44 +E45 + E46 + E47) / (E43 +E44 +E45 + E46 + E47 + E2)</f>
        <v/>
      </c>
      <c r="F48" s="20" t="n"/>
      <c r="G48" s="20">
        <f>(G43 +G44 +G45 + G46 + G47) / (G43 +G44 +G45 + G46 + G47 + G2)</f>
        <v/>
      </c>
      <c r="H48" s="20" t="n"/>
      <c r="I48" s="20">
        <f>(I43 +I44 +I45 + I46 + I47) / (I43 +I44 +I45 + I46 + I47 + I2)</f>
        <v/>
      </c>
      <c r="J48" s="20" t="n"/>
      <c r="K48" s="20">
        <f>(K43 +K44 +K45 + K46 + K47) / (K43 +K44 +K45 + K46 + K47 + K2)</f>
        <v/>
      </c>
      <c r="L48" s="20" t="n"/>
      <c r="M48" s="20">
        <f>(M43 +M44 +M45 + M46 + M47) / (M43 +M44 +M45 + M46 + M47 + M2)</f>
        <v/>
      </c>
      <c r="N48" s="20" t="n"/>
      <c r="O48" s="20">
        <f>(O43 +O44 +O45 + O46 + O47) / (O43 +O44 +O45 + O46 + O47 + O2)</f>
        <v/>
      </c>
      <c r="P48" s="20" t="n"/>
      <c r="Q48" s="20">
        <f>(Q43 +Q44 +Q45 + Q46 + Q47) / (Q43 +Q44 +Q45 + Q46 + Q47 + Q2)</f>
        <v/>
      </c>
      <c r="R48" s="20" t="n"/>
      <c r="S48" s="20">
        <f>(S43 +S44 +S45 + S46 + S47) / (S43 +S44 +S45 + S46 + S47 + S2)</f>
        <v/>
      </c>
      <c r="T48" s="20" t="n"/>
      <c r="U48" s="20">
        <f>(U43 +U44 +U45 + U46 + U47) / (U43 +U44 +U45 + U46 + U47 + U2)</f>
        <v/>
      </c>
      <c r="V48" s="20" t="n"/>
      <c r="W48" s="20">
        <f>(W43 +W44 +W45 + W46 + W47) / (W43 +W44 +W45 + W46 + W47 + W2)</f>
        <v/>
      </c>
      <c r="X48" s="20" t="n"/>
      <c r="Y48" s="20">
        <f>(Y43 +Y44 +Y45 + Y46 + Y47) / (Y43 +Y44 +Y45 + Y46 + Y47 + Y2)</f>
        <v/>
      </c>
      <c r="Z48" s="20" t="n"/>
      <c r="AA48" s="20">
        <f>(AA43 +AA44 +AA45 + AA46 + AA47) / (AA43 +AA44 +AA45 + AA46 + AA47 + AA2)</f>
        <v/>
      </c>
      <c r="AB48" s="20" t="n"/>
      <c r="AC48" s="20">
        <f>(AC43 +AC44 +AC45 + AC46 + AC47) / (AC43 +AC44 +AC45 + AC46 + AC47 + AC2)</f>
        <v/>
      </c>
      <c r="AD48" s="20" t="n"/>
      <c r="AE48" s="20">
        <f>(AE43 +AE44 +AE45 + AE46 + AE47) / (AE43 +AE44 +AE45 + AE46 + AE47 + AE2)</f>
        <v/>
      </c>
      <c r="AF48" s="20" t="n"/>
      <c r="AG48" s="20">
        <f>(AG43 +AG44 +AG45 + AG46 + AG47) / (AG43 +AG44 +AG45 + AG46 + AG47 + AG2)</f>
        <v/>
      </c>
      <c r="AH48" s="20" t="n"/>
      <c r="AI48" s="20">
        <f>(AI43 +AI44 +AI45 + AI46 + AI47) / (AI43 +AI44 +AI45 + AI46 + AI47 + AI2)</f>
        <v/>
      </c>
      <c r="AJ48" s="20" t="n"/>
      <c r="AK48" s="20">
        <f>(AK43 +AK44 +AK45 + AK46 + AK47) / (AK43 +AK44 +AK45 + AK46 + AK47 + AK2)</f>
        <v/>
      </c>
      <c r="AL48" s="20" t="n"/>
      <c r="AM48" s="20">
        <f>(AM43 +AM44 +AM45 + AM46 + AM47) / (AM43 +AM44 +AM45 + AM46 + AM47 + AM2)</f>
        <v/>
      </c>
      <c r="AN48" s="20" t="n"/>
      <c r="AO48" s="20">
        <f>(AO43 +AO44 +AO45 + AO46 + AO47) / (AO43 +AO44 +AO45 + AO46 + AO47 + AO2)</f>
        <v/>
      </c>
      <c r="AP48" s="20" t="n"/>
      <c r="AQ48" s="20">
        <f>(AQ43 +AQ44 +AQ45 + AQ46 + AQ47) / (AQ43 +AQ44 +AQ45 + AQ46 + AQ47 + AQ2)</f>
        <v/>
      </c>
      <c r="AR48" s="20" t="n"/>
      <c r="AS48" s="20">
        <f>(AS43 +AS44 +AS45 + AS46 + AS47) / (AS43 +AS44 +AS45 + AS46 + AS47 + AS2)</f>
        <v/>
      </c>
      <c r="AT48" s="20" t="n"/>
      <c r="AU48" s="20">
        <f>(AU43 +AU44 +AU45 + AU46 + AU47) / (AU43 +AU44 +AU45 + AU46 + AU47 + AU2)</f>
        <v/>
      </c>
      <c r="AV48" s="20" t="n"/>
      <c r="AW48" s="20">
        <f>(AW43 +AW44 +AW45 + AW46 + AW47) / (AW43 +AW44 +AW45 + AW46 + AW47 + AW2)</f>
        <v/>
      </c>
      <c r="AX48" s="20" t="n"/>
      <c r="AY48" s="20">
        <f>(AY43 +AY44 +AY45 + AY46 + AY47) / (AY43 +AY44 +AY45 + AY46 + AY47 + AY2)</f>
        <v/>
      </c>
      <c r="AZ48" s="20" t="n"/>
      <c r="BA48" s="20">
        <f>(BA43 +BA44 +BA45 + BA46 + BA47) / (BA43 +BA44 +BA45 + BA46 + BA47 + BA2)</f>
        <v/>
      </c>
      <c r="BB48" s="20" t="n"/>
      <c r="BC48" s="20">
        <f>(BC43 +BC44 +BC45 + BC46 + BC47) / (BC43 +BC44 +BC45 + BC46 + BC47 + BC2)</f>
        <v/>
      </c>
      <c r="BD48" s="20" t="n"/>
      <c r="BE48" s="20">
        <f>(BE43 +BE44 +BE45 + BE46 + BE47) / (BE43 +BE44 +BE45 + BE46 + BE47 + BE2)</f>
        <v/>
      </c>
      <c r="BF48" s="20" t="n"/>
      <c r="BG48" s="20">
        <f>(BG43 +BG44 +BG45 + BG46 + BG47) / (BG43 +BG44 +BG45 + BG46 + BG47 + BG2)</f>
        <v/>
      </c>
      <c r="BH48" s="20" t="n"/>
      <c r="BI48" s="20">
        <f>(BI43 +BI44 +BI45 + BI46 + BI47) / (BI43 +BI44 +BI45 + BI46 + BI47 + BI2)</f>
        <v/>
      </c>
      <c r="BJ48" s="20" t="n"/>
      <c r="BK48" s="20">
        <f>(BK43 +BK44 +BK45 + BK46 + BK47) / (BK43 +BK44 +BK45 + BK46 + BK47 + BK2)</f>
        <v/>
      </c>
      <c r="BL48" s="20" t="n"/>
      <c r="BM48" s="9">
        <f>AVERAGEIF(C48:BK48,"&lt;&gt;#DIV/0!")</f>
        <v/>
      </c>
      <c r="BN48" s="6" t="n"/>
    </row>
    <row r="49" ht="18.6" customHeight="1" s="97">
      <c r="A49" s="72" t="inlineStr">
        <is>
          <t>PR:Waiting for Coil</t>
        </is>
      </c>
      <c r="B49" s="73" t="n"/>
      <c r="C49" s="40" t="n"/>
      <c r="D49" s="40" t="n"/>
      <c r="E49" s="39" t="n"/>
      <c r="F49" s="39" t="n"/>
      <c r="G49" s="39" t="n"/>
      <c r="H49" s="39" t="n"/>
      <c r="I49" s="39" t="n"/>
      <c r="J49" s="39" t="n">
        <v>2</v>
      </c>
      <c r="K49" s="39" t="n"/>
      <c r="L49" s="39" t="n">
        <v>2</v>
      </c>
      <c r="M49" s="39" t="n"/>
      <c r="N49" s="39" t="n">
        <v>1</v>
      </c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42">
        <f>SUM(C49:BL49)</f>
        <v/>
      </c>
      <c r="BN49" s="6">
        <f>BM49/BM58</f>
        <v/>
      </c>
    </row>
    <row r="50" ht="18.6" customHeight="1" s="97">
      <c r="A50" s="72" t="inlineStr">
        <is>
          <t>PR:Meeting</t>
        </is>
      </c>
      <c r="B50" s="73" t="n"/>
      <c r="C50" s="40" t="n"/>
      <c r="D50" s="40" t="n"/>
      <c r="E50" s="39" t="n"/>
      <c r="F50" s="39" t="n"/>
      <c r="G50" s="39" t="n"/>
      <c r="H50" s="39" t="n">
        <v>2</v>
      </c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49">
        <f>SUM(C50:BL50)</f>
        <v/>
      </c>
      <c r="BN50" s="6">
        <f>BM50/BM58</f>
        <v/>
      </c>
    </row>
    <row r="51" ht="18.6" customHeight="1" s="97">
      <c r="A51" s="72" t="inlineStr">
        <is>
          <t>PR:Crane</t>
        </is>
      </c>
      <c r="B51" s="73" t="n"/>
      <c r="C51" s="40" t="n"/>
      <c r="D51" s="40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49">
        <f>SUM(C51:BL51)</f>
        <v/>
      </c>
      <c r="BN51" s="6">
        <f>BM51/BM58</f>
        <v/>
      </c>
    </row>
    <row r="52" ht="18.6" customHeight="1" s="97">
      <c r="A52" s="72" t="inlineStr">
        <is>
          <t>PR:Waitng for DIE</t>
        </is>
      </c>
      <c r="B52" s="73" t="n"/>
      <c r="C52" s="40" t="n"/>
      <c r="D52" s="40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>
        <v>1</v>
      </c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49">
        <f>SUM(C52:BL52)</f>
        <v/>
      </c>
      <c r="BN52" s="6">
        <f>BM52/BM58</f>
        <v/>
      </c>
    </row>
    <row r="53" ht="18.6" customHeight="1" s="97">
      <c r="A53" s="72" t="inlineStr">
        <is>
          <t>PR:Break Time</t>
        </is>
      </c>
      <c r="B53" s="73" t="n"/>
      <c r="C53" s="40" t="n"/>
      <c r="D53" s="40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50">
        <f>SUM(C53:BL53)</f>
        <v/>
      </c>
      <c r="BN53" s="6">
        <f>BM53/BM58</f>
        <v/>
      </c>
    </row>
    <row r="54" ht="18.6" customHeight="1" s="97">
      <c r="A54" s="72" t="inlineStr">
        <is>
          <t>PR:Unscehdule</t>
        </is>
      </c>
      <c r="B54" s="73" t="n"/>
      <c r="C54" s="40" t="n"/>
      <c r="D54" s="40" t="n"/>
      <c r="E54" s="39" t="n"/>
      <c r="F54" s="39" t="n"/>
      <c r="G54" s="39" t="n"/>
      <c r="H54" s="39" t="n">
        <v>3</v>
      </c>
      <c r="I54" s="39" t="n"/>
      <c r="J54" s="39" t="n"/>
      <c r="K54" s="39" t="n"/>
      <c r="L54" s="39" t="n">
        <v>1</v>
      </c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49">
        <f>SUM(C54:BL54)</f>
        <v/>
      </c>
      <c r="BN54" s="6">
        <f>BM54/BM58</f>
        <v/>
      </c>
    </row>
    <row r="55" ht="18.6" customHeight="1" s="97">
      <c r="A55" s="72" t="inlineStr">
        <is>
          <t>PR:Change Over</t>
        </is>
      </c>
      <c r="B55" s="73" t="n"/>
      <c r="C55" s="40" t="n"/>
      <c r="D55" s="40" t="n"/>
      <c r="E55" s="39" t="n"/>
      <c r="F55" s="39" t="n"/>
      <c r="G55" s="39" t="n"/>
      <c r="H55" s="39" t="n"/>
      <c r="I55" s="39" t="n"/>
      <c r="J55" s="39" t="n">
        <v>1</v>
      </c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>
        <v>1.540094444444444</v>
      </c>
      <c r="AD55" s="39" t="n">
        <v>1</v>
      </c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49">
        <f>SUM(C55:BL55)</f>
        <v/>
      </c>
      <c r="BN55" s="6">
        <f>BM55/BM58</f>
        <v/>
      </c>
    </row>
    <row r="56" ht="18.6" customHeight="1" s="97" thickBot="1">
      <c r="A56" s="72" t="inlineStr">
        <is>
          <t>PR:Downtime %</t>
        </is>
      </c>
      <c r="B56" s="73" t="n"/>
      <c r="C56" s="20">
        <f>(C49 + C50 + C51 +C52 +C53 + C54 + C55) / (C49 + C50 + C51 +C52 +C53 + C54 + C55 +C2)</f>
        <v/>
      </c>
      <c r="D56" s="20" t="n"/>
      <c r="E56" s="20">
        <f>(E49 + E50 + E51 +E52 +E53 + E54 + E55) / (E49 + E50 + E51 +E52 +E53 + E54 + E55 +E2)</f>
        <v/>
      </c>
      <c r="F56" s="20" t="n"/>
      <c r="G56" s="20">
        <f>(G49 + G50 + G51 +G52 +G53 + G54 + G55) / (G49 + G50 + G51 +G52 +G53 + G54 + G55 +G2)</f>
        <v/>
      </c>
      <c r="H56" s="20" t="n"/>
      <c r="I56" s="20">
        <f>(I49 + I50 + I51 +I52 +I53 + I54 + I55) / (I49 + I50 + I51 +I52 +I53 + I54 + I55 +I2)</f>
        <v/>
      </c>
      <c r="J56" s="20" t="n"/>
      <c r="K56" s="20">
        <f>(K49 + K50 + K51 +K52 +K53 + K54 + K55) / (K49 + K50 + K51 +K52 +K53 + K54 + K55 +K2)</f>
        <v/>
      </c>
      <c r="L56" s="20" t="n"/>
      <c r="M56" s="20">
        <f>(M49 + M50 + M51 +M52 +M53 + M54 + M55) / (M49 + M50 + M51 +M52 +M53 + M54 + M55 +M2)</f>
        <v/>
      </c>
      <c r="N56" s="20" t="n"/>
      <c r="O56" s="20">
        <f>(O49 + O50 + O51 +O52 +O53 + O54 + O55) / (O49 + O50 + O51 +O52 +O53 + O54 + O55 +O2)</f>
        <v/>
      </c>
      <c r="P56" s="20" t="n"/>
      <c r="Q56" s="20">
        <f>(Q49 + Q50 + Q51 +Q52 +Q53 + Q54 + Q55) / (Q49 + Q50 + Q51 +Q52 +Q53 + Q54 + Q55 +Q2)</f>
        <v/>
      </c>
      <c r="R56" s="20" t="n"/>
      <c r="S56" s="20">
        <f>(S49 + S50 + S51 +S52 +S53 + S54 + S55) / (S49 + S50 + S51 +S52 +S53 + S54 + S55 +S2)</f>
        <v/>
      </c>
      <c r="T56" s="20" t="n"/>
      <c r="U56" s="20">
        <f>(U49 + U50 + U51 +U52 +U53 + U54 + U55) / (U49 + U50 + U51 +U52 +U53 + U54 + U55 +U2)</f>
        <v/>
      </c>
      <c r="V56" s="20" t="n"/>
      <c r="W56" s="20">
        <f>(W49 + W50 + W51 +W52 +W53 + W54 + W55) / (W49 + W50 + W51 +W52 +W53 + W54 + W55 +W2)</f>
        <v/>
      </c>
      <c r="X56" s="20" t="n"/>
      <c r="Y56" s="20">
        <f>(Y49 + Y50 + Y51 +Y52 +Y53 + Y54 + Y55) / (Y49 + Y50 + Y51 +Y52 +Y53 + Y54 + Y55 +Y2)</f>
        <v/>
      </c>
      <c r="Z56" s="20" t="n"/>
      <c r="AA56" s="20">
        <f>(AA49 + AA50 + AA51 +AA52 +AA53 + AA54 + AA55) / (AA49 + AA50 + AA51 +AA52 +AA53 + AA54 + AA55 +AA2)</f>
        <v/>
      </c>
      <c r="AB56" s="20" t="n"/>
      <c r="AC56" s="20">
        <f>(AC49 + AC50 + AC51 +AC52 +AC53 + AC54 + AC55) / (AC49 + AC50 + AC51 +AC52 +AC53 + AC54 + AC55 +AC2)</f>
        <v/>
      </c>
      <c r="AD56" s="20" t="n"/>
      <c r="AE56" s="20">
        <f>(AE49 + AE50 + AE51 +AE52 +AE53 + AE54 + AE55) / (AE49 + AE50 + AE51 +AE52 +AE53 + AE54 + AE55 +AE2)</f>
        <v/>
      </c>
      <c r="AF56" s="20" t="n"/>
      <c r="AG56" s="20">
        <f>(AG49 + AG50 + AG51 +AG52 +AG53 + AG54 + AG55) / (AG49 + AG50 + AG51 +AG52 +AG53 + AG54 + AG55 +AG2)</f>
        <v/>
      </c>
      <c r="AH56" s="20" t="n"/>
      <c r="AI56" s="20">
        <f>(AI49 + AI50 + AI51 +AI52 +AI53 + AI54 + AI55) / (AI49 + AI50 + AI51 +AI52 +AI53 + AI54 + AI55 +AI2)</f>
        <v/>
      </c>
      <c r="AJ56" s="20" t="n"/>
      <c r="AK56" s="20">
        <f>(AK49 + AK50 + AK51 +AK52 +AK53 + AK54 + AK55) / (AK49 + AK50 + AK51 +AK52 +AK53 + AK54 + AK55 +AK2)</f>
        <v/>
      </c>
      <c r="AL56" s="20" t="n"/>
      <c r="AM56" s="20">
        <f>(AM49 + AM50 + AM51 +AM52 +AM53 + AM54 + AM55) / (AM49 + AM50 + AM51 +AM52 +AM53 + AM54 + AM55 +AM2)</f>
        <v/>
      </c>
      <c r="AN56" s="20" t="n"/>
      <c r="AO56" s="20">
        <f>(AO49 + AO50 + AO51 +AO52 +AO53 + AO54 + AO55) / (AO49 + AO50 + AO51 +AO52 +AO53 + AO54 + AO55 +AO2)</f>
        <v/>
      </c>
      <c r="AP56" s="20" t="n"/>
      <c r="AQ56" s="20">
        <f>(AQ49 + AQ50 + AQ51 +AQ52 +AQ53 + AQ54 + AQ55) / (AQ49 + AQ50 + AQ51 +AQ52 +AQ53 + AQ54 + AQ55 +AQ2)</f>
        <v/>
      </c>
      <c r="AR56" s="20" t="n"/>
      <c r="AS56" s="20">
        <f>(AS49 + AS50 + AS51 +AS52 +AS53 + AS54 + AS55) / (AS49 + AS50 + AS51 +AS52 +AS53 + AS54 + AS55 +AS2)</f>
        <v/>
      </c>
      <c r="AT56" s="20" t="n"/>
      <c r="AU56" s="20">
        <f>(AU49 + AU50 + AU51 +AU52 +AU53 + AU54 + AU55) / (AU49 + AU50 + AU51 +AU52 +AU53 + AU54 + AU55 +AU2)</f>
        <v/>
      </c>
      <c r="AV56" s="20" t="n"/>
      <c r="AW56" s="20">
        <f>(AW49 + AW50 + AW51 +AW52 +AW53 + AW54 + AW55) / (AW49 + AW50 + AW51 +AW52 +AW53 + AW54 + AW55 +AW2)</f>
        <v/>
      </c>
      <c r="AX56" s="20" t="n"/>
      <c r="AY56" s="20">
        <f>(AY49 + AY50 + AY51 +AY52 +AY53 + AY54 + AY55) / (AY49 + AY50 + AY51 +AY52 +AY53 + AY54 + AY55 +AY2)</f>
        <v/>
      </c>
      <c r="AZ56" s="20" t="n"/>
      <c r="BA56" s="20">
        <f>(BA49 + BA50 + BA51 +BA52 +BA53 + BA54 + BA55) / (BA49 + BA50 + BA51 +BA52 +BA53 + BA54 + BA55 +BA2)</f>
        <v/>
      </c>
      <c r="BB56" s="20" t="n"/>
      <c r="BC56" s="20">
        <f>(BC49 + BC50 + BC51 +BC52 +BC53 + BC54 + BC55) / (BC49 + BC50 + BC51 +BC52 +BC53 + BC54 + BC55 +BC2)</f>
        <v/>
      </c>
      <c r="BD56" s="20" t="n"/>
      <c r="BE56" s="20">
        <f>(BE49 + BE50 + BE51 +BE52 +BE53 + BE54 + BE55) / (BE49 + BE50 + BE51 +BE52 +BE53 + BE54 + BE55 +BE2)</f>
        <v/>
      </c>
      <c r="BF56" s="20" t="n"/>
      <c r="BG56" s="20">
        <f>(BG49 + BG50 + BG51 +BG52 +BG53 + BG54 + BG55) / (BG49 + BG50 + BG51 +BG52 +BG53 + BG54 + BG55 +BG2)</f>
        <v/>
      </c>
      <c r="BH56" s="20" t="n"/>
      <c r="BI56" s="20">
        <f>(BI49 + BI50 + BI51 +BI52 +BI53 + BI54 + BI55) / (BI49 + BI50 + BI51 +BI52 +BI53 + BI54 + BI55 +BI2)</f>
        <v/>
      </c>
      <c r="BJ56" s="20" t="n"/>
      <c r="BK56" s="20">
        <f>(BK49 + BK50 + BK51 +BK52 +BK53 + BK54 + BK55) / (BK49 + BK50 + BK51 +BK52 +BK53 + BK54 + BK55 +BK2)</f>
        <v/>
      </c>
      <c r="BL56" s="20" t="n"/>
      <c r="BM56" s="10">
        <f>AVERAGEIF(C56:BK56,"&lt;&gt;#DIV/0!")</f>
        <v/>
      </c>
      <c r="BN56" s="6" t="n"/>
    </row>
    <row r="57" ht="18.6" customHeight="1" s="97" thickBot="1">
      <c r="A57" s="72" t="inlineStr">
        <is>
          <t>None</t>
        </is>
      </c>
      <c r="B57" s="73" t="n"/>
      <c r="C57" s="60" t="n"/>
      <c r="D57" s="60" t="n"/>
      <c r="E57" s="79" t="n"/>
      <c r="F57" s="79" t="n"/>
      <c r="G57" s="79" t="n">
        <v>3.288655555555556</v>
      </c>
      <c r="H57" s="79" t="n">
        <v>26</v>
      </c>
      <c r="I57" s="79" t="n">
        <v>2.955808333333333</v>
      </c>
      <c r="J57" s="79" t="n">
        <v>21</v>
      </c>
      <c r="K57" s="79" t="n">
        <v>3.958183333333332</v>
      </c>
      <c r="L57" s="79" t="n">
        <v>24</v>
      </c>
      <c r="M57" s="79" t="n">
        <v>4.236122222222223</v>
      </c>
      <c r="N57" s="79" t="n">
        <v>18</v>
      </c>
      <c r="O57" s="79" t="n"/>
      <c r="P57" s="79" t="n"/>
      <c r="Q57" s="79" t="n"/>
      <c r="R57" s="79" t="n"/>
      <c r="S57" s="79" t="n"/>
      <c r="T57" s="79" t="n"/>
      <c r="U57" s="79" t="n">
        <v>2.591688888888889</v>
      </c>
      <c r="V57" s="79" t="n">
        <v>23</v>
      </c>
      <c r="W57" s="79" t="n">
        <v>3.956269444444444</v>
      </c>
      <c r="X57" s="79" t="n">
        <v>31</v>
      </c>
      <c r="Y57" s="79" t="n">
        <v>4.16551111111111</v>
      </c>
      <c r="Z57" s="79" t="n">
        <v>29</v>
      </c>
      <c r="AA57" s="79" t="n">
        <v>3.848491666666666</v>
      </c>
      <c r="AB57" s="79" t="n">
        <v>31</v>
      </c>
      <c r="AC57" s="79" t="n">
        <v>25.51925277777778</v>
      </c>
      <c r="AD57" s="79" t="n">
        <v>26</v>
      </c>
      <c r="AE57" s="79" t="n">
        <v>25.43864444444444</v>
      </c>
      <c r="AF57" s="79" t="n">
        <v>2</v>
      </c>
      <c r="AG57" s="79" t="n"/>
      <c r="AH57" s="79" t="n"/>
      <c r="AI57" s="79" t="n"/>
      <c r="AJ57" s="79" t="n"/>
      <c r="AK57" s="79" t="n"/>
      <c r="AL57" s="79" t="n"/>
      <c r="AM57" s="79" t="n"/>
      <c r="AN57" s="79" t="n"/>
      <c r="AO57" s="79" t="n"/>
      <c r="AP57" s="79" t="n"/>
      <c r="AQ57" s="79" t="n"/>
      <c r="AR57" s="7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42">
        <f>SUM(C57:BL57)</f>
        <v/>
      </c>
      <c r="BN57" s="6">
        <f>BM57/BM58</f>
        <v/>
      </c>
    </row>
    <row r="58" ht="18.75" customHeight="1" s="97" thickBot="1">
      <c r="A58" s="121" t="inlineStr">
        <is>
          <t>P2</t>
        </is>
      </c>
      <c r="B58" s="73" t="n"/>
      <c r="C58" s="43">
        <f>SUM(C59:C63)+SUM(C65:C69)+SUM(C71:C77)+C79</f>
        <v/>
      </c>
      <c r="D58" s="43">
        <f>SUM(D59:D63)+SUM(D65:D69)+SUM(D71:D77)+D79</f>
        <v/>
      </c>
      <c r="E58" s="44">
        <f>SUM(E59:E63)+SUM(E65:E69)+SUM(E71:E77)+E79</f>
        <v/>
      </c>
      <c r="F58" s="44">
        <f>SUM(F59:F63)+SUM(F65:F69)+SUM(F71:F77)+F79</f>
        <v/>
      </c>
      <c r="G58" s="44">
        <f>SUM(G59:G63)+SUM(G65:G69)+SUM(G71:G77)+G79</f>
        <v/>
      </c>
      <c r="H58" s="44">
        <f>SUM(H59:H63)+SUM(H65:H69)+SUM(H71:H77)+H79</f>
        <v/>
      </c>
      <c r="I58" s="44">
        <f>SUM(I59:I63)+SUM(I65:I69)+SUM(I71:I77)+I79</f>
        <v/>
      </c>
      <c r="J58" s="44">
        <f>SUM(J59:J63)+SUM(J65:J69)+SUM(J71:J77)+J79</f>
        <v/>
      </c>
      <c r="K58" s="44">
        <f>SUM(K59:K63)+SUM(K65:K69)+SUM(K71:K77)+K79</f>
        <v/>
      </c>
      <c r="L58" s="44">
        <f>SUM(L59:L63)+SUM(L65:L69)+SUM(L71:L77)+L79</f>
        <v/>
      </c>
      <c r="M58" s="44">
        <f>SUM(M59:M63)+SUM(M65:M69)+SUM(M71:M77)+M79</f>
        <v/>
      </c>
      <c r="N58" s="44">
        <f>SUM(N59:N63)+SUM(N65:N69)+SUM(N71:N77)+N79</f>
        <v/>
      </c>
      <c r="O58" s="44">
        <f>SUM(O59:O63)+SUM(O65:O69)+SUM(O71:O77)+O79</f>
        <v/>
      </c>
      <c r="P58" s="44">
        <f>SUM(P59:P63)+SUM(P65:P69)+SUM(P71:P77)+P79</f>
        <v/>
      </c>
      <c r="Q58" s="44">
        <f>SUM(Q59:Q63)+SUM(Q65:Q69)+SUM(Q71:Q77)+Q79</f>
        <v/>
      </c>
      <c r="R58" s="44">
        <f>SUM(R59:R63)+SUM(R65:R69)+SUM(R71:R77)+R79</f>
        <v/>
      </c>
      <c r="S58" s="44">
        <f>SUM(S59:S63)+SUM(S65:S69)+SUM(S71:S77)+S79</f>
        <v/>
      </c>
      <c r="T58" s="44">
        <f>SUM(T59:T63)+SUM(T65:T69)+SUM(T71:T77)+T79</f>
        <v/>
      </c>
      <c r="U58" s="44">
        <f>SUM(U59:U63)+SUM(U65:U69)+SUM(U71:U77)+U79</f>
        <v/>
      </c>
      <c r="V58" s="44">
        <f>SUM(V59:V63)+SUM(V65:V69)+SUM(V71:V77)+V79</f>
        <v/>
      </c>
      <c r="W58" s="44">
        <f>SUM(W59:W63)+SUM(W65:W69)+SUM(W71:W77)+W79</f>
        <v/>
      </c>
      <c r="X58" s="44">
        <f>SUM(X59:X63)+SUM(X65:X69)+SUM(X71:X77)+X79</f>
        <v/>
      </c>
      <c r="Y58" s="44">
        <f>SUM(Y59:Y63)+SUM(Y65:Y69)+SUM(Y71:Y77)+Y79</f>
        <v/>
      </c>
      <c r="Z58" s="44">
        <f>SUM(Z59:Z63)+SUM(Z65:Z69)+SUM(Z71:Z77)+Z79</f>
        <v/>
      </c>
      <c r="AA58" s="44">
        <f>SUM(AA59:AA63)+SUM(AA65:AA69)+SUM(AA71:AA77)+AA79</f>
        <v/>
      </c>
      <c r="AB58" s="44">
        <f>SUM(AB59:AB63)+SUM(AB65:AB69)+SUM(AB71:AB77)+AB79</f>
        <v/>
      </c>
      <c r="AC58" s="44">
        <f>SUM(AC59:AC63)+SUM(AC65:AC69)+SUM(AC71:AC77)+AC79</f>
        <v/>
      </c>
      <c r="AD58" s="44">
        <f>SUM(AD59:AD63)+SUM(AD65:AD69)+SUM(AD71:AD77)+AD79</f>
        <v/>
      </c>
      <c r="AE58" s="44">
        <f>SUM(AE59:AE63)+SUM(AE65:AE69)+SUM(AE71:AE77)+AE79</f>
        <v/>
      </c>
      <c r="AF58" s="44">
        <f>SUM(AF59:AF63)+SUM(AF65:AF69)+SUM(AF71:AF77)+AF79</f>
        <v/>
      </c>
      <c r="AG58" s="44">
        <f>SUM(AG59:AG63)+SUM(AG65:AG69)+SUM(AG71:AG77)+AG79</f>
        <v/>
      </c>
      <c r="AH58" s="44">
        <f>SUM(AH59:AH63)+SUM(AH65:AH69)+SUM(AH71:AH77)+AH79</f>
        <v/>
      </c>
      <c r="AI58" s="44">
        <f>SUM(AI59:AI63)+SUM(AI65:AI69)+SUM(AI71:AI77)+AI79</f>
        <v/>
      </c>
      <c r="AJ58" s="44">
        <f>SUM(AJ59:AJ63)+SUM(AJ65:AJ69)+SUM(AJ71:AJ77)+AJ79</f>
        <v/>
      </c>
      <c r="AK58" s="44">
        <f>SUM(AK59:AK63)+SUM(AK65:AK69)+SUM(AK71:AK77)+AK79</f>
        <v/>
      </c>
      <c r="AL58" s="44">
        <f>SUM(AL59:AL63)+SUM(AL65:AL69)+SUM(AL71:AL77)+AL79</f>
        <v/>
      </c>
      <c r="AM58" s="44">
        <f>SUM(AM59:AM63)+SUM(AM65:AM69)+SUM(AM71:AM77)+AM79</f>
        <v/>
      </c>
      <c r="AN58" s="44">
        <f>SUM(AN59:AN63)+SUM(AN65:AN69)+SUM(AN71:AN77)+AN79</f>
        <v/>
      </c>
      <c r="AO58" s="44">
        <f>SUM(AO59:AO63)+SUM(AO65:AO69)+SUM(AO71:AO77)+AO79</f>
        <v/>
      </c>
      <c r="AP58" s="44">
        <f>SUM(AP59:AP63)+SUM(AP65:AP69)+SUM(AP71:AP77)+AP79</f>
        <v/>
      </c>
      <c r="AQ58" s="44">
        <f>SUM(AQ59:AQ63)+SUM(AQ65:AQ69)+SUM(AQ71:AQ77)+AQ79</f>
        <v/>
      </c>
      <c r="AR58" s="44">
        <f>SUM(AR59:AR63)+SUM(AR65:AR69)+SUM(AR71:AR77)+AR79</f>
        <v/>
      </c>
      <c r="AS58" s="44">
        <f>SUM(AS59:AS63)+SUM(AS65:AS69)+SUM(AS71:AS77)+AS79</f>
        <v/>
      </c>
      <c r="AT58" s="44">
        <f>SUM(AT59:AT63)+SUM(AT65:AT69)+SUM(AT71:AT77)+AT79</f>
        <v/>
      </c>
      <c r="AU58" s="44">
        <f>SUM(AU59:AU63)+SUM(AU65:AU69)+SUM(AU71:AU77)+AU79</f>
        <v/>
      </c>
      <c r="AV58" s="44">
        <f>SUM(AV59:AV63)+SUM(AV65:AV69)+SUM(AV71:AV77)+AV79</f>
        <v/>
      </c>
      <c r="AW58" s="44">
        <f>SUM(AW59:AW63)+SUM(AW65:AW69)+SUM(AW71:AW77)+AW79</f>
        <v/>
      </c>
      <c r="AX58" s="44">
        <f>SUM(AX59:AX63)+SUM(AX65:AX69)+SUM(AX71:AX77)+AX79</f>
        <v/>
      </c>
      <c r="AY58" s="44">
        <f>SUM(AY59:AY63)+SUM(AY65:AY69)+SUM(AY71:AY77)+AY79</f>
        <v/>
      </c>
      <c r="AZ58" s="44">
        <f>SUM(AZ59:AZ63)+SUM(AZ65:AZ69)+SUM(AZ71:AZ77)+AZ79</f>
        <v/>
      </c>
      <c r="BA58" s="44">
        <f>SUM(BA59:BA63)+SUM(BA65:BA69)+SUM(BA71:BA77)+BA79</f>
        <v/>
      </c>
      <c r="BB58" s="44">
        <f>SUM(BB59:BB63)+SUM(BB65:BB69)+SUM(BB71:BB77)+BB79</f>
        <v/>
      </c>
      <c r="BC58" s="44">
        <f>SUM(BC59:BC63)+SUM(BC65:BC69)+SUM(BC71:BC77)+BC79</f>
        <v/>
      </c>
      <c r="BD58" s="44">
        <f>SUM(BD59:BD63)+SUM(BD65:BD69)+SUM(BD71:BD77)+BD79</f>
        <v/>
      </c>
      <c r="BE58" s="44">
        <f>SUM(BE59:BE63)+SUM(BE65:BE69)+SUM(BE71:BE77)+BE79</f>
        <v/>
      </c>
      <c r="BF58" s="44">
        <f>SUM(BF59:BF63)+SUM(BF65:BF69)+SUM(BF71:BF77)+BF79</f>
        <v/>
      </c>
      <c r="BG58" s="44">
        <f>SUM(BG59:BG63)+SUM(BG65:BG69)+SUM(BG71:BG77)+BG79</f>
        <v/>
      </c>
      <c r="BH58" s="44">
        <f>SUM(BH59:BH63)+SUM(BH65:BH69)+SUM(BH71:BH77)+BH79</f>
        <v/>
      </c>
      <c r="BI58" s="44">
        <f>SUM(BI59:BI63)+SUM(BI65:BI69)+SUM(BI71:BI77)+BI79</f>
        <v/>
      </c>
      <c r="BJ58" s="45">
        <f>SUM(BJ59:BJ63)+SUM(BJ65:BJ69)+SUM(BJ71:BJ77)+BJ79</f>
        <v/>
      </c>
      <c r="BK58" s="45">
        <f>SUM(BK59:BK63)+SUM(BK65:BK69)+SUM(BK71:BK77)+BK79</f>
        <v/>
      </c>
      <c r="BL58" s="46">
        <f>SUM(BL59:BL63)+SUM(BL65:BL69)+SUM(BL71:BL77)+BL79</f>
        <v/>
      </c>
      <c r="BM58" s="47">
        <f>SUM(BM37:BM41)+SUM(BM43:BM47)+SUM(BM49:BM55)+BM57</f>
        <v/>
      </c>
      <c r="BN58" s="5" t="n"/>
    </row>
    <row r="59" ht="18" customHeight="1" s="97">
      <c r="A59" s="72" t="inlineStr">
        <is>
          <t>MT:Mechanical Issue</t>
        </is>
      </c>
      <c r="B59" s="73" t="n"/>
      <c r="C59" s="40" t="n"/>
      <c r="D59" s="40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42">
        <f>SUM(C59:BL59)</f>
        <v/>
      </c>
      <c r="BN59" s="3">
        <f>BM59/BM80</f>
        <v/>
      </c>
    </row>
    <row r="60" ht="18" customHeight="1" s="97">
      <c r="A60" s="72" t="inlineStr">
        <is>
          <t>MT:Controls Issue</t>
        </is>
      </c>
      <c r="B60" s="73" t="n"/>
      <c r="C60" s="40" t="n"/>
      <c r="D60" s="40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49">
        <f>SUM(C60:BL60)</f>
        <v/>
      </c>
      <c r="BN60" s="4">
        <f>BM60/BM80</f>
        <v/>
      </c>
    </row>
    <row r="61" ht="18.75" customHeight="1" s="97">
      <c r="A61" s="72" t="inlineStr">
        <is>
          <t>MT:Feedline Issue</t>
        </is>
      </c>
      <c r="B61" s="73" t="n"/>
      <c r="C61" s="40" t="n"/>
      <c r="D61" s="40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49">
        <f>SUM(C61:BL61)</f>
        <v/>
      </c>
      <c r="BN61" s="4">
        <f>BM61/BM80</f>
        <v/>
      </c>
    </row>
    <row r="62" ht="18" customHeight="1" s="97">
      <c r="A62" s="72" t="inlineStr">
        <is>
          <t>MT:Electrical Issue</t>
        </is>
      </c>
      <c r="B62" s="73" t="n"/>
      <c r="C62" s="40" t="n"/>
      <c r="D62" s="40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49">
        <f>SUM(C62:BL62)</f>
        <v/>
      </c>
      <c r="BN62" s="4">
        <f>BM62/BM80</f>
        <v/>
      </c>
    </row>
    <row r="63" ht="18" customHeight="1" s="97">
      <c r="A63" s="72" t="inlineStr">
        <is>
          <t>MT:Transfer Alignment</t>
        </is>
      </c>
      <c r="B63" s="73" t="n"/>
      <c r="C63" s="40" t="n"/>
      <c r="D63" s="40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49">
        <f>SUM(C63:BL63)</f>
        <v/>
      </c>
      <c r="BN63" s="4">
        <f>BM63/BM80</f>
        <v/>
      </c>
    </row>
    <row r="64" ht="18" customHeight="1" s="97" thickBot="1">
      <c r="A64" s="72" t="inlineStr">
        <is>
          <t>MT:Downtime %</t>
        </is>
      </c>
      <c r="B64" s="73" t="n"/>
      <c r="C64" s="20">
        <f>(C59 +C60 +C61 + C62 + C63) / (C59 +C60 +C61 + C62 + C63 + C2)</f>
        <v/>
      </c>
      <c r="D64" s="20" t="n"/>
      <c r="E64" s="20">
        <f>(E59 +E60 +E61 + E62 + E63) / (E59 +E60 +E61 + E62 + E63 + E2)</f>
        <v/>
      </c>
      <c r="F64" s="20" t="n"/>
      <c r="G64" s="20">
        <f>(G59 +G60 +G61 + G62 + G63) / (G59 +G60 +G61 + G62 + G63 + G2)</f>
        <v/>
      </c>
      <c r="H64" s="20" t="n"/>
      <c r="I64" s="20">
        <f>(I59 +I60 +I61 + I62 + I63) / (I59 +I60 +I61 + I62 + I63 + I2)</f>
        <v/>
      </c>
      <c r="J64" s="20" t="n"/>
      <c r="K64" s="20">
        <f>(K59 +K60 +K61 + K62 + K63) / (K59 +K60 +K61 + K62 + K63 + K2)</f>
        <v/>
      </c>
      <c r="L64" s="20" t="n"/>
      <c r="M64" s="20">
        <f>(M59 +M60 +M61 + M62 + M63) / (M59 +M60 +M61 + M62 + M63 + M2)</f>
        <v/>
      </c>
      <c r="N64" s="20" t="n"/>
      <c r="O64" s="20">
        <f>(O59 +O60 +O61 + O62 + O63) / (O59 +O60 +O61 + O62 + O63 + O2)</f>
        <v/>
      </c>
      <c r="P64" s="20" t="n"/>
      <c r="Q64" s="20">
        <f>(Q59 +Q60 +Q61 + Q62 + Q63) / (Q59 +Q60 +Q61 + Q62 + Q63 + Q2)</f>
        <v/>
      </c>
      <c r="R64" s="20" t="n"/>
      <c r="S64" s="20">
        <f>(S59 +S60 +S61 + S62 + S63) / (S59 +S60 +S61 + S62 + S63 + S2)</f>
        <v/>
      </c>
      <c r="T64" s="20" t="n"/>
      <c r="U64" s="20">
        <f>(U59 +U60 +U61 + U62 + U63) / (U59 +U60 +U61 + U62 + U63 + U2)</f>
        <v/>
      </c>
      <c r="V64" s="20" t="n"/>
      <c r="W64" s="20">
        <f>(W59 +W60 +W61 + W62 + W63) / (W59 +W60 +W61 + W62 + W63 + W2)</f>
        <v/>
      </c>
      <c r="X64" s="20" t="n"/>
      <c r="Y64" s="20">
        <f>(Y59 +Y60 +Y61 + Y62 + Y63) / (Y59 +Y60 +Y61 + Y62 + Y63 + Y2)</f>
        <v/>
      </c>
      <c r="Z64" s="20" t="n"/>
      <c r="AA64" s="20">
        <f>(AA59 +AA60 +AA61 + AA62 + AA63) / (AA59 +AA60 +AA61 + AA62 + AA63 + AA2)</f>
        <v/>
      </c>
      <c r="AB64" s="20" t="n"/>
      <c r="AC64" s="20">
        <f>(AC59 +AC60 +AC61 + AC62 + AC63) / (AC59 +AC60 +AC61 + AC62 + AC63 + AC2)</f>
        <v/>
      </c>
      <c r="AD64" s="20" t="n"/>
      <c r="AE64" s="20">
        <f>(AE59 +AE60 +AE61 + AE62 + AE63) / (AE59 +AE60 +AE61 + AE62 + AE63 + AE2)</f>
        <v/>
      </c>
      <c r="AF64" s="20" t="n"/>
      <c r="AG64" s="20">
        <f>(AG59 +AG60 +AG61 + AG62 + AG63) / (AG59 +AG60 +AG61 + AG62 + AG63 + AG2)</f>
        <v/>
      </c>
      <c r="AH64" s="20" t="n"/>
      <c r="AI64" s="20">
        <f>(AI59 +AI60 +AI61 + AI62 + AI63) / (AI59 +AI60 +AI61 + AI62 + AI63 + AI2)</f>
        <v/>
      </c>
      <c r="AJ64" s="20" t="n"/>
      <c r="AK64" s="20">
        <f>(AK59 +AK60 +AK61 + AK62 + AK63) / (AK59 +AK60 +AK61 + AK62 + AK63 + AK2)</f>
        <v/>
      </c>
      <c r="AL64" s="20" t="n"/>
      <c r="AM64" s="20">
        <f>(AM59 +AM60 +AM61 + AM62 + AM63) / (AM59 +AM60 +AM61 + AM62 + AM63 + AM2)</f>
        <v/>
      </c>
      <c r="AN64" s="20" t="n"/>
      <c r="AO64" s="20">
        <f>(AO59 +AO60 +AO61 + AO62 + AO63) / (AO59 +AO60 +AO61 + AO62 + AO63 + AO2)</f>
        <v/>
      </c>
      <c r="AP64" s="20" t="n"/>
      <c r="AQ64" s="20">
        <f>(AQ59 +AQ60 +AQ61 + AQ62 + AQ63) / (AQ59 +AQ60 +AQ61 + AQ62 + AQ63 + AQ2)</f>
        <v/>
      </c>
      <c r="AR64" s="20" t="n"/>
      <c r="AS64" s="20">
        <f>(AS59 +AS60 +AS61 + AS62 + AS63) / (AS59 +AS60 +AS61 + AS62 + AS63 + AS2)</f>
        <v/>
      </c>
      <c r="AT64" s="20" t="n"/>
      <c r="AU64" s="20">
        <f>(AU59 +AU60 +AU61 + AU62 + AU63) / (AU59 +AU60 +AU61 + AU62 + AU63 + AU2)</f>
        <v/>
      </c>
      <c r="AV64" s="20" t="n"/>
      <c r="AW64" s="20">
        <f>(AW59 +AW60 +AW61 + AW62 + AW63) / (AW59 +AW60 +AW61 + AW62 + AW63 + AW2)</f>
        <v/>
      </c>
      <c r="AX64" s="20" t="n"/>
      <c r="AY64" s="20">
        <f>(AY59 +AY60 +AY61 + AY62 + AY63) / (AY59 +AY60 +AY61 + AY62 + AY63 + AY2)</f>
        <v/>
      </c>
      <c r="AZ64" s="20" t="n"/>
      <c r="BA64" s="20">
        <f>(BA59 +BA60 +BA61 + BA62 + BA63) / (BA59 +BA60 +BA61 + BA62 + BA63 + BA2)</f>
        <v/>
      </c>
      <c r="BB64" s="20" t="n"/>
      <c r="BC64" s="20">
        <f>(BC59 +BC60 +BC61 + BC62 + BC63) / (BC59 +BC60 +BC61 + BC62 + BC63 + BC2)</f>
        <v/>
      </c>
      <c r="BD64" s="20" t="n"/>
      <c r="BE64" s="20">
        <f>(BE59 +BE60 +BE61 + BE62 + BE63) / (BE59 +BE60 +BE61 + BE62 + BE63 + BE2)</f>
        <v/>
      </c>
      <c r="BF64" s="20" t="n"/>
      <c r="BG64" s="20">
        <f>(BG59 +BG60 +BG61 + BG62 + BG63) / (BG59 +BG60 +BG61 + BG62 + BG63 + BG2)</f>
        <v/>
      </c>
      <c r="BH64" s="20" t="n"/>
      <c r="BI64" s="20">
        <f>(BI59 +BI60 +BI61 + BI62 + BI63) / (BI59 +BI60 +BI61 + BI62 + BI63 + BI2)</f>
        <v/>
      </c>
      <c r="BJ64" s="20" t="n"/>
      <c r="BK64" s="20">
        <f>(BK59 +BK60 +BK61 + BK62 + BK63) / (BK59 +BK60 +BK61 + BK62 + BK63 + BK2)</f>
        <v/>
      </c>
      <c r="BL64" s="20" t="n"/>
      <c r="BM64" s="9">
        <f>AVERAGEIF(C64:BK64,"&lt;&gt;#DIV/0!")</f>
        <v/>
      </c>
      <c r="BN64" s="4" t="n"/>
    </row>
    <row r="65" ht="18" customHeight="1" s="97">
      <c r="A65" s="72" t="inlineStr">
        <is>
          <t>TR:Lifters</t>
        </is>
      </c>
      <c r="B65" s="73" t="n"/>
      <c r="C65" s="40" t="n"/>
      <c r="D65" s="40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42">
        <f>SUM(C65:BL65)</f>
        <v/>
      </c>
      <c r="BN65" s="4">
        <f>BM65/BM80</f>
        <v/>
      </c>
    </row>
    <row r="66" ht="18" customHeight="1" s="97">
      <c r="A66" s="72" t="inlineStr">
        <is>
          <t>TR:Quality Concerns</t>
        </is>
      </c>
      <c r="B66" s="73" t="n"/>
      <c r="C66" s="40" t="n"/>
      <c r="D66" s="40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49">
        <f>SUM(C66:BL66)</f>
        <v/>
      </c>
      <c r="BN66" s="4">
        <f>BM66/BM80</f>
        <v/>
      </c>
    </row>
    <row r="67" ht="18" customHeight="1" s="97">
      <c r="A67" s="72" t="inlineStr">
        <is>
          <t>TR:Trim Section Repair</t>
        </is>
      </c>
      <c r="B67" s="73" t="n"/>
      <c r="C67" s="40" t="n"/>
      <c r="D67" s="40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49">
        <f>SUM(C67:BL67)</f>
        <v/>
      </c>
      <c r="BN67" s="4">
        <f>BM67/BM80</f>
        <v/>
      </c>
    </row>
    <row r="68" ht="18" customHeight="1" s="97">
      <c r="A68" s="72" t="inlineStr">
        <is>
          <t>TR:Splits / Thinning</t>
        </is>
      </c>
      <c r="B68" s="73" t="n"/>
      <c r="C68" s="40" t="n"/>
      <c r="D68" s="40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49">
        <f>SUM(C68:BL68)</f>
        <v/>
      </c>
      <c r="BN68" s="4">
        <f>BM68/BM80</f>
        <v/>
      </c>
    </row>
    <row r="69" ht="18.75" customHeight="1" s="97">
      <c r="A69" s="72" t="inlineStr">
        <is>
          <t>TR:Others</t>
        </is>
      </c>
      <c r="B69" s="73" t="n"/>
      <c r="C69" s="40" t="n"/>
      <c r="D69" s="40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49">
        <f>SUM(C69:BL69)</f>
        <v/>
      </c>
      <c r="BN69" s="4">
        <f>BM69/BM80</f>
        <v/>
      </c>
    </row>
    <row r="70" ht="18" customHeight="1" s="97" thickBot="1">
      <c r="A70" s="72" t="inlineStr">
        <is>
          <t>TR:Downtime %</t>
        </is>
      </c>
      <c r="B70" s="73" t="n"/>
      <c r="C70" s="20">
        <f>(C65 +C66 +C67 + C68 + C69) / (C65 +C66 +C67 + C68 + C69 + C2)</f>
        <v/>
      </c>
      <c r="D70" s="20" t="n"/>
      <c r="E70" s="20">
        <f>(E65 +E66 +E67 + E68 + E69) / (E65 +E66 +E67 + E68 + E69 + E2)</f>
        <v/>
      </c>
      <c r="F70" s="20" t="n"/>
      <c r="G70" s="20">
        <f>(G65 +G66 +G67 + G68 + G69) / (G65 +G66 +G67 + G68 + G69 + G2)</f>
        <v/>
      </c>
      <c r="H70" s="20" t="n"/>
      <c r="I70" s="20">
        <f>(I65 +I66 +I67 + I68 + I69) / (I65 +I66 +I67 + I68 + I69 + I2)</f>
        <v/>
      </c>
      <c r="J70" s="20" t="n"/>
      <c r="K70" s="20">
        <f>(K65 +K66 +K67 + K68 + K69) / (K65 +K66 +K67 + K68 + K69 + K2)</f>
        <v/>
      </c>
      <c r="L70" s="20" t="n"/>
      <c r="M70" s="20">
        <f>(M65 +M66 +M67 + M68 + M69) / (M65 +M66 +M67 + M68 + M69 + M2)</f>
        <v/>
      </c>
      <c r="N70" s="20" t="n"/>
      <c r="O70" s="20">
        <f>(O65 +O66 +O67 + O68 + O69) / (O65 +O66 +O67 + O68 + O69 + O2)</f>
        <v/>
      </c>
      <c r="P70" s="20" t="n"/>
      <c r="Q70" s="20">
        <f>(Q65 +Q66 +Q67 + Q68 + Q69) / (Q65 +Q66 +Q67 + Q68 + Q69 + Q2)</f>
        <v/>
      </c>
      <c r="R70" s="20" t="n"/>
      <c r="S70" s="20">
        <f>(S65 +S66 +S67 + S68 + S69) / (S65 +S66 +S67 + S68 + S69 + S2)</f>
        <v/>
      </c>
      <c r="T70" s="20" t="n"/>
      <c r="U70" s="20">
        <f>(U65 +U66 +U67 + U68 + U69) / (U65 +U66 +U67 + U68 + U69 + U2)</f>
        <v/>
      </c>
      <c r="V70" s="20" t="n"/>
      <c r="W70" s="20">
        <f>(W65 +W66 +W67 + W68 + W69) / (W65 +W66 +W67 + W68 + W69 + W2)</f>
        <v/>
      </c>
      <c r="X70" s="20" t="n"/>
      <c r="Y70" s="20">
        <f>(Y65 +Y66 +Y67 + Y68 + Y69) / (Y65 +Y66 +Y67 + Y68 + Y69 + Y2)</f>
        <v/>
      </c>
      <c r="Z70" s="20" t="n"/>
      <c r="AA70" s="20">
        <f>(AA65 +AA66 +AA67 + AA68 + AA69) / (AA65 +AA66 +AA67 + AA68 + AA69 + AA2)</f>
        <v/>
      </c>
      <c r="AB70" s="20" t="n"/>
      <c r="AC70" s="20">
        <f>(AC65 +AC66 +AC67 + AC68 + AC69) / (AC65 +AC66 +AC67 + AC68 + AC69 + AC2)</f>
        <v/>
      </c>
      <c r="AD70" s="20" t="n"/>
      <c r="AE70" s="20">
        <f>(AE65 +AE66 +AE67 + AE68 + AE69) / (AE65 +AE66 +AE67 + AE68 + AE69 + AE2)</f>
        <v/>
      </c>
      <c r="AF70" s="20" t="n"/>
      <c r="AG70" s="20">
        <f>(AG65 +AG66 +AG67 + AG68 + AG69) / (AG65 +AG66 +AG67 + AG68 + AG69 + AG2)</f>
        <v/>
      </c>
      <c r="AH70" s="20" t="n"/>
      <c r="AI70" s="20">
        <f>(AI65 +AI66 +AI67 + AI68 + AI69) / (AI65 +AI66 +AI67 + AI68 + AI69 + AI2)</f>
        <v/>
      </c>
      <c r="AJ70" s="20" t="n"/>
      <c r="AK70" s="20">
        <f>(AK65 +AK66 +AK67 + AK68 + AK69) / (AK65 +AK66 +AK67 + AK68 + AK69 + AK2)</f>
        <v/>
      </c>
      <c r="AL70" s="20" t="n"/>
      <c r="AM70" s="20">
        <f>(AM65 +AM66 +AM67 + AM68 + AM69) / (AM65 +AM66 +AM67 + AM68 + AM69 + AM2)</f>
        <v/>
      </c>
      <c r="AN70" s="20" t="n"/>
      <c r="AO70" s="20">
        <f>(AO65 +AO66 +AO67 + AO68 + AO69) / (AO65 +AO66 +AO67 + AO68 + AO69 + AO2)</f>
        <v/>
      </c>
      <c r="AP70" s="20" t="n"/>
      <c r="AQ70" s="20">
        <f>(AQ65 +AQ66 +AQ67 + AQ68 + AQ69) / (AQ65 +AQ66 +AQ67 + AQ68 + AQ69 + AQ2)</f>
        <v/>
      </c>
      <c r="AR70" s="20" t="n"/>
      <c r="AS70" s="20">
        <f>(AS65 +AS66 +AS67 + AS68 + AS69) / (AS65 +AS66 +AS67 + AS68 + AS69 + AS2)</f>
        <v/>
      </c>
      <c r="AT70" s="20" t="n"/>
      <c r="AU70" s="20">
        <f>(AU65 +AU66 +AU67 + AU68 + AU69) / (AU65 +AU66 +AU67 + AU68 + AU69 + AU2)</f>
        <v/>
      </c>
      <c r="AV70" s="20" t="n"/>
      <c r="AW70" s="20">
        <f>(AW65 +AW66 +AW67 + AW68 + AW69) / (AW65 +AW66 +AW67 + AW68 + AW69 + AW2)</f>
        <v/>
      </c>
      <c r="AX70" s="20" t="n"/>
      <c r="AY70" s="20">
        <f>(AY65 +AY66 +AY67 + AY68 + AY69) / (AY65 +AY66 +AY67 + AY68 + AY69 + AY2)</f>
        <v/>
      </c>
      <c r="AZ70" s="20" t="n"/>
      <c r="BA70" s="20">
        <f>(BA65 +BA66 +BA67 + BA68 + BA69) / (BA65 +BA66 +BA67 + BA68 + BA69 + BA2)</f>
        <v/>
      </c>
      <c r="BB70" s="20" t="n"/>
      <c r="BC70" s="20">
        <f>(BC65 +BC66 +BC67 + BC68 + BC69) / (BC65 +BC66 +BC67 + BC68 + BC69 + BC2)</f>
        <v/>
      </c>
      <c r="BD70" s="20" t="n"/>
      <c r="BE70" s="20">
        <f>(BE65 +BE66 +BE67 + BE68 + BE69) / (BE65 +BE66 +BE67 + BE68 + BE69 + BE2)</f>
        <v/>
      </c>
      <c r="BF70" s="20" t="n"/>
      <c r="BG70" s="20">
        <f>(BG65 +BG66 +BG67 + BG68 + BG69) / (BG65 +BG66 +BG67 + BG68 + BG69 + BG2)</f>
        <v/>
      </c>
      <c r="BH70" s="20" t="n"/>
      <c r="BI70" s="20">
        <f>(BI65 +BI66 +BI67 + BI68 + BI69) / (BI65 +BI66 +BI67 + BI68 + BI69 + BI2)</f>
        <v/>
      </c>
      <c r="BJ70" s="20" t="n"/>
      <c r="BK70" s="20">
        <f>(BK65 +BK66 +BK67 + BK68 + BK69) / (BK65 +BK66 +BK67 + BK68 + BK69 + BK2)</f>
        <v/>
      </c>
      <c r="BL70" s="20" t="n"/>
      <c r="BM70" s="9">
        <f>AVERAGEIF(C70:BK70,"&lt;&gt;#DIV/0!")</f>
        <v/>
      </c>
      <c r="BN70" s="6" t="n"/>
    </row>
    <row r="71" ht="18.75" customHeight="1" s="97">
      <c r="A71" s="72" t="inlineStr">
        <is>
          <t>PR:Waiting for Coil</t>
        </is>
      </c>
      <c r="B71" s="73" t="n"/>
      <c r="C71" s="40" t="n"/>
      <c r="D71" s="40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42">
        <f>SUM(C71:BL71)</f>
        <v/>
      </c>
      <c r="BN71" s="6">
        <f>BM71/BM80</f>
        <v/>
      </c>
    </row>
    <row r="72" ht="18.75" customHeight="1" s="97">
      <c r="A72" s="72" t="inlineStr">
        <is>
          <t>PR:Meeting</t>
        </is>
      </c>
      <c r="B72" s="73" t="n"/>
      <c r="C72" s="40" t="n"/>
      <c r="D72" s="40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49">
        <f>SUM(C72:BL72)</f>
        <v/>
      </c>
      <c r="BN72" s="6">
        <f>BM72/BM80</f>
        <v/>
      </c>
    </row>
    <row r="73" ht="18.75" customHeight="1" s="97">
      <c r="A73" s="72" t="inlineStr">
        <is>
          <t>PR:Crane</t>
        </is>
      </c>
      <c r="B73" s="73" t="n"/>
      <c r="C73" s="40" t="n"/>
      <c r="D73" s="40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49">
        <f>SUM(C73:BL73)</f>
        <v/>
      </c>
      <c r="BN73" s="6">
        <f>BM73/BM80</f>
        <v/>
      </c>
    </row>
    <row r="74" ht="18.75" customHeight="1" s="97">
      <c r="A74" s="72" t="inlineStr">
        <is>
          <t>PR:Waitng for DIE</t>
        </is>
      </c>
      <c r="B74" s="73" t="n"/>
      <c r="C74" s="40" t="n"/>
      <c r="D74" s="40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49">
        <f>SUM(C74:BL74)</f>
        <v/>
      </c>
      <c r="BN74" s="6">
        <f>BM74/BM80</f>
        <v/>
      </c>
    </row>
    <row r="75" ht="18.75" customHeight="1" s="97">
      <c r="A75" s="72" t="inlineStr">
        <is>
          <t>PR:Break Time</t>
        </is>
      </c>
      <c r="B75" s="73" t="n"/>
      <c r="C75" s="40" t="n"/>
      <c r="D75" s="40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50">
        <f>SUM(C75:BL75)</f>
        <v/>
      </c>
      <c r="BN75" s="6">
        <f>BM75/BM80</f>
        <v/>
      </c>
    </row>
    <row r="76" ht="18.75" customHeight="1" s="97">
      <c r="A76" s="72" t="inlineStr">
        <is>
          <t>PR:Unscehdule</t>
        </is>
      </c>
      <c r="B76" s="73" t="n"/>
      <c r="C76" s="40" t="n"/>
      <c r="D76" s="40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49">
        <f>SUM(C76:BL76)</f>
        <v/>
      </c>
      <c r="BN76" s="6">
        <f>BM76/BM80</f>
        <v/>
      </c>
    </row>
    <row r="77" ht="18.75" customHeight="1" s="97">
      <c r="A77" s="72" t="inlineStr">
        <is>
          <t>PR:Change Over</t>
        </is>
      </c>
      <c r="B77" s="73" t="n"/>
      <c r="C77" s="40" t="n"/>
      <c r="D77" s="40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49">
        <f>SUM(C77:BL77)</f>
        <v/>
      </c>
      <c r="BN77" s="6">
        <f>BM77/BM80</f>
        <v/>
      </c>
    </row>
    <row r="78" ht="18.75" customHeight="1" s="97" thickBot="1">
      <c r="A78" s="72" t="inlineStr">
        <is>
          <t>PR:Downtime %</t>
        </is>
      </c>
      <c r="B78" s="73" t="n"/>
      <c r="C78" s="20">
        <f>(C71 + C72 + C73 +C74 +C75 + C76 + C77) / (C71 + C72 + C73 +C74 +C75 + C76 + C77 + C2)</f>
        <v/>
      </c>
      <c r="D78" s="20" t="n"/>
      <c r="E78" s="20">
        <f>(E71 + E72 + E73 +E74 +E75 + E76 + E77) / (E71 + E72 + E73 +E74 +E75 + E76 + E77 + E2)</f>
        <v/>
      </c>
      <c r="F78" s="20" t="n"/>
      <c r="G78" s="20">
        <f>(G71 + G72 + G73 +G74 +G75 + G76 + G77) / (G71 + G72 + G73 +G74 +G75 + G76 + G77 + G2)</f>
        <v/>
      </c>
      <c r="H78" s="20" t="n"/>
      <c r="I78" s="20">
        <f>(I71 + I72 + I73 +I74 +I75 + I76 + I77) / (I71 + I72 + I73 +I74 +I75 + I76 + I77 + I2)</f>
        <v/>
      </c>
      <c r="J78" s="20" t="n"/>
      <c r="K78" s="20">
        <f>(K71 + K72 + K73 +K74 +K75 + K76 + K77) / (K71 + K72 + K73 +K74 +K75 + K76 + K77 + K2)</f>
        <v/>
      </c>
      <c r="L78" s="20" t="n"/>
      <c r="M78" s="20">
        <f>(M71 + M72 + M73 +M74 +M75 + M76 + M77) / (M71 + M72 + M73 +M74 +M75 + M76 + M77 + M2)</f>
        <v/>
      </c>
      <c r="N78" s="20" t="n"/>
      <c r="O78" s="20">
        <f>(O71 + O72 + O73 +O74 +O75 + O76 + O77) / (O71 + O72 + O73 +O74 +O75 + O76 + O77 + O2)</f>
        <v/>
      </c>
      <c r="P78" s="20" t="n"/>
      <c r="Q78" s="20">
        <f>(Q71 + Q72 + Q73 +Q74 +Q75 + Q76 + Q77) / (Q71 + Q72 + Q73 +Q74 +Q75 + Q76 + Q77 + Q2)</f>
        <v/>
      </c>
      <c r="R78" s="20" t="n"/>
      <c r="S78" s="20">
        <f>(S71 + S72 + S73 +S74 +S75 + S76 + S77) / (S71 + S72 + S73 +S74 +S75 + S76 + S77 + S2)</f>
        <v/>
      </c>
      <c r="T78" s="20" t="n"/>
      <c r="U78" s="20">
        <f>(U71 + U72 + U73 +U74 +U75 + U76 + U77) / (U71 + U72 + U73 +U74 +U75 + U76 + U77 + U2)</f>
        <v/>
      </c>
      <c r="V78" s="20" t="n"/>
      <c r="W78" s="20">
        <f>(W71 + W72 + W73 +W74 +W75 + W76 + W77) / (W71 + W72 + W73 +W74 +W75 + W76 + W77 + W2)</f>
        <v/>
      </c>
      <c r="X78" s="20" t="n"/>
      <c r="Y78" s="20">
        <f>(Y71 + Y72 + Y73 +Y74 +Y75 + Y76 + Y77) / (Y71 + Y72 + Y73 +Y74 +Y75 + Y76 + Y77 + Y2)</f>
        <v/>
      </c>
      <c r="Z78" s="20" t="n"/>
      <c r="AA78" s="20">
        <f>(AA71 + AA72 + AA73 +AA74 +AA75 + AA76 + AA77) / (AA71 + AA72 + AA73 +AA74 +AA75 + AA76 + AA77 + AA2)</f>
        <v/>
      </c>
      <c r="AB78" s="20" t="n"/>
      <c r="AC78" s="20">
        <f>(AC71 + AC72 + AC73 +AC74 +AC75 + AC76 + AC77) / (AC71 + AC72 + AC73 +AC74 +AC75 + AC76 + AC77 + AC2)</f>
        <v/>
      </c>
      <c r="AD78" s="20" t="n"/>
      <c r="AE78" s="20">
        <f>(AE71 + AE72 + AE73 +AE74 +AE75 + AE76 + AE77) / (AE71 + AE72 + AE73 +AE74 +AE75 + AE76 + AE77 + AE2)</f>
        <v/>
      </c>
      <c r="AF78" s="20" t="n"/>
      <c r="AG78" s="20">
        <f>(AG71 + AG72 + AG73 +AG74 +AG75 + AG76 + AG77) / (AG71 + AG72 + AG73 +AG74 +AG75 + AG76 + AG77 + AG2)</f>
        <v/>
      </c>
      <c r="AH78" s="20" t="n"/>
      <c r="AI78" s="20">
        <f>(AI71 + AI72 + AI73 +AI74 +AI75 + AI76 + AI77) / (AI71 + AI72 + AI73 +AI74 +AI75 + AI76 + AI77 + AI2)</f>
        <v/>
      </c>
      <c r="AJ78" s="20" t="n"/>
      <c r="AK78" s="20">
        <f>(AK71 + AK72 + AK73 +AK74 +AK75 + AK76 + AK77) / (AK71 + AK72 + AK73 +AK74 +AK75 + AK76 + AK77 + AK2)</f>
        <v/>
      </c>
      <c r="AL78" s="20" t="n"/>
      <c r="AM78" s="20">
        <f>(AM71 + AM72 + AM73 +AM74 +AM75 + AM76 + AM77) / (AM71 + AM72 + AM73 +AM74 +AM75 + AM76 + AM77 + AM2)</f>
        <v/>
      </c>
      <c r="AN78" s="20" t="n"/>
      <c r="AO78" s="20">
        <f>(AO71 + AO72 + AO73 +AO74 +AO75 + AO76 + AO77) / (AO71 + AO72 + AO73 +AO74 +AO75 + AO76 + AO77 + AO2)</f>
        <v/>
      </c>
      <c r="AP78" s="20" t="n"/>
      <c r="AQ78" s="20">
        <f>(AQ71 + AQ72 + AQ73 +AQ74 +AQ75 + AQ76 + AQ77) / (AQ71 + AQ72 + AQ73 +AQ74 +AQ75 + AQ76 + AQ77 + AQ2)</f>
        <v/>
      </c>
      <c r="AR78" s="20" t="n"/>
      <c r="AS78" s="20">
        <f>(AS71 + AS72 + AS73 +AS74 +AS75 + AS76 + AS77) / (AS71 + AS72 + AS73 +AS74 +AS75 + AS76 + AS77 + AS2)</f>
        <v/>
      </c>
      <c r="AT78" s="20" t="n"/>
      <c r="AU78" s="20">
        <f>(AU71 + AU72 + AU73 +AU74 +AU75 + AU76 + AU77) / (AU71 + AU72 + AU73 +AU74 +AU75 + AU76 + AU77 + AU2)</f>
        <v/>
      </c>
      <c r="AV78" s="20" t="n"/>
      <c r="AW78" s="20">
        <f>(AW71 + AW72 + AW73 +AW74 +AW75 + AW76 + AW77) / (AW71 + AW72 + AW73 +AW74 +AW75 + AW76 + AW77 + AW2)</f>
        <v/>
      </c>
      <c r="AX78" s="20" t="n"/>
      <c r="AY78" s="20">
        <f>(AY71 + AY72 + AY73 +AY74 +AY75 + AY76 + AY77) / (AY71 + AY72 + AY73 +AY74 +AY75 + AY76 + AY77 + AY2)</f>
        <v/>
      </c>
      <c r="AZ78" s="20" t="n"/>
      <c r="BA78" s="20">
        <f>(BA71 + BA72 + BA73 +BA74 +BA75 + BA76 + BA77) / (BA71 + BA72 + BA73 +BA74 +BA75 + BA76 + BA77 + BA2)</f>
        <v/>
      </c>
      <c r="BB78" s="20" t="n"/>
      <c r="BC78" s="20">
        <f>(BC71 + BC72 + BC73 +BC74 +BC75 + BC76 + BC77) / (BC71 + BC72 + BC73 +BC74 +BC75 + BC76 + BC77 + BC2)</f>
        <v/>
      </c>
      <c r="BD78" s="20" t="n"/>
      <c r="BE78" s="20">
        <f>(BE71 + BE72 + BE73 +BE74 +BE75 + BE76 + BE77) / (BE71 + BE72 + BE73 +BE74 +BE75 + BE76 + BE77 + BE2)</f>
        <v/>
      </c>
      <c r="BF78" s="20" t="n"/>
      <c r="BG78" s="20">
        <f>(BG71 + BG72 + BG73 +BG74 +BG75 + BG76 + BG77) / (BG71 + BG72 + BG73 +BG74 +BG75 + BG76 + BG77 + BG2)</f>
        <v/>
      </c>
      <c r="BH78" s="20" t="n"/>
      <c r="BI78" s="20">
        <f>(BI71 + BI72 + BI73 +BI74 +BI75 + BI76 + BI77) / (BI71 + BI72 + BI73 +BI74 +BI75 + BI76 + BI77 + BI2)</f>
        <v/>
      </c>
      <c r="BJ78" s="20" t="n"/>
      <c r="BK78" s="20">
        <f>(BK71 + BK72 + BK73 +BK74 +BK75 + BK76 + BK77) / (BK71 + BK72 + BK73 +BK74 +BK75 + BK76 + BK77 + BK2)</f>
        <v/>
      </c>
      <c r="BL78" s="20" t="n"/>
      <c r="BM78" s="10">
        <f>AVERAGEIF(C78:BK78,"&lt;&gt;#DIV/0!")</f>
        <v/>
      </c>
      <c r="BN78" s="6" t="n"/>
    </row>
    <row r="79" ht="18.75" customHeight="1" s="97" thickBot="1">
      <c r="A79" s="72" t="inlineStr">
        <is>
          <t>None</t>
        </is>
      </c>
      <c r="B79" s="73" t="n"/>
      <c r="C79" s="60" t="n"/>
      <c r="D79" s="60" t="n"/>
      <c r="E79" s="79" t="n"/>
      <c r="F79" s="79" t="n"/>
      <c r="G79" s="79" t="n"/>
      <c r="H79" s="79" t="n"/>
      <c r="I79" s="79" t="n"/>
      <c r="J79" s="79" t="n"/>
      <c r="K79" s="79" t="n"/>
      <c r="L79" s="79" t="n"/>
      <c r="M79" s="79" t="n"/>
      <c r="N79" s="79" t="n"/>
      <c r="O79" s="79" t="n"/>
      <c r="P79" s="79" t="n"/>
      <c r="Q79" s="79" t="n"/>
      <c r="R79" s="79" t="n"/>
      <c r="S79" s="79" t="n"/>
      <c r="T79" s="79" t="n"/>
      <c r="U79" s="79" t="n"/>
      <c r="V79" s="79" t="n"/>
      <c r="W79" s="79" t="n"/>
      <c r="X79" s="79" t="n"/>
      <c r="Y79" s="79" t="n"/>
      <c r="Z79" s="79" t="n"/>
      <c r="AA79" s="79" t="n"/>
      <c r="AB79" s="79" t="n"/>
      <c r="AC79" s="79" t="n"/>
      <c r="AD79" s="79" t="n"/>
      <c r="AE79" s="79" t="n"/>
      <c r="AF79" s="79" t="n"/>
      <c r="AG79" s="79" t="n"/>
      <c r="AH79" s="79" t="n"/>
      <c r="AI79" s="79" t="n"/>
      <c r="AJ79" s="79" t="n"/>
      <c r="AK79" s="79" t="n"/>
      <c r="AL79" s="79" t="n"/>
      <c r="AM79" s="79" t="n"/>
      <c r="AN79" s="79" t="n"/>
      <c r="AO79" s="79" t="n"/>
      <c r="AP79" s="79" t="n"/>
      <c r="AQ79" s="79" t="n"/>
      <c r="AR79" s="7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42">
        <f>SUM(C79:BL79)</f>
        <v/>
      </c>
      <c r="BN79" s="6">
        <f>BM79/BM80</f>
        <v/>
      </c>
    </row>
    <row r="80" ht="21" customHeight="1" s="97" thickBot="1">
      <c r="A80" s="98" t="inlineStr">
        <is>
          <t>P3</t>
        </is>
      </c>
      <c r="B80" s="78" t="n"/>
      <c r="C80" s="43">
        <f>SUM(C81:C85)+SUM(C87:C91)+SUM(C93:C99)+C101</f>
        <v/>
      </c>
      <c r="D80" s="43">
        <f>SUM(D81:D85)+SUM(D87:D91)+SUM(D93:D99)+D101</f>
        <v/>
      </c>
      <c r="E80" s="44">
        <f>SUM(E81:E85)+SUM(E87:E91)+SUM(E93:E99)+E101</f>
        <v/>
      </c>
      <c r="F80" s="44">
        <f>SUM(F81:F85)+SUM(F87:F91)+SUM(F93:F99)+F101</f>
        <v/>
      </c>
      <c r="G80" s="44">
        <f>SUM(G81:G85)+SUM(G87:G91)+SUM(G93:G99)+G101</f>
        <v/>
      </c>
      <c r="H80" s="44">
        <f>SUM(H81:H85)+SUM(H87:H91)+SUM(H93:H99)+H101</f>
        <v/>
      </c>
      <c r="I80" s="44">
        <f>SUM(I81:I85)+SUM(I87:I91)+SUM(I93:I99)+I101</f>
        <v/>
      </c>
      <c r="J80" s="44">
        <f>SUM(J81:J85)+SUM(J87:J91)+SUM(J93:J99)+J101</f>
        <v/>
      </c>
      <c r="K80" s="44">
        <f>SUM(K81:K85)+SUM(K87:K91)+SUM(K93:K99)+K101</f>
        <v/>
      </c>
      <c r="L80" s="44">
        <f>SUM(L81:L85)+SUM(L87:L91)+SUM(L93:L99)+L101</f>
        <v/>
      </c>
      <c r="M80" s="44">
        <f>SUM(M81:M85)+SUM(M87:M91)+SUM(M93:M99)+M101</f>
        <v/>
      </c>
      <c r="N80" s="44">
        <f>SUM(N81:N85)+SUM(N87:N91)+SUM(N93:N99)+N101</f>
        <v/>
      </c>
      <c r="O80" s="44">
        <f>SUM(O81:O85)+SUM(O87:O91)+SUM(O93:O99)+O101</f>
        <v/>
      </c>
      <c r="P80" s="44">
        <f>SUM(P81:P85)+SUM(P87:P91)+SUM(P93:P99)+P101</f>
        <v/>
      </c>
      <c r="Q80" s="44">
        <f>SUM(Q81:Q85)+SUM(Q87:Q91)+SUM(Q93:Q99)+Q101</f>
        <v/>
      </c>
      <c r="R80" s="44">
        <f>SUM(R81:R85)+SUM(R87:R91)+SUM(R93:R99)+R101</f>
        <v/>
      </c>
      <c r="S80" s="44">
        <f>SUM(S81:S85)+SUM(S87:S91)+SUM(S93:S99)+S101</f>
        <v/>
      </c>
      <c r="T80" s="44">
        <f>SUM(T81:T85)+SUM(T87:T91)+SUM(T93:T99)+T101</f>
        <v/>
      </c>
      <c r="U80" s="44">
        <f>SUM(U81:U85)+SUM(U87:U91)+SUM(U93:U99)+U101</f>
        <v/>
      </c>
      <c r="V80" s="44">
        <f>SUM(V81:V85)+SUM(V87:V91)+SUM(V93:V99)+V101</f>
        <v/>
      </c>
      <c r="W80" s="44">
        <f>SUM(W81:W85)+SUM(W87:W91)+SUM(W93:W99)+W101</f>
        <v/>
      </c>
      <c r="X80" s="44">
        <f>SUM(X81:X85)+SUM(X87:X91)+SUM(X93:X99)+X101</f>
        <v/>
      </c>
      <c r="Y80" s="44">
        <f>SUM(Y81:Y85)+SUM(Y87:Y91)+SUM(Y93:Y99)+Y101</f>
        <v/>
      </c>
      <c r="Z80" s="44">
        <f>SUM(Z81:Z85)+SUM(Z87:Z91)+SUM(Z93:Z99)+Z101</f>
        <v/>
      </c>
      <c r="AA80" s="44">
        <f>SUM(AA81:AA85)+SUM(AA87:AA91)+SUM(AA93:AA99)+AA101</f>
        <v/>
      </c>
      <c r="AB80" s="44">
        <f>SUM(AB81:AB85)+SUM(AB87:AB91)+SUM(AB93:AB99)+AB101</f>
        <v/>
      </c>
      <c r="AC80" s="44">
        <f>SUM(AC81:AC85)+SUM(AC87:AC91)+SUM(AC93:AC99)+AC101</f>
        <v/>
      </c>
      <c r="AD80" s="44">
        <f>SUM(AD81:AD85)+SUM(AD87:AD91)+SUM(AD93:AD99)+AD101</f>
        <v/>
      </c>
      <c r="AE80" s="44">
        <f>SUM(AE81:AE85)+SUM(AE87:AE91)+SUM(AE93:AE99)+AE101</f>
        <v/>
      </c>
      <c r="AF80" s="44">
        <f>SUM(AF81:AF85)+SUM(AF87:AF91)+SUM(AF93:AF99)+AF101</f>
        <v/>
      </c>
      <c r="AG80" s="44">
        <f>SUM(AG81:AG85)+SUM(AG87:AG91)+SUM(AG93:AG99)+AG101</f>
        <v/>
      </c>
      <c r="AH80" s="44">
        <f>SUM(AH81:AH85)+SUM(AH87:AH91)+SUM(AH93:AH99)+AH101</f>
        <v/>
      </c>
      <c r="AI80" s="44">
        <f>SUM(AI81:AI85)+SUM(AI87:AI91)+SUM(AI93:AI99)+AI101</f>
        <v/>
      </c>
      <c r="AJ80" s="44">
        <f>SUM(AJ81:AJ85)+SUM(AJ87:AJ91)+SUM(AJ93:AJ99)+AJ101</f>
        <v/>
      </c>
      <c r="AK80" s="44">
        <f>SUM(AK81:AK85)+SUM(AK87:AK91)+SUM(AK93:AK99)+AK101</f>
        <v/>
      </c>
      <c r="AL80" s="44">
        <f>SUM(AL81:AL85)+SUM(AL87:AL91)+SUM(AL93:AL99)+AL101</f>
        <v/>
      </c>
      <c r="AM80" s="44">
        <f>SUM(AM81:AM85)+SUM(AM87:AM91)+SUM(AM93:AM99)+AM101</f>
        <v/>
      </c>
      <c r="AN80" s="44">
        <f>SUM(AN81:AN85)+SUM(AN87:AN91)+SUM(AN93:AN99)+AN101</f>
        <v/>
      </c>
      <c r="AO80" s="44">
        <f>SUM(AO81:AO85)+SUM(AO87:AO91)+SUM(AO93:AO99)+AO101</f>
        <v/>
      </c>
      <c r="AP80" s="44">
        <f>SUM(AP81:AP85)+SUM(AP87:AP91)+SUM(AP93:AP99)+AP101</f>
        <v/>
      </c>
      <c r="AQ80" s="44">
        <f>SUM(AQ81:AQ85)+SUM(AQ87:AQ91)+SUM(AQ93:AQ99)+AQ101</f>
        <v/>
      </c>
      <c r="AR80" s="44">
        <f>SUM(AR81:AR85)+SUM(AR87:AR91)+SUM(AR93:AR99)+AR101</f>
        <v/>
      </c>
      <c r="AS80" s="44">
        <f>SUM(AS81:AS85)+SUM(AS87:AS91)+SUM(AS93:AS99)+AS101</f>
        <v/>
      </c>
      <c r="AT80" s="44">
        <f>SUM(AT81:AT85)+SUM(AT87:AT91)+SUM(AT93:AT99)+AT101</f>
        <v/>
      </c>
      <c r="AU80" s="44">
        <f>SUM(AU81:AU85)+SUM(AU87:AU91)+SUM(AU93:AU99)+AU101</f>
        <v/>
      </c>
      <c r="AV80" s="44">
        <f>SUM(AV81:AV85)+SUM(AV87:AV91)+SUM(AV93:AV99)+AV101</f>
        <v/>
      </c>
      <c r="AW80" s="44">
        <f>SUM(AW81:AW85)+SUM(AW87:AW91)+SUM(AW93:AW99)+AW101</f>
        <v/>
      </c>
      <c r="AX80" s="44">
        <f>SUM(AX81:AX85)+SUM(AX87:AX91)+SUM(AX93:AX99)+AX101</f>
        <v/>
      </c>
      <c r="AY80" s="44">
        <f>SUM(AY81:AY85)+SUM(AY87:AY91)+SUM(AY93:AY99)+AY101</f>
        <v/>
      </c>
      <c r="AZ80" s="44">
        <f>SUM(AZ81:AZ85)+SUM(AZ87:AZ91)+SUM(AZ93:AZ99)+AZ101</f>
        <v/>
      </c>
      <c r="BA80" s="44">
        <f>SUM(BA81:BA85)+SUM(BA87:BA91)+SUM(BA93:BA99)+BA101</f>
        <v/>
      </c>
      <c r="BB80" s="44">
        <f>SUM(BB81:BB85)+SUM(BB87:BB91)+SUM(BB93:BB99)+BB101</f>
        <v/>
      </c>
      <c r="BC80" s="44">
        <f>SUM(BC81:BC85)+SUM(BC87:BC91)+SUM(BC93:BC99)+BC101</f>
        <v/>
      </c>
      <c r="BD80" s="44">
        <f>SUM(BD81:BD85)+SUM(BD87:BD91)+SUM(BD93:BD99)+BD101</f>
        <v/>
      </c>
      <c r="BE80" s="44">
        <f>SUM(BE81:BE85)+SUM(BE87:BE91)+SUM(BE93:BE99)+BE101</f>
        <v/>
      </c>
      <c r="BF80" s="44">
        <f>SUM(BF81:BF85)+SUM(BF87:BF91)+SUM(BF93:BF99)+BF101</f>
        <v/>
      </c>
      <c r="BG80" s="44">
        <f>SUM(BG81:BG85)+SUM(BG87:BG91)+SUM(BG93:BG99)+BG101</f>
        <v/>
      </c>
      <c r="BH80" s="44">
        <f>SUM(BH81:BH85)+SUM(BH87:BH91)+SUM(BH93:BH99)+BH101</f>
        <v/>
      </c>
      <c r="BI80" s="44">
        <f>SUM(BI81:BI85)+SUM(BI87:BI91)+SUM(BI93:BI99)+BI101</f>
        <v/>
      </c>
      <c r="BJ80" s="45">
        <f>SUM(BJ81:BJ85)+SUM(BJ87:BJ91)+SUM(BJ93:BJ99)+BJ101</f>
        <v/>
      </c>
      <c r="BK80" s="45">
        <f>SUM(BK81:BK85)+SUM(BK87:BK91)+SUM(BK93:BK99)+BK101</f>
        <v/>
      </c>
      <c r="BL80" s="46">
        <f>SUM(BL81:BL85)+SUM(BL87:BL91)+SUM(BL93:BL99)+BL101</f>
        <v/>
      </c>
      <c r="BM80" s="47">
        <f>SUM(BM59:BM63)+SUM(BM65:BM69)+SUM(BM71:BM77)+BM79</f>
        <v/>
      </c>
      <c r="BN80" s="5" t="n"/>
    </row>
    <row r="81" ht="18.75" customHeight="1" s="97">
      <c r="A81" s="72" t="inlineStr">
        <is>
          <t>MT:Mechanical Issue</t>
        </is>
      </c>
      <c r="B81" s="73" t="n"/>
      <c r="C81" s="40" t="n"/>
      <c r="D81" s="40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>
        <v>1</v>
      </c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42">
        <f>SUM(C81:BL81)</f>
        <v/>
      </c>
      <c r="BN81" s="3">
        <f>BM81/BM102</f>
        <v/>
      </c>
    </row>
    <row r="82" ht="18.75" customHeight="1" s="97">
      <c r="A82" s="72" t="inlineStr">
        <is>
          <t>MT:Controls Issue</t>
        </is>
      </c>
      <c r="B82" s="73" t="n"/>
      <c r="C82" s="40" t="n"/>
      <c r="D82" s="40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>
        <v>1</v>
      </c>
      <c r="W82" s="39" t="n"/>
      <c r="X82" s="39" t="n">
        <v>1</v>
      </c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49">
        <f>SUM(C82:BL82)</f>
        <v/>
      </c>
      <c r="BN82" s="4">
        <f>BM82/BM102</f>
        <v/>
      </c>
    </row>
    <row r="83" ht="18.75" customHeight="1" s="97">
      <c r="A83" s="72" t="inlineStr">
        <is>
          <t>MT:Feedline Issue</t>
        </is>
      </c>
      <c r="B83" s="73" t="n"/>
      <c r="C83" s="40" t="n"/>
      <c r="D83" s="40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49">
        <f>SUM(C83:BL83)</f>
        <v/>
      </c>
      <c r="BN83" s="4">
        <f>BM83/BM102</f>
        <v/>
      </c>
    </row>
    <row r="84" ht="18.75" customHeight="1" s="97">
      <c r="A84" s="72" t="inlineStr">
        <is>
          <t>MT:Electrical Issue</t>
        </is>
      </c>
      <c r="B84" s="73" t="n"/>
      <c r="C84" s="40" t="n"/>
      <c r="D84" s="40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49">
        <f>SUM(C84:BL84)</f>
        <v/>
      </c>
      <c r="BN84" s="4">
        <f>BM84/BM102</f>
        <v/>
      </c>
    </row>
    <row r="85" ht="18.75" customHeight="1" s="97">
      <c r="A85" s="72" t="inlineStr">
        <is>
          <t>MT:Transfer Alignment</t>
        </is>
      </c>
      <c r="B85" s="73" t="n"/>
      <c r="C85" s="40" t="n"/>
      <c r="D85" s="40" t="n"/>
      <c r="E85" s="39" t="n"/>
      <c r="F85" s="39" t="n"/>
      <c r="G85" s="39" t="n">
        <v>0.8507638888888889</v>
      </c>
      <c r="H85" s="39" t="n">
        <v>1</v>
      </c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49">
        <f>SUM(C85:BL85)</f>
        <v/>
      </c>
      <c r="BN85" s="4">
        <f>BM85/BM102</f>
        <v/>
      </c>
    </row>
    <row r="86" ht="18" customHeight="1" s="97" thickBot="1">
      <c r="A86" s="72" t="inlineStr">
        <is>
          <t>MT:Downtime %</t>
        </is>
      </c>
      <c r="B86" s="73" t="n"/>
      <c r="C86" s="20">
        <f>(C81 +C82 +C83 + C84 + C85) / (C81 +C82 +C83 + C84 + C85 + C2)</f>
        <v/>
      </c>
      <c r="D86" s="20" t="n"/>
      <c r="E86" s="20">
        <f>(E81 +E82 +E83 + E84 + E85) / (E81 +E82 +E83 + E84 + E85 + E2)</f>
        <v/>
      </c>
      <c r="F86" s="20" t="n"/>
      <c r="G86" s="20">
        <f>(G81 +G82 +G83 + G84 + G85) / (G81 +G82 +G83 + G84 + G85 + G2)</f>
        <v/>
      </c>
      <c r="H86" s="20" t="n"/>
      <c r="I86" s="20">
        <f>(I81 +I82 +I83 + I84 + I85) / (I81 +I82 +I83 + I84 + I85 + I2)</f>
        <v/>
      </c>
      <c r="J86" s="20" t="n"/>
      <c r="K86" s="20">
        <f>(K81 +K82 +K83 + K84 + K85) / (K81 +K82 +K83 + K84 + K85 + K2)</f>
        <v/>
      </c>
      <c r="L86" s="20" t="n"/>
      <c r="M86" s="20">
        <f>(M81 +M82 +M83 + M84 + M85) / (M81 +M82 +M83 + M84 + M85 + M2)</f>
        <v/>
      </c>
      <c r="N86" s="20" t="n"/>
      <c r="O86" s="20">
        <f>(O81 +O82 +O83 + O84 + O85) / (O81 +O82 +O83 + O84 + O85 + O2)</f>
        <v/>
      </c>
      <c r="P86" s="20" t="n"/>
      <c r="Q86" s="20">
        <f>(Q81 +Q82 +Q83 + Q84 + Q85) / (Q81 +Q82 +Q83 + Q84 + Q85 + Q2)</f>
        <v/>
      </c>
      <c r="R86" s="20" t="n"/>
      <c r="S86" s="20">
        <f>(S81 +S82 +S83 + S84 + S85) / (S81 +S82 +S83 + S84 + S85 + S2)</f>
        <v/>
      </c>
      <c r="T86" s="20" t="n"/>
      <c r="U86" s="20">
        <f>(U81 +U82 +U83 + U84 + U85) / (U81 +U82 +U83 + U84 + U85 + U2)</f>
        <v/>
      </c>
      <c r="V86" s="20" t="n"/>
      <c r="W86" s="20">
        <f>(W81 +W82 +W83 + W84 + W85) / (W81 +W82 +W83 + W84 + W85 + W2)</f>
        <v/>
      </c>
      <c r="X86" s="20" t="n"/>
      <c r="Y86" s="20">
        <f>(Y81 +Y82 +Y83 + Y84 + Y85) / (Y81 +Y82 +Y83 + Y84 + Y85 + Y2)</f>
        <v/>
      </c>
      <c r="Z86" s="20" t="n"/>
      <c r="AA86" s="20">
        <f>(AA81 +AA82 +AA83 + AA84 + AA85) / (AA81 +AA82 +AA83 + AA84 + AA85 + AA2)</f>
        <v/>
      </c>
      <c r="AB86" s="20" t="n"/>
      <c r="AC86" s="20">
        <f>(AC81 +AC82 +AC83 + AC84 + AC85) / (AC81 +AC82 +AC83 + AC84 + AC85 + AC2)</f>
        <v/>
      </c>
      <c r="AD86" s="20" t="n"/>
      <c r="AE86" s="20">
        <f>(AE81 +AE82 +AE83 + AE84 + AE85) / (AE81 +AE82 +AE83 + AE84 + AE85 + AE2)</f>
        <v/>
      </c>
      <c r="AF86" s="20" t="n"/>
      <c r="AG86" s="20">
        <f>(AG81 +AG82 +AG83 + AG84 + AG85) / (AG81 +AG82 +AG83 + AG84 + AG85 + AG2)</f>
        <v/>
      </c>
      <c r="AH86" s="20" t="n"/>
      <c r="AI86" s="20">
        <f>(AI81 +AI82 +AI83 + AI84 + AI85) / (AI81 +AI82 +AI83 + AI84 + AI85 + AI2)</f>
        <v/>
      </c>
      <c r="AJ86" s="20" t="n"/>
      <c r="AK86" s="20">
        <f>(AK81 +AK82 +AK83 + AK84 + AK85) / (AK81 +AK82 +AK83 + AK84 + AK85 + AK2)</f>
        <v/>
      </c>
      <c r="AL86" s="20" t="n"/>
      <c r="AM86" s="20">
        <f>(AM81 +AM82 +AM83 + AM84 + AM85) / (AM81 +AM82 +AM83 + AM84 + AM85 + AM2)</f>
        <v/>
      </c>
      <c r="AN86" s="20" t="n"/>
      <c r="AO86" s="20">
        <f>(AO81 +AO82 +AO83 + AO84 + AO85) / (AO81 +AO82 +AO83 + AO84 + AO85 + AO2)</f>
        <v/>
      </c>
      <c r="AP86" s="20" t="n"/>
      <c r="AQ86" s="20">
        <f>(AQ81 +AQ82 +AQ83 + AQ84 + AQ85) / (AQ81 +AQ82 +AQ83 + AQ84 + AQ85 + AQ2)</f>
        <v/>
      </c>
      <c r="AR86" s="20" t="n"/>
      <c r="AS86" s="20">
        <f>(AS81 +AS82 +AS83 + AS84 + AS85) / (AS81 +AS82 +AS83 + AS84 + AS85 + AS2)</f>
        <v/>
      </c>
      <c r="AT86" s="20" t="n"/>
      <c r="AU86" s="20">
        <f>(AU81 +AU82 +AU83 + AU84 + AU85) / (AU81 +AU82 +AU83 + AU84 + AU85 + AU2)</f>
        <v/>
      </c>
      <c r="AV86" s="20" t="n"/>
      <c r="AW86" s="20">
        <f>(AW81 +AW82 +AW83 + AW84 + AW85) / (AW81 +AW82 +AW83 + AW84 + AW85 + AW2)</f>
        <v/>
      </c>
      <c r="AX86" s="20" t="n"/>
      <c r="AY86" s="20">
        <f>(AY81 +AY82 +AY83 + AY84 + AY85) / (AY81 +AY82 +AY83 + AY84 + AY85 + AY2)</f>
        <v/>
      </c>
      <c r="AZ86" s="20" t="n"/>
      <c r="BA86" s="20">
        <f>(BA81 +BA82 +BA83 + BA84 + BA85) / (BA81 +BA82 +BA83 + BA84 + BA85 + BA2)</f>
        <v/>
      </c>
      <c r="BB86" s="20" t="n"/>
      <c r="BC86" s="20">
        <f>(BC81 +BC82 +BC83 + BC84 + BC85) / (BC81 +BC82 +BC83 + BC84 + BC85 + BC2)</f>
        <v/>
      </c>
      <c r="BD86" s="20" t="n"/>
      <c r="BE86" s="20">
        <f>(BE81 +BE82 +BE83 + BE84 + BE85) / (BE81 +BE82 +BE83 + BE84 + BE85 + BE2)</f>
        <v/>
      </c>
      <c r="BF86" s="20" t="n"/>
      <c r="BG86" s="20">
        <f>(BG81 +BG82 +BG83 + BG84 + BG85) / (BG81 +BG82 +BG83 + BG84 + BG85 + BG2)</f>
        <v/>
      </c>
      <c r="BH86" s="20" t="n"/>
      <c r="BI86" s="20">
        <f>(BI81 +BI82 +BI83 + BI84 + BI85) / (BI81 +BI82 +BI83 + BI84 + BI85 + BI2)</f>
        <v/>
      </c>
      <c r="BJ86" s="20" t="n"/>
      <c r="BK86" s="20">
        <f>(BK81 +BK82 +BK83 + BK84 + BK85) / (BK81 +BK82 +BK83 + BK84 + BK85 + BK2)</f>
        <v/>
      </c>
      <c r="BL86" s="20" t="n"/>
      <c r="BM86" s="9">
        <f>AVERAGEIF(C86:BK86,"&lt;&gt;#DIV/0!")</f>
        <v/>
      </c>
      <c r="BN86" s="4" t="n"/>
    </row>
    <row r="87" ht="18.75" customHeight="1" s="97">
      <c r="A87" s="72" t="inlineStr">
        <is>
          <t>TR:Lifters</t>
        </is>
      </c>
      <c r="B87" s="73" t="n"/>
      <c r="C87" s="40" t="n"/>
      <c r="D87" s="40" t="n"/>
      <c r="E87" s="39" t="n"/>
      <c r="F87" s="39" t="n"/>
      <c r="G87" s="39" t="n">
        <v>1.138313888888889</v>
      </c>
      <c r="H87" s="39" t="n">
        <v>6</v>
      </c>
      <c r="I87" s="39" t="n">
        <v>0.09831944444444445</v>
      </c>
      <c r="J87" s="39" t="n">
        <v>2</v>
      </c>
      <c r="K87" s="39" t="n">
        <v>1.057941666666667</v>
      </c>
      <c r="L87" s="39" t="n">
        <v>1</v>
      </c>
      <c r="M87" s="39" t="n">
        <v>1.768122222222222</v>
      </c>
      <c r="N87" s="39" t="n">
        <v>5</v>
      </c>
      <c r="O87" s="39" t="n"/>
      <c r="P87" s="39" t="n"/>
      <c r="Q87" s="39" t="n"/>
      <c r="R87" s="39" t="n"/>
      <c r="S87" s="39" t="n"/>
      <c r="T87" s="39" t="n"/>
      <c r="U87" s="39" t="n">
        <v>4.460902777777778</v>
      </c>
      <c r="V87" s="39" t="n">
        <v>2</v>
      </c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42">
        <f>SUM(C87:BL87)</f>
        <v/>
      </c>
      <c r="BN87" s="4">
        <f>BM87/BM102</f>
        <v/>
      </c>
    </row>
    <row r="88" ht="18.75" customHeight="1" s="97">
      <c r="A88" s="72" t="inlineStr">
        <is>
          <t>TR:Quality Concerns</t>
        </is>
      </c>
      <c r="B88" s="73" t="n"/>
      <c r="C88" s="40" t="n"/>
      <c r="D88" s="40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49">
        <f>SUM(C88:BL88)</f>
        <v/>
      </c>
      <c r="BN88" s="4">
        <f>BM88/BM102</f>
        <v/>
      </c>
    </row>
    <row r="89" ht="18.75" customHeight="1" s="97">
      <c r="A89" s="72" t="inlineStr">
        <is>
          <t>TR:Trim Section Repair</t>
        </is>
      </c>
      <c r="B89" s="73" t="n"/>
      <c r="C89" s="40" t="n"/>
      <c r="D89" s="40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49">
        <f>SUM(C89:BL89)</f>
        <v/>
      </c>
      <c r="BN89" s="4">
        <f>BM89/BM102</f>
        <v/>
      </c>
    </row>
    <row r="90" ht="18.75" customHeight="1" s="97">
      <c r="A90" s="72" t="inlineStr">
        <is>
          <t>TR:Splits / Thinning</t>
        </is>
      </c>
      <c r="B90" s="73" t="n"/>
      <c r="C90" s="40" t="n"/>
      <c r="D90" s="40" t="n"/>
      <c r="E90" s="39" t="n"/>
      <c r="F90" s="39" t="n"/>
      <c r="G90" s="39" t="n"/>
      <c r="H90" s="39" t="n"/>
      <c r="I90" s="39" t="n">
        <v>0.4896722222222223</v>
      </c>
      <c r="J90" s="39" t="n">
        <v>2</v>
      </c>
      <c r="K90" s="39" t="n">
        <v>0.2012333333333333</v>
      </c>
      <c r="L90" s="39" t="n">
        <v>1</v>
      </c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49">
        <f>SUM(C90:BL90)</f>
        <v/>
      </c>
      <c r="BN90" s="4">
        <f>BM90/BM102</f>
        <v/>
      </c>
    </row>
    <row r="91" ht="19.5" customHeight="1" s="97">
      <c r="A91" s="72" t="inlineStr">
        <is>
          <t>TR:Others</t>
        </is>
      </c>
      <c r="B91" s="73" t="n"/>
      <c r="C91" s="40" t="n"/>
      <c r="D91" s="40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49">
        <f>SUM(C91:BL91)</f>
        <v/>
      </c>
      <c r="BN91" s="4">
        <f>BM91/BM102</f>
        <v/>
      </c>
    </row>
    <row r="92" ht="19.5" customHeight="1" s="97" thickBot="1">
      <c r="A92" s="72" t="inlineStr">
        <is>
          <t>TR:Downtime %</t>
        </is>
      </c>
      <c r="B92" s="73" t="n"/>
      <c r="C92" s="20">
        <f>(C87 +C88 +C89 + C90 + C91) / (C87 +C88 +C89 + C90 + C91 + C2)</f>
        <v/>
      </c>
      <c r="D92" s="20" t="n"/>
      <c r="E92" s="20">
        <f>(E87 +E88 +E89 + E90 + E91) / (E87 +E88 +E89 + E90 + E91 + E2)</f>
        <v/>
      </c>
      <c r="F92" s="20" t="n"/>
      <c r="G92" s="20">
        <f>(G87 +G88 +G89 + G90 + G91) / (G87 +G88 +G89 + G90 + G91 + G2)</f>
        <v/>
      </c>
      <c r="H92" s="20" t="n"/>
      <c r="I92" s="20">
        <f>(I87 +I88 +I89 + I90 + I91) / (I87 +I88 +I89 + I90 + I91 + I2)</f>
        <v/>
      </c>
      <c r="J92" s="20" t="n"/>
      <c r="K92" s="20">
        <f>(K87 +K88 +K89 + K90 + K91) / (K87 +K88 +K89 + K90 + K91 + K2)</f>
        <v/>
      </c>
      <c r="L92" s="20" t="n"/>
      <c r="M92" s="20">
        <f>(M87 +M88 +M89 + M90 + M91) / (M87 +M88 +M89 + M90 + M91 + M2)</f>
        <v/>
      </c>
      <c r="N92" s="20" t="n"/>
      <c r="O92" s="20">
        <f>(O87 +O88 +O89 + O90 + O91) / (O87 +O88 +O89 + O90 + O91 + O2)</f>
        <v/>
      </c>
      <c r="P92" s="20" t="n"/>
      <c r="Q92" s="20">
        <f>(Q87 +Q88 +Q89 + Q90 + Q91) / (Q87 +Q88 +Q89 + Q90 + Q91 + Q2)</f>
        <v/>
      </c>
      <c r="R92" s="20" t="n"/>
      <c r="S92" s="20">
        <f>(S87 +S88 +S89 + S90 + S91) / (S87 +S88 +S89 + S90 + S91 + S2)</f>
        <v/>
      </c>
      <c r="T92" s="20" t="n"/>
      <c r="U92" s="20">
        <f>(U87 +U88 +U89 + U90 + U91) / (U87 +U88 +U89 + U90 + U91 + U2)</f>
        <v/>
      </c>
      <c r="V92" s="20" t="n"/>
      <c r="W92" s="20">
        <f>(W87 +W88 +W89 + W90 + W91) / (W87 +W88 +W89 + W90 + W91 + W2)</f>
        <v/>
      </c>
      <c r="X92" s="20" t="n"/>
      <c r="Y92" s="20">
        <f>(Y87 +Y88 +Y89 + Y90 + Y91) / (Y87 +Y88 +Y89 + Y90 + Y91 + Y2)</f>
        <v/>
      </c>
      <c r="Z92" s="20" t="n"/>
      <c r="AA92" s="20">
        <f>(AA87 +AA88 +AA89 + AA90 + AA91) / (AA87 +AA88 +AA89 + AA90 + AA91 + AA2)</f>
        <v/>
      </c>
      <c r="AB92" s="20" t="n"/>
      <c r="AC92" s="20">
        <f>(AC87 +AC88 +AC89 + AC90 + AC91) / (AC87 +AC88 +AC89 + AC90 + AC91 + AC2)</f>
        <v/>
      </c>
      <c r="AD92" s="20" t="n"/>
      <c r="AE92" s="20">
        <f>(AE87 +AE88 +AE89 + AE90 + AE91) / (AE87 +AE88 +AE89 + AE90 + AE91 + AE2)</f>
        <v/>
      </c>
      <c r="AF92" s="20" t="n"/>
      <c r="AG92" s="20">
        <f>(AG87 +AG88 +AG89 + AG90 + AG91) / (AG87 +AG88 +AG89 + AG90 + AG91 + AG2)</f>
        <v/>
      </c>
      <c r="AH92" s="20" t="n"/>
      <c r="AI92" s="20">
        <f>(AI87 +AI88 +AI89 + AI90 + AI91) / (AI87 +AI88 +AI89 + AI90 + AI91 + AI2)</f>
        <v/>
      </c>
      <c r="AJ92" s="20" t="n"/>
      <c r="AK92" s="20">
        <f>(AK87 +AK88 +AK89 + AK90 + AK91) / (AK87 +AK88 +AK89 + AK90 + AK91 + AK2)</f>
        <v/>
      </c>
      <c r="AL92" s="20" t="n"/>
      <c r="AM92" s="20">
        <f>(AM87 +AM88 +AM89 + AM90 + AM91) / (AM87 +AM88 +AM89 + AM90 + AM91 + AM2)</f>
        <v/>
      </c>
      <c r="AN92" s="20" t="n"/>
      <c r="AO92" s="20">
        <f>(AO87 +AO88 +AO89 + AO90 + AO91) / (AO87 +AO88 +AO89 + AO90 + AO91 + AO2)</f>
        <v/>
      </c>
      <c r="AP92" s="20" t="n"/>
      <c r="AQ92" s="20">
        <f>(AQ87 +AQ88 +AQ89 + AQ90 + AQ91) / (AQ87 +AQ88 +AQ89 + AQ90 + AQ91 + AQ2)</f>
        <v/>
      </c>
      <c r="AR92" s="20" t="n"/>
      <c r="AS92" s="20">
        <f>(AS87 +AS88 +AS89 + AS90 + AS91) / (AS87 +AS88 +AS89 + AS90 + AS91 + AS2)</f>
        <v/>
      </c>
      <c r="AT92" s="20" t="n"/>
      <c r="AU92" s="20">
        <f>(AU87 +AU88 +AU89 + AU90 + AU91) / (AU87 +AU88 +AU89 + AU90 + AU91 + AU2)</f>
        <v/>
      </c>
      <c r="AV92" s="20" t="n"/>
      <c r="AW92" s="20">
        <f>(AW87 +AW88 +AW89 + AW90 + AW91) / (AW87 +AW88 +AW89 + AW90 + AW91 + AW2)</f>
        <v/>
      </c>
      <c r="AX92" s="20" t="n"/>
      <c r="AY92" s="20">
        <f>(AY87 +AY88 +AY89 + AY90 + AY91) / (AY87 +AY88 +AY89 + AY90 + AY91 + AY2)</f>
        <v/>
      </c>
      <c r="AZ92" s="20" t="n"/>
      <c r="BA92" s="20">
        <f>(BA87 +BA88 +BA89 + BA90 + BA91) / (BA87 +BA88 +BA89 + BA90 + BA91 + BA2)</f>
        <v/>
      </c>
      <c r="BB92" s="20" t="n"/>
      <c r="BC92" s="20">
        <f>(BC87 +BC88 +BC89 + BC90 + BC91) / (BC87 +BC88 +BC89 + BC90 + BC91 + BC2)</f>
        <v/>
      </c>
      <c r="BD92" s="20" t="n"/>
      <c r="BE92" s="20">
        <f>(BE87 +BE88 +BE89 + BE90 + BE91) / (BE87 +BE88 +BE89 + BE90 + BE91 + BE2)</f>
        <v/>
      </c>
      <c r="BF92" s="20" t="n"/>
      <c r="BG92" s="20">
        <f>(BG87 +BG88 +BG89 + BG90 + BG91) / (BG87 +BG88 +BG89 + BG90 + BG91 + BG2)</f>
        <v/>
      </c>
      <c r="BH92" s="20" t="n"/>
      <c r="BI92" s="20">
        <f>(BI87 +BI88 +BI89 + BI90 + BI91) / (BI87 +BI88 +BI89 + BI90 + BI91 + BI2)</f>
        <v/>
      </c>
      <c r="BJ92" s="20" t="n"/>
      <c r="BK92" s="20">
        <f>(BK87 +BK88 +BK89 + BK90 + BK91) / (BK87 +BK88 +BK89 + BK90 + BK91 + BK2)</f>
        <v/>
      </c>
      <c r="BL92" s="20" t="n"/>
      <c r="BM92" s="9">
        <f>AVERAGEIF(C92:BK92,"&lt;&gt;#DIV/0!")</f>
        <v/>
      </c>
      <c r="BN92" s="6" t="n"/>
    </row>
    <row r="93" ht="18.75" customHeight="1" s="97">
      <c r="A93" s="72" t="inlineStr">
        <is>
          <t>PR:Waiting for Coil</t>
        </is>
      </c>
      <c r="B93" s="73" t="n"/>
      <c r="C93" s="40" t="n"/>
      <c r="D93" s="40" t="n"/>
      <c r="E93" s="39" t="n"/>
      <c r="F93" s="39" t="n"/>
      <c r="G93" s="39" t="n"/>
      <c r="H93" s="39" t="n"/>
      <c r="I93" s="39" t="n">
        <v>1.101466666666667</v>
      </c>
      <c r="J93" s="39" t="n">
        <v>2</v>
      </c>
      <c r="K93" s="39" t="n">
        <v>0.005916666666666667</v>
      </c>
      <c r="L93" s="39" t="n">
        <v>2</v>
      </c>
      <c r="M93" s="39" t="n">
        <v>0.2065694444444444</v>
      </c>
      <c r="N93" s="39" t="n">
        <v>1</v>
      </c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42">
        <f>SUM(C93:BL93)</f>
        <v/>
      </c>
      <c r="BN93" s="6">
        <f>BM93/BM102</f>
        <v/>
      </c>
    </row>
    <row r="94" ht="21" customHeight="1" s="97">
      <c r="A94" s="72" t="inlineStr">
        <is>
          <t>PR:Meeting</t>
        </is>
      </c>
      <c r="B94" s="73" t="n"/>
      <c r="C94" s="40" t="n"/>
      <c r="D94" s="40" t="n"/>
      <c r="E94" s="39" t="n"/>
      <c r="F94" s="39" t="n"/>
      <c r="G94" s="39" t="n">
        <v>0.1988472222222222</v>
      </c>
      <c r="H94" s="39" t="n">
        <v>2</v>
      </c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49">
        <f>SUM(C94:BL94)</f>
        <v/>
      </c>
      <c r="BN94" s="6">
        <f>BM94/BM102</f>
        <v/>
      </c>
    </row>
    <row r="95" ht="18.75" customHeight="1" s="97">
      <c r="A95" s="72" t="inlineStr">
        <is>
          <t>PR:Crane</t>
        </is>
      </c>
      <c r="B95" s="73" t="n"/>
      <c r="C95" s="40" t="n"/>
      <c r="D95" s="40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49">
        <f>SUM(C95:BL95)</f>
        <v/>
      </c>
      <c r="BN95" s="6">
        <f>BM95/BM102</f>
        <v/>
      </c>
    </row>
    <row r="96" ht="18.75" customHeight="1" s="97">
      <c r="A96" s="72" t="inlineStr">
        <is>
          <t>PR:Waitng for DIE</t>
        </is>
      </c>
      <c r="B96" s="73" t="n"/>
      <c r="C96" s="40" t="n"/>
      <c r="D96" s="40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>
        <v>0.006641666666666666</v>
      </c>
      <c r="V96" s="39" t="n">
        <v>1</v>
      </c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49">
        <f>SUM(C96:BL96)</f>
        <v/>
      </c>
      <c r="BN96" s="6">
        <f>BM96/BM102</f>
        <v/>
      </c>
    </row>
    <row r="97" ht="18.75" customHeight="1" s="97">
      <c r="A97" s="72" t="inlineStr">
        <is>
          <t>PR:Break Time</t>
        </is>
      </c>
      <c r="B97" s="73" t="n"/>
      <c r="C97" s="40" t="n"/>
      <c r="D97" s="40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50">
        <f>SUM(C97:BL97)</f>
        <v/>
      </c>
      <c r="BN97" s="6">
        <f>BM97/BM102</f>
        <v/>
      </c>
    </row>
    <row r="98" ht="18.75" customHeight="1" s="97">
      <c r="A98" s="72" t="inlineStr">
        <is>
          <t>PR:Unscehdule</t>
        </is>
      </c>
      <c r="B98" s="73" t="n"/>
      <c r="C98" s="40" t="n"/>
      <c r="D98" s="40" t="n"/>
      <c r="E98" s="39" t="n"/>
      <c r="F98" s="39" t="n"/>
      <c r="G98" s="39" t="n">
        <v>0.2309722222222222</v>
      </c>
      <c r="H98" s="39" t="n">
        <v>3</v>
      </c>
      <c r="I98" s="39" t="n"/>
      <c r="J98" s="39" t="n"/>
      <c r="K98" s="39" t="n">
        <v>0.03213888888888889</v>
      </c>
      <c r="L98" s="39" t="n">
        <v>1</v>
      </c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49">
        <f>SUM(C98:BL98)</f>
        <v/>
      </c>
      <c r="BN98" s="6">
        <f>BM98/BM102</f>
        <v/>
      </c>
    </row>
    <row r="99" ht="18.75" customHeight="1" s="97">
      <c r="A99" s="72" t="inlineStr">
        <is>
          <t>PR:Change Over</t>
        </is>
      </c>
      <c r="B99" s="73" t="n"/>
      <c r="C99" s="40" t="n"/>
      <c r="D99" s="40" t="n"/>
      <c r="E99" s="39" t="n"/>
      <c r="F99" s="39" t="n"/>
      <c r="G99" s="39" t="n"/>
      <c r="H99" s="39" t="n"/>
      <c r="I99" s="39" t="n">
        <v>0.054</v>
      </c>
      <c r="J99" s="39" t="n">
        <v>1</v>
      </c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>
        <v>1</v>
      </c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49">
        <f>SUM(C99:BL99)</f>
        <v/>
      </c>
      <c r="BN99" s="6">
        <f>BM99/BM102</f>
        <v/>
      </c>
    </row>
    <row r="100" ht="18.75" customHeight="1" s="97" thickBot="1">
      <c r="A100" s="72" t="inlineStr">
        <is>
          <t>PR:Downtime %</t>
        </is>
      </c>
      <c r="B100" s="73" t="n"/>
      <c r="C100" s="20">
        <f>(C93 + C94 + C95 +C96 +C97 + C98 + C99) / (C93 + C94 + C95 +C96 +C97 + C98 + C99 + C2)</f>
        <v/>
      </c>
      <c r="D100" s="20" t="n"/>
      <c r="E100" s="20">
        <f>(E93 + E94 + E95 +E96 +E97 + E98 + E99) / (E93 + E94 + E95 +E96 +E97 + E98 + E99 + E2)</f>
        <v/>
      </c>
      <c r="F100" s="20" t="n"/>
      <c r="G100" s="20">
        <f>(G93 + G94 + G95 +G96 +G97 + G98 + G99) / (G93 + G94 + G95 +G96 +G97 + G98 + G99 + G2)</f>
        <v/>
      </c>
      <c r="H100" s="20" t="n"/>
      <c r="I100" s="20">
        <f>(I93 + I94 + I95 +I96 +I97 + I98 + I99) / (I93 + I94 + I95 +I96 +I97 + I98 + I99 + I2)</f>
        <v/>
      </c>
      <c r="J100" s="20" t="n"/>
      <c r="K100" s="20">
        <f>(K93 + K94 + K95 +K96 +K97 + K98 + K99) / (K93 + K94 + K95 +K96 +K97 + K98 + K99 + K2)</f>
        <v/>
      </c>
      <c r="L100" s="20" t="n"/>
      <c r="M100" s="20">
        <f>(M93 + M94 + M95 +M96 +M97 + M98 + M99) / (M93 + M94 + M95 +M96 +M97 + M98 + M99 + M2)</f>
        <v/>
      </c>
      <c r="N100" s="20" t="n"/>
      <c r="O100" s="20">
        <f>(O93 + O94 + O95 +O96 +O97 + O98 + O99) / (O93 + O94 + O95 +O96 +O97 + O98 + O99 + O2)</f>
        <v/>
      </c>
      <c r="P100" s="20" t="n"/>
      <c r="Q100" s="20">
        <f>(Q93 + Q94 + Q95 +Q96 +Q97 + Q98 + Q99) / (Q93 + Q94 + Q95 +Q96 +Q97 + Q98 + Q99 + Q2)</f>
        <v/>
      </c>
      <c r="R100" s="20" t="n"/>
      <c r="S100" s="20">
        <f>(S93 + S94 + S95 +S96 +S97 + S98 + S99) / (S93 + S94 + S95 +S96 +S97 + S98 + S99 + S2)</f>
        <v/>
      </c>
      <c r="T100" s="20" t="n"/>
      <c r="U100" s="20">
        <f>(U93 + U94 + U95 +U96 +U97 + U98 + U99) / (U93 + U94 + U95 +U96 +U97 + U98 + U99 + U2)</f>
        <v/>
      </c>
      <c r="V100" s="20" t="n"/>
      <c r="W100" s="20">
        <f>(W93 + W94 + W95 +W96 +W97 + W98 + W99) / (W93 + W94 + W95 +W96 +W97 + W98 + W99 + W2)</f>
        <v/>
      </c>
      <c r="X100" s="20" t="n"/>
      <c r="Y100" s="20">
        <f>(Y93 + Y94 + Y95 +Y96 +Y97 + Y98 + Y99) / (Y93 + Y94 + Y95 +Y96 +Y97 + Y98 + Y99 + Y2)</f>
        <v/>
      </c>
      <c r="Z100" s="20" t="n"/>
      <c r="AA100" s="20">
        <f>(AA93 + AA94 + AA95 +AA96 +AA97 + AA98 + AA99) / (AA93 + AA94 + AA95 +AA96 +AA97 + AA98 + AA99 + AA2)</f>
        <v/>
      </c>
      <c r="AB100" s="20" t="n"/>
      <c r="AC100" s="20">
        <f>(AC93 + AC94 + AC95 +AC96 +AC97 + AC98 + AC99) / (AC93 + AC94 + AC95 +AC96 +AC97 + AC98 + AC99 + AC2)</f>
        <v/>
      </c>
      <c r="AD100" s="20" t="n"/>
      <c r="AE100" s="20">
        <f>(AE93 + AE94 + AE95 +AE96 +AE97 + AE98 + AE99) / (AE93 + AE94 + AE95 +AE96 +AE97 + AE98 + AE99 + AE2)</f>
        <v/>
      </c>
      <c r="AF100" s="20" t="n"/>
      <c r="AG100" s="20">
        <f>(AG93 + AG94 + AG95 +AG96 +AG97 + AG98 + AG99) / (AG93 + AG94 + AG95 +AG96 +AG97 + AG98 + AG99 + AG2)</f>
        <v/>
      </c>
      <c r="AH100" s="20" t="n"/>
      <c r="AI100" s="20">
        <f>(AI93 + AI94 + AI95 +AI96 +AI97 + AI98 + AI99) / (AI93 + AI94 + AI95 +AI96 +AI97 + AI98 + AI99 + AI2)</f>
        <v/>
      </c>
      <c r="AJ100" s="20" t="n"/>
      <c r="AK100" s="20">
        <f>(AK93 + AK94 + AK95 +AK96 +AK97 + AK98 + AK99) / (AK93 + AK94 + AK95 +AK96 +AK97 + AK98 + AK99 + AK2)</f>
        <v/>
      </c>
      <c r="AL100" s="20" t="n"/>
      <c r="AM100" s="20">
        <f>(AM93 + AM94 + AM95 +AM96 +AM97 + AM98 + AM99) / (AM93 + AM94 + AM95 +AM96 +AM97 + AM98 + AM99 + AM2)</f>
        <v/>
      </c>
      <c r="AN100" s="20" t="n"/>
      <c r="AO100" s="20">
        <f>(AO93 + AO94 + AO95 +AO96 +AO97 + AO98 + AO99) / (AO93 + AO94 + AO95 +AO96 +AO97 + AO98 + AO99 + AO2)</f>
        <v/>
      </c>
      <c r="AP100" s="20" t="n"/>
      <c r="AQ100" s="20">
        <f>(AQ93 + AQ94 + AQ95 +AQ96 +AQ97 + AQ98 + AQ99) / (AQ93 + AQ94 + AQ95 +AQ96 +AQ97 + AQ98 + AQ99 + AQ2)</f>
        <v/>
      </c>
      <c r="AR100" s="20" t="n"/>
      <c r="AS100" s="20">
        <f>(AS93 + AS94 + AS95 +AS96 +AS97 + AS98 + AS99) / (AS93 + AS94 + AS95 +AS96 +AS97 + AS98 + AS99 + AS2)</f>
        <v/>
      </c>
      <c r="AT100" s="20" t="n"/>
      <c r="AU100" s="20">
        <f>(AU93 + AU94 + AU95 +AU96 +AU97 + AU98 + AU99) / (AU93 + AU94 + AU95 +AU96 +AU97 + AU98 + AU99 + AU2)</f>
        <v/>
      </c>
      <c r="AV100" s="20" t="n"/>
      <c r="AW100" s="20">
        <f>(AW93 + AW94 + AW95 +AW96 +AW97 + AW98 + AW99) / (AW93 + AW94 + AW95 +AW96 +AW97 + AW98 + AW99 + AW2)</f>
        <v/>
      </c>
      <c r="AX100" s="20" t="n"/>
      <c r="AY100" s="20">
        <f>(AY93 + AY94 + AY95 +AY96 +AY97 + AY98 + AY99) / (AY93 + AY94 + AY95 +AY96 +AY97 + AY98 + AY99 + AY2)</f>
        <v/>
      </c>
      <c r="AZ100" s="20" t="n"/>
      <c r="BA100" s="20">
        <f>(BA93 + BA94 + BA95 +BA96 +BA97 + BA98 + BA99) / (BA93 + BA94 + BA95 +BA96 +BA97 + BA98 + BA99 + BA2)</f>
        <v/>
      </c>
      <c r="BB100" s="20" t="n"/>
      <c r="BC100" s="20">
        <f>(BC93 + BC94 + BC95 +BC96 +BC97 + BC98 + BC99) / (BC93 + BC94 + BC95 +BC96 +BC97 + BC98 + BC99 + BC2)</f>
        <v/>
      </c>
      <c r="BD100" s="20" t="n"/>
      <c r="BE100" s="20">
        <f>(BE93 + BE94 + BE95 +BE96 +BE97 + BE98 + BE99) / (BE93 + BE94 + BE95 +BE96 +BE97 + BE98 + BE99 + BE2)</f>
        <v/>
      </c>
      <c r="BF100" s="20" t="n"/>
      <c r="BG100" s="20">
        <f>(BG93 + BG94 + BG95 +BG96 +BG97 + BG98 + BG99) / (BG93 + BG94 + BG95 +BG96 +BG97 + BG98 + BG99 + BG2)</f>
        <v/>
      </c>
      <c r="BH100" s="20" t="n"/>
      <c r="BI100" s="20">
        <f>(BI93 + BI94 + BI95 +BI96 +BI97 + BI98 + BI99) / (BI93 + BI94 + BI95 +BI96 +BI97 + BI98 + BI99 + BI2)</f>
        <v/>
      </c>
      <c r="BJ100" s="20" t="n"/>
      <c r="BK100" s="20">
        <f>(BK93 + BK94 + BK95 +BK96 +BK97 + BK98 + BK99) / (BK93 + BK94 + BK95 +BK96 +BK97 + BK98 + BK99 + BK2)</f>
        <v/>
      </c>
      <c r="BL100" s="20" t="n"/>
      <c r="BM100" s="10">
        <f>AVERAGEIF(C100:BK100,"&lt;&gt;#DIV/0!")</f>
        <v/>
      </c>
      <c r="BN100" s="6" t="n"/>
    </row>
    <row r="101" ht="18.75" customHeight="1" s="97" thickBot="1">
      <c r="A101" s="72" t="inlineStr">
        <is>
          <t>None</t>
        </is>
      </c>
      <c r="B101" s="73" t="n"/>
      <c r="C101" s="60" t="n"/>
      <c r="D101" s="60" t="n"/>
      <c r="E101" s="79" t="n"/>
      <c r="F101" s="79" t="n"/>
      <c r="G101" s="79" t="n">
        <v>3.892125</v>
      </c>
      <c r="H101" s="79" t="n">
        <v>26</v>
      </c>
      <c r="I101" s="79" t="n">
        <v>0.7526416666666668</v>
      </c>
      <c r="J101" s="79" t="n">
        <v>21</v>
      </c>
      <c r="K101" s="79" t="n">
        <v>1.915866666666667</v>
      </c>
      <c r="L101" s="79" t="n">
        <v>24</v>
      </c>
      <c r="M101" s="79" t="n">
        <v>74.60991388888888</v>
      </c>
      <c r="N101" s="79" t="n">
        <v>18</v>
      </c>
      <c r="O101" s="79" t="n"/>
      <c r="P101" s="79" t="n"/>
      <c r="Q101" s="79" t="n"/>
      <c r="R101" s="79" t="n"/>
      <c r="S101" s="79" t="n"/>
      <c r="T101" s="79" t="n"/>
      <c r="U101" s="79" t="n">
        <v>0.7194666666666667</v>
      </c>
      <c r="V101" s="79" t="n">
        <v>23</v>
      </c>
      <c r="W101" s="79" t="n">
        <v>4.863769444444444</v>
      </c>
      <c r="X101" s="79" t="n">
        <v>31</v>
      </c>
      <c r="Y101" s="79" t="n">
        <v>3.408952777777778</v>
      </c>
      <c r="Z101" s="79" t="n">
        <v>29</v>
      </c>
      <c r="AA101" s="79" t="n">
        <v>3.381152777777778</v>
      </c>
      <c r="AB101" s="79" t="n">
        <v>31</v>
      </c>
      <c r="AC101" s="79" t="n">
        <v>26.36820277777778</v>
      </c>
      <c r="AD101" s="79" t="n">
        <v>26</v>
      </c>
      <c r="AE101" s="79" t="n">
        <v>25.34211666666667</v>
      </c>
      <c r="AF101" s="79" t="n">
        <v>2</v>
      </c>
      <c r="AG101" s="79" t="n"/>
      <c r="AH101" s="79" t="n"/>
      <c r="AI101" s="79" t="n"/>
      <c r="AJ101" s="79" t="n"/>
      <c r="AK101" s="79" t="n"/>
      <c r="AL101" s="79" t="n"/>
      <c r="AM101" s="79" t="n"/>
      <c r="AN101" s="79" t="n"/>
      <c r="AO101" s="79" t="n"/>
      <c r="AP101" s="79" t="n"/>
      <c r="AQ101" s="79" t="n"/>
      <c r="AR101" s="79" t="n"/>
      <c r="AS101" s="39" t="n"/>
      <c r="AT101" s="39" t="n"/>
      <c r="AU101" s="39" t="n"/>
      <c r="AV101" s="39" t="n"/>
      <c r="AW101" s="39" t="n"/>
      <c r="AX101" s="39" t="n"/>
      <c r="AY101" s="39" t="n"/>
      <c r="AZ101" s="39" t="n"/>
      <c r="BA101" s="39" t="n"/>
      <c r="BB101" s="39" t="n"/>
      <c r="BC101" s="39" t="n"/>
      <c r="BD101" s="39" t="n"/>
      <c r="BE101" s="39" t="n"/>
      <c r="BF101" s="39" t="n"/>
      <c r="BG101" s="39" t="n"/>
      <c r="BH101" s="39" t="n"/>
      <c r="BI101" s="39" t="n"/>
      <c r="BJ101" s="39" t="n"/>
      <c r="BK101" s="39" t="n"/>
      <c r="BL101" s="39" t="n"/>
      <c r="BM101" s="42">
        <f>SUM(C101:BL101)</f>
        <v/>
      </c>
      <c r="BN101" s="6">
        <f>BM101/BM102</f>
        <v/>
      </c>
    </row>
    <row r="102" ht="21" customHeight="1" s="97" thickBot="1">
      <c r="A102" s="99" t="n"/>
      <c r="B102" s="100" t="n"/>
      <c r="C102" s="126" t="n"/>
      <c r="D102" s="89" t="n"/>
      <c r="E102" s="89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89" t="n"/>
      <c r="P102" s="89" t="n"/>
      <c r="Q102" s="89" t="n"/>
      <c r="R102" s="89" t="n"/>
      <c r="S102" s="89" t="n"/>
      <c r="T102" s="89" t="n"/>
      <c r="U102" s="89" t="n"/>
      <c r="V102" s="89" t="n"/>
      <c r="W102" s="89" t="n"/>
      <c r="X102" s="89" t="n"/>
      <c r="Y102" s="89" t="n"/>
      <c r="Z102" s="89" t="n"/>
      <c r="AA102" s="89" t="n"/>
      <c r="AB102" s="89" t="n"/>
      <c r="AC102" s="89" t="n"/>
      <c r="AD102" s="89" t="n"/>
      <c r="AE102" s="89" t="n"/>
      <c r="AF102" s="89" t="n"/>
      <c r="AG102" s="89" t="n"/>
      <c r="AH102" s="89" t="n"/>
      <c r="AI102" s="89" t="n"/>
      <c r="AJ102" s="89" t="n"/>
      <c r="AK102" s="89" t="n"/>
      <c r="AL102" s="89" t="n"/>
      <c r="AM102" s="89" t="n"/>
      <c r="AN102" s="89" t="n"/>
      <c r="AO102" s="89" t="n"/>
      <c r="AP102" s="89" t="n"/>
      <c r="AQ102" s="89" t="n"/>
      <c r="AR102" s="89" t="n"/>
      <c r="AS102" s="89" t="n"/>
      <c r="AT102" s="89" t="n"/>
      <c r="AU102" s="89" t="n"/>
      <c r="AV102" s="89" t="n"/>
      <c r="AW102" s="89" t="n"/>
      <c r="AX102" s="89" t="n"/>
      <c r="AY102" s="89" t="n"/>
      <c r="AZ102" s="89" t="n"/>
      <c r="BA102" s="89" t="n"/>
      <c r="BB102" s="89" t="n"/>
      <c r="BC102" s="89" t="n"/>
      <c r="BD102" s="89" t="n"/>
      <c r="BE102" s="89" t="n"/>
      <c r="BF102" s="89" t="n"/>
      <c r="BG102" s="89" t="n"/>
      <c r="BH102" s="89" t="n"/>
      <c r="BI102" s="89" t="n"/>
      <c r="BJ102" s="89" t="n"/>
      <c r="BK102" s="89" t="n"/>
      <c r="BL102" s="108" t="n"/>
      <c r="BM102" s="47">
        <f>SUM(BM81:BM85)+SUM(BM87:BM91)+SUM(BM93:BM99)+BM101</f>
        <v/>
      </c>
      <c r="BN102" s="5" t="n"/>
    </row>
    <row r="103" ht="36.75" customHeight="1" s="97">
      <c r="A103" s="1" t="n"/>
      <c r="B103" s="1" t="n"/>
      <c r="C103" s="93" t="inlineStr">
        <is>
          <t>MT: Mechanical Issue</t>
        </is>
      </c>
      <c r="D103" s="70" t="n"/>
      <c r="E103" s="71" t="n"/>
      <c r="F103" s="71" t="n"/>
      <c r="G103" s="69" t="inlineStr">
        <is>
          <t>MT:Controls Issue</t>
        </is>
      </c>
      <c r="H103" s="70" t="n"/>
      <c r="I103" s="71" t="n"/>
      <c r="J103" s="71" t="n"/>
      <c r="K103" s="69" t="inlineStr">
        <is>
          <t>MT:Feedline Issue</t>
        </is>
      </c>
      <c r="L103" s="70" t="n"/>
      <c r="M103" s="71" t="n"/>
      <c r="N103" s="71" t="n"/>
      <c r="O103" s="94" t="inlineStr">
        <is>
          <t>MT:Electrical Issue</t>
        </is>
      </c>
      <c r="P103" s="70" t="n"/>
      <c r="Q103" s="71" t="n"/>
      <c r="R103" s="71" t="n"/>
      <c r="S103" s="74" t="inlineStr">
        <is>
          <t>MT:Transfer Alignment</t>
        </is>
      </c>
      <c r="T103" s="70" t="n"/>
      <c r="U103" s="71" t="n"/>
      <c r="V103" s="71" t="n"/>
      <c r="W103" s="74" t="inlineStr">
        <is>
          <t>TR:Lifters</t>
        </is>
      </c>
      <c r="X103" s="70" t="n"/>
      <c r="Y103" s="71" t="n"/>
      <c r="Z103" s="71" t="n"/>
      <c r="AA103" s="74" t="inlineStr">
        <is>
          <t>TR:Quality Concerns</t>
        </is>
      </c>
      <c r="AB103" s="70" t="n"/>
      <c r="AC103" s="71" t="n"/>
      <c r="AD103" s="71" t="n"/>
      <c r="AE103" s="74" t="inlineStr">
        <is>
          <t>TR:Trim Section Repair</t>
        </is>
      </c>
      <c r="AF103" s="70" t="n"/>
      <c r="AG103" s="71" t="n"/>
      <c r="AH103" s="71" t="n"/>
      <c r="AI103" s="74" t="inlineStr">
        <is>
          <t>TR:Splits / Thinning</t>
        </is>
      </c>
      <c r="AJ103" s="70" t="n"/>
      <c r="AK103" s="71" t="n"/>
      <c r="AL103" s="71" t="n"/>
      <c r="AM103" s="74" t="inlineStr">
        <is>
          <t>TR:Others</t>
        </is>
      </c>
      <c r="AN103" s="70" t="n"/>
      <c r="AO103" s="71" t="n"/>
      <c r="AP103" s="71" t="n"/>
      <c r="AQ103" s="74" t="inlineStr">
        <is>
          <t>PR:Waiting for Coil</t>
        </is>
      </c>
      <c r="AR103" s="70" t="n"/>
      <c r="AS103" s="71" t="n"/>
      <c r="AT103" s="71" t="n"/>
      <c r="AU103" s="74" t="inlineStr">
        <is>
          <t>PR:Meeting</t>
        </is>
      </c>
      <c r="AV103" s="70" t="n"/>
      <c r="AW103" s="71" t="n"/>
      <c r="AX103" s="71" t="n"/>
      <c r="AY103" s="74" t="inlineStr">
        <is>
          <t>PR:Waiting for Coil</t>
        </is>
      </c>
      <c r="AZ103" s="70" t="n"/>
      <c r="BA103" s="71" t="n"/>
      <c r="BB103" s="71" t="n"/>
      <c r="BC103" s="74" t="inlineStr">
        <is>
          <t>PR:Crane</t>
        </is>
      </c>
      <c r="BD103" s="70" t="n"/>
      <c r="BE103" s="71" t="n"/>
      <c r="BF103" s="71" t="n"/>
      <c r="BG103" s="74" t="inlineStr">
        <is>
          <t>PR:Waitng for DIE</t>
        </is>
      </c>
      <c r="BH103" s="70" t="n"/>
      <c r="BI103" s="71" t="n"/>
      <c r="BJ103" s="71" t="n"/>
      <c r="BK103" s="74" t="inlineStr">
        <is>
          <t>PR:Break Time</t>
        </is>
      </c>
      <c r="BL103" s="70" t="n"/>
      <c r="BM103" s="71" t="n"/>
      <c r="BN103" s="74" t="inlineStr">
        <is>
          <t>PR:Unscehdule</t>
        </is>
      </c>
      <c r="BO103" s="71" t="n"/>
      <c r="BP103" s="74" t="inlineStr">
        <is>
          <t>None</t>
        </is>
      </c>
      <c r="BQ103" s="71" t="n"/>
      <c r="BR103" s="87" t="inlineStr">
        <is>
          <t>Total</t>
        </is>
      </c>
      <c r="BS103" s="71" t="n"/>
    </row>
    <row r="104" ht="34.5" customHeight="1" s="97">
      <c r="A104" s="1" t="n"/>
      <c r="B104" s="1" t="n"/>
      <c r="C104" s="113">
        <f>BM37+BM59+BM81</f>
        <v/>
      </c>
      <c r="D104" s="80" t="n"/>
      <c r="E104" s="78" t="n"/>
      <c r="F104" s="78" t="n"/>
      <c r="G104" s="77">
        <f>BM38+BM60+BM82</f>
        <v/>
      </c>
      <c r="H104" s="80" t="n"/>
      <c r="I104" s="78" t="n"/>
      <c r="J104" s="78" t="n"/>
      <c r="K104" s="77">
        <f>BM39+BM61+BM83</f>
        <v/>
      </c>
      <c r="L104" s="80" t="n"/>
      <c r="M104" s="78" t="n"/>
      <c r="N104" s="78" t="n"/>
      <c r="O104" s="77">
        <f>BM40+BM62+BM84</f>
        <v/>
      </c>
      <c r="P104" s="80" t="n"/>
      <c r="Q104" s="78" t="n"/>
      <c r="R104" s="78" t="n"/>
      <c r="S104" s="77">
        <f>BM41+BM63+BM85</f>
        <v/>
      </c>
      <c r="T104" s="80" t="n"/>
      <c r="U104" s="78" t="n"/>
      <c r="V104" s="78" t="n"/>
      <c r="W104" s="77">
        <f>BM43+BM65+BM87</f>
        <v/>
      </c>
      <c r="X104" s="80" t="n"/>
      <c r="Y104" s="78" t="n"/>
      <c r="Z104" s="78" t="n"/>
      <c r="AA104" s="77">
        <f>BM44+BM66+BM88</f>
        <v/>
      </c>
      <c r="AB104" s="80" t="n"/>
      <c r="AC104" s="78" t="n"/>
      <c r="AD104" s="78" t="n"/>
      <c r="AE104" s="77">
        <f>BM45+BM67+BM89</f>
        <v/>
      </c>
      <c r="AF104" s="80" t="n"/>
      <c r="AG104" s="78" t="n"/>
      <c r="AH104" s="78" t="n"/>
      <c r="AI104" s="77">
        <f>BM46+BM68+BM90</f>
        <v/>
      </c>
      <c r="AJ104" s="80" t="n"/>
      <c r="AK104" s="78" t="n"/>
      <c r="AL104" s="78" t="n"/>
      <c r="AM104" s="77">
        <f>BM47+BM69+BM91</f>
        <v/>
      </c>
      <c r="AN104" s="80" t="n"/>
      <c r="AO104" s="78" t="n"/>
      <c r="AP104" s="78" t="n"/>
      <c r="AQ104" s="77">
        <f>BM49+BM71+BM93</f>
        <v/>
      </c>
      <c r="AR104" s="80" t="n"/>
      <c r="AS104" s="78" t="n"/>
      <c r="AT104" s="78" t="n"/>
      <c r="AU104" s="77">
        <f>BM50+BM72+BM94</f>
        <v/>
      </c>
      <c r="AV104" s="80" t="n"/>
      <c r="AW104" s="78" t="n"/>
      <c r="AX104" s="78" t="n"/>
      <c r="AY104" s="77">
        <f>BM50+BM72+BM94</f>
        <v/>
      </c>
      <c r="AZ104" s="80" t="n"/>
      <c r="BA104" s="78" t="n"/>
      <c r="BB104" s="78" t="n"/>
      <c r="BC104" s="77">
        <f>BM51+BM73+BM95</f>
        <v/>
      </c>
      <c r="BD104" s="80" t="n"/>
      <c r="BE104" s="78" t="n"/>
      <c r="BF104" s="78" t="n"/>
      <c r="BG104" s="77">
        <f>BM52+BM74+BM96</f>
        <v/>
      </c>
      <c r="BH104" s="80" t="n"/>
      <c r="BI104" s="78" t="n"/>
      <c r="BJ104" s="78" t="n"/>
      <c r="BK104" s="77">
        <f>BM53+BM75+BM97</f>
        <v/>
      </c>
      <c r="BL104" s="80" t="n"/>
      <c r="BM104" s="78" t="n"/>
      <c r="BN104" s="77">
        <f>BM54+BM76+BM98</f>
        <v/>
      </c>
      <c r="BO104" s="78" t="n"/>
      <c r="BP104" s="77">
        <f>BM57+BM79+BM101</f>
        <v/>
      </c>
      <c r="BQ104" s="78" t="n"/>
      <c r="BR104" s="92">
        <f>SUM(C104:BQ104)</f>
        <v/>
      </c>
      <c r="BS104" s="73" t="n"/>
    </row>
    <row r="105" ht="34.5" customHeight="1" s="97" thickBot="1">
      <c r="A105" s="1" t="n"/>
      <c r="B105" s="1" t="n"/>
      <c r="C105" s="114">
        <f>C104/BR104</f>
        <v/>
      </c>
      <c r="D105" s="89" t="n"/>
      <c r="E105" s="90" t="n"/>
      <c r="F105" s="90" t="n"/>
      <c r="G105" s="88">
        <f>G104/BR104</f>
        <v/>
      </c>
      <c r="H105" s="89" t="n"/>
      <c r="I105" s="90" t="n"/>
      <c r="J105" s="90" t="n"/>
      <c r="K105" s="88">
        <f>K104/BR104</f>
        <v/>
      </c>
      <c r="L105" s="89" t="n"/>
      <c r="M105" s="90" t="n"/>
      <c r="N105" s="90" t="n"/>
      <c r="O105" s="88">
        <f>O104/BR104</f>
        <v/>
      </c>
      <c r="P105" s="89" t="n"/>
      <c r="Q105" s="90" t="n"/>
      <c r="R105" s="90" t="n"/>
      <c r="S105" s="88">
        <f>S104/BR104</f>
        <v/>
      </c>
      <c r="T105" s="89" t="n"/>
      <c r="U105" s="90" t="n"/>
      <c r="V105" s="90" t="n"/>
      <c r="W105" s="88">
        <f>W104/BR104</f>
        <v/>
      </c>
      <c r="X105" s="89" t="n"/>
      <c r="Y105" s="90" t="n"/>
      <c r="Z105" s="90" t="n"/>
      <c r="AA105" s="88">
        <f>AA104/BR104</f>
        <v/>
      </c>
      <c r="AB105" s="89" t="n"/>
      <c r="AC105" s="90" t="n"/>
      <c r="AD105" s="90" t="n"/>
      <c r="AE105" s="88">
        <f>AE104/BR104</f>
        <v/>
      </c>
      <c r="AF105" s="89" t="n"/>
      <c r="AG105" s="90" t="n"/>
      <c r="AH105" s="90" t="n"/>
      <c r="AI105" s="88">
        <f>AI104/BR104</f>
        <v/>
      </c>
      <c r="AJ105" s="89" t="n"/>
      <c r="AK105" s="90" t="n"/>
      <c r="AL105" s="90" t="n"/>
      <c r="AM105" s="88">
        <f>AM104/BR104</f>
        <v/>
      </c>
      <c r="AN105" s="89" t="n"/>
      <c r="AO105" s="90" t="n"/>
      <c r="AP105" s="90" t="n"/>
      <c r="AQ105" s="88">
        <f>AQ104/BR104</f>
        <v/>
      </c>
      <c r="AR105" s="89" t="n"/>
      <c r="AS105" s="90" t="n"/>
      <c r="AT105" s="90" t="n"/>
      <c r="AU105" s="88">
        <f>AU104/BR104</f>
        <v/>
      </c>
      <c r="AV105" s="89" t="n"/>
      <c r="AW105" s="90" t="n"/>
      <c r="AX105" s="90" t="n"/>
      <c r="AY105" s="88">
        <f>AY104/BR104</f>
        <v/>
      </c>
      <c r="AZ105" s="89" t="n"/>
      <c r="BA105" s="90" t="n"/>
      <c r="BB105" s="90" t="n"/>
      <c r="BC105" s="88">
        <f>BC104/BR104</f>
        <v/>
      </c>
      <c r="BD105" s="89" t="n"/>
      <c r="BE105" s="90" t="n"/>
      <c r="BF105" s="90" t="n"/>
      <c r="BG105" s="88">
        <f>BG104/BR104</f>
        <v/>
      </c>
      <c r="BH105" s="89" t="n"/>
      <c r="BI105" s="90" t="n"/>
      <c r="BJ105" s="90" t="n"/>
      <c r="BK105" s="88">
        <f>BK104/BR104</f>
        <v/>
      </c>
      <c r="BL105" s="89" t="n"/>
      <c r="BM105" s="90" t="n"/>
      <c r="BN105" s="88">
        <f>BN104/BR104</f>
        <v/>
      </c>
      <c r="BO105" s="90" t="n"/>
      <c r="BP105" s="88">
        <f>BP104/BR104</f>
        <v/>
      </c>
      <c r="BQ105" s="90" t="n"/>
      <c r="BR105" s="107">
        <f>SUM(C105:BQ105)</f>
        <v/>
      </c>
      <c r="BS105" s="108" t="n"/>
    </row>
    <row r="106" ht="15" customHeight="1" s="97">
      <c r="A106" s="1" t="n"/>
      <c r="B106" s="1" t="n"/>
      <c r="C106" s="21" t="n"/>
      <c r="D106" s="21" t="n"/>
    </row>
    <row r="107" ht="15" customHeight="1" s="97">
      <c r="A107" s="1" t="n"/>
      <c r="B107" s="1" t="n"/>
      <c r="C107" s="21" t="n"/>
      <c r="D107" s="21" t="n"/>
    </row>
    <row r="108" ht="15" customHeight="1" s="97">
      <c r="A108" s="1" t="n"/>
      <c r="B108" s="1" t="n"/>
      <c r="C108" s="21" t="n"/>
      <c r="D108" s="21" t="n"/>
    </row>
    <row r="109" ht="15" customHeight="1" s="97">
      <c r="A109" s="1" t="n"/>
      <c r="B109" s="1" t="n"/>
      <c r="C109" s="21" t="n"/>
      <c r="D109" s="21" t="n"/>
    </row>
    <row r="110" ht="17.25" customHeight="1" s="97">
      <c r="A110" s="1" t="n"/>
      <c r="B110" s="1" t="n"/>
      <c r="C110" s="21" t="n"/>
      <c r="D110" s="21" t="n"/>
    </row>
    <row r="111" ht="15" customHeight="1" s="97">
      <c r="A111" s="1" t="n"/>
      <c r="B111" s="1" t="n"/>
      <c r="C111" s="21" t="n"/>
      <c r="D111" s="21" t="n"/>
    </row>
    <row r="112" ht="15" customHeight="1" s="97">
      <c r="A112" s="1" t="n"/>
      <c r="B112" s="1" t="n"/>
      <c r="C112" s="21" t="n"/>
      <c r="D112" s="21" t="n"/>
    </row>
    <row r="113" ht="15.75" customHeight="1" s="97">
      <c r="A113" s="1" t="n"/>
      <c r="B113" s="1" t="n"/>
      <c r="C113" s="21" t="n"/>
      <c r="D113" s="21" t="n"/>
    </row>
    <row r="114" ht="33.75" customHeight="1" s="97">
      <c r="A114" s="1" t="n"/>
      <c r="B114" s="1" t="n"/>
      <c r="C114" s="21" t="n"/>
      <c r="D114" s="21" t="n"/>
    </row>
    <row r="115" ht="18.75" customHeight="1" s="97">
      <c r="A115" s="2" t="n"/>
      <c r="B115" s="48" t="inlineStr">
        <is>
          <t>MT:Mechanical Issue</t>
        </is>
      </c>
      <c r="C115" s="7">
        <f>C104</f>
        <v/>
      </c>
      <c r="D115" s="19" t="n"/>
    </row>
    <row r="116" ht="18.75" customHeight="1" s="97">
      <c r="A116" s="2" t="n"/>
      <c r="B116" s="48" t="inlineStr">
        <is>
          <t>MT:Controls Issue</t>
        </is>
      </c>
      <c r="C116" s="7">
        <f>G104</f>
        <v/>
      </c>
      <c r="D116" s="19" t="n"/>
    </row>
    <row r="117" ht="18.75" customHeight="1" s="97">
      <c r="A117" s="2" t="n"/>
      <c r="B117" s="48" t="inlineStr">
        <is>
          <t>MT:Feedline Issue</t>
        </is>
      </c>
      <c r="C117" s="7">
        <f>K104</f>
        <v/>
      </c>
      <c r="D117" s="19" t="n"/>
    </row>
    <row r="118" ht="18.75" customHeight="1" s="97">
      <c r="A118" s="2" t="n"/>
      <c r="B118" s="48" t="inlineStr">
        <is>
          <t>MT:Electrical Issue</t>
        </is>
      </c>
      <c r="C118" s="7">
        <f>O104</f>
        <v/>
      </c>
      <c r="D118" s="19" t="n"/>
    </row>
    <row r="119" ht="18.75" customHeight="1" s="97">
      <c r="A119" s="2" t="n"/>
      <c r="B119" s="48" t="inlineStr">
        <is>
          <t>MT:Transfer Alignment</t>
        </is>
      </c>
      <c r="C119" s="7">
        <f>S104</f>
        <v/>
      </c>
      <c r="D119" s="19" t="n"/>
    </row>
    <row r="120" ht="18" customHeight="1" s="97">
      <c r="A120" s="2" t="n"/>
      <c r="B120" s="48" t="inlineStr">
        <is>
          <t>TR:Lifters</t>
        </is>
      </c>
      <c r="C120" s="7">
        <f>W104</f>
        <v/>
      </c>
      <c r="D120" s="19" t="n"/>
    </row>
    <row r="121" ht="18.75" customHeight="1" s="97">
      <c r="A121" s="2" t="n"/>
      <c r="B121" s="48" t="inlineStr">
        <is>
          <t>TR:Quality Concerns</t>
        </is>
      </c>
      <c r="C121" s="7">
        <f>AA104</f>
        <v/>
      </c>
      <c r="D121" s="19" t="n"/>
    </row>
    <row r="122" ht="18.75" customHeight="1" s="97">
      <c r="A122" s="2" t="n"/>
      <c r="B122" s="48" t="inlineStr">
        <is>
          <t>TR:Trim Section Repair</t>
        </is>
      </c>
      <c r="C122" s="7">
        <f>AE104</f>
        <v/>
      </c>
      <c r="D122" s="19" t="n"/>
    </row>
    <row r="123" ht="18.75" customHeight="1" s="97">
      <c r="A123" s="2" t="n"/>
      <c r="B123" s="48" t="inlineStr">
        <is>
          <t>TR:Splits / Thinning</t>
        </is>
      </c>
      <c r="C123" s="7">
        <f>AI104</f>
        <v/>
      </c>
      <c r="D123" s="19" t="n"/>
    </row>
    <row r="124" ht="18.75" customHeight="1" s="97">
      <c r="A124" s="2" t="n"/>
      <c r="B124" s="48" t="inlineStr">
        <is>
          <t>TR:Others</t>
        </is>
      </c>
      <c r="C124" s="7">
        <f>AM104</f>
        <v/>
      </c>
      <c r="D124" s="19" t="n"/>
    </row>
    <row r="125" ht="30.75" customHeight="1" s="97">
      <c r="A125" s="2" t="n"/>
      <c r="B125" s="48" t="inlineStr">
        <is>
          <t>PR:Waiting for Coil</t>
        </is>
      </c>
      <c r="C125" s="7">
        <f>AQ104</f>
        <v/>
      </c>
      <c r="D125" s="19" t="n"/>
    </row>
    <row r="126" ht="18" customHeight="1" s="97">
      <c r="A126" s="2" t="n"/>
      <c r="B126" s="48" t="inlineStr">
        <is>
          <t>PR:Meeting</t>
        </is>
      </c>
      <c r="C126" s="7">
        <f>AU104</f>
        <v/>
      </c>
      <c r="D126" s="19" t="n"/>
    </row>
    <row r="127" ht="18" customHeight="1" s="97">
      <c r="B127" s="48" t="inlineStr">
        <is>
          <t>PR:Crane</t>
        </is>
      </c>
      <c r="C127" s="7">
        <f>BC104</f>
        <v/>
      </c>
      <c r="D127" s="19" t="n"/>
    </row>
    <row r="128" ht="18" customHeight="1" s="97">
      <c r="B128" s="48" t="inlineStr">
        <is>
          <t>PR:Waitng for DIE</t>
        </is>
      </c>
      <c r="C128" s="7">
        <f>BG104</f>
        <v/>
      </c>
      <c r="D128" s="19" t="n"/>
    </row>
    <row r="129" ht="18" customHeight="1" s="97">
      <c r="B129" s="48" t="inlineStr">
        <is>
          <t>PR:Break Time</t>
        </is>
      </c>
      <c r="C129" s="7">
        <f>BK104</f>
        <v/>
      </c>
      <c r="D129" s="19" t="n"/>
    </row>
    <row r="130" ht="18" customHeight="1" s="97">
      <c r="B130" s="48" t="inlineStr">
        <is>
          <t>PR:Unscehdule</t>
        </is>
      </c>
      <c r="C130" s="7">
        <f>BN104</f>
        <v/>
      </c>
      <c r="D130" s="19" t="n"/>
    </row>
    <row r="131" ht="18" customHeight="1" s="97">
      <c r="B131" s="48" t="inlineStr">
        <is>
          <t>None</t>
        </is>
      </c>
      <c r="C131" s="7">
        <f>BP104</f>
        <v/>
      </c>
      <c r="D131" s="19" t="n"/>
    </row>
  </sheetData>
  <mergeCells count="210">
    <mergeCell ref="W4:X4"/>
    <mergeCell ref="G103:I103"/>
    <mergeCell ref="AG4:AH4"/>
    <mergeCell ref="Y4:Z4"/>
    <mergeCell ref="A64:B64"/>
    <mergeCell ref="BP104:BQ104"/>
    <mergeCell ref="A98:B98"/>
    <mergeCell ref="BK103:BM103"/>
    <mergeCell ref="A73:B73"/>
    <mergeCell ref="A51:B51"/>
    <mergeCell ref="A88:B88"/>
    <mergeCell ref="A70:B70"/>
    <mergeCell ref="C102:BL102"/>
    <mergeCell ref="AW4:AX4"/>
    <mergeCell ref="K35:L35"/>
    <mergeCell ref="O104:Q104"/>
    <mergeCell ref="M35:N35"/>
    <mergeCell ref="AY4:AZ4"/>
    <mergeCell ref="G104:I104"/>
    <mergeCell ref="A54:B54"/>
    <mergeCell ref="A7:B7"/>
    <mergeCell ref="A41:B41"/>
    <mergeCell ref="A90:B90"/>
    <mergeCell ref="A99:B99"/>
    <mergeCell ref="A74:B74"/>
    <mergeCell ref="A56:B56"/>
    <mergeCell ref="AI105:AK105"/>
    <mergeCell ref="O35:P35"/>
    <mergeCell ref="E15:K16"/>
    <mergeCell ref="Q35:R35"/>
    <mergeCell ref="AI35:AJ35"/>
    <mergeCell ref="AK35:AL35"/>
    <mergeCell ref="A101:B101"/>
    <mergeCell ref="AE104:AG104"/>
    <mergeCell ref="AC35:AD35"/>
    <mergeCell ref="AY105:BA105"/>
    <mergeCell ref="A76:B76"/>
    <mergeCell ref="AW35:AX35"/>
    <mergeCell ref="AY35:AZ35"/>
    <mergeCell ref="A85:B85"/>
    <mergeCell ref="A42:B42"/>
    <mergeCell ref="BP103:BQ103"/>
    <mergeCell ref="BR103:BS103"/>
    <mergeCell ref="S105:U105"/>
    <mergeCell ref="AQ35:AR35"/>
    <mergeCell ref="A53:B53"/>
    <mergeCell ref="BC105:BE105"/>
    <mergeCell ref="A35:B35"/>
    <mergeCell ref="A62:B62"/>
    <mergeCell ref="S35:T35"/>
    <mergeCell ref="BC35:BD35"/>
    <mergeCell ref="A68:B68"/>
    <mergeCell ref="A32:BL33"/>
    <mergeCell ref="AQ104:AS104"/>
    <mergeCell ref="A9:B9"/>
    <mergeCell ref="BC104:BE104"/>
    <mergeCell ref="BR104:BS104"/>
    <mergeCell ref="S4:T4"/>
    <mergeCell ref="A39:B39"/>
    <mergeCell ref="C103:E103"/>
    <mergeCell ref="U4:V4"/>
    <mergeCell ref="A48:B48"/>
    <mergeCell ref="O103:Q103"/>
    <mergeCell ref="A59:B59"/>
    <mergeCell ref="A11:B11"/>
    <mergeCell ref="A45:B45"/>
    <mergeCell ref="AA103:AC103"/>
    <mergeCell ref="AQ105:AS105"/>
    <mergeCell ref="A79:B79"/>
    <mergeCell ref="A61:B61"/>
    <mergeCell ref="AS4:AT4"/>
    <mergeCell ref="S103:U103"/>
    <mergeCell ref="C4:D4"/>
    <mergeCell ref="AK4:AL4"/>
    <mergeCell ref="AU4:AV4"/>
    <mergeCell ref="E4:F4"/>
    <mergeCell ref="AM103:AO103"/>
    <mergeCell ref="A87:B87"/>
    <mergeCell ref="BE4:BF4"/>
    <mergeCell ref="AE103:AG103"/>
    <mergeCell ref="BG4:BH4"/>
    <mergeCell ref="AY103:BA103"/>
    <mergeCell ref="C34:BL34"/>
    <mergeCell ref="A37:B37"/>
    <mergeCell ref="A46:B46"/>
    <mergeCell ref="A89:B89"/>
    <mergeCell ref="AA4:AB4"/>
    <mergeCell ref="AA104:AC104"/>
    <mergeCell ref="BK4:BL4"/>
    <mergeCell ref="AC4:AD4"/>
    <mergeCell ref="S104:U104"/>
    <mergeCell ref="AM104:AO104"/>
    <mergeCell ref="BG103:BI103"/>
    <mergeCell ref="A71:B71"/>
    <mergeCell ref="O105:Q105"/>
    <mergeCell ref="G105:I105"/>
    <mergeCell ref="A8:B8"/>
    <mergeCell ref="A91:B91"/>
    <mergeCell ref="AA105:AC105"/>
    <mergeCell ref="G35:H35"/>
    <mergeCell ref="A100:B100"/>
    <mergeCell ref="I35:J35"/>
    <mergeCell ref="BK105:BM105"/>
    <mergeCell ref="C104:E104"/>
    <mergeCell ref="BI35:BJ35"/>
    <mergeCell ref="A52:B52"/>
    <mergeCell ref="BK35:BL35"/>
    <mergeCell ref="A63:B63"/>
    <mergeCell ref="A10:B10"/>
    <mergeCell ref="A93:B93"/>
    <mergeCell ref="A102:B102"/>
    <mergeCell ref="AE105:AG105"/>
    <mergeCell ref="BK104:BM104"/>
    <mergeCell ref="A77:B77"/>
    <mergeCell ref="A83:B83"/>
    <mergeCell ref="AG35:AH35"/>
    <mergeCell ref="A34:B34"/>
    <mergeCell ref="A92:B92"/>
    <mergeCell ref="AU105:AW105"/>
    <mergeCell ref="AS35:AT35"/>
    <mergeCell ref="A49:B49"/>
    <mergeCell ref="A36:B36"/>
    <mergeCell ref="AE35:AF35"/>
    <mergeCell ref="A1:B1"/>
    <mergeCell ref="A94:B94"/>
    <mergeCell ref="A69:B69"/>
    <mergeCell ref="A78:B78"/>
    <mergeCell ref="A65:B65"/>
    <mergeCell ref="BP105:BQ105"/>
    <mergeCell ref="BR105:BS105"/>
    <mergeCell ref="A75:B75"/>
    <mergeCell ref="BE35:BF35"/>
    <mergeCell ref="A80:B80"/>
    <mergeCell ref="BN104:BO104"/>
    <mergeCell ref="O4:P4"/>
    <mergeCell ref="A3:B3"/>
    <mergeCell ref="Q4:R4"/>
    <mergeCell ref="A55:B55"/>
    <mergeCell ref="A12:B12"/>
    <mergeCell ref="AI4:AJ4"/>
    <mergeCell ref="AA15:AI16"/>
    <mergeCell ref="K103:M103"/>
    <mergeCell ref="A57:B57"/>
    <mergeCell ref="W103:Y103"/>
    <mergeCell ref="A5:B5"/>
    <mergeCell ref="A14:B14"/>
    <mergeCell ref="AM35:AN35"/>
    <mergeCell ref="AM4:AN4"/>
    <mergeCell ref="AO4:AP4"/>
    <mergeCell ref="AQ4:AR4"/>
    <mergeCell ref="A4:B4"/>
    <mergeCell ref="AY104:BA104"/>
    <mergeCell ref="BA4:BB4"/>
    <mergeCell ref="A38:B38"/>
    <mergeCell ref="BC4:BD4"/>
    <mergeCell ref="A96:B96"/>
    <mergeCell ref="K104:M104"/>
    <mergeCell ref="AU103:AW103"/>
    <mergeCell ref="A43:B43"/>
    <mergeCell ref="A40:B40"/>
    <mergeCell ref="A67:B67"/>
    <mergeCell ref="AM105:AO105"/>
    <mergeCell ref="W104:Y104"/>
    <mergeCell ref="U35:V35"/>
    <mergeCell ref="AI104:AK104"/>
    <mergeCell ref="A82:B82"/>
    <mergeCell ref="A60:B60"/>
    <mergeCell ref="K105:M105"/>
    <mergeCell ref="C105:E105"/>
    <mergeCell ref="BN103:BO103"/>
    <mergeCell ref="A6:B6"/>
    <mergeCell ref="W105:Y105"/>
    <mergeCell ref="C35:D35"/>
    <mergeCell ref="AU35:AV35"/>
    <mergeCell ref="BG105:BI105"/>
    <mergeCell ref="E35:F35"/>
    <mergeCell ref="W35:X35"/>
    <mergeCell ref="BG35:BH35"/>
    <mergeCell ref="Y35:Z35"/>
    <mergeCell ref="A84:B84"/>
    <mergeCell ref="AU104:AW104"/>
    <mergeCell ref="A66:B66"/>
    <mergeCell ref="BG104:BI104"/>
    <mergeCell ref="BM32:BN36"/>
    <mergeCell ref="A50:B50"/>
    <mergeCell ref="A2:B2"/>
    <mergeCell ref="A86:B86"/>
    <mergeCell ref="AO35:AP35"/>
    <mergeCell ref="A95:B95"/>
    <mergeCell ref="A47:B47"/>
    <mergeCell ref="AA35:AB35"/>
    <mergeCell ref="AW15:BE16"/>
    <mergeCell ref="C1:BL1"/>
    <mergeCell ref="A97:B97"/>
    <mergeCell ref="G4:H4"/>
    <mergeCell ref="I4:J4"/>
    <mergeCell ref="AQ103:AS103"/>
    <mergeCell ref="A72:B72"/>
    <mergeCell ref="BI4:BJ4"/>
    <mergeCell ref="AI103:AK103"/>
    <mergeCell ref="A81:B81"/>
    <mergeCell ref="BN105:BO105"/>
    <mergeCell ref="BC103:BE103"/>
    <mergeCell ref="A13:B13"/>
    <mergeCell ref="BA35:BB35"/>
    <mergeCell ref="A44:B44"/>
    <mergeCell ref="K4:L4"/>
    <mergeCell ref="M4:N4"/>
    <mergeCell ref="A58:B58"/>
    <mergeCell ref="AE4:AF4"/>
  </mergeCells>
  <conditionalFormatting sqref="C5:BK13">
    <cfRule type="cellIs" priority="59" operator="greaterThan" dxfId="0">
      <formula>0.7</formula>
    </cfRule>
    <cfRule type="cellIs" priority="60" operator="greaterThan" dxfId="0">
      <formula>$BN$21</formula>
    </cfRule>
  </conditionalFormatting>
  <conditionalFormatting sqref="C3:BK3">
    <cfRule type="cellIs" priority="57" operator="greaterThan" dxfId="0">
      <formula>0.7</formula>
    </cfRule>
    <cfRule type="cellIs" priority="58" operator="greaterThan" dxfId="0">
      <formula>$BN$21</formula>
    </cfRule>
  </conditionalFormatting>
  <conditionalFormatting sqref="C42:D42">
    <cfRule type="cellIs" priority="55" operator="greaterThan" dxfId="0">
      <formula>0.7</formula>
    </cfRule>
    <cfRule type="cellIs" priority="56" operator="greaterThan" dxfId="0">
      <formula>$BN$21</formula>
    </cfRule>
  </conditionalFormatting>
  <conditionalFormatting sqref="E42:BK42">
    <cfRule type="cellIs" priority="53" operator="greaterThan" dxfId="0">
      <formula>0.7</formula>
    </cfRule>
    <cfRule type="cellIs" priority="54" operator="greaterThan" dxfId="0">
      <formula>$BN$21</formula>
    </cfRule>
  </conditionalFormatting>
  <conditionalFormatting sqref="C48:BK48">
    <cfRule type="cellIs" priority="51" operator="greaterThan" dxfId="0">
      <formula>0.7</formula>
    </cfRule>
    <cfRule type="cellIs" priority="52" operator="greaterThan" dxfId="0">
      <formula>$BN$21</formula>
    </cfRule>
  </conditionalFormatting>
  <conditionalFormatting sqref="C56:D56">
    <cfRule type="cellIs" priority="49" operator="greaterThan" dxfId="0">
      <formula>0.7</formula>
    </cfRule>
    <cfRule type="cellIs" priority="50" operator="greaterThan" dxfId="0">
      <formula>$BN$21</formula>
    </cfRule>
  </conditionalFormatting>
  <conditionalFormatting sqref="E56:BK56">
    <cfRule type="cellIs" priority="47" operator="greaterThan" dxfId="0">
      <formula>0.7</formula>
    </cfRule>
    <cfRule type="cellIs" priority="48" operator="greaterThan" dxfId="0">
      <formula>$BN$21</formula>
    </cfRule>
  </conditionalFormatting>
  <conditionalFormatting sqref="BM5:BM13">
    <cfRule type="cellIs" priority="45" operator="greaterThan" dxfId="0">
      <formula>0.7</formula>
    </cfRule>
    <cfRule type="cellIs" priority="46" operator="greaterThan" dxfId="0">
      <formula>$BN$21</formula>
    </cfRule>
  </conditionalFormatting>
  <conditionalFormatting sqref="BM3">
    <cfRule type="cellIs" priority="43" operator="greaterThan" dxfId="0">
      <formula>0.7</formula>
    </cfRule>
    <cfRule type="cellIs" priority="44" operator="greaterThan" dxfId="0">
      <formula>$BN$21</formula>
    </cfRule>
  </conditionalFormatting>
  <conditionalFormatting sqref="BL5:BL13">
    <cfRule type="cellIs" priority="41" operator="greaterThan" dxfId="0">
      <formula>0.7</formula>
    </cfRule>
    <cfRule type="cellIs" priority="42" operator="greaterThan" dxfId="0">
      <formula>$BN$21</formula>
    </cfRule>
  </conditionalFormatting>
  <conditionalFormatting sqref="BL3">
    <cfRule type="cellIs" priority="39" operator="greaterThan" dxfId="0">
      <formula>0.7</formula>
    </cfRule>
    <cfRule type="cellIs" priority="40" operator="greaterThan" dxfId="0">
      <formula>$BN$21</formula>
    </cfRule>
  </conditionalFormatting>
  <conditionalFormatting sqref="BL42">
    <cfRule type="cellIs" priority="37" operator="greaterThan" dxfId="0">
      <formula>0.7</formula>
    </cfRule>
    <cfRule type="cellIs" priority="38" operator="greaterThan" dxfId="0">
      <formula>$BN$21</formula>
    </cfRule>
  </conditionalFormatting>
  <conditionalFormatting sqref="BL48">
    <cfRule type="cellIs" priority="35" operator="greaterThan" dxfId="0">
      <formula>0.7</formula>
    </cfRule>
    <cfRule type="cellIs" priority="36" operator="greaterThan" dxfId="0">
      <formula>$BN$21</formula>
    </cfRule>
  </conditionalFormatting>
  <conditionalFormatting sqref="BL56">
    <cfRule type="cellIs" priority="33" operator="greaterThan" dxfId="0">
      <formula>0.7</formula>
    </cfRule>
    <cfRule type="cellIs" priority="34" operator="greaterThan" dxfId="0">
      <formula>$BN$21</formula>
    </cfRule>
  </conditionalFormatting>
  <conditionalFormatting sqref="C64:D64">
    <cfRule type="cellIs" priority="31" operator="greaterThan" dxfId="0">
      <formula>0.7</formula>
    </cfRule>
    <cfRule type="cellIs" priority="32" operator="greaterThan" dxfId="0">
      <formula>$BN$21</formula>
    </cfRule>
  </conditionalFormatting>
  <conditionalFormatting sqref="E64:BK64">
    <cfRule type="cellIs" priority="29" operator="greaterThan" dxfId="0">
      <formula>0.7</formula>
    </cfRule>
    <cfRule type="cellIs" priority="30" operator="greaterThan" dxfId="0">
      <formula>$BN$21</formula>
    </cfRule>
  </conditionalFormatting>
  <conditionalFormatting sqref="C70:BK70">
    <cfRule type="cellIs" priority="27" operator="greaterThan" dxfId="0">
      <formula>0.7</formula>
    </cfRule>
    <cfRule type="cellIs" priority="28" operator="greaterThan" dxfId="0">
      <formula>$BN$21</formula>
    </cfRule>
  </conditionalFormatting>
  <conditionalFormatting sqref="C78:D78">
    <cfRule type="cellIs" priority="25" operator="greaterThan" dxfId="0">
      <formula>0.7</formula>
    </cfRule>
    <cfRule type="cellIs" priority="26" operator="greaterThan" dxfId="0">
      <formula>$BN$21</formula>
    </cfRule>
  </conditionalFormatting>
  <conditionalFormatting sqref="E78:BK78">
    <cfRule type="cellIs" priority="23" operator="greaterThan" dxfId="0">
      <formula>0.7</formula>
    </cfRule>
    <cfRule type="cellIs" priority="24" operator="greaterThan" dxfId="0">
      <formula>$BN$21</formula>
    </cfRule>
  </conditionalFormatting>
  <conditionalFormatting sqref="BL64">
    <cfRule type="cellIs" priority="21" operator="greaterThan" dxfId="0">
      <formula>0.7</formula>
    </cfRule>
    <cfRule type="cellIs" priority="22" operator="greaterThan" dxfId="0">
      <formula>$BN$21</formula>
    </cfRule>
  </conditionalFormatting>
  <conditionalFormatting sqref="BL70">
    <cfRule type="cellIs" priority="19" operator="greaterThan" dxfId="0">
      <formula>0.7</formula>
    </cfRule>
    <cfRule type="cellIs" priority="20" operator="greaterThan" dxfId="0">
      <formula>$BN$21</formula>
    </cfRule>
  </conditionalFormatting>
  <conditionalFormatting sqref="BL78">
    <cfRule type="cellIs" priority="17" operator="greaterThan" dxfId="0">
      <formula>0.7</formula>
    </cfRule>
    <cfRule type="cellIs" priority="18" operator="greaterThan" dxfId="0">
      <formula>$BN$21</formula>
    </cfRule>
  </conditionalFormatting>
  <conditionalFormatting sqref="C86:D86">
    <cfRule type="cellIs" priority="15" operator="greaterThan" dxfId="0">
      <formula>0.7</formula>
    </cfRule>
    <cfRule type="cellIs" priority="16" operator="greaterThan" dxfId="0">
      <formula>$BN$21</formula>
    </cfRule>
  </conditionalFormatting>
  <conditionalFormatting sqref="E86:BK86">
    <cfRule type="cellIs" priority="13" operator="greaterThan" dxfId="0">
      <formula>0.7</formula>
    </cfRule>
    <cfRule type="cellIs" priority="14" operator="greaterThan" dxfId="0">
      <formula>$BN$21</formula>
    </cfRule>
  </conditionalFormatting>
  <conditionalFormatting sqref="C92:BK92">
    <cfRule type="cellIs" priority="11" operator="greaterThan" dxfId="0">
      <formula>0.7</formula>
    </cfRule>
    <cfRule type="cellIs" priority="12" operator="greaterThan" dxfId="0">
      <formula>$BN$21</formula>
    </cfRule>
  </conditionalFormatting>
  <conditionalFormatting sqref="C100:D100">
    <cfRule type="cellIs" priority="9" operator="greaterThan" dxfId="0">
      <formula>0.7</formula>
    </cfRule>
    <cfRule type="cellIs" priority="10" operator="greaterThan" dxfId="0">
      <formula>$BN$21</formula>
    </cfRule>
  </conditionalFormatting>
  <conditionalFormatting sqref="E100:BK100">
    <cfRule type="cellIs" priority="7" operator="greaterThan" dxfId="0">
      <formula>0.7</formula>
    </cfRule>
    <cfRule type="cellIs" priority="8" operator="greaterThan" dxfId="0">
      <formula>$BN$21</formula>
    </cfRule>
  </conditionalFormatting>
  <conditionalFormatting sqref="BL86">
    <cfRule type="cellIs" priority="5" operator="greaterThan" dxfId="0">
      <formula>0.7</formula>
    </cfRule>
    <cfRule type="cellIs" priority="6" operator="greaterThan" dxfId="0">
      <formula>$BN$21</formula>
    </cfRule>
  </conditionalFormatting>
  <conditionalFormatting sqref="BL92">
    <cfRule type="cellIs" priority="3" operator="greaterThan" dxfId="0">
      <formula>0.7</formula>
    </cfRule>
    <cfRule type="cellIs" priority="4" operator="greaterThan" dxfId="0">
      <formula>$BN$21</formula>
    </cfRule>
  </conditionalFormatting>
  <conditionalFormatting sqref="BL100">
    <cfRule type="cellIs" priority="1" operator="greaterThan" dxfId="0">
      <formula>0.7</formula>
    </cfRule>
    <cfRule type="cellIs" priority="2" operator="greaterThan" dxfId="0">
      <formula>$BN$21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BS131"/>
  <sheetViews>
    <sheetView zoomScale="55" zoomScaleNormal="55" workbookViewId="0">
      <selection activeCell="C1" sqref="C1:BL1"/>
    </sheetView>
  </sheetViews>
  <sheetFormatPr baseColWidth="8" defaultColWidth="9.109375" defaultRowHeight="14.4"/>
  <cols>
    <col width="9.109375" customWidth="1" style="97" min="1" max="1"/>
    <col width="20.5546875" customWidth="1" style="97" min="2" max="2"/>
    <col width="9.44140625" customWidth="1" style="97" min="3" max="64"/>
    <col width="17.6640625" bestFit="1" customWidth="1" style="97" min="65" max="65"/>
    <col width="10.44140625" customWidth="1" style="97" min="66" max="66"/>
    <col width="11.88671875" customWidth="1" style="97" min="67" max="67"/>
    <col width="9.109375" customWidth="1" style="97" min="68" max="16384"/>
  </cols>
  <sheetData>
    <row r="1" ht="38.25" customHeight="1" s="97" thickBot="1" thickTop="1">
      <c r="A1" s="122">
        <f>NOW()</f>
        <v/>
      </c>
      <c r="B1" s="71" t="n"/>
      <c r="C1" s="118" t="inlineStr">
        <is>
          <t>Night Shift Downtime Report (Andon)</t>
        </is>
      </c>
      <c r="D1" s="119" t="n"/>
      <c r="E1" s="119" t="n"/>
      <c r="F1" s="119" t="n"/>
      <c r="G1" s="119" t="n"/>
      <c r="H1" s="119" t="n"/>
      <c r="I1" s="119" t="n"/>
      <c r="J1" s="119" t="n"/>
      <c r="K1" s="119" t="n"/>
      <c r="L1" s="119" t="n"/>
      <c r="M1" s="119" t="n"/>
      <c r="N1" s="119" t="n"/>
      <c r="O1" s="119" t="n"/>
      <c r="P1" s="119" t="n"/>
      <c r="Q1" s="119" t="n"/>
      <c r="R1" s="119" t="n"/>
      <c r="S1" s="119" t="n"/>
      <c r="T1" s="119" t="n"/>
      <c r="U1" s="119" t="n"/>
      <c r="V1" s="119" t="n"/>
      <c r="W1" s="119" t="n"/>
      <c r="X1" s="119" t="n"/>
      <c r="Y1" s="119" t="n"/>
      <c r="Z1" s="119" t="n"/>
      <c r="AA1" s="119" t="n"/>
      <c r="AB1" s="119" t="n"/>
      <c r="AC1" s="119" t="n"/>
      <c r="AD1" s="119" t="n"/>
      <c r="AE1" s="119" t="n"/>
      <c r="AF1" s="119" t="n"/>
      <c r="AG1" s="119" t="n"/>
      <c r="AH1" s="119" t="n"/>
      <c r="AI1" s="119" t="n"/>
      <c r="AJ1" s="119" t="n"/>
      <c r="AK1" s="119" t="n"/>
      <c r="AL1" s="119" t="n"/>
      <c r="AM1" s="119" t="n"/>
      <c r="AN1" s="119" t="n"/>
      <c r="AO1" s="119" t="n"/>
      <c r="AP1" s="119" t="n"/>
      <c r="AQ1" s="119" t="n"/>
      <c r="AR1" s="119" t="n"/>
      <c r="AS1" s="119" t="n"/>
      <c r="AT1" s="119" t="n"/>
      <c r="AU1" s="119" t="n"/>
      <c r="AV1" s="119" t="n"/>
      <c r="AW1" s="119" t="n"/>
      <c r="AX1" s="119" t="n"/>
      <c r="AY1" s="119" t="n"/>
      <c r="AZ1" s="119" t="n"/>
      <c r="BA1" s="119" t="n"/>
      <c r="BB1" s="119" t="n"/>
      <c r="BC1" s="119" t="n"/>
      <c r="BD1" s="119" t="n"/>
      <c r="BE1" s="119" t="n"/>
      <c r="BF1" s="119" t="n"/>
      <c r="BG1" s="119" t="n"/>
      <c r="BH1" s="119" t="n"/>
      <c r="BI1" s="119" t="n"/>
      <c r="BJ1" s="119" t="n"/>
      <c r="BK1" s="119" t="n"/>
      <c r="BL1" s="120" t="n"/>
      <c r="BM1" s="30" t="inlineStr">
        <is>
          <t>Total /Month</t>
        </is>
      </c>
    </row>
    <row r="2" ht="21" customHeight="1" s="97" thickBot="1">
      <c r="A2" s="117" t="inlineStr">
        <is>
          <t>Actual Machine Hours</t>
        </is>
      </c>
      <c r="B2" s="78" t="n"/>
      <c r="C2" s="13">
        <f>C6+C9+C12</f>
        <v/>
      </c>
      <c r="D2" s="13" t="n"/>
      <c r="E2" s="13">
        <f>E6+E9+E12</f>
        <v/>
      </c>
      <c r="F2" s="13" t="n"/>
      <c r="G2" s="13">
        <f>G6+G9+G12</f>
        <v/>
      </c>
      <c r="H2" s="13" t="n"/>
      <c r="I2" s="13">
        <f>I6+I9+I12</f>
        <v/>
      </c>
      <c r="J2" s="13" t="n"/>
      <c r="K2" s="13">
        <f>K6+K9+K12</f>
        <v/>
      </c>
      <c r="L2" s="13" t="n"/>
      <c r="M2" s="13">
        <f>M6+M9+M12</f>
        <v/>
      </c>
      <c r="N2" s="13" t="n"/>
      <c r="O2" s="13">
        <f>O6+O9+O12</f>
        <v/>
      </c>
      <c r="P2" s="13" t="n"/>
      <c r="Q2" s="13">
        <f>Q6+Q9+Q12</f>
        <v/>
      </c>
      <c r="R2" s="13" t="n"/>
      <c r="S2" s="13">
        <f>S6+S9+S12</f>
        <v/>
      </c>
      <c r="T2" s="13" t="n"/>
      <c r="U2" s="13">
        <f>U6+U9+U12</f>
        <v/>
      </c>
      <c r="V2" s="13" t="n"/>
      <c r="W2" s="13">
        <f>W6+W9+W12</f>
        <v/>
      </c>
      <c r="X2" s="13" t="n"/>
      <c r="Y2" s="13">
        <f>Y6+Y9+Y12</f>
        <v/>
      </c>
      <c r="Z2" s="13" t="n"/>
      <c r="AA2" s="13">
        <f>AA6+AA9+AA12</f>
        <v/>
      </c>
      <c r="AB2" s="13" t="n"/>
      <c r="AC2" s="13">
        <f>AC6+AC9+AC12</f>
        <v/>
      </c>
      <c r="AD2" s="13" t="n"/>
      <c r="AE2" s="13">
        <f>AE6+AE9+AE12</f>
        <v/>
      </c>
      <c r="AF2" s="13" t="n"/>
      <c r="AG2" s="13">
        <f>AG6+AG9+AG12</f>
        <v/>
      </c>
      <c r="AH2" s="13" t="n"/>
      <c r="AI2" s="13">
        <f>AI6+AI9+AI12</f>
        <v/>
      </c>
      <c r="AJ2" s="13" t="n"/>
      <c r="AK2" s="13">
        <f>AK6+AK9+AK12</f>
        <v/>
      </c>
      <c r="AL2" s="13" t="n"/>
      <c r="AM2" s="13">
        <f>AM6+AM9+AM12</f>
        <v/>
      </c>
      <c r="AN2" s="13" t="n"/>
      <c r="AO2" s="13">
        <f>AO6+AO9+AO12</f>
        <v/>
      </c>
      <c r="AP2" s="13" t="n"/>
      <c r="AQ2" s="13">
        <f>AQ6+AQ9+AQ12</f>
        <v/>
      </c>
      <c r="AR2" s="13" t="n"/>
      <c r="AS2" s="13">
        <f>AS6+AS9+AS12</f>
        <v/>
      </c>
      <c r="AT2" s="13" t="n"/>
      <c r="AU2" s="13">
        <f>AU6+AU9+AU12</f>
        <v/>
      </c>
      <c r="AV2" s="13" t="n"/>
      <c r="AW2" s="13">
        <f>AW6+AW9+AW12</f>
        <v/>
      </c>
      <c r="AX2" s="13" t="n"/>
      <c r="AY2" s="13">
        <f>AY6+AY9+AY12</f>
        <v/>
      </c>
      <c r="AZ2" s="13" t="n"/>
      <c r="BA2" s="13">
        <f>BA6+BA9+BA12</f>
        <v/>
      </c>
      <c r="BB2" s="13" t="n"/>
      <c r="BC2" s="13">
        <f>BC6+BC9+BC12</f>
        <v/>
      </c>
      <c r="BD2" s="13" t="n"/>
      <c r="BE2" s="13">
        <f>BE6+BE9+BE12</f>
        <v/>
      </c>
      <c r="BF2" s="13" t="n"/>
      <c r="BG2" s="13">
        <f>BG6+BG9+BG12</f>
        <v/>
      </c>
      <c r="BH2" s="13" t="n"/>
      <c r="BI2" s="13">
        <f>BI6+BI9+BI12</f>
        <v/>
      </c>
      <c r="BJ2" s="13" t="n"/>
      <c r="BK2" s="13">
        <f>BK6+BK9+BK12</f>
        <v/>
      </c>
      <c r="BL2" s="23" t="n"/>
      <c r="BM2" s="31">
        <f>SUM(C2:BK2)</f>
        <v/>
      </c>
    </row>
    <row r="3" ht="19.5" customHeight="1" s="97" thickBot="1">
      <c r="A3" s="109" t="inlineStr">
        <is>
          <t>Total Dwt %</t>
        </is>
      </c>
      <c r="B3" s="100" t="n"/>
      <c r="C3" s="20">
        <f>(C14 / (C14 + C2))</f>
        <v/>
      </c>
      <c r="D3" s="20" t="n"/>
      <c r="E3" s="20">
        <f>(E14 / (E14 + E2))</f>
        <v/>
      </c>
      <c r="F3" s="20" t="n"/>
      <c r="G3" s="20">
        <f>(G14 / (G14 + G2))</f>
        <v/>
      </c>
      <c r="H3" s="20" t="n"/>
      <c r="I3" s="20">
        <f>(I14 / (I14 + I2))</f>
        <v/>
      </c>
      <c r="J3" s="20" t="n"/>
      <c r="K3" s="20">
        <f>(K14 / (K14 + K2))</f>
        <v/>
      </c>
      <c r="L3" s="20" t="n"/>
      <c r="M3" s="20">
        <f>(M14 / (M14 + M2))</f>
        <v/>
      </c>
      <c r="N3" s="20" t="n"/>
      <c r="O3" s="20">
        <f>(O14 / (O14 + O2))</f>
        <v/>
      </c>
      <c r="P3" s="20" t="n"/>
      <c r="Q3" s="20">
        <f>(Q14 / (Q14 + Q2))</f>
        <v/>
      </c>
      <c r="R3" s="20" t="n"/>
      <c r="S3" s="20">
        <f>(S14 / (S14 + S2))</f>
        <v/>
      </c>
      <c r="T3" s="20" t="n"/>
      <c r="U3" s="20">
        <f>(U14 / (U14 + U2))</f>
        <v/>
      </c>
      <c r="V3" s="20" t="n"/>
      <c r="W3" s="20">
        <f>(W14 / (W14 + W2))</f>
        <v/>
      </c>
      <c r="X3" s="20" t="n"/>
      <c r="Y3" s="20">
        <f>(Y14 / (Y14 + Y2))</f>
        <v/>
      </c>
      <c r="Z3" s="20" t="n"/>
      <c r="AA3" s="20">
        <f>(AA14 / (AA14 + AA2))</f>
        <v/>
      </c>
      <c r="AB3" s="20" t="n"/>
      <c r="AC3" s="20">
        <f>(AC14 / (AC14 + AC2))</f>
        <v/>
      </c>
      <c r="AD3" s="20" t="n"/>
      <c r="AE3" s="20">
        <f>(AE14 / (AE14 + AE2))</f>
        <v/>
      </c>
      <c r="AF3" s="20" t="n"/>
      <c r="AG3" s="20">
        <f>(AG14 / (AG14 + AG2))</f>
        <v/>
      </c>
      <c r="AH3" s="20" t="n"/>
      <c r="AI3" s="20">
        <f>(AI14 / (AI14 + AI2))</f>
        <v/>
      </c>
      <c r="AJ3" s="20" t="n"/>
      <c r="AK3" s="20">
        <f>(AK14 / (AK14 + AK2))</f>
        <v/>
      </c>
      <c r="AL3" s="20" t="n"/>
      <c r="AM3" s="20">
        <f>(AM14 / (AM14 + AM2))</f>
        <v/>
      </c>
      <c r="AN3" s="20" t="n"/>
      <c r="AO3" s="20">
        <f>(AO14 / (AO14 + AO2))</f>
        <v/>
      </c>
      <c r="AP3" s="20" t="n"/>
      <c r="AQ3" s="20">
        <f>(AQ14 / (AQ14 + AQ2))</f>
        <v/>
      </c>
      <c r="AR3" s="20" t="n"/>
      <c r="AS3" s="20">
        <f>(AS14 / (AS14 + AS2))</f>
        <v/>
      </c>
      <c r="AT3" s="20" t="n"/>
      <c r="AU3" s="20">
        <f>(AU14 / (AU14 + AU2))</f>
        <v/>
      </c>
      <c r="AV3" s="20" t="n"/>
      <c r="AW3" s="20">
        <f>(AW14 / (AW14 + AW2))</f>
        <v/>
      </c>
      <c r="AX3" s="20" t="n"/>
      <c r="AY3" s="20">
        <f>(AY14 / (AY14 + AY2))</f>
        <v/>
      </c>
      <c r="AZ3" s="20" t="n"/>
      <c r="BA3" s="20">
        <f>(BA14 / (BA14 + BA2))</f>
        <v/>
      </c>
      <c r="BB3" s="20" t="n"/>
      <c r="BC3" s="20">
        <f>(BC14 / (BC14 + BC2))</f>
        <v/>
      </c>
      <c r="BD3" s="20" t="n"/>
      <c r="BE3" s="20">
        <f>(BE14 / (BE14 + BE2))</f>
        <v/>
      </c>
      <c r="BF3" s="20" t="n"/>
      <c r="BG3" s="20">
        <f>(BG14 / (BG14 + BG2))</f>
        <v/>
      </c>
      <c r="BH3" s="20" t="n"/>
      <c r="BI3" s="20">
        <f>(BI14 / (BI14 + BI2))</f>
        <v/>
      </c>
      <c r="BJ3" s="20" t="n"/>
      <c r="BK3" s="20">
        <f>(BK14 / (BK14 + BK2))</f>
        <v/>
      </c>
      <c r="BL3" s="20" t="n"/>
      <c r="BM3" s="32">
        <f>AVERAGE(M3:BK3)</f>
        <v/>
      </c>
    </row>
    <row r="4" ht="36" customHeight="1" s="97" thickBot="1">
      <c r="A4" s="75" t="n"/>
      <c r="B4" s="76" t="n"/>
      <c r="C4" s="67" t="n">
        <v>1</v>
      </c>
      <c r="D4" s="68" t="n"/>
      <c r="E4" s="67" t="n">
        <v>2</v>
      </c>
      <c r="F4" s="68" t="n"/>
      <c r="G4" s="67" t="n">
        <v>3</v>
      </c>
      <c r="H4" s="68" t="n"/>
      <c r="I4" s="67" t="n">
        <v>4</v>
      </c>
      <c r="J4" s="68" t="n"/>
      <c r="K4" s="67" t="n">
        <v>5</v>
      </c>
      <c r="L4" s="68" t="n"/>
      <c r="M4" s="67" t="n">
        <v>6</v>
      </c>
      <c r="N4" s="68" t="n"/>
      <c r="O4" s="67" t="n">
        <v>7</v>
      </c>
      <c r="P4" s="68" t="n"/>
      <c r="Q4" s="67" t="n">
        <v>8</v>
      </c>
      <c r="R4" s="68" t="n"/>
      <c r="S4" s="67" t="n">
        <v>9</v>
      </c>
      <c r="T4" s="68" t="n"/>
      <c r="U4" s="67" t="n">
        <v>10</v>
      </c>
      <c r="V4" s="68" t="n"/>
      <c r="W4" s="67" t="n">
        <v>11</v>
      </c>
      <c r="X4" s="68" t="n"/>
      <c r="Y4" s="67" t="n">
        <v>12</v>
      </c>
      <c r="Z4" s="68" t="n"/>
      <c r="AA4" s="67" t="n">
        <v>13</v>
      </c>
      <c r="AB4" s="68" t="n"/>
      <c r="AC4" s="67" t="n">
        <v>14</v>
      </c>
      <c r="AD4" s="68" t="n"/>
      <c r="AE4" s="67" t="n">
        <v>15</v>
      </c>
      <c r="AF4" s="68" t="n"/>
      <c r="AG4" s="67" t="n">
        <v>16</v>
      </c>
      <c r="AH4" s="68" t="n"/>
      <c r="AI4" s="67" t="n">
        <v>17</v>
      </c>
      <c r="AJ4" s="68" t="n"/>
      <c r="AK4" s="67" t="n">
        <v>18</v>
      </c>
      <c r="AL4" s="68" t="n"/>
      <c r="AM4" s="67" t="n">
        <v>19</v>
      </c>
      <c r="AN4" s="68" t="n"/>
      <c r="AO4" s="67" t="n">
        <v>20</v>
      </c>
      <c r="AP4" s="68" t="n"/>
      <c r="AQ4" s="67" t="n">
        <v>21</v>
      </c>
      <c r="AR4" s="68" t="n"/>
      <c r="AS4" s="67" t="n">
        <v>22</v>
      </c>
      <c r="AT4" s="68" t="n"/>
      <c r="AU4" s="67" t="n">
        <v>23</v>
      </c>
      <c r="AV4" s="68" t="n"/>
      <c r="AW4" s="67" t="n">
        <v>24</v>
      </c>
      <c r="AX4" s="68" t="n"/>
      <c r="AY4" s="67" t="n">
        <v>25</v>
      </c>
      <c r="AZ4" s="68" t="n"/>
      <c r="BA4" s="67" t="n">
        <v>26</v>
      </c>
      <c r="BB4" s="68" t="n"/>
      <c r="BC4" s="67" t="n">
        <v>27</v>
      </c>
      <c r="BD4" s="68" t="n"/>
      <c r="BE4" s="67" t="n">
        <v>28</v>
      </c>
      <c r="BF4" s="68" t="n"/>
      <c r="BG4" s="67" t="n">
        <v>29</v>
      </c>
      <c r="BH4" s="68" t="n"/>
      <c r="BI4" s="67" t="n">
        <v>30</v>
      </c>
      <c r="BJ4" s="68" t="n"/>
      <c r="BK4" s="67" t="n">
        <v>31</v>
      </c>
      <c r="BL4" s="68" t="n"/>
      <c r="BM4" s="33" t="n"/>
    </row>
    <row r="5" ht="36" customHeight="1" s="97">
      <c r="A5" s="85" t="inlineStr">
        <is>
          <t>P1 Dwt Hours</t>
        </is>
      </c>
      <c r="B5" s="86" t="n"/>
      <c r="C5" s="51">
        <f>C36</f>
        <v/>
      </c>
      <c r="D5" s="51">
        <f>D36</f>
        <v/>
      </c>
      <c r="E5" s="51">
        <f>E36</f>
        <v/>
      </c>
      <c r="F5" s="51">
        <f>F36</f>
        <v/>
      </c>
      <c r="G5" s="51">
        <f>G36</f>
        <v/>
      </c>
      <c r="H5" s="51">
        <f>H36</f>
        <v/>
      </c>
      <c r="I5" s="51">
        <f>I36</f>
        <v/>
      </c>
      <c r="J5" s="51">
        <f>J36</f>
        <v/>
      </c>
      <c r="K5" s="53">
        <f>K36</f>
        <v/>
      </c>
      <c r="L5" s="53">
        <f>L36</f>
        <v/>
      </c>
      <c r="M5" s="51">
        <f>M36</f>
        <v/>
      </c>
      <c r="N5" s="51">
        <f>N36</f>
        <v/>
      </c>
      <c r="O5" s="51">
        <f>O36</f>
        <v/>
      </c>
      <c r="P5" s="51">
        <f>P36</f>
        <v/>
      </c>
      <c r="Q5" s="51">
        <f>Q36</f>
        <v/>
      </c>
      <c r="R5" s="51">
        <f>R36</f>
        <v/>
      </c>
      <c r="S5" s="51">
        <f>S36</f>
        <v/>
      </c>
      <c r="T5" s="51">
        <f>T36</f>
        <v/>
      </c>
      <c r="U5" s="51">
        <f>U36</f>
        <v/>
      </c>
      <c r="V5" s="51">
        <f>V36</f>
        <v/>
      </c>
      <c r="W5" s="51">
        <f>W36</f>
        <v/>
      </c>
      <c r="X5" s="51">
        <f>X36</f>
        <v/>
      </c>
      <c r="Y5" s="51">
        <f>Y36</f>
        <v/>
      </c>
      <c r="Z5" s="51">
        <f>Z36</f>
        <v/>
      </c>
      <c r="AA5" s="51">
        <f>AA36</f>
        <v/>
      </c>
      <c r="AB5" s="51">
        <f>AB36</f>
        <v/>
      </c>
      <c r="AC5" s="51">
        <f>AC36</f>
        <v/>
      </c>
      <c r="AD5" s="51">
        <f>AD36</f>
        <v/>
      </c>
      <c r="AE5" s="51">
        <f>AE36</f>
        <v/>
      </c>
      <c r="AF5" s="51">
        <f>AF36</f>
        <v/>
      </c>
      <c r="AG5" s="51">
        <f>AG36</f>
        <v/>
      </c>
      <c r="AH5" s="51">
        <f>AH36</f>
        <v/>
      </c>
      <c r="AI5" s="51">
        <f>AI36</f>
        <v/>
      </c>
      <c r="AJ5" s="51">
        <f>AJ36</f>
        <v/>
      </c>
      <c r="AK5" s="51">
        <f>AK36</f>
        <v/>
      </c>
      <c r="AL5" s="51">
        <f>AL36</f>
        <v/>
      </c>
      <c r="AM5" s="51">
        <f>AM36</f>
        <v/>
      </c>
      <c r="AN5" s="51">
        <f>AN36</f>
        <v/>
      </c>
      <c r="AO5" s="51">
        <f>AO36</f>
        <v/>
      </c>
      <c r="AP5" s="51">
        <f>AP36</f>
        <v/>
      </c>
      <c r="AQ5" s="51">
        <f>AQ36</f>
        <v/>
      </c>
      <c r="AR5" s="51">
        <f>AR36</f>
        <v/>
      </c>
      <c r="AS5" s="51">
        <f>AS36</f>
        <v/>
      </c>
      <c r="AT5" s="51">
        <f>AT36</f>
        <v/>
      </c>
      <c r="AU5" s="51">
        <f>AU36</f>
        <v/>
      </c>
      <c r="AV5" s="51">
        <f>AV36</f>
        <v/>
      </c>
      <c r="AW5" s="51">
        <f>AW36</f>
        <v/>
      </c>
      <c r="AX5" s="51">
        <f>AX36</f>
        <v/>
      </c>
      <c r="AY5" s="51">
        <f>AY36</f>
        <v/>
      </c>
      <c r="AZ5" s="51">
        <f>AZ36</f>
        <v/>
      </c>
      <c r="BA5" s="53">
        <f>BA36</f>
        <v/>
      </c>
      <c r="BB5" s="53">
        <f>BB36</f>
        <v/>
      </c>
      <c r="BC5" s="51">
        <f>BC36</f>
        <v/>
      </c>
      <c r="BD5" s="51">
        <f>BD36</f>
        <v/>
      </c>
      <c r="BE5" s="51">
        <f>BE36</f>
        <v/>
      </c>
      <c r="BF5" s="51">
        <f>BF36</f>
        <v/>
      </c>
      <c r="BG5" s="51">
        <f>BG36</f>
        <v/>
      </c>
      <c r="BH5" s="51">
        <f>BH36</f>
        <v/>
      </c>
      <c r="BI5" s="51">
        <f>BI36</f>
        <v/>
      </c>
      <c r="BJ5" s="51">
        <f>BJ36</f>
        <v/>
      </c>
      <c r="BK5" s="51">
        <f>BK36</f>
        <v/>
      </c>
      <c r="BL5" s="24">
        <f>BL36</f>
        <v/>
      </c>
      <c r="BM5" s="34">
        <f>SUM(C5:BK5)</f>
        <v/>
      </c>
    </row>
    <row r="6" ht="32.1" customHeight="1" s="97">
      <c r="A6" s="83" t="inlineStr">
        <is>
          <t>P1 Machine Hours</t>
        </is>
      </c>
      <c r="B6" s="84" t="n"/>
      <c r="C6" s="55" t="n"/>
      <c r="D6" s="52" t="n"/>
      <c r="E6" s="52" t="n">
        <v>1.370425</v>
      </c>
      <c r="F6" s="52" t="n"/>
      <c r="G6" s="52" t="n">
        <v>4.038438888888889</v>
      </c>
      <c r="H6" s="52" t="n"/>
      <c r="I6" s="52" t="n">
        <v>5.26885</v>
      </c>
      <c r="J6" s="52" t="n"/>
      <c r="K6" s="52" t="n">
        <v>5.456508333333335</v>
      </c>
      <c r="L6" s="52" t="n"/>
      <c r="M6" s="52" t="n">
        <v>2.473127777777778</v>
      </c>
      <c r="N6" s="52" t="n"/>
      <c r="O6" s="52" t="n"/>
      <c r="P6" s="52" t="n"/>
      <c r="Q6" s="52" t="n"/>
      <c r="R6" s="52" t="n"/>
      <c r="S6" s="52" t="n">
        <v>0.6683416666666667</v>
      </c>
      <c r="T6" s="52" t="n"/>
      <c r="U6" s="52" t="n">
        <v>4.412586111111112</v>
      </c>
      <c r="V6" s="52" t="n"/>
      <c r="W6" s="52" t="n">
        <v>5.373294444444444</v>
      </c>
      <c r="X6" s="52" t="n"/>
      <c r="Y6" s="52" t="n">
        <v>4.839491666666667</v>
      </c>
      <c r="Z6" s="52" t="n"/>
      <c r="AA6" s="52" t="n">
        <v>5.203211111111112</v>
      </c>
      <c r="AB6" s="52" t="n"/>
      <c r="AC6" s="52" t="n">
        <v>4.299361111111111</v>
      </c>
      <c r="AD6" s="52" t="n"/>
      <c r="AE6" s="54" t="n"/>
      <c r="AF6" s="54" t="n"/>
      <c r="AG6" s="52" t="n">
        <v>1.370013888888889</v>
      </c>
      <c r="AH6" s="52" t="n"/>
      <c r="AI6" s="52" t="n">
        <v>4.239041666666666</v>
      </c>
      <c r="AJ6" s="52" t="n"/>
      <c r="AK6" s="52" t="n"/>
      <c r="AL6" s="52" t="n"/>
      <c r="AM6" s="52" t="n"/>
      <c r="AN6" s="52" t="n"/>
      <c r="AO6" s="52" t="n"/>
      <c r="AP6" s="52" t="n"/>
      <c r="AQ6" s="52" t="n"/>
      <c r="AR6" s="52" t="n"/>
      <c r="AS6" s="52" t="n"/>
      <c r="AT6" s="52" t="n"/>
      <c r="AU6" s="52" t="n"/>
      <c r="AV6" s="52" t="n"/>
      <c r="AW6" s="52" t="n"/>
      <c r="AX6" s="52" t="n"/>
      <c r="AY6" s="52" t="n"/>
      <c r="AZ6" s="52" t="n"/>
      <c r="BA6" s="52" t="n"/>
      <c r="BB6" s="52" t="n"/>
      <c r="BC6" s="52" t="n"/>
      <c r="BD6" s="52" t="n"/>
      <c r="BE6" s="52" t="n"/>
      <c r="BF6" s="52" t="n"/>
      <c r="BG6" s="52" t="n"/>
      <c r="BH6" s="52" t="n"/>
      <c r="BI6" s="52" t="n"/>
      <c r="BJ6" s="52" t="n"/>
      <c r="BK6" s="52" t="n"/>
      <c r="BL6" s="25" t="n"/>
      <c r="BM6" s="35">
        <f>SUM(C6:BK6)</f>
        <v/>
      </c>
    </row>
    <row r="7" ht="24.75" customHeight="1" s="97" thickBot="1">
      <c r="A7" s="81" t="inlineStr">
        <is>
          <t>Dwt %</t>
        </is>
      </c>
      <c r="B7" s="82" t="n"/>
      <c r="C7" s="20">
        <f>(C5 / (C5 + C6))</f>
        <v/>
      </c>
      <c r="D7" s="20" t="n"/>
      <c r="E7" s="20">
        <f>(E5 / (E5 + E6))</f>
        <v/>
      </c>
      <c r="F7" s="20" t="n"/>
      <c r="G7" s="20">
        <f>(G5 / (G5 + G6))</f>
        <v/>
      </c>
      <c r="H7" s="20" t="n"/>
      <c r="I7" s="20">
        <f>(I5 / (I5 + I6))</f>
        <v/>
      </c>
      <c r="J7" s="20" t="n"/>
      <c r="K7" s="20">
        <f>(K5 / (K5 + K6))</f>
        <v/>
      </c>
      <c r="L7" s="20" t="n"/>
      <c r="M7" s="20">
        <f>(M5 / (M5 + M6))</f>
        <v/>
      </c>
      <c r="N7" s="20" t="n"/>
      <c r="O7" s="20">
        <f>(O5 / (O5 + O6))</f>
        <v/>
      </c>
      <c r="P7" s="20" t="n"/>
      <c r="Q7" s="20">
        <f>(Q5 / (Q5 + Q6))</f>
        <v/>
      </c>
      <c r="R7" s="20" t="n"/>
      <c r="S7" s="20">
        <f>(S5 / (S5 + S6))</f>
        <v/>
      </c>
      <c r="T7" s="20" t="n"/>
      <c r="U7" s="20">
        <f>(U5 / (U5 + U6))</f>
        <v/>
      </c>
      <c r="V7" s="20" t="n"/>
      <c r="W7" s="20">
        <f>(W5 / (W5 + W6))</f>
        <v/>
      </c>
      <c r="X7" s="20" t="n"/>
      <c r="Y7" s="20">
        <f>(Y5 / (Y5 + Y6))</f>
        <v/>
      </c>
      <c r="Z7" s="20" t="n"/>
      <c r="AA7" s="20">
        <f>(AA5 / (AA5 + AA6))</f>
        <v/>
      </c>
      <c r="AB7" s="20" t="n"/>
      <c r="AC7" s="20">
        <f>(AC5 / (AC5 + AC6))</f>
        <v/>
      </c>
      <c r="AD7" s="20" t="n"/>
      <c r="AE7" s="20">
        <f>(AE5 / (AE5 + AE6))</f>
        <v/>
      </c>
      <c r="AF7" s="20" t="n"/>
      <c r="AG7" s="20">
        <f>(AG5 / (AG5 + AG6))</f>
        <v/>
      </c>
      <c r="AH7" s="20" t="n"/>
      <c r="AI7" s="20">
        <f>(AI5 / (AI5 + AI6))</f>
        <v/>
      </c>
      <c r="AJ7" s="20" t="n"/>
      <c r="AK7" s="20">
        <f>(AK5 / (AK5 + AK6))</f>
        <v/>
      </c>
      <c r="AL7" s="20" t="n"/>
      <c r="AM7" s="20">
        <f>(AM5 / (AM5 + AM6))</f>
        <v/>
      </c>
      <c r="AN7" s="20" t="n"/>
      <c r="AO7" s="20">
        <f>(AO5 / (AO5 + AO6))</f>
        <v/>
      </c>
      <c r="AP7" s="20" t="n"/>
      <c r="AQ7" s="20">
        <f>(AQ5 / (AQ5 + AQ6))</f>
        <v/>
      </c>
      <c r="AR7" s="20" t="n"/>
      <c r="AS7" s="20">
        <f>(AS5 / (AS5 + AS6))</f>
        <v/>
      </c>
      <c r="AT7" s="20" t="n"/>
      <c r="AU7" s="20">
        <f>(AU5 / (AU5 + AU6))</f>
        <v/>
      </c>
      <c r="AV7" s="20" t="n"/>
      <c r="AW7" s="20">
        <f>(AW5 / (AW5 + AW6))</f>
        <v/>
      </c>
      <c r="AX7" s="20" t="n"/>
      <c r="AY7" s="20">
        <f>(AY5 / (AY5 + AY6))</f>
        <v/>
      </c>
      <c r="AZ7" s="20" t="n"/>
      <c r="BA7" s="20">
        <f>(BA5 / (BA5 + BA6))</f>
        <v/>
      </c>
      <c r="BB7" s="20" t="n"/>
      <c r="BC7" s="20">
        <f>(BC5 / (BC5 + BC6))</f>
        <v/>
      </c>
      <c r="BD7" s="20" t="n"/>
      <c r="BE7" s="20">
        <f>(BE5 / (BE5 + BE6))</f>
        <v/>
      </c>
      <c r="BF7" s="20" t="n"/>
      <c r="BG7" s="20">
        <f>(BG5 / (BG5 + BG6))</f>
        <v/>
      </c>
      <c r="BH7" s="20" t="n"/>
      <c r="BI7" s="20">
        <f>(BI5 / (BI5 + BI6))</f>
        <v/>
      </c>
      <c r="BJ7" s="20" t="n"/>
      <c r="BK7" s="20">
        <f>(BK5 / (BK5 + BK6))</f>
        <v/>
      </c>
      <c r="BL7" s="26" t="n"/>
      <c r="BM7" s="36">
        <f>AVERAGEIF(G7:BK7,"&lt;&gt;#DIV/0!")</f>
        <v/>
      </c>
    </row>
    <row r="8" ht="32.1" customHeight="1" s="97">
      <c r="A8" s="85" t="inlineStr">
        <is>
          <t>P2 Dwt Hours</t>
        </is>
      </c>
      <c r="B8" s="86" t="n"/>
      <c r="C8" s="51">
        <f>C58</f>
        <v/>
      </c>
      <c r="D8" s="51">
        <f>D58</f>
        <v/>
      </c>
      <c r="E8" s="51">
        <f>E58</f>
        <v/>
      </c>
      <c r="F8" s="51">
        <f>F58</f>
        <v/>
      </c>
      <c r="G8" s="51">
        <f>G58</f>
        <v/>
      </c>
      <c r="H8" s="51">
        <f>H58</f>
        <v/>
      </c>
      <c r="I8" s="51">
        <f>I58</f>
        <v/>
      </c>
      <c r="J8" s="51">
        <f>J58</f>
        <v/>
      </c>
      <c r="K8" s="53">
        <f>K58</f>
        <v/>
      </c>
      <c r="L8" s="53">
        <f>L58</f>
        <v/>
      </c>
      <c r="M8" s="51">
        <f>M58</f>
        <v/>
      </c>
      <c r="N8" s="51">
        <f>N58</f>
        <v/>
      </c>
      <c r="O8" s="51">
        <f>O58</f>
        <v/>
      </c>
      <c r="P8" s="51">
        <f>P58</f>
        <v/>
      </c>
      <c r="Q8" s="51">
        <f>Q58</f>
        <v/>
      </c>
      <c r="R8" s="51">
        <f>R58</f>
        <v/>
      </c>
      <c r="S8" s="51">
        <f>S58</f>
        <v/>
      </c>
      <c r="T8" s="51">
        <f>T58</f>
        <v/>
      </c>
      <c r="U8" s="51">
        <f>U58</f>
        <v/>
      </c>
      <c r="V8" s="51">
        <f>V58</f>
        <v/>
      </c>
      <c r="W8" s="51">
        <f>W58</f>
        <v/>
      </c>
      <c r="X8" s="51">
        <f>X58</f>
        <v/>
      </c>
      <c r="Y8" s="51">
        <f>Y58</f>
        <v/>
      </c>
      <c r="Z8" s="51">
        <f>Z58</f>
        <v/>
      </c>
      <c r="AA8" s="51">
        <f>AA58</f>
        <v/>
      </c>
      <c r="AB8" s="51">
        <f>AB58</f>
        <v/>
      </c>
      <c r="AC8" s="51">
        <f>AC58</f>
        <v/>
      </c>
      <c r="AD8" s="51">
        <f>AD58</f>
        <v/>
      </c>
      <c r="AE8" s="51">
        <f>AE58</f>
        <v/>
      </c>
      <c r="AF8" s="51">
        <f>AF58</f>
        <v/>
      </c>
      <c r="AG8" s="51">
        <f>AG58</f>
        <v/>
      </c>
      <c r="AH8" s="51">
        <f>AH58</f>
        <v/>
      </c>
      <c r="AI8" s="51">
        <f>AI58</f>
        <v/>
      </c>
      <c r="AJ8" s="51">
        <f>AJ58</f>
        <v/>
      </c>
      <c r="AK8" s="51">
        <f>AK58</f>
        <v/>
      </c>
      <c r="AL8" s="51">
        <f>AL58</f>
        <v/>
      </c>
      <c r="AM8" s="51">
        <f>AM58</f>
        <v/>
      </c>
      <c r="AN8" s="51">
        <f>AN58</f>
        <v/>
      </c>
      <c r="AO8" s="51">
        <f>AO58</f>
        <v/>
      </c>
      <c r="AP8" s="51">
        <f>AP58</f>
        <v/>
      </c>
      <c r="AQ8" s="51">
        <f>AQ58</f>
        <v/>
      </c>
      <c r="AR8" s="51">
        <f>AR58</f>
        <v/>
      </c>
      <c r="AS8" s="51">
        <f>AS58</f>
        <v/>
      </c>
      <c r="AT8" s="51">
        <f>AT58</f>
        <v/>
      </c>
      <c r="AU8" s="51">
        <f>AU58</f>
        <v/>
      </c>
      <c r="AV8" s="51">
        <f>AV58</f>
        <v/>
      </c>
      <c r="AW8" s="51">
        <f>AW58</f>
        <v/>
      </c>
      <c r="AX8" s="51">
        <f>AX58</f>
        <v/>
      </c>
      <c r="AY8" s="51">
        <f>AY58</f>
        <v/>
      </c>
      <c r="AZ8" s="51">
        <f>AZ58</f>
        <v/>
      </c>
      <c r="BA8" s="53">
        <f>BA58</f>
        <v/>
      </c>
      <c r="BB8" s="53">
        <f>BB58</f>
        <v/>
      </c>
      <c r="BC8" s="51">
        <f>BC58</f>
        <v/>
      </c>
      <c r="BD8" s="51">
        <f>BD58</f>
        <v/>
      </c>
      <c r="BE8" s="51">
        <f>BE58</f>
        <v/>
      </c>
      <c r="BF8" s="51">
        <f>BF58</f>
        <v/>
      </c>
      <c r="BG8" s="51">
        <f>BG58</f>
        <v/>
      </c>
      <c r="BH8" s="51">
        <f>BH58</f>
        <v/>
      </c>
      <c r="BI8" s="51">
        <f>BI58</f>
        <v/>
      </c>
      <c r="BJ8" s="51">
        <f>BJ58</f>
        <v/>
      </c>
      <c r="BK8" s="51">
        <f>BK58</f>
        <v/>
      </c>
      <c r="BL8" s="24">
        <f>BL58</f>
        <v/>
      </c>
      <c r="BM8" s="34">
        <f>SUM(C8:BK8)</f>
        <v/>
      </c>
    </row>
    <row r="9" ht="32.1" customHeight="1" s="97">
      <c r="A9" s="83" t="inlineStr">
        <is>
          <t>P2 Machine Hours</t>
        </is>
      </c>
      <c r="B9" s="84" t="n"/>
      <c r="C9" s="55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4" t="n"/>
      <c r="AF9" s="54" t="n"/>
      <c r="AG9" s="52" t="n"/>
      <c r="AH9" s="52" t="n"/>
      <c r="AI9" s="52" t="n"/>
      <c r="AJ9" s="52" t="n"/>
      <c r="AK9" s="52" t="n"/>
      <c r="AL9" s="52" t="n"/>
      <c r="AM9" s="52" t="n"/>
      <c r="AN9" s="52" t="n"/>
      <c r="AO9" s="52" t="n"/>
      <c r="AP9" s="52" t="n"/>
      <c r="AQ9" s="52" t="n"/>
      <c r="AR9" s="52" t="n"/>
      <c r="AS9" s="52" t="n"/>
      <c r="AT9" s="52" t="n"/>
      <c r="AU9" s="52" t="n"/>
      <c r="AV9" s="52" t="n"/>
      <c r="AW9" s="52" t="n"/>
      <c r="AX9" s="52" t="n"/>
      <c r="AY9" s="52" t="n"/>
      <c r="AZ9" s="52" t="n"/>
      <c r="BA9" s="52" t="n"/>
      <c r="BB9" s="52" t="n"/>
      <c r="BC9" s="52" t="n"/>
      <c r="BD9" s="52" t="n"/>
      <c r="BE9" s="52" t="n"/>
      <c r="BF9" s="52" t="n"/>
      <c r="BG9" s="52" t="n"/>
      <c r="BH9" s="52" t="n"/>
      <c r="BI9" s="52" t="n"/>
      <c r="BJ9" s="52" t="n"/>
      <c r="BK9" s="52" t="n"/>
      <c r="BL9" s="25" t="n"/>
      <c r="BM9" s="35">
        <f>SUM(C9:BK9)</f>
        <v/>
      </c>
    </row>
    <row r="10" ht="21" customHeight="1" s="97" thickBot="1">
      <c r="A10" s="81" t="inlineStr">
        <is>
          <t>Dwt %</t>
        </is>
      </c>
      <c r="B10" s="82" t="n"/>
      <c r="C10" s="12">
        <f>(C8 / (C8 + C9))</f>
        <v/>
      </c>
      <c r="D10" s="12" t="n"/>
      <c r="E10" s="12">
        <f>(E8 / (E8 + E9))</f>
        <v/>
      </c>
      <c r="F10" s="12" t="n"/>
      <c r="G10" s="12">
        <f>(G8 / (G8 + G9))</f>
        <v/>
      </c>
      <c r="H10" s="12" t="n"/>
      <c r="I10" s="12">
        <f>(I8 / (I8 + I9))</f>
        <v/>
      </c>
      <c r="J10" s="12" t="n"/>
      <c r="K10" s="12">
        <f>(K8 / (K8 + K9))</f>
        <v/>
      </c>
      <c r="L10" s="12" t="n"/>
      <c r="M10" s="12">
        <f>(M8 / (M8 + M9))</f>
        <v/>
      </c>
      <c r="N10" s="12" t="n"/>
      <c r="O10" s="12">
        <f>(O8 / (O8 + O9))</f>
        <v/>
      </c>
      <c r="P10" s="12" t="n"/>
      <c r="Q10" s="12">
        <f>(Q8 / (Q8 + Q9))</f>
        <v/>
      </c>
      <c r="R10" s="12" t="n"/>
      <c r="S10" s="12">
        <f>(S8 / (S8 + S9))</f>
        <v/>
      </c>
      <c r="T10" s="12" t="n"/>
      <c r="U10" s="12">
        <f>(U8 / (U8 + U9))</f>
        <v/>
      </c>
      <c r="V10" s="12" t="n"/>
      <c r="W10" s="12">
        <f>(W8 / (W8 + W9))</f>
        <v/>
      </c>
      <c r="X10" s="12" t="n"/>
      <c r="Y10" s="12">
        <f>(Y8 / (Y8 + Y9))</f>
        <v/>
      </c>
      <c r="Z10" s="12" t="n"/>
      <c r="AA10" s="12">
        <f>(AA8 / (AA8 + AA9))</f>
        <v/>
      </c>
      <c r="AB10" s="12" t="n"/>
      <c r="AC10" s="12">
        <f>(AC8 / (AC8 + AC9))</f>
        <v/>
      </c>
      <c r="AD10" s="12" t="n"/>
      <c r="AE10" s="12">
        <f>(AE8 / (AE8 + AE9))</f>
        <v/>
      </c>
      <c r="AF10" s="12" t="n"/>
      <c r="AG10" s="12">
        <f>(AG8 / (AG8 + AG9))</f>
        <v/>
      </c>
      <c r="AH10" s="12" t="n"/>
      <c r="AI10" s="12">
        <f>(AI8 / (AI8 + AI9))</f>
        <v/>
      </c>
      <c r="AJ10" s="12" t="n"/>
      <c r="AK10" s="12">
        <f>(AK8 / (AK8 + AK9))</f>
        <v/>
      </c>
      <c r="AL10" s="12" t="n"/>
      <c r="AM10" s="12">
        <f>(AM8 / (AM8 + AM9))</f>
        <v/>
      </c>
      <c r="AN10" s="12" t="n"/>
      <c r="AO10" s="12">
        <f>(AO8 / (AO8 + AO9))</f>
        <v/>
      </c>
      <c r="AP10" s="12" t="n"/>
      <c r="AQ10" s="12">
        <f>(AQ8 / (AQ8 + AQ9))</f>
        <v/>
      </c>
      <c r="AR10" s="12" t="n"/>
      <c r="AS10" s="12">
        <f>(AS8 / (AS8 + AS9))</f>
        <v/>
      </c>
      <c r="AT10" s="12" t="n"/>
      <c r="AU10" s="12">
        <f>(AU8 / (AU8 + AU9))</f>
        <v/>
      </c>
      <c r="AV10" s="12" t="n"/>
      <c r="AW10" s="12">
        <f>(AW8 / (AW8 + AW9))</f>
        <v/>
      </c>
      <c r="AX10" s="12" t="n"/>
      <c r="AY10" s="12">
        <f>(AY8 / (AY8 + AY9))</f>
        <v/>
      </c>
      <c r="AZ10" s="12" t="n"/>
      <c r="BA10" s="12">
        <f>(BA8 / (BA8 + BA9))</f>
        <v/>
      </c>
      <c r="BB10" s="12" t="n"/>
      <c r="BC10" s="12">
        <f>(BC8 / (BC8 + BC9))</f>
        <v/>
      </c>
      <c r="BD10" s="12" t="n"/>
      <c r="BE10" s="12">
        <f>(BE8 / (BE8 + BE9))</f>
        <v/>
      </c>
      <c r="BF10" s="12" t="n"/>
      <c r="BG10" s="12">
        <f>(BG8 / (BG8 + BG9))</f>
        <v/>
      </c>
      <c r="BH10" s="12" t="n"/>
      <c r="BI10" s="12">
        <f>(BI8 / (BI8 + BI9))</f>
        <v/>
      </c>
      <c r="BJ10" s="12" t="n"/>
      <c r="BK10" s="12">
        <f>(BK8 / (BK8 + BK9))</f>
        <v/>
      </c>
      <c r="BL10" s="27" t="n"/>
      <c r="BM10" s="36">
        <f>AVERAGEIF(G10:BK10,"&lt;&gt;#DIV/0!")</f>
        <v/>
      </c>
    </row>
    <row r="11" ht="32.1" customHeight="1" s="97">
      <c r="A11" s="85" t="inlineStr">
        <is>
          <t>P3 Dwt Hours</t>
        </is>
      </c>
      <c r="B11" s="86" t="n"/>
      <c r="C11" s="51">
        <f>C80</f>
        <v/>
      </c>
      <c r="D11" s="51">
        <f>D80</f>
        <v/>
      </c>
      <c r="E11" s="51">
        <f>E80</f>
        <v/>
      </c>
      <c r="F11" s="51">
        <f>F80</f>
        <v/>
      </c>
      <c r="G11" s="51">
        <f>G80</f>
        <v/>
      </c>
      <c r="H11" s="51">
        <f>H80</f>
        <v/>
      </c>
      <c r="I11" s="51">
        <f>I80</f>
        <v/>
      </c>
      <c r="J11" s="51">
        <f>J80</f>
        <v/>
      </c>
      <c r="K11" s="53">
        <f>K80</f>
        <v/>
      </c>
      <c r="L11" s="53">
        <f>L80</f>
        <v/>
      </c>
      <c r="M11" s="51">
        <f>M80</f>
        <v/>
      </c>
      <c r="N11" s="51">
        <f>N80</f>
        <v/>
      </c>
      <c r="O11" s="51">
        <f>O80</f>
        <v/>
      </c>
      <c r="P11" s="51">
        <f>P80</f>
        <v/>
      </c>
      <c r="Q11" s="51">
        <f>Q80</f>
        <v/>
      </c>
      <c r="R11" s="51">
        <f>R80</f>
        <v/>
      </c>
      <c r="S11" s="51">
        <f>S80</f>
        <v/>
      </c>
      <c r="T11" s="51">
        <f>T80</f>
        <v/>
      </c>
      <c r="U11" s="51">
        <f>U80</f>
        <v/>
      </c>
      <c r="V11" s="51">
        <f>V80</f>
        <v/>
      </c>
      <c r="W11" s="51">
        <f>W80</f>
        <v/>
      </c>
      <c r="X11" s="51">
        <f>X80</f>
        <v/>
      </c>
      <c r="Y11" s="51">
        <f>Y80</f>
        <v/>
      </c>
      <c r="Z11" s="51">
        <f>Z80</f>
        <v/>
      </c>
      <c r="AA11" s="51">
        <f>AA80</f>
        <v/>
      </c>
      <c r="AB11" s="51">
        <f>AB80</f>
        <v/>
      </c>
      <c r="AC11" s="51">
        <f>AC80</f>
        <v/>
      </c>
      <c r="AD11" s="51">
        <f>AD80</f>
        <v/>
      </c>
      <c r="AE11" s="51">
        <f>AE80</f>
        <v/>
      </c>
      <c r="AF11" s="51">
        <f>AF80</f>
        <v/>
      </c>
      <c r="AG11" s="51">
        <f>AG80</f>
        <v/>
      </c>
      <c r="AH11" s="51">
        <f>AH80</f>
        <v/>
      </c>
      <c r="AI11" s="51">
        <f>AI80</f>
        <v/>
      </c>
      <c r="AJ11" s="51">
        <f>AJ80</f>
        <v/>
      </c>
      <c r="AK11" s="51">
        <f>AK80</f>
        <v/>
      </c>
      <c r="AL11" s="51">
        <f>AL80</f>
        <v/>
      </c>
      <c r="AM11" s="51">
        <f>AM80</f>
        <v/>
      </c>
      <c r="AN11" s="51">
        <f>AN80</f>
        <v/>
      </c>
      <c r="AO11" s="51">
        <f>AO80</f>
        <v/>
      </c>
      <c r="AP11" s="51">
        <f>AP80</f>
        <v/>
      </c>
      <c r="AQ11" s="51">
        <f>AQ80</f>
        <v/>
      </c>
      <c r="AR11" s="51">
        <f>AR80</f>
        <v/>
      </c>
      <c r="AS11" s="51">
        <f>AS80</f>
        <v/>
      </c>
      <c r="AT11" s="51">
        <f>AT80</f>
        <v/>
      </c>
      <c r="AU11" s="51">
        <f>AU80</f>
        <v/>
      </c>
      <c r="AV11" s="51">
        <f>AV80</f>
        <v/>
      </c>
      <c r="AW11" s="51">
        <f>AW80</f>
        <v/>
      </c>
      <c r="AX11" s="51">
        <f>AX80</f>
        <v/>
      </c>
      <c r="AY11" s="51">
        <f>AY80</f>
        <v/>
      </c>
      <c r="AZ11" s="51">
        <f>AZ80</f>
        <v/>
      </c>
      <c r="BA11" s="53">
        <f>BA80</f>
        <v/>
      </c>
      <c r="BB11" s="53">
        <f>BB80</f>
        <v/>
      </c>
      <c r="BC11" s="51">
        <f>BC80</f>
        <v/>
      </c>
      <c r="BD11" s="51">
        <f>BD80</f>
        <v/>
      </c>
      <c r="BE11" s="51">
        <f>BE80</f>
        <v/>
      </c>
      <c r="BF11" s="51">
        <f>BF80</f>
        <v/>
      </c>
      <c r="BG11" s="51">
        <f>BG80</f>
        <v/>
      </c>
      <c r="BH11" s="51">
        <f>BH80</f>
        <v/>
      </c>
      <c r="BI11" s="51">
        <f>BI80</f>
        <v/>
      </c>
      <c r="BJ11" s="51">
        <f>BJ80</f>
        <v/>
      </c>
      <c r="BK11" s="51">
        <f>BK80</f>
        <v/>
      </c>
      <c r="BL11" s="24">
        <f>BL80</f>
        <v/>
      </c>
      <c r="BM11" s="34">
        <f>SUM(C11:BK11)</f>
        <v/>
      </c>
    </row>
    <row r="12" ht="32.1" customHeight="1" s="97">
      <c r="A12" s="83" t="inlineStr">
        <is>
          <t>P3 Machine Hours</t>
        </is>
      </c>
      <c r="B12" s="84" t="n"/>
      <c r="C12" s="55" t="n"/>
      <c r="D12" s="52" t="n"/>
      <c r="E12" s="52" t="n">
        <v>1.167080555555555</v>
      </c>
      <c r="F12" s="52" t="n"/>
      <c r="G12" s="52" t="n">
        <v>5.445183333333334</v>
      </c>
      <c r="H12" s="52" t="n"/>
      <c r="I12" s="52" t="n">
        <v>6.928552777777778</v>
      </c>
      <c r="J12" s="52" t="n"/>
      <c r="K12" s="52" t="n">
        <v>4.865233333333333</v>
      </c>
      <c r="L12" s="52" t="n"/>
      <c r="M12" s="52" t="n">
        <v>4.296472222222222</v>
      </c>
      <c r="N12" s="52" t="n"/>
      <c r="O12" s="52" t="n"/>
      <c r="P12" s="52" t="n"/>
      <c r="Q12" s="52" t="n"/>
      <c r="R12" s="52" t="n"/>
      <c r="S12" s="52" t="n">
        <v>0.5706333333333334</v>
      </c>
      <c r="T12" s="52" t="n"/>
      <c r="U12" s="52" t="n">
        <v>4.990716666666668</v>
      </c>
      <c r="V12" s="52" t="n"/>
      <c r="W12" s="52" t="n">
        <v>5.692772222222222</v>
      </c>
      <c r="X12" s="52" t="n"/>
      <c r="Y12" s="52" t="n">
        <v>4.329916666666667</v>
      </c>
      <c r="Z12" s="52" t="n"/>
      <c r="AA12" s="52" t="n">
        <v>4.473008333333333</v>
      </c>
      <c r="AB12" s="52" t="n"/>
      <c r="AC12" s="52" t="n">
        <v>4.425713888888889</v>
      </c>
      <c r="AD12" s="52" t="n"/>
      <c r="AE12" s="54" t="n"/>
      <c r="AF12" s="54" t="n"/>
      <c r="AG12" s="52" t="n">
        <v>1.802844444444444</v>
      </c>
      <c r="AH12" s="52" t="n"/>
      <c r="AI12" s="52" t="n">
        <v>4.697763888888889</v>
      </c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2" t="n"/>
      <c r="AT12" s="52" t="n"/>
      <c r="AU12" s="52" t="n"/>
      <c r="AV12" s="52" t="n"/>
      <c r="AW12" s="52" t="n"/>
      <c r="AX12" s="52" t="n"/>
      <c r="AY12" s="52" t="n"/>
      <c r="AZ12" s="52" t="n"/>
      <c r="BA12" s="52" t="n"/>
      <c r="BB12" s="52" t="n"/>
      <c r="BC12" s="52" t="n"/>
      <c r="BD12" s="52" t="n"/>
      <c r="BE12" s="52" t="n"/>
      <c r="BF12" s="52" t="n"/>
      <c r="BG12" s="52" t="n"/>
      <c r="BH12" s="52" t="n"/>
      <c r="BI12" s="52" t="n"/>
      <c r="BJ12" s="52" t="n"/>
      <c r="BK12" s="52" t="n"/>
      <c r="BL12" s="25" t="n"/>
      <c r="BM12" s="35">
        <f>SUM(C12:BK12)</f>
        <v/>
      </c>
    </row>
    <row r="13" ht="21" customHeight="1" s="97" thickBot="1">
      <c r="A13" s="81" t="inlineStr">
        <is>
          <t>Dwt %</t>
        </is>
      </c>
      <c r="B13" s="82" t="n"/>
      <c r="C13" s="11">
        <f>(C11 / (C11 + C12))</f>
        <v/>
      </c>
      <c r="D13" s="11" t="n"/>
      <c r="E13" s="11">
        <f>(E11 / (E11 + E12))</f>
        <v/>
      </c>
      <c r="F13" s="11" t="n"/>
      <c r="G13" s="11">
        <f>(G11 / (G11 + G12))</f>
        <v/>
      </c>
      <c r="H13" s="11" t="n"/>
      <c r="I13" s="11">
        <f>(I11 / (I11 + I12))</f>
        <v/>
      </c>
      <c r="J13" s="11" t="n"/>
      <c r="K13" s="11">
        <f>(K11 / (K11 + K12))</f>
        <v/>
      </c>
      <c r="L13" s="11" t="n"/>
      <c r="M13" s="11">
        <f>(M11 / (M11 + M12))</f>
        <v/>
      </c>
      <c r="N13" s="11" t="n"/>
      <c r="O13" s="11">
        <f>(O11 / (O11 + O12))</f>
        <v/>
      </c>
      <c r="P13" s="11" t="n"/>
      <c r="Q13" s="11">
        <f>(Q11 / (Q11 + Q12))</f>
        <v/>
      </c>
      <c r="R13" s="11" t="n"/>
      <c r="S13" s="11">
        <f>(S11 / (S11 + S12))</f>
        <v/>
      </c>
      <c r="T13" s="11" t="n"/>
      <c r="U13" s="11">
        <f>(U11 / (U11 + U12))</f>
        <v/>
      </c>
      <c r="V13" s="11" t="n"/>
      <c r="W13" s="11">
        <f>(W11 / (W11 + W12))</f>
        <v/>
      </c>
      <c r="X13" s="11" t="n"/>
      <c r="Y13" s="11">
        <f>(Y11 / (Y11 + Y12))</f>
        <v/>
      </c>
      <c r="Z13" s="11" t="n"/>
      <c r="AA13" s="11">
        <f>(AA11 / (AA11 + AA12))</f>
        <v/>
      </c>
      <c r="AB13" s="11" t="n"/>
      <c r="AC13" s="11">
        <f>(AC11 / (AC11 + AC12))</f>
        <v/>
      </c>
      <c r="AD13" s="11" t="n"/>
      <c r="AE13" s="11">
        <f>(AE11 / (AE11 + AE12))</f>
        <v/>
      </c>
      <c r="AF13" s="11" t="n"/>
      <c r="AG13" s="11">
        <f>(AG11 / (AG11 + AG12))</f>
        <v/>
      </c>
      <c r="AH13" s="11" t="n"/>
      <c r="AI13" s="11">
        <f>(AI11 / (AI11 + AI12))</f>
        <v/>
      </c>
      <c r="AJ13" s="11" t="n"/>
      <c r="AK13" s="11">
        <f>(AK11 / (AK11 + AK12))</f>
        <v/>
      </c>
      <c r="AL13" s="11" t="n"/>
      <c r="AM13" s="11">
        <f>(AM11 / (AM11 + AM12))</f>
        <v/>
      </c>
      <c r="AN13" s="11" t="n"/>
      <c r="AO13" s="11">
        <f>(AO11 / (AO11 + AO12))</f>
        <v/>
      </c>
      <c r="AP13" s="11" t="n"/>
      <c r="AQ13" s="11">
        <f>(AQ11 / (AQ11 + AQ12))</f>
        <v/>
      </c>
      <c r="AR13" s="11" t="n"/>
      <c r="AS13" s="11">
        <f>(AS11 / (AS11 + AS12))</f>
        <v/>
      </c>
      <c r="AT13" s="11" t="n"/>
      <c r="AU13" s="11">
        <f>(AU11 / (AU11 + AU12))</f>
        <v/>
      </c>
      <c r="AV13" s="11" t="n"/>
      <c r="AW13" s="11">
        <f>(AW11 / (AW11 + AW12))</f>
        <v/>
      </c>
      <c r="AX13" s="11" t="n"/>
      <c r="AY13" s="11">
        <f>(AY11 / (AY11 + AY12))</f>
        <v/>
      </c>
      <c r="AZ13" s="11" t="n"/>
      <c r="BA13" s="11">
        <f>(BA11 / (BA11 + BA12))</f>
        <v/>
      </c>
      <c r="BB13" s="11" t="n"/>
      <c r="BC13" s="11">
        <f>(BC11 / (BC11 + BC12))</f>
        <v/>
      </c>
      <c r="BD13" s="11" t="n"/>
      <c r="BE13" s="11">
        <f>(BE11 / (BE11 + BE12))</f>
        <v/>
      </c>
      <c r="BF13" s="11" t="n"/>
      <c r="BG13" s="11">
        <f>(BG11 / (BG11 + BG12))</f>
        <v/>
      </c>
      <c r="BH13" s="11" t="n"/>
      <c r="BI13" s="11">
        <f>(BI11 / (BI11 + BI12))</f>
        <v/>
      </c>
      <c r="BJ13" s="11" t="n"/>
      <c r="BK13" s="11">
        <f>(BK11 / (BK11 + BK12))</f>
        <v/>
      </c>
      <c r="BL13" s="28" t="n"/>
      <c r="BM13" s="37">
        <f>AVERAGEIF(G13:BK13,"&lt;&gt;#DIV/0!")</f>
        <v/>
      </c>
    </row>
    <row r="14" ht="44.25" customHeight="1" s="97" thickBot="1">
      <c r="A14" s="111" t="inlineStr">
        <is>
          <t>Daily Total Down Time</t>
        </is>
      </c>
      <c r="B14" s="112" t="n"/>
      <c r="C14" s="14">
        <f>C5+C8+C11</f>
        <v/>
      </c>
      <c r="D14" s="17" t="n"/>
      <c r="E14" s="16">
        <f>E5+E8+E11</f>
        <v/>
      </c>
      <c r="F14" s="14" t="n"/>
      <c r="G14" s="16">
        <f>G5+G8+G11</f>
        <v/>
      </c>
      <c r="H14" s="17" t="n"/>
      <c r="I14" s="16">
        <f>I5+I8+I11</f>
        <v/>
      </c>
      <c r="J14" s="14" t="n"/>
      <c r="K14" s="16">
        <f>K5+K8+K11</f>
        <v/>
      </c>
      <c r="L14" s="16" t="n"/>
      <c r="M14" s="16">
        <f>M5+M8+M11</f>
        <v/>
      </c>
      <c r="N14" s="16" t="n"/>
      <c r="O14" s="16">
        <f>O5+O8+O11</f>
        <v/>
      </c>
      <c r="P14" s="17" t="n"/>
      <c r="Q14" s="16">
        <f>Q5+Q8+Q11</f>
        <v/>
      </c>
      <c r="R14" s="14" t="n"/>
      <c r="S14" s="16">
        <f>S5+S8+S11</f>
        <v/>
      </c>
      <c r="T14" s="17" t="n"/>
      <c r="U14" s="16">
        <f>U5+U8+U11</f>
        <v/>
      </c>
      <c r="V14" s="14" t="n"/>
      <c r="W14" s="16">
        <f>W5+W8+W11</f>
        <v/>
      </c>
      <c r="X14" s="17" t="n"/>
      <c r="Y14" s="16">
        <f>Y5+Y8+Y11</f>
        <v/>
      </c>
      <c r="Z14" s="14" t="n"/>
      <c r="AA14" s="17">
        <f>AA5+AA8+AA11</f>
        <v/>
      </c>
      <c r="AB14" s="17" t="n"/>
      <c r="AC14" s="16">
        <f>AC5+AC8+AC11</f>
        <v/>
      </c>
      <c r="AD14" s="14" t="n"/>
      <c r="AE14" s="18">
        <f>AE5+AE8+AE11</f>
        <v/>
      </c>
      <c r="AF14" s="18" t="n"/>
      <c r="AG14" s="16">
        <f>AG5+AG8+AG11</f>
        <v/>
      </c>
      <c r="AH14" s="16" t="n"/>
      <c r="AI14" s="16">
        <f>AI5+AI8+AI11</f>
        <v/>
      </c>
      <c r="AJ14" s="16" t="n"/>
      <c r="AK14" s="16">
        <f>AK5+AK8+AK11</f>
        <v/>
      </c>
      <c r="AL14" s="16" t="n"/>
      <c r="AM14" s="16">
        <f>AM5+AM8+AM11</f>
        <v/>
      </c>
      <c r="AN14" s="16" t="n"/>
      <c r="AO14" s="16">
        <f>AO5+AO8+AO11</f>
        <v/>
      </c>
      <c r="AP14" s="16" t="n"/>
      <c r="AQ14" s="16">
        <f>AQ5+AQ8+AQ11</f>
        <v/>
      </c>
      <c r="AR14" s="16" t="n"/>
      <c r="AS14" s="16">
        <f>AS5+AS8+AS11</f>
        <v/>
      </c>
      <c r="AT14" s="22" t="n"/>
      <c r="AU14" s="15">
        <f>AU5+AU8+AU11</f>
        <v/>
      </c>
      <c r="AV14" s="22" t="n"/>
      <c r="AW14" s="16">
        <f>AW5+AW8+AW11</f>
        <v/>
      </c>
      <c r="AX14" s="16" t="n"/>
      <c r="AY14" s="16">
        <f>AY5+AY8+AY11</f>
        <v/>
      </c>
      <c r="AZ14" s="16" t="n"/>
      <c r="BA14" s="16">
        <f>BA5+BA8+BA11</f>
        <v/>
      </c>
      <c r="BB14" s="16" t="n"/>
      <c r="BC14" s="16">
        <f>BC5+BC8+BC11</f>
        <v/>
      </c>
      <c r="BD14" s="16" t="n"/>
      <c r="BE14" s="16">
        <f>BE5+BE8+BE11</f>
        <v/>
      </c>
      <c r="BF14" s="16" t="n"/>
      <c r="BG14" s="16">
        <f>BG5+BG8+BG11</f>
        <v/>
      </c>
      <c r="BH14" s="16" t="n"/>
      <c r="BI14" s="16">
        <f>BI5+BI8+BI11</f>
        <v/>
      </c>
      <c r="BJ14" s="17" t="n"/>
      <c r="BK14" s="17">
        <f>BK5+BK8+BK11</f>
        <v/>
      </c>
      <c r="BL14" s="29" t="n"/>
      <c r="BM14" s="38">
        <f>SUM(C14:BK14)</f>
        <v/>
      </c>
    </row>
    <row r="15" ht="15" customHeight="1" s="97">
      <c r="E15" s="95" t="inlineStr">
        <is>
          <t>P1</t>
        </is>
      </c>
      <c r="F15" s="96" t="n"/>
      <c r="G15" s="96" t="n"/>
      <c r="H15" s="96" t="n"/>
      <c r="I15" s="96" t="n"/>
      <c r="J15" s="96" t="n"/>
      <c r="K15" s="96" t="n"/>
      <c r="AA15" s="110" t="inlineStr">
        <is>
          <t>P2</t>
        </is>
      </c>
      <c r="AB15" s="96" t="n"/>
      <c r="AC15" s="96" t="n"/>
      <c r="AD15" s="96" t="n"/>
      <c r="AE15" s="96" t="n"/>
      <c r="AF15" s="96" t="n"/>
      <c r="AG15" s="96" t="n"/>
      <c r="AH15" s="96" t="n"/>
      <c r="AI15" s="96" t="n"/>
      <c r="AW15" s="110" t="inlineStr">
        <is>
          <t>P3</t>
        </is>
      </c>
      <c r="AX15" s="96" t="n"/>
      <c r="AY15" s="96" t="n"/>
      <c r="AZ15" s="96" t="n"/>
      <c r="BA15" s="96" t="n"/>
      <c r="BB15" s="96" t="n"/>
      <c r="BC15" s="96" t="n"/>
      <c r="BD15" s="96" t="n"/>
      <c r="BE15" s="96" t="n"/>
    </row>
    <row r="16" ht="15.75" customHeight="1" s="97"/>
    <row r="17" ht="14.4" customHeight="1" s="97"/>
    <row r="18" ht="15" customHeight="1" s="97"/>
    <row r="21" ht="15" customHeight="1" s="97"/>
    <row r="26">
      <c r="I26" t="inlineStr">
        <is>
          <t>`</t>
        </is>
      </c>
    </row>
    <row r="31" ht="14.25" customHeight="1" s="97" thickBot="1">
      <c r="E31" s="8" t="n"/>
      <c r="F31" s="8" t="n"/>
      <c r="G31" s="8" t="n"/>
      <c r="H31" s="8" t="n"/>
      <c r="I31" s="8" t="n"/>
      <c r="J31" s="8" t="n"/>
      <c r="K31" s="8" t="n"/>
      <c r="L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W31" s="8" t="n"/>
      <c r="AX31" s="8" t="n"/>
      <c r="AY31" s="8" t="n"/>
      <c r="AZ31" s="8" t="n"/>
      <c r="BA31" s="8" t="n"/>
      <c r="BB31" s="8" t="n"/>
      <c r="BC31" s="8" t="n"/>
      <c r="BD31" s="8" t="n"/>
    </row>
    <row r="32" ht="15" customHeight="1" s="97" thickBot="1">
      <c r="A32" s="102" t="inlineStr">
        <is>
          <t>Enter Downtime minutes in this file</t>
        </is>
      </c>
      <c r="B32" s="96" t="n"/>
      <c r="C32" s="96" t="n"/>
      <c r="D32" s="96" t="n"/>
      <c r="E32" s="96" t="n"/>
      <c r="F32" s="96" t="n"/>
      <c r="G32" s="96" t="n"/>
      <c r="H32" s="96" t="n"/>
      <c r="I32" s="96" t="n"/>
      <c r="J32" s="96" t="n"/>
      <c r="K32" s="96" t="n"/>
      <c r="L32" s="96" t="n"/>
      <c r="M32" s="96" t="n"/>
      <c r="N32" s="96" t="n"/>
      <c r="O32" s="96" t="n"/>
      <c r="P32" s="96" t="n"/>
      <c r="Q32" s="96" t="n"/>
      <c r="R32" s="96" t="n"/>
      <c r="S32" s="96" t="n"/>
      <c r="T32" s="96" t="n"/>
      <c r="U32" s="96" t="n"/>
      <c r="V32" s="96" t="n"/>
      <c r="W32" s="96" t="n"/>
      <c r="X32" s="96" t="n"/>
      <c r="Y32" s="96" t="n"/>
      <c r="Z32" s="96" t="n"/>
      <c r="AA32" s="96" t="n"/>
      <c r="AB32" s="96" t="n"/>
      <c r="AC32" s="96" t="n"/>
      <c r="AD32" s="96" t="n"/>
      <c r="AE32" s="96" t="n"/>
      <c r="AF32" s="96" t="n"/>
      <c r="AG32" s="96" t="n"/>
      <c r="AH32" s="96" t="n"/>
      <c r="AI32" s="96" t="n"/>
      <c r="AJ32" s="96" t="n"/>
      <c r="AK32" s="96" t="n"/>
      <c r="AL32" s="96" t="n"/>
      <c r="AM32" s="96" t="n"/>
      <c r="AN32" s="96" t="n"/>
      <c r="AO32" s="96" t="n"/>
      <c r="AP32" s="96" t="n"/>
      <c r="AQ32" s="96" t="n"/>
      <c r="AR32" s="96" t="n"/>
      <c r="AS32" s="96" t="n"/>
      <c r="AT32" s="96" t="n"/>
      <c r="AU32" s="96" t="n"/>
      <c r="AV32" s="96" t="n"/>
      <c r="AW32" s="96" t="n"/>
      <c r="AX32" s="96" t="n"/>
      <c r="AY32" s="96" t="n"/>
      <c r="AZ32" s="96" t="n"/>
      <c r="BA32" s="96" t="n"/>
      <c r="BB32" s="96" t="n"/>
      <c r="BC32" s="96" t="n"/>
      <c r="BD32" s="96" t="n"/>
      <c r="BE32" s="96" t="n"/>
      <c r="BF32" s="96" t="n"/>
      <c r="BG32" s="96" t="n"/>
      <c r="BH32" s="96" t="n"/>
      <c r="BI32" s="96" t="n"/>
      <c r="BJ32" s="96" t="n"/>
      <c r="BK32" s="96" t="n"/>
      <c r="BL32" s="86" t="n"/>
      <c r="BM32" s="115" t="inlineStr">
        <is>
          <t>Total Dwt /Error /Month</t>
        </is>
      </c>
      <c r="BN32" s="86" t="n"/>
    </row>
    <row r="33" ht="15" customHeight="1" s="97">
      <c r="A33" s="103" t="n"/>
      <c r="BL33" s="84" t="n"/>
      <c r="BM33" s="103" t="n"/>
      <c r="BN33" s="84" t="n"/>
    </row>
    <row r="34" ht="18.75" customHeight="1" s="97">
      <c r="A34" s="101" t="inlineStr">
        <is>
          <t>Production Lines</t>
        </is>
      </c>
      <c r="B34" s="78" t="n"/>
      <c r="C34" s="104" t="inlineStr">
        <is>
          <t>Day</t>
        </is>
      </c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M34" s="105" t="n"/>
      <c r="N34" s="105" t="n"/>
      <c r="O34" s="105" t="n"/>
      <c r="P34" s="105" t="n"/>
      <c r="Q34" s="105" t="n"/>
      <c r="R34" s="105" t="n"/>
      <c r="S34" s="105" t="n"/>
      <c r="T34" s="105" t="n"/>
      <c r="U34" s="105" t="n"/>
      <c r="V34" s="105" t="n"/>
      <c r="W34" s="105" t="n"/>
      <c r="X34" s="105" t="n"/>
      <c r="Y34" s="105" t="n"/>
      <c r="Z34" s="105" t="n"/>
      <c r="AA34" s="105" t="n"/>
      <c r="AB34" s="105" t="n"/>
      <c r="AC34" s="105" t="n"/>
      <c r="AD34" s="105" t="n"/>
      <c r="AE34" s="105" t="n"/>
      <c r="AF34" s="105" t="n"/>
      <c r="AG34" s="105" t="n"/>
      <c r="AH34" s="105" t="n"/>
      <c r="AI34" s="105" t="n"/>
      <c r="AJ34" s="105" t="n"/>
      <c r="AK34" s="105" t="n"/>
      <c r="AL34" s="105" t="n"/>
      <c r="AM34" s="105" t="n"/>
      <c r="AN34" s="105" t="n"/>
      <c r="AO34" s="105" t="n"/>
      <c r="AP34" s="105" t="n"/>
      <c r="AQ34" s="105" t="n"/>
      <c r="AR34" s="105" t="n"/>
      <c r="AS34" s="105" t="n"/>
      <c r="AT34" s="105" t="n"/>
      <c r="AU34" s="105" t="n"/>
      <c r="AV34" s="105" t="n"/>
      <c r="AW34" s="105" t="n"/>
      <c r="AX34" s="105" t="n"/>
      <c r="AY34" s="105" t="n"/>
      <c r="AZ34" s="105" t="n"/>
      <c r="BA34" s="105" t="n"/>
      <c r="BB34" s="105" t="n"/>
      <c r="BC34" s="105" t="n"/>
      <c r="BD34" s="105" t="n"/>
      <c r="BE34" s="105" t="n"/>
      <c r="BF34" s="105" t="n"/>
      <c r="BG34" s="105" t="n"/>
      <c r="BH34" s="105" t="n"/>
      <c r="BI34" s="105" t="n"/>
      <c r="BJ34" s="105" t="n"/>
      <c r="BK34" s="105" t="n"/>
      <c r="BL34" s="106" t="n"/>
      <c r="BM34" s="103" t="n"/>
      <c r="BN34" s="84" t="n"/>
    </row>
    <row r="35" ht="18.75" customHeight="1" s="97">
      <c r="A35" s="91" t="n"/>
      <c r="B35" s="78" t="n"/>
      <c r="C35" s="79" t="n">
        <v>1</v>
      </c>
      <c r="D35" s="78" t="n"/>
      <c r="E35" s="79" t="n">
        <v>2</v>
      </c>
      <c r="F35" s="78" t="n"/>
      <c r="G35" s="79" t="n">
        <v>3</v>
      </c>
      <c r="H35" s="78" t="n"/>
      <c r="I35" s="79" t="n">
        <v>4</v>
      </c>
      <c r="J35" s="78" t="n"/>
      <c r="K35" s="79" t="n">
        <v>5</v>
      </c>
      <c r="L35" s="78" t="n"/>
      <c r="M35" s="79" t="n">
        <v>6</v>
      </c>
      <c r="N35" s="78" t="n"/>
      <c r="O35" s="79" t="n">
        <v>7</v>
      </c>
      <c r="P35" s="78" t="n"/>
      <c r="Q35" s="79" t="n">
        <v>8</v>
      </c>
      <c r="R35" s="78" t="n"/>
      <c r="S35" s="79" t="n">
        <v>9</v>
      </c>
      <c r="T35" s="78" t="n"/>
      <c r="U35" s="79" t="n">
        <v>10</v>
      </c>
      <c r="V35" s="78" t="n"/>
      <c r="W35" s="79" t="n">
        <v>11</v>
      </c>
      <c r="X35" s="78" t="n"/>
      <c r="Y35" s="79" t="n">
        <v>12</v>
      </c>
      <c r="Z35" s="78" t="n"/>
      <c r="AA35" s="79" t="n">
        <v>13</v>
      </c>
      <c r="AB35" s="78" t="n"/>
      <c r="AC35" s="79" t="n">
        <v>14</v>
      </c>
      <c r="AD35" s="78" t="n"/>
      <c r="AE35" s="79" t="n">
        <v>15</v>
      </c>
      <c r="AF35" s="78" t="n"/>
      <c r="AG35" s="79" t="n">
        <v>16</v>
      </c>
      <c r="AH35" s="78" t="n"/>
      <c r="AI35" s="79" t="n">
        <v>17</v>
      </c>
      <c r="AJ35" s="78" t="n"/>
      <c r="AK35" s="79" t="n">
        <v>18</v>
      </c>
      <c r="AL35" s="78" t="n"/>
      <c r="AM35" s="79" t="n">
        <v>19</v>
      </c>
      <c r="AN35" s="78" t="n"/>
      <c r="AO35" s="79" t="n">
        <v>20</v>
      </c>
      <c r="AP35" s="78" t="n"/>
      <c r="AQ35" s="79" t="n">
        <v>21</v>
      </c>
      <c r="AR35" s="78" t="n"/>
      <c r="AS35" s="79" t="n">
        <v>22</v>
      </c>
      <c r="AT35" s="78" t="n"/>
      <c r="AU35" s="79" t="n">
        <v>23</v>
      </c>
      <c r="AV35" s="78" t="n"/>
      <c r="AW35" s="79" t="n">
        <v>24</v>
      </c>
      <c r="AX35" s="78" t="n"/>
      <c r="AY35" s="79" t="n">
        <v>25</v>
      </c>
      <c r="AZ35" s="78" t="n"/>
      <c r="BA35" s="79" t="n">
        <v>26</v>
      </c>
      <c r="BB35" s="78" t="n"/>
      <c r="BC35" s="79" t="n">
        <v>27</v>
      </c>
      <c r="BD35" s="78" t="n"/>
      <c r="BE35" s="79" t="n">
        <v>28</v>
      </c>
      <c r="BF35" s="78" t="n"/>
      <c r="BG35" s="79" t="n">
        <v>29</v>
      </c>
      <c r="BH35" s="78" t="n"/>
      <c r="BI35" s="79" t="n">
        <v>30</v>
      </c>
      <c r="BJ35" s="78" t="n"/>
      <c r="BK35" s="79" t="n">
        <v>31</v>
      </c>
      <c r="BL35" s="78" t="n"/>
      <c r="BM35" s="103" t="n"/>
      <c r="BN35" s="84" t="n"/>
    </row>
    <row r="36" ht="21" customHeight="1" s="97" thickBot="1">
      <c r="A36" s="98" t="inlineStr">
        <is>
          <t>P1</t>
        </is>
      </c>
      <c r="B36" s="78" t="n"/>
      <c r="C36" s="43">
        <f>SUM(C37:C41)+SUM(C43:C47)+SUM(C49:C55)+C57</f>
        <v/>
      </c>
      <c r="D36" s="43">
        <f>SUM(D37:D41)+SUM(D43:D47)+SUM(D49:D55)+D57</f>
        <v/>
      </c>
      <c r="E36" s="43">
        <f>SUM(E37:E41)+SUM(E43:E47)+SUM(E49:E55)+E57</f>
        <v/>
      </c>
      <c r="F36" s="43">
        <f>SUM(F37:F41)+SUM(F43:F47)+SUM(F49:F55)+F57</f>
        <v/>
      </c>
      <c r="G36" s="43">
        <f>SUM(G37:G41)+SUM(G43:G47)+SUM(G49:G55)+G57</f>
        <v/>
      </c>
      <c r="H36" s="43">
        <f>SUM(H37:H41)+SUM(H43:H47)+SUM(H49:H55)+H57</f>
        <v/>
      </c>
      <c r="I36" s="43">
        <f>SUM(I37:I41)+SUM(I43:I47)+SUM(I49:I55)+I57</f>
        <v/>
      </c>
      <c r="J36" s="43">
        <f>SUM(J37:J41)+SUM(J43:J47)+SUM(J49:J55)+J57</f>
        <v/>
      </c>
      <c r="K36" s="43">
        <f>SUM(K37:K41)+SUM(K43:K47)+SUM(K49:K55)+K57</f>
        <v/>
      </c>
      <c r="L36" s="43">
        <f>SUM(L37:L41)+SUM(L43:L47)+SUM(L49:L55)+L57</f>
        <v/>
      </c>
      <c r="M36" s="43">
        <f>SUM(M37:M41)+SUM(M43:M47)+SUM(M49:M55)+M57</f>
        <v/>
      </c>
      <c r="N36" s="43">
        <f>SUM(N37:N41)+SUM(N43:N47)+SUM(N49:N55)+N57</f>
        <v/>
      </c>
      <c r="O36" s="43">
        <f>SUM(O37:O41)+SUM(O43:O47)+SUM(O49:O55)+O57</f>
        <v/>
      </c>
      <c r="P36" s="43">
        <f>SUM(P37:P41)+SUM(P43:P47)+SUM(P49:P55)+P57</f>
        <v/>
      </c>
      <c r="Q36" s="43">
        <f>SUM(Q37:Q41)+SUM(Q43:Q47)+SUM(Q49:Q55)+Q57</f>
        <v/>
      </c>
      <c r="R36" s="43">
        <f>SUM(R37:R41)+SUM(R43:R47)+SUM(R49:R55)+R57</f>
        <v/>
      </c>
      <c r="S36" s="43">
        <f>SUM(S37:S41)+SUM(S43:S47)+SUM(S49:S55)+S57</f>
        <v/>
      </c>
      <c r="T36" s="43">
        <f>SUM(T37:T41)+SUM(T43:T47)+SUM(T49:T55)+T57</f>
        <v/>
      </c>
      <c r="U36" s="43">
        <f>SUM(U37:U41)+SUM(U43:U47)+SUM(U49:U55)+U57</f>
        <v/>
      </c>
      <c r="V36" s="43">
        <f>SUM(V37:V41)+SUM(V43:V47)+SUM(V49:V55)+V57</f>
        <v/>
      </c>
      <c r="W36" s="43">
        <f>SUM(W37:W41)+SUM(W43:W47)+SUM(W49:W55)+W57</f>
        <v/>
      </c>
      <c r="X36" s="43">
        <f>SUM(X37:X41)+SUM(X43:X47)+SUM(X49:X55)+X57</f>
        <v/>
      </c>
      <c r="Y36" s="43">
        <f>SUM(Y37:Y41)+SUM(Y43:Y47)+SUM(Y49:Y55)+Y57</f>
        <v/>
      </c>
      <c r="Z36" s="43">
        <f>SUM(Z37:Z41)+SUM(Z43:Z47)+SUM(Z49:Z55)+Z57</f>
        <v/>
      </c>
      <c r="AA36" s="43">
        <f>SUM(AA37:AA41)+SUM(AA43:AA47)+SUM(AA49:AA55)+AA57</f>
        <v/>
      </c>
      <c r="AB36" s="43">
        <f>SUM(AB37:AB41)+SUM(AB43:AB47)+SUM(AB49:AB55)+AB57</f>
        <v/>
      </c>
      <c r="AC36" s="43">
        <f>SUM(AC37:AC41)+SUM(AC43:AC47)+SUM(AC49:AC55)+AC57</f>
        <v/>
      </c>
      <c r="AD36" s="43">
        <f>SUM(AD37:AD41)+SUM(AD43:AD47)+SUM(AD49:AD55)+AD57</f>
        <v/>
      </c>
      <c r="AE36" s="43">
        <f>SUM(AE37:AE41)+SUM(AE43:AE47)+SUM(AE49:AE55)+AE57</f>
        <v/>
      </c>
      <c r="AF36" s="43">
        <f>SUM(AF37:AF41)+SUM(AF43:AF47)+SUM(AF49:AF55)+AF57</f>
        <v/>
      </c>
      <c r="AG36" s="43">
        <f>SUM(AG37:AG41)+SUM(AG43:AG47)+SUM(AG49:AG55)+AG57</f>
        <v/>
      </c>
      <c r="AH36" s="43">
        <f>SUM(AH37:AH41)+SUM(AH43:AH47)+SUM(AH49:AH55)+AH57</f>
        <v/>
      </c>
      <c r="AI36" s="43">
        <f>SUM(AI37:AI41)+SUM(AI43:AI47)+SUM(AI49:AI55)+AI57</f>
        <v/>
      </c>
      <c r="AJ36" s="43">
        <f>SUM(AJ37:AJ41)+SUM(AJ43:AJ47)+SUM(AJ49:AJ55)+AJ57</f>
        <v/>
      </c>
      <c r="AK36" s="43">
        <f>SUM(AK37:AK41)+SUM(AK43:AK47)+SUM(AK49:AK55)+AK57</f>
        <v/>
      </c>
      <c r="AL36" s="43">
        <f>SUM(AL37:AL41)+SUM(AL43:AL47)+SUM(AL49:AL55)+AL57</f>
        <v/>
      </c>
      <c r="AM36" s="43">
        <f>SUM(AM37:AM41)+SUM(AM43:AM47)+SUM(AM49:AM55)+AM57</f>
        <v/>
      </c>
      <c r="AN36" s="43">
        <f>SUM(AN37:AN41)+SUM(AN43:AN47)+SUM(AN49:AN55)+AN57</f>
        <v/>
      </c>
      <c r="AO36" s="43">
        <f>SUM(AO37:AO41)+SUM(AO43:AO47)+SUM(AO49:AO55)+AO57</f>
        <v/>
      </c>
      <c r="AP36" s="43">
        <f>SUM(AP37:AP41)+SUM(AP43:AP47)+SUM(AP49:AP55)+AP57</f>
        <v/>
      </c>
      <c r="AQ36" s="43">
        <f>SUM(AQ37:AQ41)+SUM(AQ43:AQ47)+SUM(AQ49:AQ55)+AQ57</f>
        <v/>
      </c>
      <c r="AR36" s="43">
        <f>SUM(AR37:AR41)+SUM(AR43:AR47)+SUM(AR49:AR55)+AR57</f>
        <v/>
      </c>
      <c r="AS36" s="43">
        <f>SUM(AS37:AS41)+SUM(AS43:AS47)+SUM(AS49:AS55)+AS57</f>
        <v/>
      </c>
      <c r="AT36" s="43">
        <f>SUM(AT37:AT41)+SUM(AT43:AT47)+SUM(AT49:AT55)+AT57</f>
        <v/>
      </c>
      <c r="AU36" s="43">
        <f>SUM(AU37:AU41)+SUM(AU43:AU47)+SUM(AU49:AU55)+AU57</f>
        <v/>
      </c>
      <c r="AV36" s="43">
        <f>SUM(AV37:AV41)+SUM(AV43:AV47)+SUM(AV49:AV55)+AV57</f>
        <v/>
      </c>
      <c r="AW36" s="43">
        <f>SUM(AW37:AW41)+SUM(AW43:AW47)+SUM(AW49:AW55)+AW57</f>
        <v/>
      </c>
      <c r="AX36" s="43">
        <f>SUM(AX37:AX41)+SUM(AX43:AX47)+SUM(AX49:AX55)+AX57</f>
        <v/>
      </c>
      <c r="AY36" s="43">
        <f>SUM(AY37:AY41)+SUM(AY43:AY47)+SUM(AY49:AY55)+AY57</f>
        <v/>
      </c>
      <c r="AZ36" s="43">
        <f>SUM(AZ37:AZ41)+SUM(AZ43:AZ47)+SUM(AZ49:AZ55)+AZ57</f>
        <v/>
      </c>
      <c r="BA36" s="43">
        <f>SUM(BA37:BA41)+SUM(BA43:BA47)+SUM(BA49:BA55)+BA57</f>
        <v/>
      </c>
      <c r="BB36" s="43">
        <f>SUM(BB37:BB41)+SUM(BB43:BB47)+SUM(BB49:BB55)+BB57</f>
        <v/>
      </c>
      <c r="BC36" s="43">
        <f>SUM(BC37:BC41)+SUM(BC43:BC47)+SUM(BC49:BC55)+BC57</f>
        <v/>
      </c>
      <c r="BD36" s="43">
        <f>SUM(BD37:BD41)+SUM(BD43:BD47)+SUM(BD49:BD55)+BD57</f>
        <v/>
      </c>
      <c r="BE36" s="43">
        <f>SUM(BE37:BE41)+SUM(BE43:BE47)+SUM(BE49:BE55)+BE57</f>
        <v/>
      </c>
      <c r="BF36" s="43">
        <f>SUM(BF37:BF41)+SUM(BF43:BF47)+SUM(BF49:BF55)+BF57</f>
        <v/>
      </c>
      <c r="BG36" s="43">
        <f>SUM(BG37:BG41)+SUM(BG43:BG47)+SUM(BG49:BG55)+BG57</f>
        <v/>
      </c>
      <c r="BH36" s="43">
        <f>SUM(BH37:BH41)+SUM(BH43:BH47)+SUM(BH49:BH55)+BH57</f>
        <v/>
      </c>
      <c r="BI36" s="43">
        <f>SUM(BI37:BI41)+SUM(BI43:BI47)+SUM(BI49:BI55)+BI57</f>
        <v/>
      </c>
      <c r="BJ36" s="43">
        <f>SUM(BJ37:BJ41)+SUM(BJ43:BJ47)+SUM(BJ49:BJ55)+BJ57</f>
        <v/>
      </c>
      <c r="BK36" s="43">
        <f>SUM(BK37:BK41)+SUM(BK43:BK47)+SUM(BK49:BK55)+BK57</f>
        <v/>
      </c>
      <c r="BL36" s="43">
        <f>SUM(BL37:BL41)+SUM(BL43:BL47)+SUM(BL49:BL55)+BL57</f>
        <v/>
      </c>
      <c r="BM36" s="116" t="n"/>
      <c r="BN36" s="82" t="n"/>
    </row>
    <row r="37" ht="18.6" customHeight="1" s="97">
      <c r="A37" s="72" t="inlineStr">
        <is>
          <t>MT:Mechanical Issue</t>
        </is>
      </c>
      <c r="B37" s="73" t="n"/>
      <c r="C37" s="40" t="n"/>
      <c r="D37" s="40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42">
        <f>SUM(C37:BL37)</f>
        <v/>
      </c>
      <c r="BN37" s="3">
        <f>BM37/BM58</f>
        <v/>
      </c>
    </row>
    <row r="38" ht="18.6" customHeight="1" s="97">
      <c r="A38" s="72" t="inlineStr">
        <is>
          <t>MT:Controls Issue</t>
        </is>
      </c>
      <c r="B38" s="73" t="n"/>
      <c r="C38" s="40" t="n"/>
      <c r="D38" s="40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49">
        <f>SUM(C38:BL38)</f>
        <v/>
      </c>
      <c r="BN38" s="4">
        <f>BM38/BM58</f>
        <v/>
      </c>
    </row>
    <row r="39" ht="18.6" customHeight="1" s="97">
      <c r="A39" s="72" t="inlineStr">
        <is>
          <t>MT:Feedline Issue</t>
        </is>
      </c>
      <c r="B39" s="73" t="n"/>
      <c r="C39" s="40" t="n"/>
      <c r="D39" s="40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49">
        <f>SUM(C39:BL39)</f>
        <v/>
      </c>
      <c r="BN39" s="4">
        <f>BM39/BM58</f>
        <v/>
      </c>
    </row>
    <row r="40" ht="18.6" customHeight="1" s="97">
      <c r="A40" s="72" t="inlineStr">
        <is>
          <t>MT:Electrical Issue</t>
        </is>
      </c>
      <c r="B40" s="73" t="n"/>
      <c r="C40" s="40" t="n"/>
      <c r="D40" s="40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>
        <v>1.623572222222222</v>
      </c>
      <c r="N40" s="39" t="n">
        <v>1</v>
      </c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49">
        <f>SUM(C40:BL40)</f>
        <v/>
      </c>
      <c r="BN40" s="4">
        <f>BM40/BM58</f>
        <v/>
      </c>
    </row>
    <row r="41" ht="18.6" customHeight="1" s="97">
      <c r="A41" s="72" t="inlineStr">
        <is>
          <t>MT:Transfer Alignment</t>
        </is>
      </c>
      <c r="B41" s="73" t="n"/>
      <c r="C41" s="40" t="n"/>
      <c r="D41" s="40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49">
        <f>SUM(C41:BL41)</f>
        <v/>
      </c>
      <c r="BN41" s="4">
        <f>BM41/BM58</f>
        <v/>
      </c>
    </row>
    <row r="42" ht="18.6" customHeight="1" s="97" thickBot="1">
      <c r="A42" s="72" t="inlineStr">
        <is>
          <t>MT:Downtime %</t>
        </is>
      </c>
      <c r="B42" s="73" t="n"/>
      <c r="C42" s="20">
        <f>(C37 +C38 +C39 + C40 + C41) / (C37 +C38 +C39 + C40 + C41 + C2)</f>
        <v/>
      </c>
      <c r="D42" s="20" t="n"/>
      <c r="E42" s="20">
        <f>(E37 +E38 +E39 + E40 + E41) / (E37 +E38 +E39 + E40 + E41 + E2)</f>
        <v/>
      </c>
      <c r="F42" s="20" t="n"/>
      <c r="G42" s="20">
        <f>(G37 +G38 +G39 + G40 + G41) / (G37 +G38 +G39 + G40 + G41 + G2)</f>
        <v/>
      </c>
      <c r="H42" s="20" t="n"/>
      <c r="I42" s="20">
        <f>(I37 +I38 +I39 + I40 + I41) / (I37 +I38 +I39 + I40 + I41 + I2)</f>
        <v/>
      </c>
      <c r="J42" s="20" t="n"/>
      <c r="K42" s="20">
        <f>(K37 +K38 +K39 + K40 + K41) / (K37 +K38 +K39 + K40 + K41 + K2)</f>
        <v/>
      </c>
      <c r="L42" s="20" t="n"/>
      <c r="M42" s="20">
        <f>(M37 +M38 +M39 + M40 + M41) / (M37 +M38 +M39 + M40 + M41 + M2)</f>
        <v/>
      </c>
      <c r="N42" s="20" t="n"/>
      <c r="O42" s="20">
        <f>(O37 +O38 +O39 + O40 + O41) / (O37 +O38 +O39 + O40 + O41 + O2)</f>
        <v/>
      </c>
      <c r="P42" s="20" t="n"/>
      <c r="Q42" s="20">
        <f>(Q37 +Q38 +Q39 + Q40 + Q41) / (Q37 +Q38 +Q39 + Q40 + Q41 + Q2)</f>
        <v/>
      </c>
      <c r="R42" s="20" t="n"/>
      <c r="S42" s="20">
        <f>(S37 +S38 +S39 + S40 + S41) / (S37 +S38 +S39 + S40 + S41 + S2)</f>
        <v/>
      </c>
      <c r="T42" s="20" t="n"/>
      <c r="U42" s="20">
        <f>(U37 +U38 +U39 + U40 + U41) / (U37 +U38 +U39 + U40 + U41 + U2)</f>
        <v/>
      </c>
      <c r="V42" s="20" t="n"/>
      <c r="W42" s="20">
        <f>(W37 +W38 +W39 + W40 + W41) / (W37 +W38 +W39 + W40 + W41 + W2)</f>
        <v/>
      </c>
      <c r="X42" s="20" t="n"/>
      <c r="Y42" s="20">
        <f>(Y37 +Y38 +Y39 + Y40 + Y41) / (Y37 +Y38 +Y39 + Y40 + Y41 + Y2)</f>
        <v/>
      </c>
      <c r="Z42" s="20" t="n"/>
      <c r="AA42" s="20">
        <f>(AA37 +AA38 +AA39 + AA40 + AA41) / (AA37 +AA38 +AA39 + AA40 + AA41 + AA2)</f>
        <v/>
      </c>
      <c r="AB42" s="20" t="n"/>
      <c r="AC42" s="20">
        <f>(AC37 +AC38 +AC39 + AC40 + AC41) / (AC37 +AC38 +AC39 + AC40 + AC41 + AC2)</f>
        <v/>
      </c>
      <c r="AD42" s="20" t="n"/>
      <c r="AE42" s="20">
        <f>(AE37 +AE38 +AE39 + AE40 + AE41) / (AE37 +AE38 +AE39 + AE40 + AE41 + AE2)</f>
        <v/>
      </c>
      <c r="AF42" s="20" t="n"/>
      <c r="AG42" s="20">
        <f>(AG37 +AG38 +AG39 + AG40 + AG41) / (AG37 +AG38 +AG39 + AG40 + AG41 + AG2)</f>
        <v/>
      </c>
      <c r="AH42" s="20" t="n"/>
      <c r="AI42" s="20">
        <f>(AI37 +AI38 +AI39 + AI40 + AI41) / (AI37 +AI38 +AI39 + AI40 + AI41 + AI2)</f>
        <v/>
      </c>
      <c r="AJ42" s="20" t="n"/>
      <c r="AK42" s="20">
        <f>(AK37 +AK38 +AK39 + AK40 + AK41) / (AK37 +AK38 +AK39 + AK40 + AK41 + AK2)</f>
        <v/>
      </c>
      <c r="AL42" s="20" t="n"/>
      <c r="AM42" s="20">
        <f>(AM37 +AM38 +AM39 + AM40 + AM41) / (AM37 +AM38 +AM39 + AM40 + AM41 + AM2)</f>
        <v/>
      </c>
      <c r="AN42" s="20" t="n"/>
      <c r="AO42" s="20">
        <f>(AO37 +AO38 +AO39 + AO40 + AO41) / (AO37 +AO38 +AO39 + AO40 + AO41 + AO2)</f>
        <v/>
      </c>
      <c r="AP42" s="20" t="n"/>
      <c r="AQ42" s="20">
        <f>(AQ37 +AQ38 +AQ39 + AQ40 + AQ41) / (AQ37 +AQ38 +AQ39 + AQ40 + AQ41 + AQ2)</f>
        <v/>
      </c>
      <c r="AR42" s="20" t="n"/>
      <c r="AS42" s="20">
        <f>(AS37 +AS38 +AS39 + AS40 + AS41) / (AS37 +AS38 +AS39 + AS40 + AS41 + AS2)</f>
        <v/>
      </c>
      <c r="AT42" s="20" t="n"/>
      <c r="AU42" s="20">
        <f>(AU37 +AU38 +AU39 + AU40 + AU41) / (AU37 +AU38 +AU39 + AU40 + AU41 + AU2)</f>
        <v/>
      </c>
      <c r="AV42" s="20" t="n"/>
      <c r="AW42" s="20">
        <f>(AW37 +AW38 +AW39 + AW40 + AW41) / (AW37 +AW38 +AW39 + AW40 + AW41 + AW2)</f>
        <v/>
      </c>
      <c r="AX42" s="20" t="n"/>
      <c r="AY42" s="20">
        <f>(AY37 +AY38 +AY39 + AY40 + AY41) / (AY37 +AY38 +AY39 + AY40 + AY41 + AY2)</f>
        <v/>
      </c>
      <c r="AZ42" s="20" t="n"/>
      <c r="BA42" s="20">
        <f>(BA37 +BA38 +BA39 + BA40 + BA41) / (BA37 +BA38 +BA39 + BA40 + BA41 + BA2)</f>
        <v/>
      </c>
      <c r="BB42" s="20" t="n"/>
      <c r="BC42" s="20">
        <f>(BC37 +BC38 +BC39 + BC40 + BC41) / (BC37 +BC38 +BC39 + BC40 + BC41 + BC2)</f>
        <v/>
      </c>
      <c r="BD42" s="20" t="n"/>
      <c r="BE42" s="20">
        <f>(BE37 +BE38 +BE39 + BE40 + BE41) / (BE37 +BE38 +BE39 + BE40 + BE41 + BE2)</f>
        <v/>
      </c>
      <c r="BF42" s="20" t="n"/>
      <c r="BG42" s="20">
        <f>(BG37 +BG38 +BG39 + BG40 + BG41) / (BG37 +BG38 +BG39 + BG40 + BG41 + BG2)</f>
        <v/>
      </c>
      <c r="BH42" s="20" t="n"/>
      <c r="BI42" s="20">
        <f>(BI37 +BI38 +BI39 + BI40 + BI41) / (BI37 +BI38 +BI39 + BI40 + BI41 + BI2)</f>
        <v/>
      </c>
      <c r="BJ42" s="20" t="n"/>
      <c r="BK42" s="20">
        <f>(BK37 +BK38 +BK39 + BK40 + BK41) / (BK37 +BK38 +BK39 + BK40 + BK41 + BK2)</f>
        <v/>
      </c>
      <c r="BL42" s="20" t="n"/>
      <c r="BM42" s="9">
        <f>AVERAGEIF(C42:BK42,"&lt;&gt;#DIV/0!")</f>
        <v/>
      </c>
      <c r="BN42" s="4" t="n"/>
    </row>
    <row r="43" ht="18.6" customHeight="1" s="97">
      <c r="A43" s="72" t="inlineStr">
        <is>
          <t>TR:Lifters</t>
        </is>
      </c>
      <c r="B43" s="73" t="n"/>
      <c r="C43" s="40" t="n"/>
      <c r="D43" s="40" t="n"/>
      <c r="E43" s="39" t="n"/>
      <c r="F43" s="39" t="n">
        <v>5</v>
      </c>
      <c r="G43" s="39" t="n"/>
      <c r="H43" s="39" t="n">
        <v>11</v>
      </c>
      <c r="I43" s="39" t="n"/>
      <c r="J43" s="39" t="n">
        <v>1</v>
      </c>
      <c r="K43" s="39" t="n"/>
      <c r="L43" s="39" t="n">
        <v>4</v>
      </c>
      <c r="M43" s="39" t="n"/>
      <c r="N43" s="39" t="n">
        <v>3</v>
      </c>
      <c r="O43" s="39" t="n"/>
      <c r="P43" s="39" t="n"/>
      <c r="Q43" s="39" t="n"/>
      <c r="R43" s="39" t="n"/>
      <c r="S43" s="39" t="n"/>
      <c r="T43" s="39" t="n">
        <v>2</v>
      </c>
      <c r="U43" s="39" t="n"/>
      <c r="V43" s="39" t="n">
        <v>5</v>
      </c>
      <c r="W43" s="39" t="n"/>
      <c r="X43" s="39" t="n">
        <v>3</v>
      </c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42">
        <f>SUM(C43:BL43)</f>
        <v/>
      </c>
      <c r="BN43" s="4">
        <f>BM43/BM58</f>
        <v/>
      </c>
    </row>
    <row r="44" ht="18.6" customHeight="1" s="97">
      <c r="A44" s="72" t="inlineStr">
        <is>
          <t>TR:Quality Concerns</t>
        </is>
      </c>
      <c r="B44" s="73" t="n"/>
      <c r="C44" s="40" t="n"/>
      <c r="D44" s="40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49">
        <f>SUM(C44:BL44)</f>
        <v/>
      </c>
      <c r="BN44" s="4">
        <f>BM44/BM58</f>
        <v/>
      </c>
    </row>
    <row r="45" ht="18.6" customHeight="1" s="97">
      <c r="A45" s="72" t="inlineStr">
        <is>
          <t>TR:Trim Section Repair</t>
        </is>
      </c>
      <c r="B45" s="73" t="n"/>
      <c r="C45" s="40" t="n"/>
      <c r="D45" s="40" t="n"/>
      <c r="E45" s="39" t="n"/>
      <c r="F45" s="39" t="n"/>
      <c r="G45" s="39" t="n"/>
      <c r="H45" s="39" t="n"/>
      <c r="I45" s="39" t="n"/>
      <c r="J45" s="39" t="n">
        <v>1</v>
      </c>
      <c r="K45" s="39" t="n"/>
      <c r="L45" s="39" t="n">
        <v>1</v>
      </c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>
        <v>1</v>
      </c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49">
        <f>SUM(C45:BL45)</f>
        <v/>
      </c>
      <c r="BN45" s="4">
        <f>BM45/BM58</f>
        <v/>
      </c>
    </row>
    <row r="46" ht="18.6" customHeight="1" s="97">
      <c r="A46" s="72" t="inlineStr">
        <is>
          <t>TR:Splits / Thinning</t>
        </is>
      </c>
      <c r="B46" s="73" t="n"/>
      <c r="C46" s="40" t="n"/>
      <c r="D46" s="40" t="n"/>
      <c r="E46" s="39" t="n"/>
      <c r="F46" s="39" t="n"/>
      <c r="G46" s="39" t="n"/>
      <c r="H46" s="39" t="n">
        <v>1</v>
      </c>
      <c r="I46" s="39" t="n"/>
      <c r="J46" s="39" t="n">
        <v>1</v>
      </c>
      <c r="K46" s="39" t="n"/>
      <c r="L46" s="39" t="n">
        <v>1</v>
      </c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>
        <v>2</v>
      </c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49">
        <f>SUM(C46:BL46)</f>
        <v/>
      </c>
      <c r="BN46" s="4">
        <f>BM46/BM58</f>
        <v/>
      </c>
    </row>
    <row r="47" ht="18.75" customHeight="1" s="97">
      <c r="A47" s="72" t="inlineStr">
        <is>
          <t>TR:Others</t>
        </is>
      </c>
      <c r="B47" s="73" t="n"/>
      <c r="C47" s="40" t="n"/>
      <c r="D47" s="40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49">
        <f>SUM(C47:BL47)</f>
        <v/>
      </c>
      <c r="BN47" s="4">
        <f>BM47/BM58</f>
        <v/>
      </c>
    </row>
    <row r="48" ht="18" customHeight="1" s="97" thickBot="1">
      <c r="A48" s="72" t="inlineStr">
        <is>
          <t>TR:Downtime %</t>
        </is>
      </c>
      <c r="B48" s="73" t="n"/>
      <c r="C48" s="20">
        <f>(C43 +C44 +C45 + C46 + C47) / (C43 +C44 +C45 + C46 + C47 + C2)</f>
        <v/>
      </c>
      <c r="D48" s="20" t="n"/>
      <c r="E48" s="20">
        <f>(E43 +E44 +E45 + E46 + E47) / (E43 +E44 +E45 + E46 + E47 + E2)</f>
        <v/>
      </c>
      <c r="F48" s="20" t="n"/>
      <c r="G48" s="20">
        <f>(G43 +G44 +G45 + G46 + G47) / (G43 +G44 +G45 + G46 + G47 + G2)</f>
        <v/>
      </c>
      <c r="H48" s="20" t="n"/>
      <c r="I48" s="20">
        <f>(I43 +I44 +I45 + I46 + I47) / (I43 +I44 +I45 + I46 + I47 + I2)</f>
        <v/>
      </c>
      <c r="J48" s="20" t="n"/>
      <c r="K48" s="20">
        <f>(K43 +K44 +K45 + K46 + K47) / (K43 +K44 +K45 + K46 + K47 + K2)</f>
        <v/>
      </c>
      <c r="L48" s="20" t="n"/>
      <c r="M48" s="20">
        <f>(M43 +M44 +M45 + M46 + M47) / (M43 +M44 +M45 + M46 + M47 + M2)</f>
        <v/>
      </c>
      <c r="N48" s="20" t="n"/>
      <c r="O48" s="20">
        <f>(O43 +O44 +O45 + O46 + O47) / (O43 +O44 +O45 + O46 + O47 + O2)</f>
        <v/>
      </c>
      <c r="P48" s="20" t="n"/>
      <c r="Q48" s="20">
        <f>(Q43 +Q44 +Q45 + Q46 + Q47) / (Q43 +Q44 +Q45 + Q46 + Q47 + Q2)</f>
        <v/>
      </c>
      <c r="R48" s="20" t="n"/>
      <c r="S48" s="20">
        <f>(S43 +S44 +S45 + S46 + S47) / (S43 +S44 +S45 + S46 + S47 + S2)</f>
        <v/>
      </c>
      <c r="T48" s="20" t="n"/>
      <c r="U48" s="20">
        <f>(U43 +U44 +U45 + U46 + U47) / (U43 +U44 +U45 + U46 + U47 + U2)</f>
        <v/>
      </c>
      <c r="V48" s="20" t="n"/>
      <c r="W48" s="20">
        <f>(W43 +W44 +W45 + W46 + W47) / (W43 +W44 +W45 + W46 + W47 + W2)</f>
        <v/>
      </c>
      <c r="X48" s="20" t="n"/>
      <c r="Y48" s="20">
        <f>(Y43 +Y44 +Y45 + Y46 + Y47) / (Y43 +Y44 +Y45 + Y46 + Y47 + Y2)</f>
        <v/>
      </c>
      <c r="Z48" s="20" t="n"/>
      <c r="AA48" s="20">
        <f>(AA43 +AA44 +AA45 + AA46 + AA47) / (AA43 +AA44 +AA45 + AA46 + AA47 + AA2)</f>
        <v/>
      </c>
      <c r="AB48" s="20" t="n"/>
      <c r="AC48" s="20">
        <f>(AC43 +AC44 +AC45 + AC46 + AC47) / (AC43 +AC44 +AC45 + AC46 + AC47 + AC2)</f>
        <v/>
      </c>
      <c r="AD48" s="20" t="n"/>
      <c r="AE48" s="20">
        <f>(AE43 +AE44 +AE45 + AE46 + AE47) / (AE43 +AE44 +AE45 + AE46 + AE47 + AE2)</f>
        <v/>
      </c>
      <c r="AF48" s="20" t="n"/>
      <c r="AG48" s="20">
        <f>(AG43 +AG44 +AG45 + AG46 + AG47) / (AG43 +AG44 +AG45 + AG46 + AG47 + AG2)</f>
        <v/>
      </c>
      <c r="AH48" s="20" t="n"/>
      <c r="AI48" s="20">
        <f>(AI43 +AI44 +AI45 + AI46 + AI47) / (AI43 +AI44 +AI45 + AI46 + AI47 + AI2)</f>
        <v/>
      </c>
      <c r="AJ48" s="20" t="n"/>
      <c r="AK48" s="20">
        <f>(AK43 +AK44 +AK45 + AK46 + AK47) / (AK43 +AK44 +AK45 + AK46 + AK47 + AK2)</f>
        <v/>
      </c>
      <c r="AL48" s="20" t="n"/>
      <c r="AM48" s="20">
        <f>(AM43 +AM44 +AM45 + AM46 + AM47) / (AM43 +AM44 +AM45 + AM46 + AM47 + AM2)</f>
        <v/>
      </c>
      <c r="AN48" s="20" t="n"/>
      <c r="AO48" s="20">
        <f>(AO43 +AO44 +AO45 + AO46 + AO47) / (AO43 +AO44 +AO45 + AO46 + AO47 + AO2)</f>
        <v/>
      </c>
      <c r="AP48" s="20" t="n"/>
      <c r="AQ48" s="20">
        <f>(AQ43 +AQ44 +AQ45 + AQ46 + AQ47) / (AQ43 +AQ44 +AQ45 + AQ46 + AQ47 + AQ2)</f>
        <v/>
      </c>
      <c r="AR48" s="20" t="n"/>
      <c r="AS48" s="20">
        <f>(AS43 +AS44 +AS45 + AS46 + AS47) / (AS43 +AS44 +AS45 + AS46 + AS47 + AS2)</f>
        <v/>
      </c>
      <c r="AT48" s="20" t="n"/>
      <c r="AU48" s="20">
        <f>(AU43 +AU44 +AU45 + AU46 + AU47) / (AU43 +AU44 +AU45 + AU46 + AU47 + AU2)</f>
        <v/>
      </c>
      <c r="AV48" s="20" t="n"/>
      <c r="AW48" s="20">
        <f>(AW43 +AW44 +AW45 + AW46 + AW47) / (AW43 +AW44 +AW45 + AW46 + AW47 + AW2)</f>
        <v/>
      </c>
      <c r="AX48" s="20" t="n"/>
      <c r="AY48" s="20">
        <f>(AY43 +AY44 +AY45 + AY46 + AY47) / (AY43 +AY44 +AY45 + AY46 + AY47 + AY2)</f>
        <v/>
      </c>
      <c r="AZ48" s="20" t="n"/>
      <c r="BA48" s="20">
        <f>(BA43 +BA44 +BA45 + BA46 + BA47) / (BA43 +BA44 +BA45 + BA46 + BA47 + BA2)</f>
        <v/>
      </c>
      <c r="BB48" s="20" t="n"/>
      <c r="BC48" s="20">
        <f>(BC43 +BC44 +BC45 + BC46 + BC47) / (BC43 +BC44 +BC45 + BC46 + BC47 + BC2)</f>
        <v/>
      </c>
      <c r="BD48" s="20" t="n"/>
      <c r="BE48" s="20">
        <f>(BE43 +BE44 +BE45 + BE46 + BE47) / (BE43 +BE44 +BE45 + BE46 + BE47 + BE2)</f>
        <v/>
      </c>
      <c r="BF48" s="20" t="n"/>
      <c r="BG48" s="20">
        <f>(BG43 +BG44 +BG45 + BG46 + BG47) / (BG43 +BG44 +BG45 + BG46 + BG47 + BG2)</f>
        <v/>
      </c>
      <c r="BH48" s="20" t="n"/>
      <c r="BI48" s="20">
        <f>(BI43 +BI44 +BI45 + BI46 + BI47) / (BI43 +BI44 +BI45 + BI46 + BI47 + BI2)</f>
        <v/>
      </c>
      <c r="BJ48" s="20" t="n"/>
      <c r="BK48" s="20">
        <f>(BK43 +BK44 +BK45 + BK46 + BK47) / (BK43 +BK44 +BK45 + BK46 + BK47 + BK2)</f>
        <v/>
      </c>
      <c r="BL48" s="20" t="n"/>
      <c r="BM48" s="9">
        <f>AVERAGEIF(C48:BK48,"&lt;&gt;#DIV/0!")</f>
        <v/>
      </c>
      <c r="BN48" s="6" t="n"/>
    </row>
    <row r="49" ht="18.6" customHeight="1" s="97">
      <c r="A49" s="72" t="inlineStr">
        <is>
          <t>PR:Waiting for Coil</t>
        </is>
      </c>
      <c r="B49" s="73" t="n"/>
      <c r="C49" s="40" t="n"/>
      <c r="D49" s="40" t="n"/>
      <c r="E49" s="39" t="n"/>
      <c r="F49" s="39" t="n"/>
      <c r="G49" s="39" t="n"/>
      <c r="H49" s="39" t="n">
        <v>3</v>
      </c>
      <c r="I49" s="39" t="n"/>
      <c r="J49" s="39" t="n"/>
      <c r="K49" s="39" t="n"/>
      <c r="L49" s="39" t="n"/>
      <c r="M49" s="39" t="n"/>
      <c r="N49" s="39" t="n">
        <v>1</v>
      </c>
      <c r="O49" s="39" t="n"/>
      <c r="P49" s="39" t="n"/>
      <c r="Q49" s="39" t="n"/>
      <c r="R49" s="39" t="n"/>
      <c r="S49" s="39" t="n"/>
      <c r="T49" s="39" t="n"/>
      <c r="U49" s="39" t="n"/>
      <c r="V49" s="39" t="n">
        <v>2</v>
      </c>
      <c r="W49" s="39" t="n"/>
      <c r="X49" s="39" t="n">
        <v>1</v>
      </c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42">
        <f>SUM(C49:BL49)</f>
        <v/>
      </c>
      <c r="BN49" s="6">
        <f>BM49/BM58</f>
        <v/>
      </c>
    </row>
    <row r="50" ht="18.6" customHeight="1" s="97">
      <c r="A50" s="72" t="inlineStr">
        <is>
          <t>PR:Meeting</t>
        </is>
      </c>
      <c r="B50" s="73" t="n"/>
      <c r="C50" s="40" t="n"/>
      <c r="D50" s="40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49">
        <f>SUM(C50:BL50)</f>
        <v/>
      </c>
      <c r="BN50" s="6">
        <f>BM50/BM58</f>
        <v/>
      </c>
    </row>
    <row r="51" ht="18.6" customHeight="1" s="97">
      <c r="A51" s="72" t="inlineStr">
        <is>
          <t>PR:Crane</t>
        </is>
      </c>
      <c r="B51" s="73" t="n"/>
      <c r="C51" s="40" t="n"/>
      <c r="D51" s="40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49">
        <f>SUM(C51:BL51)</f>
        <v/>
      </c>
      <c r="BN51" s="6">
        <f>BM51/BM58</f>
        <v/>
      </c>
    </row>
    <row r="52" ht="18.6" customHeight="1" s="97">
      <c r="A52" s="72" t="inlineStr">
        <is>
          <t>PR:Waitng for DIE</t>
        </is>
      </c>
      <c r="B52" s="73" t="n"/>
      <c r="C52" s="40" t="n"/>
      <c r="D52" s="40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>
        <v>2</v>
      </c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49">
        <f>SUM(C52:BL52)</f>
        <v/>
      </c>
      <c r="BN52" s="6">
        <f>BM52/BM58</f>
        <v/>
      </c>
    </row>
    <row r="53" ht="18.6" customHeight="1" s="97">
      <c r="A53" s="72" t="inlineStr">
        <is>
          <t>PR:Break Time</t>
        </is>
      </c>
      <c r="B53" s="73" t="n"/>
      <c r="C53" s="40" t="n"/>
      <c r="D53" s="40" t="n"/>
      <c r="E53" s="39" t="n"/>
      <c r="F53" s="39" t="n"/>
      <c r="G53" s="39" t="n"/>
      <c r="H53" s="39" t="n"/>
      <c r="I53" s="39" t="n"/>
      <c r="J53" s="39" t="n"/>
      <c r="K53" s="39" t="n"/>
      <c r="L53" s="39" t="n">
        <v>1</v>
      </c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50">
        <f>SUM(C53:BL53)</f>
        <v/>
      </c>
      <c r="BN53" s="6">
        <f>BM53/BM58</f>
        <v/>
      </c>
    </row>
    <row r="54" ht="18.6" customHeight="1" s="97">
      <c r="A54" s="72" t="inlineStr">
        <is>
          <t>PR:Unscehdule</t>
        </is>
      </c>
      <c r="B54" s="73" t="n"/>
      <c r="C54" s="40" t="n"/>
      <c r="D54" s="40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49">
        <f>SUM(C54:BL54)</f>
        <v/>
      </c>
      <c r="BN54" s="6">
        <f>BM54/BM58</f>
        <v/>
      </c>
    </row>
    <row r="55" ht="18.6" customHeight="1" s="97">
      <c r="A55" s="72" t="inlineStr">
        <is>
          <t>PR:Change Over</t>
        </is>
      </c>
      <c r="B55" s="73" t="n"/>
      <c r="C55" s="40" t="n"/>
      <c r="D55" s="40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49">
        <f>SUM(C55:BL55)</f>
        <v/>
      </c>
      <c r="BN55" s="6">
        <f>BM55/BM58</f>
        <v/>
      </c>
    </row>
    <row r="56" ht="18.6" customHeight="1" s="97" thickBot="1">
      <c r="A56" s="72" t="inlineStr">
        <is>
          <t>PR:Downtime %</t>
        </is>
      </c>
      <c r="B56" s="73" t="n"/>
      <c r="C56" s="20">
        <f>(C49 + C50 + C51 +C52 +C53 + C54 + C55) / (C49 + C50 + C51 +C52 +C53 + C54 + C55 +C2)</f>
        <v/>
      </c>
      <c r="D56" s="20" t="n"/>
      <c r="E56" s="20">
        <f>(E49 + E50 + E51 +E52 +E53 + E54 + E55) / (E49 + E50 + E51 +E52 +E53 + E54 + E55 +E2)</f>
        <v/>
      </c>
      <c r="F56" s="20" t="n"/>
      <c r="G56" s="20">
        <f>(G49 + G50 + G51 +G52 +G53 + G54 + G55) / (G49 + G50 + G51 +G52 +G53 + G54 + G55 +G2)</f>
        <v/>
      </c>
      <c r="H56" s="20" t="n"/>
      <c r="I56" s="20">
        <f>(I49 + I50 + I51 +I52 +I53 + I54 + I55) / (I49 + I50 + I51 +I52 +I53 + I54 + I55 +I2)</f>
        <v/>
      </c>
      <c r="J56" s="20" t="n"/>
      <c r="K56" s="20">
        <f>(K49 + K50 + K51 +K52 +K53 + K54 + K55) / (K49 + K50 + K51 +K52 +K53 + K54 + K55 +K2)</f>
        <v/>
      </c>
      <c r="L56" s="20" t="n"/>
      <c r="M56" s="20">
        <f>(M49 + M50 + M51 +M52 +M53 + M54 + M55) / (M49 + M50 + M51 +M52 +M53 + M54 + M55 +M2)</f>
        <v/>
      </c>
      <c r="N56" s="20" t="n"/>
      <c r="O56" s="20">
        <f>(O49 + O50 + O51 +O52 +O53 + O54 + O55) / (O49 + O50 + O51 +O52 +O53 + O54 + O55 +O2)</f>
        <v/>
      </c>
      <c r="P56" s="20" t="n"/>
      <c r="Q56" s="20">
        <f>(Q49 + Q50 + Q51 +Q52 +Q53 + Q54 + Q55) / (Q49 + Q50 + Q51 +Q52 +Q53 + Q54 + Q55 +Q2)</f>
        <v/>
      </c>
      <c r="R56" s="20" t="n"/>
      <c r="S56" s="20">
        <f>(S49 + S50 + S51 +S52 +S53 + S54 + S55) / (S49 + S50 + S51 +S52 +S53 + S54 + S55 +S2)</f>
        <v/>
      </c>
      <c r="T56" s="20" t="n"/>
      <c r="U56" s="20">
        <f>(U49 + U50 + U51 +U52 +U53 + U54 + U55) / (U49 + U50 + U51 +U52 +U53 + U54 + U55 +U2)</f>
        <v/>
      </c>
      <c r="V56" s="20" t="n"/>
      <c r="W56" s="20">
        <f>(W49 + W50 + W51 +W52 +W53 + W54 + W55) / (W49 + W50 + W51 +W52 +W53 + W54 + W55 +W2)</f>
        <v/>
      </c>
      <c r="X56" s="20" t="n"/>
      <c r="Y56" s="20">
        <f>(Y49 + Y50 + Y51 +Y52 +Y53 + Y54 + Y55) / (Y49 + Y50 + Y51 +Y52 +Y53 + Y54 + Y55 +Y2)</f>
        <v/>
      </c>
      <c r="Z56" s="20" t="n"/>
      <c r="AA56" s="20">
        <f>(AA49 + AA50 + AA51 +AA52 +AA53 + AA54 + AA55) / (AA49 + AA50 + AA51 +AA52 +AA53 + AA54 + AA55 +AA2)</f>
        <v/>
      </c>
      <c r="AB56" s="20" t="n"/>
      <c r="AC56" s="20">
        <f>(AC49 + AC50 + AC51 +AC52 +AC53 + AC54 + AC55) / (AC49 + AC50 + AC51 +AC52 +AC53 + AC54 + AC55 +AC2)</f>
        <v/>
      </c>
      <c r="AD56" s="20" t="n"/>
      <c r="AE56" s="20">
        <f>(AE49 + AE50 + AE51 +AE52 +AE53 + AE54 + AE55) / (AE49 + AE50 + AE51 +AE52 +AE53 + AE54 + AE55 +AE2)</f>
        <v/>
      </c>
      <c r="AF56" s="20" t="n"/>
      <c r="AG56" s="20">
        <f>(AG49 + AG50 + AG51 +AG52 +AG53 + AG54 + AG55) / (AG49 + AG50 + AG51 +AG52 +AG53 + AG54 + AG55 +AG2)</f>
        <v/>
      </c>
      <c r="AH56" s="20" t="n"/>
      <c r="AI56" s="20">
        <f>(AI49 + AI50 + AI51 +AI52 +AI53 + AI54 + AI55) / (AI49 + AI50 + AI51 +AI52 +AI53 + AI54 + AI55 +AI2)</f>
        <v/>
      </c>
      <c r="AJ56" s="20" t="n"/>
      <c r="AK56" s="20">
        <f>(AK49 + AK50 + AK51 +AK52 +AK53 + AK54 + AK55) / (AK49 + AK50 + AK51 +AK52 +AK53 + AK54 + AK55 +AK2)</f>
        <v/>
      </c>
      <c r="AL56" s="20" t="n"/>
      <c r="AM56" s="20">
        <f>(AM49 + AM50 + AM51 +AM52 +AM53 + AM54 + AM55) / (AM49 + AM50 + AM51 +AM52 +AM53 + AM54 + AM55 +AM2)</f>
        <v/>
      </c>
      <c r="AN56" s="20" t="n"/>
      <c r="AO56" s="20">
        <f>(AO49 + AO50 + AO51 +AO52 +AO53 + AO54 + AO55) / (AO49 + AO50 + AO51 +AO52 +AO53 + AO54 + AO55 +AO2)</f>
        <v/>
      </c>
      <c r="AP56" s="20" t="n"/>
      <c r="AQ56" s="20">
        <f>(AQ49 + AQ50 + AQ51 +AQ52 +AQ53 + AQ54 + AQ55) / (AQ49 + AQ50 + AQ51 +AQ52 +AQ53 + AQ54 + AQ55 +AQ2)</f>
        <v/>
      </c>
      <c r="AR56" s="20" t="n"/>
      <c r="AS56" s="20">
        <f>(AS49 + AS50 + AS51 +AS52 +AS53 + AS54 + AS55) / (AS49 + AS50 + AS51 +AS52 +AS53 + AS54 + AS55 +AS2)</f>
        <v/>
      </c>
      <c r="AT56" s="20" t="n"/>
      <c r="AU56" s="20">
        <f>(AU49 + AU50 + AU51 +AU52 +AU53 + AU54 + AU55) / (AU49 + AU50 + AU51 +AU52 +AU53 + AU54 + AU55 +AU2)</f>
        <v/>
      </c>
      <c r="AV56" s="20" t="n"/>
      <c r="AW56" s="20">
        <f>(AW49 + AW50 + AW51 +AW52 +AW53 + AW54 + AW55) / (AW49 + AW50 + AW51 +AW52 +AW53 + AW54 + AW55 +AW2)</f>
        <v/>
      </c>
      <c r="AX56" s="20" t="n"/>
      <c r="AY56" s="20">
        <f>(AY49 + AY50 + AY51 +AY52 +AY53 + AY54 + AY55) / (AY49 + AY50 + AY51 +AY52 +AY53 + AY54 + AY55 +AY2)</f>
        <v/>
      </c>
      <c r="AZ56" s="20" t="n"/>
      <c r="BA56" s="20">
        <f>(BA49 + BA50 + BA51 +BA52 +BA53 + BA54 + BA55) / (BA49 + BA50 + BA51 +BA52 +BA53 + BA54 + BA55 +BA2)</f>
        <v/>
      </c>
      <c r="BB56" s="20" t="n"/>
      <c r="BC56" s="20">
        <f>(BC49 + BC50 + BC51 +BC52 +BC53 + BC54 + BC55) / (BC49 + BC50 + BC51 +BC52 +BC53 + BC54 + BC55 +BC2)</f>
        <v/>
      </c>
      <c r="BD56" s="20" t="n"/>
      <c r="BE56" s="20">
        <f>(BE49 + BE50 + BE51 +BE52 +BE53 + BE54 + BE55) / (BE49 + BE50 + BE51 +BE52 +BE53 + BE54 + BE55 +BE2)</f>
        <v/>
      </c>
      <c r="BF56" s="20" t="n"/>
      <c r="BG56" s="20">
        <f>(BG49 + BG50 + BG51 +BG52 +BG53 + BG54 + BG55) / (BG49 + BG50 + BG51 +BG52 +BG53 + BG54 + BG55 +BG2)</f>
        <v/>
      </c>
      <c r="BH56" s="20" t="n"/>
      <c r="BI56" s="20">
        <f>(BI49 + BI50 + BI51 +BI52 +BI53 + BI54 + BI55) / (BI49 + BI50 + BI51 +BI52 +BI53 + BI54 + BI55 +BI2)</f>
        <v/>
      </c>
      <c r="BJ56" s="20" t="n"/>
      <c r="BK56" s="20">
        <f>(BK49 + BK50 + BK51 +BK52 +BK53 + BK54 + BK55) / (BK49 + BK50 + BK51 +BK52 +BK53 + BK54 + BK55 +BK2)</f>
        <v/>
      </c>
      <c r="BL56" s="20" t="n"/>
      <c r="BM56" s="10">
        <f>AVERAGEIF(C56:BK56,"&lt;&gt;#DIV/0!")</f>
        <v/>
      </c>
      <c r="BN56" s="6" t="n"/>
    </row>
    <row r="57" ht="18.6" customHeight="1" s="97" thickBot="1">
      <c r="A57" s="72" t="inlineStr">
        <is>
          <t>None</t>
        </is>
      </c>
      <c r="B57" s="73" t="n"/>
      <c r="C57" s="60" t="n"/>
      <c r="D57" s="60" t="n"/>
      <c r="E57" s="79" t="n">
        <v>0.4080861111111111</v>
      </c>
      <c r="F57" s="79" t="n">
        <v>8</v>
      </c>
      <c r="G57" s="79" t="n">
        <v>5.02985</v>
      </c>
      <c r="H57" s="79" t="n">
        <v>22</v>
      </c>
      <c r="I57" s="79" t="n">
        <v>1.760252777777778</v>
      </c>
      <c r="J57" s="79" t="n">
        <v>12</v>
      </c>
      <c r="K57" s="79" t="n">
        <v>2.384794444444445</v>
      </c>
      <c r="L57" s="79" t="n">
        <v>20</v>
      </c>
      <c r="M57" s="79" t="n">
        <v>2.506427777777778</v>
      </c>
      <c r="N57" s="79" t="n">
        <v>15</v>
      </c>
      <c r="O57" s="79" t="n"/>
      <c r="P57" s="79" t="n"/>
      <c r="Q57" s="79" t="n"/>
      <c r="R57" s="79" t="n"/>
      <c r="S57" s="79" t="n">
        <v>1.906213888888889</v>
      </c>
      <c r="T57" s="79" t="n">
        <v>5</v>
      </c>
      <c r="U57" s="79" t="n">
        <v>2.766661111111111</v>
      </c>
      <c r="V57" s="79" t="n">
        <v>18</v>
      </c>
      <c r="W57" s="79" t="n">
        <v>2.514644444444445</v>
      </c>
      <c r="X57" s="79" t="n">
        <v>16</v>
      </c>
      <c r="Y57" s="79" t="n">
        <v>3.107130555555556</v>
      </c>
      <c r="Z57" s="79" t="n">
        <v>26</v>
      </c>
      <c r="AA57" s="79" t="n">
        <v>2.688983333333333</v>
      </c>
      <c r="AB57" s="79" t="n">
        <v>36</v>
      </c>
      <c r="AC57" s="79" t="n">
        <v>1.691775</v>
      </c>
      <c r="AD57" s="79" t="n">
        <v>16</v>
      </c>
      <c r="AE57" s="79" t="n"/>
      <c r="AF57" s="79" t="n"/>
      <c r="AG57" s="79" t="n">
        <v>0.3159277777777778</v>
      </c>
      <c r="AH57" s="79" t="n">
        <v>5</v>
      </c>
      <c r="AI57" s="79" t="n">
        <v>1.782416666666667</v>
      </c>
      <c r="AJ57" s="79" t="n">
        <v>21</v>
      </c>
      <c r="AK57" s="79" t="n"/>
      <c r="AL57" s="79" t="n"/>
      <c r="AM57" s="79" t="n"/>
      <c r="AN57" s="79" t="n"/>
      <c r="AO57" s="79" t="n"/>
      <c r="AP57" s="79" t="n"/>
      <c r="AQ57" s="79" t="n"/>
      <c r="AR57" s="7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42">
        <f>SUM(C57:BL57)</f>
        <v/>
      </c>
      <c r="BN57" s="6">
        <f>BM57/BM58</f>
        <v/>
      </c>
    </row>
    <row r="58" ht="18.75" customHeight="1" s="97" thickBot="1">
      <c r="A58" s="121" t="inlineStr">
        <is>
          <t>P2</t>
        </is>
      </c>
      <c r="B58" s="73" t="n"/>
      <c r="C58" s="43">
        <f>SUM(C59:C63)+SUM(C65:C69)+SUM(C71:C77)+C79</f>
        <v/>
      </c>
      <c r="D58" s="43">
        <f>SUM(D59:D63)+SUM(D65:D69)+SUM(D71:D77)+D79</f>
        <v/>
      </c>
      <c r="E58" s="44">
        <f>SUM(E59:E63)+SUM(E65:E69)+SUM(E71:E77)+E79</f>
        <v/>
      </c>
      <c r="F58" s="44">
        <f>SUM(F59:F63)+SUM(F65:F69)+SUM(F71:F77)+F79</f>
        <v/>
      </c>
      <c r="G58" s="44">
        <f>SUM(G59:G63)+SUM(G65:G69)+SUM(G71:G77)+G79</f>
        <v/>
      </c>
      <c r="H58" s="44">
        <f>SUM(H59:H63)+SUM(H65:H69)+SUM(H71:H77)+H79</f>
        <v/>
      </c>
      <c r="I58" s="44">
        <f>SUM(I59:I63)+SUM(I65:I69)+SUM(I71:I77)+I79</f>
        <v/>
      </c>
      <c r="J58" s="44">
        <f>SUM(J59:J63)+SUM(J65:J69)+SUM(J71:J77)+J79</f>
        <v/>
      </c>
      <c r="K58" s="44">
        <f>SUM(K59:K63)+SUM(K65:K69)+SUM(K71:K77)+K79</f>
        <v/>
      </c>
      <c r="L58" s="44">
        <f>SUM(L59:L63)+SUM(L65:L69)+SUM(L71:L77)+L79</f>
        <v/>
      </c>
      <c r="M58" s="44">
        <f>SUM(M59:M63)+SUM(M65:M69)+SUM(M71:M77)+M79</f>
        <v/>
      </c>
      <c r="N58" s="44">
        <f>SUM(N59:N63)+SUM(N65:N69)+SUM(N71:N77)+N79</f>
        <v/>
      </c>
      <c r="O58" s="44">
        <f>SUM(O59:O63)+SUM(O65:O69)+SUM(O71:O77)+O79</f>
        <v/>
      </c>
      <c r="P58" s="44">
        <f>SUM(P59:P63)+SUM(P65:P69)+SUM(P71:P77)+P79</f>
        <v/>
      </c>
      <c r="Q58" s="44">
        <f>SUM(Q59:Q63)+SUM(Q65:Q69)+SUM(Q71:Q77)+Q79</f>
        <v/>
      </c>
      <c r="R58" s="44">
        <f>SUM(R59:R63)+SUM(R65:R69)+SUM(R71:R77)+R79</f>
        <v/>
      </c>
      <c r="S58" s="44">
        <f>SUM(S59:S63)+SUM(S65:S69)+SUM(S71:S77)+S79</f>
        <v/>
      </c>
      <c r="T58" s="44">
        <f>SUM(T59:T63)+SUM(T65:T69)+SUM(T71:T77)+T79</f>
        <v/>
      </c>
      <c r="U58" s="44">
        <f>SUM(U59:U63)+SUM(U65:U69)+SUM(U71:U77)+U79</f>
        <v/>
      </c>
      <c r="V58" s="44">
        <f>SUM(V59:V63)+SUM(V65:V69)+SUM(V71:V77)+V79</f>
        <v/>
      </c>
      <c r="W58" s="44">
        <f>SUM(W59:W63)+SUM(W65:W69)+SUM(W71:W77)+W79</f>
        <v/>
      </c>
      <c r="X58" s="44">
        <f>SUM(X59:X63)+SUM(X65:X69)+SUM(X71:X77)+X79</f>
        <v/>
      </c>
      <c r="Y58" s="44">
        <f>SUM(Y59:Y63)+SUM(Y65:Y69)+SUM(Y71:Y77)+Y79</f>
        <v/>
      </c>
      <c r="Z58" s="44">
        <f>SUM(Z59:Z63)+SUM(Z65:Z69)+SUM(Z71:Z77)+Z79</f>
        <v/>
      </c>
      <c r="AA58" s="44">
        <f>SUM(AA59:AA63)+SUM(AA65:AA69)+SUM(AA71:AA77)+AA79</f>
        <v/>
      </c>
      <c r="AB58" s="44">
        <f>SUM(AB59:AB63)+SUM(AB65:AB69)+SUM(AB71:AB77)+AB79</f>
        <v/>
      </c>
      <c r="AC58" s="44">
        <f>SUM(AC59:AC63)+SUM(AC65:AC69)+SUM(AC71:AC77)+AC79</f>
        <v/>
      </c>
      <c r="AD58" s="44">
        <f>SUM(AD59:AD63)+SUM(AD65:AD69)+SUM(AD71:AD77)+AD79</f>
        <v/>
      </c>
      <c r="AE58" s="44">
        <f>SUM(AE59:AE63)+SUM(AE65:AE69)+SUM(AE71:AE77)+AE79</f>
        <v/>
      </c>
      <c r="AF58" s="44">
        <f>SUM(AF59:AF63)+SUM(AF65:AF69)+SUM(AF71:AF77)+AF79</f>
        <v/>
      </c>
      <c r="AG58" s="44">
        <f>SUM(AG59:AG63)+SUM(AG65:AG69)+SUM(AG71:AG77)+AG79</f>
        <v/>
      </c>
      <c r="AH58" s="44">
        <f>SUM(AH59:AH63)+SUM(AH65:AH69)+SUM(AH71:AH77)+AH79</f>
        <v/>
      </c>
      <c r="AI58" s="44">
        <f>SUM(AI59:AI63)+SUM(AI65:AI69)+SUM(AI71:AI77)+AI79</f>
        <v/>
      </c>
      <c r="AJ58" s="44">
        <f>SUM(AJ59:AJ63)+SUM(AJ65:AJ69)+SUM(AJ71:AJ77)+AJ79</f>
        <v/>
      </c>
      <c r="AK58" s="44">
        <f>SUM(AK59:AK63)+SUM(AK65:AK69)+SUM(AK71:AK77)+AK79</f>
        <v/>
      </c>
      <c r="AL58" s="44">
        <f>SUM(AL59:AL63)+SUM(AL65:AL69)+SUM(AL71:AL77)+AL79</f>
        <v/>
      </c>
      <c r="AM58" s="44">
        <f>SUM(AM59:AM63)+SUM(AM65:AM69)+SUM(AM71:AM77)+AM79</f>
        <v/>
      </c>
      <c r="AN58" s="44">
        <f>SUM(AN59:AN63)+SUM(AN65:AN69)+SUM(AN71:AN77)+AN79</f>
        <v/>
      </c>
      <c r="AO58" s="44">
        <f>SUM(AO59:AO63)+SUM(AO65:AO69)+SUM(AO71:AO77)+AO79</f>
        <v/>
      </c>
      <c r="AP58" s="44">
        <f>SUM(AP59:AP63)+SUM(AP65:AP69)+SUM(AP71:AP77)+AP79</f>
        <v/>
      </c>
      <c r="AQ58" s="44">
        <f>SUM(AQ59:AQ63)+SUM(AQ65:AQ69)+SUM(AQ71:AQ77)+AQ79</f>
        <v/>
      </c>
      <c r="AR58" s="44">
        <f>SUM(AR59:AR63)+SUM(AR65:AR69)+SUM(AR71:AR77)+AR79</f>
        <v/>
      </c>
      <c r="AS58" s="44">
        <f>SUM(AS59:AS63)+SUM(AS65:AS69)+SUM(AS71:AS77)+AS79</f>
        <v/>
      </c>
      <c r="AT58" s="44">
        <f>SUM(AT59:AT63)+SUM(AT65:AT69)+SUM(AT71:AT77)+AT79</f>
        <v/>
      </c>
      <c r="AU58" s="44">
        <f>SUM(AU59:AU63)+SUM(AU65:AU69)+SUM(AU71:AU77)+AU79</f>
        <v/>
      </c>
      <c r="AV58" s="44">
        <f>SUM(AV59:AV63)+SUM(AV65:AV69)+SUM(AV71:AV77)+AV79</f>
        <v/>
      </c>
      <c r="AW58" s="44">
        <f>SUM(AW59:AW63)+SUM(AW65:AW69)+SUM(AW71:AW77)+AW79</f>
        <v/>
      </c>
      <c r="AX58" s="44">
        <f>SUM(AX59:AX63)+SUM(AX65:AX69)+SUM(AX71:AX77)+AX79</f>
        <v/>
      </c>
      <c r="AY58" s="44">
        <f>SUM(AY59:AY63)+SUM(AY65:AY69)+SUM(AY71:AY77)+AY79</f>
        <v/>
      </c>
      <c r="AZ58" s="44">
        <f>SUM(AZ59:AZ63)+SUM(AZ65:AZ69)+SUM(AZ71:AZ77)+AZ79</f>
        <v/>
      </c>
      <c r="BA58" s="44">
        <f>SUM(BA59:BA63)+SUM(BA65:BA69)+SUM(BA71:BA77)+BA79</f>
        <v/>
      </c>
      <c r="BB58" s="44">
        <f>SUM(BB59:BB63)+SUM(BB65:BB69)+SUM(BB71:BB77)+BB79</f>
        <v/>
      </c>
      <c r="BC58" s="44">
        <f>SUM(BC59:BC63)+SUM(BC65:BC69)+SUM(BC71:BC77)+BC79</f>
        <v/>
      </c>
      <c r="BD58" s="44">
        <f>SUM(BD59:BD63)+SUM(BD65:BD69)+SUM(BD71:BD77)+BD79</f>
        <v/>
      </c>
      <c r="BE58" s="44">
        <f>SUM(BE59:BE63)+SUM(BE65:BE69)+SUM(BE71:BE77)+BE79</f>
        <v/>
      </c>
      <c r="BF58" s="44">
        <f>SUM(BF59:BF63)+SUM(BF65:BF69)+SUM(BF71:BF77)+BF79</f>
        <v/>
      </c>
      <c r="BG58" s="44">
        <f>SUM(BG59:BG63)+SUM(BG65:BG69)+SUM(BG71:BG77)+BG79</f>
        <v/>
      </c>
      <c r="BH58" s="44">
        <f>SUM(BH59:BH63)+SUM(BH65:BH69)+SUM(BH71:BH77)+BH79</f>
        <v/>
      </c>
      <c r="BI58" s="44">
        <f>SUM(BI59:BI63)+SUM(BI65:BI69)+SUM(BI71:BI77)+BI79</f>
        <v/>
      </c>
      <c r="BJ58" s="45">
        <f>SUM(BJ59:BJ63)+SUM(BJ65:BJ69)+SUM(BJ71:BJ77)+BJ79</f>
        <v/>
      </c>
      <c r="BK58" s="45">
        <f>SUM(BK59:BK63)+SUM(BK65:BK69)+SUM(BK71:BK77)+BK79</f>
        <v/>
      </c>
      <c r="BL58" s="46">
        <f>SUM(BL59:BL63)+SUM(BL65:BL69)+SUM(BL71:BL77)+BL79</f>
        <v/>
      </c>
      <c r="BM58" s="47">
        <f>SUM(BM37:BM41)+SUM(BM43:BM47)+SUM(BM49:BM55)+BM57</f>
        <v/>
      </c>
      <c r="BN58" s="5" t="n"/>
    </row>
    <row r="59" ht="18" customHeight="1" s="97">
      <c r="A59" s="72" t="inlineStr">
        <is>
          <t>MT:Mechanical Issue</t>
        </is>
      </c>
      <c r="B59" s="73" t="n"/>
      <c r="C59" s="40" t="n"/>
      <c r="D59" s="40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42">
        <f>SUM(C59:BL59)</f>
        <v/>
      </c>
      <c r="BN59" s="3">
        <f>BM59/BM80</f>
        <v/>
      </c>
    </row>
    <row r="60" ht="18" customHeight="1" s="97">
      <c r="A60" s="72" t="inlineStr">
        <is>
          <t>MT:Controls Issue</t>
        </is>
      </c>
      <c r="B60" s="73" t="n"/>
      <c r="C60" s="40" t="n"/>
      <c r="D60" s="40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49">
        <f>SUM(C60:BL60)</f>
        <v/>
      </c>
      <c r="BN60" s="4">
        <f>BM60/BM80</f>
        <v/>
      </c>
    </row>
    <row r="61" ht="18.75" customHeight="1" s="97">
      <c r="A61" s="72" t="inlineStr">
        <is>
          <t>MT:Feedline Issue</t>
        </is>
      </c>
      <c r="B61" s="73" t="n"/>
      <c r="C61" s="40" t="n"/>
      <c r="D61" s="40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49">
        <f>SUM(C61:BL61)</f>
        <v/>
      </c>
      <c r="BN61" s="4">
        <f>BM61/BM80</f>
        <v/>
      </c>
    </row>
    <row r="62" ht="18" customHeight="1" s="97">
      <c r="A62" s="72" t="inlineStr">
        <is>
          <t>MT:Electrical Issue</t>
        </is>
      </c>
      <c r="B62" s="73" t="n"/>
      <c r="C62" s="40" t="n"/>
      <c r="D62" s="40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49">
        <f>SUM(C62:BL62)</f>
        <v/>
      </c>
      <c r="BN62" s="4">
        <f>BM62/BM80</f>
        <v/>
      </c>
    </row>
    <row r="63" ht="18" customHeight="1" s="97">
      <c r="A63" s="72" t="inlineStr">
        <is>
          <t>MT:Transfer Alignment</t>
        </is>
      </c>
      <c r="B63" s="73" t="n"/>
      <c r="C63" s="40" t="n"/>
      <c r="D63" s="40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49">
        <f>SUM(C63:BL63)</f>
        <v/>
      </c>
      <c r="BN63" s="4">
        <f>BM63/BM80</f>
        <v/>
      </c>
    </row>
    <row r="64" ht="18" customHeight="1" s="97" thickBot="1">
      <c r="A64" s="72" t="inlineStr">
        <is>
          <t>MT:Downtime %</t>
        </is>
      </c>
      <c r="B64" s="73" t="n"/>
      <c r="C64" s="20">
        <f>(C59 +C60 +C61 + C62 + C63) / (C59 +C60 +C61 + C62 + C63 + C2)</f>
        <v/>
      </c>
      <c r="D64" s="20" t="n"/>
      <c r="E64" s="20">
        <f>(E59 +E60 +E61 + E62 + E63) / (E59 +E60 +E61 + E62 + E63 + E2)</f>
        <v/>
      </c>
      <c r="F64" s="20" t="n"/>
      <c r="G64" s="20">
        <f>(G59 +G60 +G61 + G62 + G63) / (G59 +G60 +G61 + G62 + G63 + G2)</f>
        <v/>
      </c>
      <c r="H64" s="20" t="n"/>
      <c r="I64" s="20">
        <f>(I59 +I60 +I61 + I62 + I63) / (I59 +I60 +I61 + I62 + I63 + I2)</f>
        <v/>
      </c>
      <c r="J64" s="20" t="n"/>
      <c r="K64" s="20">
        <f>(K59 +K60 +K61 + K62 + K63) / (K59 +K60 +K61 + K62 + K63 + K2)</f>
        <v/>
      </c>
      <c r="L64" s="20" t="n"/>
      <c r="M64" s="20">
        <f>(M59 +M60 +M61 + M62 + M63) / (M59 +M60 +M61 + M62 + M63 + M2)</f>
        <v/>
      </c>
      <c r="N64" s="20" t="n"/>
      <c r="O64" s="20">
        <f>(O59 +O60 +O61 + O62 + O63) / (O59 +O60 +O61 + O62 + O63 + O2)</f>
        <v/>
      </c>
      <c r="P64" s="20" t="n"/>
      <c r="Q64" s="20">
        <f>(Q59 +Q60 +Q61 + Q62 + Q63) / (Q59 +Q60 +Q61 + Q62 + Q63 + Q2)</f>
        <v/>
      </c>
      <c r="R64" s="20" t="n"/>
      <c r="S64" s="20">
        <f>(S59 +S60 +S61 + S62 + S63) / (S59 +S60 +S61 + S62 + S63 + S2)</f>
        <v/>
      </c>
      <c r="T64" s="20" t="n"/>
      <c r="U64" s="20">
        <f>(U59 +U60 +U61 + U62 + U63) / (U59 +U60 +U61 + U62 + U63 + U2)</f>
        <v/>
      </c>
      <c r="V64" s="20" t="n"/>
      <c r="W64" s="20">
        <f>(W59 +W60 +W61 + W62 + W63) / (W59 +W60 +W61 + W62 + W63 + W2)</f>
        <v/>
      </c>
      <c r="X64" s="20" t="n"/>
      <c r="Y64" s="20">
        <f>(Y59 +Y60 +Y61 + Y62 + Y63) / (Y59 +Y60 +Y61 + Y62 + Y63 + Y2)</f>
        <v/>
      </c>
      <c r="Z64" s="20" t="n"/>
      <c r="AA64" s="20">
        <f>(AA59 +AA60 +AA61 + AA62 + AA63) / (AA59 +AA60 +AA61 + AA62 + AA63 + AA2)</f>
        <v/>
      </c>
      <c r="AB64" s="20" t="n"/>
      <c r="AC64" s="20">
        <f>(AC59 +AC60 +AC61 + AC62 + AC63) / (AC59 +AC60 +AC61 + AC62 + AC63 + AC2)</f>
        <v/>
      </c>
      <c r="AD64" s="20" t="n"/>
      <c r="AE64" s="20">
        <f>(AE59 +AE60 +AE61 + AE62 + AE63) / (AE59 +AE60 +AE61 + AE62 + AE63 + AE2)</f>
        <v/>
      </c>
      <c r="AF64" s="20" t="n"/>
      <c r="AG64" s="20">
        <f>(AG59 +AG60 +AG61 + AG62 + AG63) / (AG59 +AG60 +AG61 + AG62 + AG63 + AG2)</f>
        <v/>
      </c>
      <c r="AH64" s="20" t="n"/>
      <c r="AI64" s="20">
        <f>(AI59 +AI60 +AI61 + AI62 + AI63) / (AI59 +AI60 +AI61 + AI62 + AI63 + AI2)</f>
        <v/>
      </c>
      <c r="AJ64" s="20" t="n"/>
      <c r="AK64" s="20">
        <f>(AK59 +AK60 +AK61 + AK62 + AK63) / (AK59 +AK60 +AK61 + AK62 + AK63 + AK2)</f>
        <v/>
      </c>
      <c r="AL64" s="20" t="n"/>
      <c r="AM64" s="20">
        <f>(AM59 +AM60 +AM61 + AM62 + AM63) / (AM59 +AM60 +AM61 + AM62 + AM63 + AM2)</f>
        <v/>
      </c>
      <c r="AN64" s="20" t="n"/>
      <c r="AO64" s="20">
        <f>(AO59 +AO60 +AO61 + AO62 + AO63) / (AO59 +AO60 +AO61 + AO62 + AO63 + AO2)</f>
        <v/>
      </c>
      <c r="AP64" s="20" t="n"/>
      <c r="AQ64" s="20">
        <f>(AQ59 +AQ60 +AQ61 + AQ62 + AQ63) / (AQ59 +AQ60 +AQ61 + AQ62 + AQ63 + AQ2)</f>
        <v/>
      </c>
      <c r="AR64" s="20" t="n"/>
      <c r="AS64" s="20">
        <f>(AS59 +AS60 +AS61 + AS62 + AS63) / (AS59 +AS60 +AS61 + AS62 + AS63 + AS2)</f>
        <v/>
      </c>
      <c r="AT64" s="20" t="n"/>
      <c r="AU64" s="20">
        <f>(AU59 +AU60 +AU61 + AU62 + AU63) / (AU59 +AU60 +AU61 + AU62 + AU63 + AU2)</f>
        <v/>
      </c>
      <c r="AV64" s="20" t="n"/>
      <c r="AW64" s="20">
        <f>(AW59 +AW60 +AW61 + AW62 + AW63) / (AW59 +AW60 +AW61 + AW62 + AW63 + AW2)</f>
        <v/>
      </c>
      <c r="AX64" s="20" t="n"/>
      <c r="AY64" s="20">
        <f>(AY59 +AY60 +AY61 + AY62 + AY63) / (AY59 +AY60 +AY61 + AY62 + AY63 + AY2)</f>
        <v/>
      </c>
      <c r="AZ64" s="20" t="n"/>
      <c r="BA64" s="20">
        <f>(BA59 +BA60 +BA61 + BA62 + BA63) / (BA59 +BA60 +BA61 + BA62 + BA63 + BA2)</f>
        <v/>
      </c>
      <c r="BB64" s="20" t="n"/>
      <c r="BC64" s="20">
        <f>(BC59 +BC60 +BC61 + BC62 + BC63) / (BC59 +BC60 +BC61 + BC62 + BC63 + BC2)</f>
        <v/>
      </c>
      <c r="BD64" s="20" t="n"/>
      <c r="BE64" s="20">
        <f>(BE59 +BE60 +BE61 + BE62 + BE63) / (BE59 +BE60 +BE61 + BE62 + BE63 + BE2)</f>
        <v/>
      </c>
      <c r="BF64" s="20" t="n"/>
      <c r="BG64" s="20">
        <f>(BG59 +BG60 +BG61 + BG62 + BG63) / (BG59 +BG60 +BG61 + BG62 + BG63 + BG2)</f>
        <v/>
      </c>
      <c r="BH64" s="20" t="n"/>
      <c r="BI64" s="20">
        <f>(BI59 +BI60 +BI61 + BI62 + BI63) / (BI59 +BI60 +BI61 + BI62 + BI63 + BI2)</f>
        <v/>
      </c>
      <c r="BJ64" s="20" t="n"/>
      <c r="BK64" s="20">
        <f>(BK59 +BK60 +BK61 + BK62 + BK63) / (BK59 +BK60 +BK61 + BK62 + BK63 + BK2)</f>
        <v/>
      </c>
      <c r="BL64" s="20" t="n"/>
      <c r="BM64" s="9">
        <f>AVERAGEIF(C64:BK64,"&lt;&gt;#DIV/0!")</f>
        <v/>
      </c>
      <c r="BN64" s="4" t="n"/>
    </row>
    <row r="65" ht="18" customHeight="1" s="97">
      <c r="A65" s="72" t="inlineStr">
        <is>
          <t>TR:Lifters</t>
        </is>
      </c>
      <c r="B65" s="73" t="n"/>
      <c r="C65" s="40" t="n"/>
      <c r="D65" s="40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42">
        <f>SUM(C65:BL65)</f>
        <v/>
      </c>
      <c r="BN65" s="4">
        <f>BM65/BM80</f>
        <v/>
      </c>
    </row>
    <row r="66" ht="18" customHeight="1" s="97">
      <c r="A66" s="72" t="inlineStr">
        <is>
          <t>TR:Quality Concerns</t>
        </is>
      </c>
      <c r="B66" s="73" t="n"/>
      <c r="C66" s="40" t="n"/>
      <c r="D66" s="40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49">
        <f>SUM(C66:BL66)</f>
        <v/>
      </c>
      <c r="BN66" s="4">
        <f>BM66/BM80</f>
        <v/>
      </c>
    </row>
    <row r="67" ht="18" customHeight="1" s="97">
      <c r="A67" s="72" t="inlineStr">
        <is>
          <t>TR:Trim Section Repair</t>
        </is>
      </c>
      <c r="B67" s="73" t="n"/>
      <c r="C67" s="40" t="n"/>
      <c r="D67" s="40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49">
        <f>SUM(C67:BL67)</f>
        <v/>
      </c>
      <c r="BN67" s="4">
        <f>BM67/BM80</f>
        <v/>
      </c>
    </row>
    <row r="68" ht="18" customHeight="1" s="97">
      <c r="A68" s="72" t="inlineStr">
        <is>
          <t>TR:Splits / Thinning</t>
        </is>
      </c>
      <c r="B68" s="73" t="n"/>
      <c r="C68" s="40" t="n"/>
      <c r="D68" s="40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49">
        <f>SUM(C68:BL68)</f>
        <v/>
      </c>
      <c r="BN68" s="4">
        <f>BM68/BM80</f>
        <v/>
      </c>
    </row>
    <row r="69" ht="18.75" customHeight="1" s="97">
      <c r="A69" s="72" t="inlineStr">
        <is>
          <t>TR:Others</t>
        </is>
      </c>
      <c r="B69" s="73" t="n"/>
      <c r="C69" s="40" t="n"/>
      <c r="D69" s="40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49">
        <f>SUM(C69:BL69)</f>
        <v/>
      </c>
      <c r="BN69" s="4">
        <f>BM69/BM80</f>
        <v/>
      </c>
    </row>
    <row r="70" ht="18" customHeight="1" s="97" thickBot="1">
      <c r="A70" s="72" t="inlineStr">
        <is>
          <t>TR:Downtime %</t>
        </is>
      </c>
      <c r="B70" s="73" t="n"/>
      <c r="C70" s="20">
        <f>(C65 +C66 +C67 + C68 + C69) / (C65 +C66 +C67 + C68 + C69 + C2)</f>
        <v/>
      </c>
      <c r="D70" s="20" t="n"/>
      <c r="E70" s="20">
        <f>(E65 +E66 +E67 + E68 + E69) / (E65 +E66 +E67 + E68 + E69 + E2)</f>
        <v/>
      </c>
      <c r="F70" s="20" t="n"/>
      <c r="G70" s="20">
        <f>(G65 +G66 +G67 + G68 + G69) / (G65 +G66 +G67 + G68 + G69 + G2)</f>
        <v/>
      </c>
      <c r="H70" s="20" t="n"/>
      <c r="I70" s="20">
        <f>(I65 +I66 +I67 + I68 + I69) / (I65 +I66 +I67 + I68 + I69 + I2)</f>
        <v/>
      </c>
      <c r="J70" s="20" t="n"/>
      <c r="K70" s="20">
        <f>(K65 +K66 +K67 + K68 + K69) / (K65 +K66 +K67 + K68 + K69 + K2)</f>
        <v/>
      </c>
      <c r="L70" s="20" t="n"/>
      <c r="M70" s="20">
        <f>(M65 +M66 +M67 + M68 + M69) / (M65 +M66 +M67 + M68 + M69 + M2)</f>
        <v/>
      </c>
      <c r="N70" s="20" t="n"/>
      <c r="O70" s="20">
        <f>(O65 +O66 +O67 + O68 + O69) / (O65 +O66 +O67 + O68 + O69 + O2)</f>
        <v/>
      </c>
      <c r="P70" s="20" t="n"/>
      <c r="Q70" s="20">
        <f>(Q65 +Q66 +Q67 + Q68 + Q69) / (Q65 +Q66 +Q67 + Q68 + Q69 + Q2)</f>
        <v/>
      </c>
      <c r="R70" s="20" t="n"/>
      <c r="S70" s="20">
        <f>(S65 +S66 +S67 + S68 + S69) / (S65 +S66 +S67 + S68 + S69 + S2)</f>
        <v/>
      </c>
      <c r="T70" s="20" t="n"/>
      <c r="U70" s="20">
        <f>(U65 +U66 +U67 + U68 + U69) / (U65 +U66 +U67 + U68 + U69 + U2)</f>
        <v/>
      </c>
      <c r="V70" s="20" t="n"/>
      <c r="W70" s="20">
        <f>(W65 +W66 +W67 + W68 + W69) / (W65 +W66 +W67 + W68 + W69 + W2)</f>
        <v/>
      </c>
      <c r="X70" s="20" t="n"/>
      <c r="Y70" s="20">
        <f>(Y65 +Y66 +Y67 + Y68 + Y69) / (Y65 +Y66 +Y67 + Y68 + Y69 + Y2)</f>
        <v/>
      </c>
      <c r="Z70" s="20" t="n"/>
      <c r="AA70" s="20">
        <f>(AA65 +AA66 +AA67 + AA68 + AA69) / (AA65 +AA66 +AA67 + AA68 + AA69 + AA2)</f>
        <v/>
      </c>
      <c r="AB70" s="20" t="n"/>
      <c r="AC70" s="20">
        <f>(AC65 +AC66 +AC67 + AC68 + AC69) / (AC65 +AC66 +AC67 + AC68 + AC69 + AC2)</f>
        <v/>
      </c>
      <c r="AD70" s="20" t="n"/>
      <c r="AE70" s="20">
        <f>(AE65 +AE66 +AE67 + AE68 + AE69) / (AE65 +AE66 +AE67 + AE68 + AE69 + AE2)</f>
        <v/>
      </c>
      <c r="AF70" s="20" t="n"/>
      <c r="AG70" s="20">
        <f>(AG65 +AG66 +AG67 + AG68 + AG69) / (AG65 +AG66 +AG67 + AG68 + AG69 + AG2)</f>
        <v/>
      </c>
      <c r="AH70" s="20" t="n"/>
      <c r="AI70" s="20">
        <f>(AI65 +AI66 +AI67 + AI68 + AI69) / (AI65 +AI66 +AI67 + AI68 + AI69 + AI2)</f>
        <v/>
      </c>
      <c r="AJ70" s="20" t="n"/>
      <c r="AK70" s="20">
        <f>(AK65 +AK66 +AK67 + AK68 + AK69) / (AK65 +AK66 +AK67 + AK68 + AK69 + AK2)</f>
        <v/>
      </c>
      <c r="AL70" s="20" t="n"/>
      <c r="AM70" s="20">
        <f>(AM65 +AM66 +AM67 + AM68 + AM69) / (AM65 +AM66 +AM67 + AM68 + AM69 + AM2)</f>
        <v/>
      </c>
      <c r="AN70" s="20" t="n"/>
      <c r="AO70" s="20">
        <f>(AO65 +AO66 +AO67 + AO68 + AO69) / (AO65 +AO66 +AO67 + AO68 + AO69 + AO2)</f>
        <v/>
      </c>
      <c r="AP70" s="20" t="n"/>
      <c r="AQ70" s="20">
        <f>(AQ65 +AQ66 +AQ67 + AQ68 + AQ69) / (AQ65 +AQ66 +AQ67 + AQ68 + AQ69 + AQ2)</f>
        <v/>
      </c>
      <c r="AR70" s="20" t="n"/>
      <c r="AS70" s="20">
        <f>(AS65 +AS66 +AS67 + AS68 + AS69) / (AS65 +AS66 +AS67 + AS68 + AS69 + AS2)</f>
        <v/>
      </c>
      <c r="AT70" s="20" t="n"/>
      <c r="AU70" s="20">
        <f>(AU65 +AU66 +AU67 + AU68 + AU69) / (AU65 +AU66 +AU67 + AU68 + AU69 + AU2)</f>
        <v/>
      </c>
      <c r="AV70" s="20" t="n"/>
      <c r="AW70" s="20">
        <f>(AW65 +AW66 +AW67 + AW68 + AW69) / (AW65 +AW66 +AW67 + AW68 + AW69 + AW2)</f>
        <v/>
      </c>
      <c r="AX70" s="20" t="n"/>
      <c r="AY70" s="20">
        <f>(AY65 +AY66 +AY67 + AY68 + AY69) / (AY65 +AY66 +AY67 + AY68 + AY69 + AY2)</f>
        <v/>
      </c>
      <c r="AZ70" s="20" t="n"/>
      <c r="BA70" s="20">
        <f>(BA65 +BA66 +BA67 + BA68 + BA69) / (BA65 +BA66 +BA67 + BA68 + BA69 + BA2)</f>
        <v/>
      </c>
      <c r="BB70" s="20" t="n"/>
      <c r="BC70" s="20">
        <f>(BC65 +BC66 +BC67 + BC68 + BC69) / (BC65 +BC66 +BC67 + BC68 + BC69 + BC2)</f>
        <v/>
      </c>
      <c r="BD70" s="20" t="n"/>
      <c r="BE70" s="20">
        <f>(BE65 +BE66 +BE67 + BE68 + BE69) / (BE65 +BE66 +BE67 + BE68 + BE69 + BE2)</f>
        <v/>
      </c>
      <c r="BF70" s="20" t="n"/>
      <c r="BG70" s="20">
        <f>(BG65 +BG66 +BG67 + BG68 + BG69) / (BG65 +BG66 +BG67 + BG68 + BG69 + BG2)</f>
        <v/>
      </c>
      <c r="BH70" s="20" t="n"/>
      <c r="BI70" s="20">
        <f>(BI65 +BI66 +BI67 + BI68 + BI69) / (BI65 +BI66 +BI67 + BI68 + BI69 + BI2)</f>
        <v/>
      </c>
      <c r="BJ70" s="20" t="n"/>
      <c r="BK70" s="20">
        <f>(BK65 +BK66 +BK67 + BK68 + BK69) / (BK65 +BK66 +BK67 + BK68 + BK69 + BK2)</f>
        <v/>
      </c>
      <c r="BL70" s="20" t="n"/>
      <c r="BM70" s="9">
        <f>AVERAGEIF(C70:BK70,"&lt;&gt;#DIV/0!")</f>
        <v/>
      </c>
      <c r="BN70" s="6" t="n"/>
    </row>
    <row r="71" ht="18.75" customHeight="1" s="97">
      <c r="A71" s="72" t="inlineStr">
        <is>
          <t>PR:Waiting for Coil</t>
        </is>
      </c>
      <c r="B71" s="73" t="n"/>
      <c r="C71" s="40" t="n"/>
      <c r="D71" s="40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42">
        <f>SUM(C71:BL71)</f>
        <v/>
      </c>
      <c r="BN71" s="6">
        <f>BM71/BM80</f>
        <v/>
      </c>
    </row>
    <row r="72" ht="18.75" customHeight="1" s="97">
      <c r="A72" s="72" t="inlineStr">
        <is>
          <t>PR:Meeting</t>
        </is>
      </c>
      <c r="B72" s="73" t="n"/>
      <c r="C72" s="40" t="n"/>
      <c r="D72" s="40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49">
        <f>SUM(C72:BL72)</f>
        <v/>
      </c>
      <c r="BN72" s="6">
        <f>BM72/BM80</f>
        <v/>
      </c>
    </row>
    <row r="73" ht="18.75" customHeight="1" s="97">
      <c r="A73" s="72" t="inlineStr">
        <is>
          <t>PR:Crane</t>
        </is>
      </c>
      <c r="B73" s="73" t="n"/>
      <c r="C73" s="40" t="n"/>
      <c r="D73" s="40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49">
        <f>SUM(C73:BL73)</f>
        <v/>
      </c>
      <c r="BN73" s="6">
        <f>BM73/BM80</f>
        <v/>
      </c>
    </row>
    <row r="74" ht="18.75" customHeight="1" s="97">
      <c r="A74" s="72" t="inlineStr">
        <is>
          <t>PR:Waitng for DIE</t>
        </is>
      </c>
      <c r="B74" s="73" t="n"/>
      <c r="C74" s="40" t="n"/>
      <c r="D74" s="40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49">
        <f>SUM(C74:BL74)</f>
        <v/>
      </c>
      <c r="BN74" s="6">
        <f>BM74/BM80</f>
        <v/>
      </c>
    </row>
    <row r="75" ht="18.75" customHeight="1" s="97">
      <c r="A75" s="72" t="inlineStr">
        <is>
          <t>PR:Break Time</t>
        </is>
      </c>
      <c r="B75" s="73" t="n"/>
      <c r="C75" s="40" t="n"/>
      <c r="D75" s="40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50">
        <f>SUM(C75:BL75)</f>
        <v/>
      </c>
      <c r="BN75" s="6">
        <f>BM75/BM80</f>
        <v/>
      </c>
    </row>
    <row r="76" ht="18.75" customHeight="1" s="97">
      <c r="A76" s="72" t="inlineStr">
        <is>
          <t>PR:Unscehdule</t>
        </is>
      </c>
      <c r="B76" s="73" t="n"/>
      <c r="C76" s="40" t="n"/>
      <c r="D76" s="40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49">
        <f>SUM(C76:BL76)</f>
        <v/>
      </c>
      <c r="BN76" s="6">
        <f>BM76/BM80</f>
        <v/>
      </c>
    </row>
    <row r="77" ht="18.75" customHeight="1" s="97">
      <c r="A77" s="72" t="inlineStr">
        <is>
          <t>PR:Change Over</t>
        </is>
      </c>
      <c r="B77" s="73" t="n"/>
      <c r="C77" s="40" t="n"/>
      <c r="D77" s="40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49">
        <f>SUM(C77:BL77)</f>
        <v/>
      </c>
      <c r="BN77" s="6">
        <f>BM77/BM80</f>
        <v/>
      </c>
    </row>
    <row r="78" ht="18.75" customHeight="1" s="97" thickBot="1">
      <c r="A78" s="72" t="inlineStr">
        <is>
          <t>PR:Downtime %</t>
        </is>
      </c>
      <c r="B78" s="73" t="n"/>
      <c r="C78" s="20">
        <f>(C71 + C72 + C73 +C74 +C75 + C76 + C77) / (C71 + C72 + C73 +C74 +C75 + C76 + C77 + C2)</f>
        <v/>
      </c>
      <c r="D78" s="20" t="n"/>
      <c r="E78" s="20">
        <f>(E71 + E72 + E73 +E74 +E75 + E76 + E77) / (E71 + E72 + E73 +E74 +E75 + E76 + E77 + E2)</f>
        <v/>
      </c>
      <c r="F78" s="20" t="n"/>
      <c r="G78" s="20">
        <f>(G71 + G72 + G73 +G74 +G75 + G76 + G77) / (G71 + G72 + G73 +G74 +G75 + G76 + G77 + G2)</f>
        <v/>
      </c>
      <c r="H78" s="20" t="n"/>
      <c r="I78" s="20">
        <f>(I71 + I72 + I73 +I74 +I75 + I76 + I77) / (I71 + I72 + I73 +I74 +I75 + I76 + I77 + I2)</f>
        <v/>
      </c>
      <c r="J78" s="20" t="n"/>
      <c r="K78" s="20">
        <f>(K71 + K72 + K73 +K74 +K75 + K76 + K77) / (K71 + K72 + K73 +K74 +K75 + K76 + K77 + K2)</f>
        <v/>
      </c>
      <c r="L78" s="20" t="n"/>
      <c r="M78" s="20">
        <f>(M71 + M72 + M73 +M74 +M75 + M76 + M77) / (M71 + M72 + M73 +M74 +M75 + M76 + M77 + M2)</f>
        <v/>
      </c>
      <c r="N78" s="20" t="n"/>
      <c r="O78" s="20">
        <f>(O71 + O72 + O73 +O74 +O75 + O76 + O77) / (O71 + O72 + O73 +O74 +O75 + O76 + O77 + O2)</f>
        <v/>
      </c>
      <c r="P78" s="20" t="n"/>
      <c r="Q78" s="20">
        <f>(Q71 + Q72 + Q73 +Q74 +Q75 + Q76 + Q77) / (Q71 + Q72 + Q73 +Q74 +Q75 + Q76 + Q77 + Q2)</f>
        <v/>
      </c>
      <c r="R78" s="20" t="n"/>
      <c r="S78" s="20">
        <f>(S71 + S72 + S73 +S74 +S75 + S76 + S77) / (S71 + S72 + S73 +S74 +S75 + S76 + S77 + S2)</f>
        <v/>
      </c>
      <c r="T78" s="20" t="n"/>
      <c r="U78" s="20">
        <f>(U71 + U72 + U73 +U74 +U75 + U76 + U77) / (U71 + U72 + U73 +U74 +U75 + U76 + U77 + U2)</f>
        <v/>
      </c>
      <c r="V78" s="20" t="n"/>
      <c r="W78" s="20">
        <f>(W71 + W72 + W73 +W74 +W75 + W76 + W77) / (W71 + W72 + W73 +W74 +W75 + W76 + W77 + W2)</f>
        <v/>
      </c>
      <c r="X78" s="20" t="n"/>
      <c r="Y78" s="20">
        <f>(Y71 + Y72 + Y73 +Y74 +Y75 + Y76 + Y77) / (Y71 + Y72 + Y73 +Y74 +Y75 + Y76 + Y77 + Y2)</f>
        <v/>
      </c>
      <c r="Z78" s="20" t="n"/>
      <c r="AA78" s="20">
        <f>(AA71 + AA72 + AA73 +AA74 +AA75 + AA76 + AA77) / (AA71 + AA72 + AA73 +AA74 +AA75 + AA76 + AA77 + AA2)</f>
        <v/>
      </c>
      <c r="AB78" s="20" t="n"/>
      <c r="AC78" s="20">
        <f>(AC71 + AC72 + AC73 +AC74 +AC75 + AC76 + AC77) / (AC71 + AC72 + AC73 +AC74 +AC75 + AC76 + AC77 + AC2)</f>
        <v/>
      </c>
      <c r="AD78" s="20" t="n"/>
      <c r="AE78" s="20">
        <f>(AE71 + AE72 + AE73 +AE74 +AE75 + AE76 + AE77) / (AE71 + AE72 + AE73 +AE74 +AE75 + AE76 + AE77 + AE2)</f>
        <v/>
      </c>
      <c r="AF78" s="20" t="n"/>
      <c r="AG78" s="20">
        <f>(AG71 + AG72 + AG73 +AG74 +AG75 + AG76 + AG77) / (AG71 + AG72 + AG73 +AG74 +AG75 + AG76 + AG77 + AG2)</f>
        <v/>
      </c>
      <c r="AH78" s="20" t="n"/>
      <c r="AI78" s="20">
        <f>(AI71 + AI72 + AI73 +AI74 +AI75 + AI76 + AI77) / (AI71 + AI72 + AI73 +AI74 +AI75 + AI76 + AI77 + AI2)</f>
        <v/>
      </c>
      <c r="AJ78" s="20" t="n"/>
      <c r="AK78" s="20">
        <f>(AK71 + AK72 + AK73 +AK74 +AK75 + AK76 + AK77) / (AK71 + AK72 + AK73 +AK74 +AK75 + AK76 + AK77 + AK2)</f>
        <v/>
      </c>
      <c r="AL78" s="20" t="n"/>
      <c r="AM78" s="20">
        <f>(AM71 + AM72 + AM73 +AM74 +AM75 + AM76 + AM77) / (AM71 + AM72 + AM73 +AM74 +AM75 + AM76 + AM77 + AM2)</f>
        <v/>
      </c>
      <c r="AN78" s="20" t="n"/>
      <c r="AO78" s="20">
        <f>(AO71 + AO72 + AO73 +AO74 +AO75 + AO76 + AO77) / (AO71 + AO72 + AO73 +AO74 +AO75 + AO76 + AO77 + AO2)</f>
        <v/>
      </c>
      <c r="AP78" s="20" t="n"/>
      <c r="AQ78" s="20">
        <f>(AQ71 + AQ72 + AQ73 +AQ74 +AQ75 + AQ76 + AQ77) / (AQ71 + AQ72 + AQ73 +AQ74 +AQ75 + AQ76 + AQ77 + AQ2)</f>
        <v/>
      </c>
      <c r="AR78" s="20" t="n"/>
      <c r="AS78" s="20">
        <f>(AS71 + AS72 + AS73 +AS74 +AS75 + AS76 + AS77) / (AS71 + AS72 + AS73 +AS74 +AS75 + AS76 + AS77 + AS2)</f>
        <v/>
      </c>
      <c r="AT78" s="20" t="n"/>
      <c r="AU78" s="20">
        <f>(AU71 + AU72 + AU73 +AU74 +AU75 + AU76 + AU77) / (AU71 + AU72 + AU73 +AU74 +AU75 + AU76 + AU77 + AU2)</f>
        <v/>
      </c>
      <c r="AV78" s="20" t="n"/>
      <c r="AW78" s="20">
        <f>(AW71 + AW72 + AW73 +AW74 +AW75 + AW76 + AW77) / (AW71 + AW72 + AW73 +AW74 +AW75 + AW76 + AW77 + AW2)</f>
        <v/>
      </c>
      <c r="AX78" s="20" t="n"/>
      <c r="AY78" s="20">
        <f>(AY71 + AY72 + AY73 +AY74 +AY75 + AY76 + AY77) / (AY71 + AY72 + AY73 +AY74 +AY75 + AY76 + AY77 + AY2)</f>
        <v/>
      </c>
      <c r="AZ78" s="20" t="n"/>
      <c r="BA78" s="20">
        <f>(BA71 + BA72 + BA73 +BA74 +BA75 + BA76 + BA77) / (BA71 + BA72 + BA73 +BA74 +BA75 + BA76 + BA77 + BA2)</f>
        <v/>
      </c>
      <c r="BB78" s="20" t="n"/>
      <c r="BC78" s="20">
        <f>(BC71 + BC72 + BC73 +BC74 +BC75 + BC76 + BC77) / (BC71 + BC72 + BC73 +BC74 +BC75 + BC76 + BC77 + BC2)</f>
        <v/>
      </c>
      <c r="BD78" s="20" t="n"/>
      <c r="BE78" s="20">
        <f>(BE71 + BE72 + BE73 +BE74 +BE75 + BE76 + BE77) / (BE71 + BE72 + BE73 +BE74 +BE75 + BE76 + BE77 + BE2)</f>
        <v/>
      </c>
      <c r="BF78" s="20" t="n"/>
      <c r="BG78" s="20">
        <f>(BG71 + BG72 + BG73 +BG74 +BG75 + BG76 + BG77) / (BG71 + BG72 + BG73 +BG74 +BG75 + BG76 + BG77 + BG2)</f>
        <v/>
      </c>
      <c r="BH78" s="20" t="n"/>
      <c r="BI78" s="20">
        <f>(BI71 + BI72 + BI73 +BI74 +BI75 + BI76 + BI77) / (BI71 + BI72 + BI73 +BI74 +BI75 + BI76 + BI77 + BI2)</f>
        <v/>
      </c>
      <c r="BJ78" s="20" t="n"/>
      <c r="BK78" s="20">
        <f>(BK71 + BK72 + BK73 +BK74 +BK75 + BK76 + BK77) / (BK71 + BK72 + BK73 +BK74 +BK75 + BK76 + BK77 + BK2)</f>
        <v/>
      </c>
      <c r="BL78" s="20" t="n"/>
      <c r="BM78" s="10">
        <f>AVERAGEIF(C78:BK78,"&lt;&gt;#DIV/0!")</f>
        <v/>
      </c>
      <c r="BN78" s="6" t="n"/>
    </row>
    <row r="79" ht="18.75" customHeight="1" s="97" thickBot="1">
      <c r="A79" s="72" t="inlineStr">
        <is>
          <t>None</t>
        </is>
      </c>
      <c r="B79" s="73" t="n"/>
      <c r="C79" s="60" t="n"/>
      <c r="D79" s="60" t="n"/>
      <c r="E79" s="79" t="n"/>
      <c r="F79" s="79" t="n"/>
      <c r="G79" s="79" t="n"/>
      <c r="H79" s="79" t="n"/>
      <c r="I79" s="79" t="n"/>
      <c r="J79" s="79" t="n"/>
      <c r="K79" s="79" t="n"/>
      <c r="L79" s="79" t="n"/>
      <c r="M79" s="79" t="n"/>
      <c r="N79" s="79" t="n"/>
      <c r="O79" s="79" t="n"/>
      <c r="P79" s="79" t="n"/>
      <c r="Q79" s="79" t="n"/>
      <c r="R79" s="79" t="n"/>
      <c r="S79" s="79" t="n"/>
      <c r="T79" s="79" t="n"/>
      <c r="U79" s="79" t="n"/>
      <c r="V79" s="79" t="n"/>
      <c r="W79" s="79" t="n"/>
      <c r="X79" s="79" t="n"/>
      <c r="Y79" s="79" t="n"/>
      <c r="Z79" s="79" t="n"/>
      <c r="AA79" s="79" t="n"/>
      <c r="AB79" s="79" t="n"/>
      <c r="AC79" s="79" t="n"/>
      <c r="AD79" s="79" t="n"/>
      <c r="AE79" s="79" t="n"/>
      <c r="AF79" s="79" t="n"/>
      <c r="AG79" s="79" t="n"/>
      <c r="AH79" s="79" t="n"/>
      <c r="AI79" s="79" t="n"/>
      <c r="AJ79" s="79" t="n"/>
      <c r="AK79" s="79" t="n"/>
      <c r="AL79" s="79" t="n"/>
      <c r="AM79" s="79" t="n"/>
      <c r="AN79" s="79" t="n"/>
      <c r="AO79" s="79" t="n"/>
      <c r="AP79" s="79" t="n"/>
      <c r="AQ79" s="79" t="n"/>
      <c r="AR79" s="7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42">
        <f>SUM(C79:BL79)</f>
        <v/>
      </c>
      <c r="BN79" s="6">
        <f>BM79/BM80</f>
        <v/>
      </c>
    </row>
    <row r="80" ht="21" customHeight="1" s="97" thickBot="1">
      <c r="A80" s="98" t="inlineStr">
        <is>
          <t>P3</t>
        </is>
      </c>
      <c r="B80" s="78" t="n"/>
      <c r="C80" s="43">
        <f>SUM(C81:C85)+SUM(C87:C91)+SUM(C93:C99)+C101</f>
        <v/>
      </c>
      <c r="D80" s="43">
        <f>SUM(D81:D85)+SUM(D87:D91)+SUM(D93:D99)+D101</f>
        <v/>
      </c>
      <c r="E80" s="44">
        <f>SUM(E81:E85)+SUM(E87:E91)+SUM(E93:E99)+E101</f>
        <v/>
      </c>
      <c r="F80" s="44">
        <f>SUM(F81:F85)+SUM(F87:F91)+SUM(F93:F99)+F101</f>
        <v/>
      </c>
      <c r="G80" s="44">
        <f>SUM(G81:G85)+SUM(G87:G91)+SUM(G93:G99)+G101</f>
        <v/>
      </c>
      <c r="H80" s="44">
        <f>SUM(H81:H85)+SUM(H87:H91)+SUM(H93:H99)+H101</f>
        <v/>
      </c>
      <c r="I80" s="44">
        <f>SUM(I81:I85)+SUM(I87:I91)+SUM(I93:I99)+I101</f>
        <v/>
      </c>
      <c r="J80" s="44">
        <f>SUM(J81:J85)+SUM(J87:J91)+SUM(J93:J99)+J101</f>
        <v/>
      </c>
      <c r="K80" s="44">
        <f>SUM(K81:K85)+SUM(K87:K91)+SUM(K93:K99)+K101</f>
        <v/>
      </c>
      <c r="L80" s="44">
        <f>SUM(L81:L85)+SUM(L87:L91)+SUM(L93:L99)+L101</f>
        <v/>
      </c>
      <c r="M80" s="44">
        <f>SUM(M81:M85)+SUM(M87:M91)+SUM(M93:M99)+M101</f>
        <v/>
      </c>
      <c r="N80" s="44">
        <f>SUM(N81:N85)+SUM(N87:N91)+SUM(N93:N99)+N101</f>
        <v/>
      </c>
      <c r="O80" s="44">
        <f>SUM(O81:O85)+SUM(O87:O91)+SUM(O93:O99)+O101</f>
        <v/>
      </c>
      <c r="P80" s="44">
        <f>SUM(P81:P85)+SUM(P87:P91)+SUM(P93:P99)+P101</f>
        <v/>
      </c>
      <c r="Q80" s="44">
        <f>SUM(Q81:Q85)+SUM(Q87:Q91)+SUM(Q93:Q99)+Q101</f>
        <v/>
      </c>
      <c r="R80" s="44">
        <f>SUM(R81:R85)+SUM(R87:R91)+SUM(R93:R99)+R101</f>
        <v/>
      </c>
      <c r="S80" s="44">
        <f>SUM(S81:S85)+SUM(S87:S91)+SUM(S93:S99)+S101</f>
        <v/>
      </c>
      <c r="T80" s="44">
        <f>SUM(T81:T85)+SUM(T87:T91)+SUM(T93:T99)+T101</f>
        <v/>
      </c>
      <c r="U80" s="44">
        <f>SUM(U81:U85)+SUM(U87:U91)+SUM(U93:U99)+U101</f>
        <v/>
      </c>
      <c r="V80" s="44">
        <f>SUM(V81:V85)+SUM(V87:V91)+SUM(V93:V99)+V101</f>
        <v/>
      </c>
      <c r="W80" s="44">
        <f>SUM(W81:W85)+SUM(W87:W91)+SUM(W93:W99)+W101</f>
        <v/>
      </c>
      <c r="X80" s="44">
        <f>SUM(X81:X85)+SUM(X87:X91)+SUM(X93:X99)+X101</f>
        <v/>
      </c>
      <c r="Y80" s="44">
        <f>SUM(Y81:Y85)+SUM(Y87:Y91)+SUM(Y93:Y99)+Y101</f>
        <v/>
      </c>
      <c r="Z80" s="44">
        <f>SUM(Z81:Z85)+SUM(Z87:Z91)+SUM(Z93:Z99)+Z101</f>
        <v/>
      </c>
      <c r="AA80" s="44">
        <f>SUM(AA81:AA85)+SUM(AA87:AA91)+SUM(AA93:AA99)+AA101</f>
        <v/>
      </c>
      <c r="AB80" s="44">
        <f>SUM(AB81:AB85)+SUM(AB87:AB91)+SUM(AB93:AB99)+AB101</f>
        <v/>
      </c>
      <c r="AC80" s="44">
        <f>SUM(AC81:AC85)+SUM(AC87:AC91)+SUM(AC93:AC99)+AC101</f>
        <v/>
      </c>
      <c r="AD80" s="44">
        <f>SUM(AD81:AD85)+SUM(AD87:AD91)+SUM(AD93:AD99)+AD101</f>
        <v/>
      </c>
      <c r="AE80" s="44">
        <f>SUM(AE81:AE85)+SUM(AE87:AE91)+SUM(AE93:AE99)+AE101</f>
        <v/>
      </c>
      <c r="AF80" s="44">
        <f>SUM(AF81:AF85)+SUM(AF87:AF91)+SUM(AF93:AF99)+AF101</f>
        <v/>
      </c>
      <c r="AG80" s="44">
        <f>SUM(AG81:AG85)+SUM(AG87:AG91)+SUM(AG93:AG99)+AG101</f>
        <v/>
      </c>
      <c r="AH80" s="44">
        <f>SUM(AH81:AH85)+SUM(AH87:AH91)+SUM(AH93:AH99)+AH101</f>
        <v/>
      </c>
      <c r="AI80" s="44">
        <f>SUM(AI81:AI85)+SUM(AI87:AI91)+SUM(AI93:AI99)+AI101</f>
        <v/>
      </c>
      <c r="AJ80" s="44">
        <f>SUM(AJ81:AJ85)+SUM(AJ87:AJ91)+SUM(AJ93:AJ99)+AJ101</f>
        <v/>
      </c>
      <c r="AK80" s="44">
        <f>SUM(AK81:AK85)+SUM(AK87:AK91)+SUM(AK93:AK99)+AK101</f>
        <v/>
      </c>
      <c r="AL80" s="44">
        <f>SUM(AL81:AL85)+SUM(AL87:AL91)+SUM(AL93:AL99)+AL101</f>
        <v/>
      </c>
      <c r="AM80" s="44">
        <f>SUM(AM81:AM85)+SUM(AM87:AM91)+SUM(AM93:AM99)+AM101</f>
        <v/>
      </c>
      <c r="AN80" s="44">
        <f>SUM(AN81:AN85)+SUM(AN87:AN91)+SUM(AN93:AN99)+AN101</f>
        <v/>
      </c>
      <c r="AO80" s="44">
        <f>SUM(AO81:AO85)+SUM(AO87:AO91)+SUM(AO93:AO99)+AO101</f>
        <v/>
      </c>
      <c r="AP80" s="44">
        <f>SUM(AP81:AP85)+SUM(AP87:AP91)+SUM(AP93:AP99)+AP101</f>
        <v/>
      </c>
      <c r="AQ80" s="44">
        <f>SUM(AQ81:AQ85)+SUM(AQ87:AQ91)+SUM(AQ93:AQ99)+AQ101</f>
        <v/>
      </c>
      <c r="AR80" s="44">
        <f>SUM(AR81:AR85)+SUM(AR87:AR91)+SUM(AR93:AR99)+AR101</f>
        <v/>
      </c>
      <c r="AS80" s="44">
        <f>SUM(AS81:AS85)+SUM(AS87:AS91)+SUM(AS93:AS99)+AS101</f>
        <v/>
      </c>
      <c r="AT80" s="44">
        <f>SUM(AT81:AT85)+SUM(AT87:AT91)+SUM(AT93:AT99)+AT101</f>
        <v/>
      </c>
      <c r="AU80" s="44">
        <f>SUM(AU81:AU85)+SUM(AU87:AU91)+SUM(AU93:AU99)+AU101</f>
        <v/>
      </c>
      <c r="AV80" s="44">
        <f>SUM(AV81:AV85)+SUM(AV87:AV91)+SUM(AV93:AV99)+AV101</f>
        <v/>
      </c>
      <c r="AW80" s="44">
        <f>SUM(AW81:AW85)+SUM(AW87:AW91)+SUM(AW93:AW99)+AW101</f>
        <v/>
      </c>
      <c r="AX80" s="44">
        <f>SUM(AX81:AX85)+SUM(AX87:AX91)+SUM(AX93:AX99)+AX101</f>
        <v/>
      </c>
      <c r="AY80" s="44">
        <f>SUM(AY81:AY85)+SUM(AY87:AY91)+SUM(AY93:AY99)+AY101</f>
        <v/>
      </c>
      <c r="AZ80" s="44">
        <f>SUM(AZ81:AZ85)+SUM(AZ87:AZ91)+SUM(AZ93:AZ99)+AZ101</f>
        <v/>
      </c>
      <c r="BA80" s="44">
        <f>SUM(BA81:BA85)+SUM(BA87:BA91)+SUM(BA93:BA99)+BA101</f>
        <v/>
      </c>
      <c r="BB80" s="44">
        <f>SUM(BB81:BB85)+SUM(BB87:BB91)+SUM(BB93:BB99)+BB101</f>
        <v/>
      </c>
      <c r="BC80" s="44">
        <f>SUM(BC81:BC85)+SUM(BC87:BC91)+SUM(BC93:BC99)+BC101</f>
        <v/>
      </c>
      <c r="BD80" s="44">
        <f>SUM(BD81:BD85)+SUM(BD87:BD91)+SUM(BD93:BD99)+BD101</f>
        <v/>
      </c>
      <c r="BE80" s="44">
        <f>SUM(BE81:BE85)+SUM(BE87:BE91)+SUM(BE93:BE99)+BE101</f>
        <v/>
      </c>
      <c r="BF80" s="44">
        <f>SUM(BF81:BF85)+SUM(BF87:BF91)+SUM(BF93:BF99)+BF101</f>
        <v/>
      </c>
      <c r="BG80" s="44">
        <f>SUM(BG81:BG85)+SUM(BG87:BG91)+SUM(BG93:BG99)+BG101</f>
        <v/>
      </c>
      <c r="BH80" s="44">
        <f>SUM(BH81:BH85)+SUM(BH87:BH91)+SUM(BH93:BH99)+BH101</f>
        <v/>
      </c>
      <c r="BI80" s="44">
        <f>SUM(BI81:BI85)+SUM(BI87:BI91)+SUM(BI93:BI99)+BI101</f>
        <v/>
      </c>
      <c r="BJ80" s="45">
        <f>SUM(BJ81:BJ85)+SUM(BJ87:BJ91)+SUM(BJ93:BJ99)+BJ101</f>
        <v/>
      </c>
      <c r="BK80" s="45">
        <f>SUM(BK81:BK85)+SUM(BK87:BK91)+SUM(BK93:BK99)+BK101</f>
        <v/>
      </c>
      <c r="BL80" s="46">
        <f>SUM(BL81:BL85)+SUM(BL87:BL91)+SUM(BL93:BL99)+BL101</f>
        <v/>
      </c>
      <c r="BM80" s="47">
        <f>SUM(BM59:BM63)+SUM(BM65:BM69)+SUM(BM71:BM77)+BM79</f>
        <v/>
      </c>
      <c r="BN80" s="5" t="n"/>
    </row>
    <row r="81" ht="18.75" customHeight="1" s="97">
      <c r="A81" s="72" t="inlineStr">
        <is>
          <t>MT:Mechanical Issue</t>
        </is>
      </c>
      <c r="B81" s="73" t="n"/>
      <c r="C81" s="40" t="n"/>
      <c r="D81" s="40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42">
        <f>SUM(C81:BL81)</f>
        <v/>
      </c>
      <c r="BN81" s="3">
        <f>BM81/BM102</f>
        <v/>
      </c>
    </row>
    <row r="82" ht="18.75" customHeight="1" s="97">
      <c r="A82" s="72" t="inlineStr">
        <is>
          <t>MT:Controls Issue</t>
        </is>
      </c>
      <c r="B82" s="73" t="n"/>
      <c r="C82" s="40" t="n"/>
      <c r="D82" s="40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49">
        <f>SUM(C82:BL82)</f>
        <v/>
      </c>
      <c r="BN82" s="4">
        <f>BM82/BM102</f>
        <v/>
      </c>
    </row>
    <row r="83" ht="18.75" customHeight="1" s="97">
      <c r="A83" s="72" t="inlineStr">
        <is>
          <t>MT:Feedline Issue</t>
        </is>
      </c>
      <c r="B83" s="73" t="n"/>
      <c r="C83" s="40" t="n"/>
      <c r="D83" s="40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49">
        <f>SUM(C83:BL83)</f>
        <v/>
      </c>
      <c r="BN83" s="4">
        <f>BM83/BM102</f>
        <v/>
      </c>
    </row>
    <row r="84" ht="18.75" customHeight="1" s="97">
      <c r="A84" s="72" t="inlineStr">
        <is>
          <t>MT:Electrical Issue</t>
        </is>
      </c>
      <c r="B84" s="73" t="n"/>
      <c r="C84" s="40" t="n"/>
      <c r="D84" s="40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>
        <v>1</v>
      </c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49">
        <f>SUM(C84:BL84)</f>
        <v/>
      </c>
      <c r="BN84" s="4">
        <f>BM84/BM102</f>
        <v/>
      </c>
    </row>
    <row r="85" ht="18.75" customHeight="1" s="97">
      <c r="A85" s="72" t="inlineStr">
        <is>
          <t>MT:Transfer Alignment</t>
        </is>
      </c>
      <c r="B85" s="73" t="n"/>
      <c r="C85" s="40" t="n"/>
      <c r="D85" s="40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49">
        <f>SUM(C85:BL85)</f>
        <v/>
      </c>
      <c r="BN85" s="4">
        <f>BM85/BM102</f>
        <v/>
      </c>
    </row>
    <row r="86" ht="18" customHeight="1" s="97" thickBot="1">
      <c r="A86" s="72" t="inlineStr">
        <is>
          <t>MT:Downtime %</t>
        </is>
      </c>
      <c r="B86" s="73" t="n"/>
      <c r="C86" s="20">
        <f>(C81 +C82 +C83 + C84 + C85) / (C81 +C82 +C83 + C84 + C85 + C2)</f>
        <v/>
      </c>
      <c r="D86" s="20" t="n"/>
      <c r="E86" s="20">
        <f>(E81 +E82 +E83 + E84 + E85) / (E81 +E82 +E83 + E84 + E85 + E2)</f>
        <v/>
      </c>
      <c r="F86" s="20" t="n"/>
      <c r="G86" s="20">
        <f>(G81 +G82 +G83 + G84 + G85) / (G81 +G82 +G83 + G84 + G85 + G2)</f>
        <v/>
      </c>
      <c r="H86" s="20" t="n"/>
      <c r="I86" s="20">
        <f>(I81 +I82 +I83 + I84 + I85) / (I81 +I82 +I83 + I84 + I85 + I2)</f>
        <v/>
      </c>
      <c r="J86" s="20" t="n"/>
      <c r="K86" s="20">
        <f>(K81 +K82 +K83 + K84 + K85) / (K81 +K82 +K83 + K84 + K85 + K2)</f>
        <v/>
      </c>
      <c r="L86" s="20" t="n"/>
      <c r="M86" s="20">
        <f>(M81 +M82 +M83 + M84 + M85) / (M81 +M82 +M83 + M84 + M85 + M2)</f>
        <v/>
      </c>
      <c r="N86" s="20" t="n"/>
      <c r="O86" s="20">
        <f>(O81 +O82 +O83 + O84 + O85) / (O81 +O82 +O83 + O84 + O85 + O2)</f>
        <v/>
      </c>
      <c r="P86" s="20" t="n"/>
      <c r="Q86" s="20">
        <f>(Q81 +Q82 +Q83 + Q84 + Q85) / (Q81 +Q82 +Q83 + Q84 + Q85 + Q2)</f>
        <v/>
      </c>
      <c r="R86" s="20" t="n"/>
      <c r="S86" s="20">
        <f>(S81 +S82 +S83 + S84 + S85) / (S81 +S82 +S83 + S84 + S85 + S2)</f>
        <v/>
      </c>
      <c r="T86" s="20" t="n"/>
      <c r="U86" s="20">
        <f>(U81 +U82 +U83 + U84 + U85) / (U81 +U82 +U83 + U84 + U85 + U2)</f>
        <v/>
      </c>
      <c r="V86" s="20" t="n"/>
      <c r="W86" s="20">
        <f>(W81 +W82 +W83 + W84 + W85) / (W81 +W82 +W83 + W84 + W85 + W2)</f>
        <v/>
      </c>
      <c r="X86" s="20" t="n"/>
      <c r="Y86" s="20">
        <f>(Y81 +Y82 +Y83 + Y84 + Y85) / (Y81 +Y82 +Y83 + Y84 + Y85 + Y2)</f>
        <v/>
      </c>
      <c r="Z86" s="20" t="n"/>
      <c r="AA86" s="20">
        <f>(AA81 +AA82 +AA83 + AA84 + AA85) / (AA81 +AA82 +AA83 + AA84 + AA85 + AA2)</f>
        <v/>
      </c>
      <c r="AB86" s="20" t="n"/>
      <c r="AC86" s="20">
        <f>(AC81 +AC82 +AC83 + AC84 + AC85) / (AC81 +AC82 +AC83 + AC84 + AC85 + AC2)</f>
        <v/>
      </c>
      <c r="AD86" s="20" t="n"/>
      <c r="AE86" s="20">
        <f>(AE81 +AE82 +AE83 + AE84 + AE85) / (AE81 +AE82 +AE83 + AE84 + AE85 + AE2)</f>
        <v/>
      </c>
      <c r="AF86" s="20" t="n"/>
      <c r="AG86" s="20">
        <f>(AG81 +AG82 +AG83 + AG84 + AG85) / (AG81 +AG82 +AG83 + AG84 + AG85 + AG2)</f>
        <v/>
      </c>
      <c r="AH86" s="20" t="n"/>
      <c r="AI86" s="20">
        <f>(AI81 +AI82 +AI83 + AI84 + AI85) / (AI81 +AI82 +AI83 + AI84 + AI85 + AI2)</f>
        <v/>
      </c>
      <c r="AJ86" s="20" t="n"/>
      <c r="AK86" s="20">
        <f>(AK81 +AK82 +AK83 + AK84 + AK85) / (AK81 +AK82 +AK83 + AK84 + AK85 + AK2)</f>
        <v/>
      </c>
      <c r="AL86" s="20" t="n"/>
      <c r="AM86" s="20">
        <f>(AM81 +AM82 +AM83 + AM84 + AM85) / (AM81 +AM82 +AM83 + AM84 + AM85 + AM2)</f>
        <v/>
      </c>
      <c r="AN86" s="20" t="n"/>
      <c r="AO86" s="20">
        <f>(AO81 +AO82 +AO83 + AO84 + AO85) / (AO81 +AO82 +AO83 + AO84 + AO85 + AO2)</f>
        <v/>
      </c>
      <c r="AP86" s="20" t="n"/>
      <c r="AQ86" s="20">
        <f>(AQ81 +AQ82 +AQ83 + AQ84 + AQ85) / (AQ81 +AQ82 +AQ83 + AQ84 + AQ85 + AQ2)</f>
        <v/>
      </c>
      <c r="AR86" s="20" t="n"/>
      <c r="AS86" s="20">
        <f>(AS81 +AS82 +AS83 + AS84 + AS85) / (AS81 +AS82 +AS83 + AS84 + AS85 + AS2)</f>
        <v/>
      </c>
      <c r="AT86" s="20" t="n"/>
      <c r="AU86" s="20">
        <f>(AU81 +AU82 +AU83 + AU84 + AU85) / (AU81 +AU82 +AU83 + AU84 + AU85 + AU2)</f>
        <v/>
      </c>
      <c r="AV86" s="20" t="n"/>
      <c r="AW86" s="20">
        <f>(AW81 +AW82 +AW83 + AW84 + AW85) / (AW81 +AW82 +AW83 + AW84 + AW85 + AW2)</f>
        <v/>
      </c>
      <c r="AX86" s="20" t="n"/>
      <c r="AY86" s="20">
        <f>(AY81 +AY82 +AY83 + AY84 + AY85) / (AY81 +AY82 +AY83 + AY84 + AY85 + AY2)</f>
        <v/>
      </c>
      <c r="AZ86" s="20" t="n"/>
      <c r="BA86" s="20">
        <f>(BA81 +BA82 +BA83 + BA84 + BA85) / (BA81 +BA82 +BA83 + BA84 + BA85 + BA2)</f>
        <v/>
      </c>
      <c r="BB86" s="20" t="n"/>
      <c r="BC86" s="20">
        <f>(BC81 +BC82 +BC83 + BC84 + BC85) / (BC81 +BC82 +BC83 + BC84 + BC85 + BC2)</f>
        <v/>
      </c>
      <c r="BD86" s="20" t="n"/>
      <c r="BE86" s="20">
        <f>(BE81 +BE82 +BE83 + BE84 + BE85) / (BE81 +BE82 +BE83 + BE84 + BE85 + BE2)</f>
        <v/>
      </c>
      <c r="BF86" s="20" t="n"/>
      <c r="BG86" s="20">
        <f>(BG81 +BG82 +BG83 + BG84 + BG85) / (BG81 +BG82 +BG83 + BG84 + BG85 + BG2)</f>
        <v/>
      </c>
      <c r="BH86" s="20" t="n"/>
      <c r="BI86" s="20">
        <f>(BI81 +BI82 +BI83 + BI84 + BI85) / (BI81 +BI82 +BI83 + BI84 + BI85 + BI2)</f>
        <v/>
      </c>
      <c r="BJ86" s="20" t="n"/>
      <c r="BK86" s="20">
        <f>(BK81 +BK82 +BK83 + BK84 + BK85) / (BK81 +BK82 +BK83 + BK84 + BK85 + BK2)</f>
        <v/>
      </c>
      <c r="BL86" s="20" t="n"/>
      <c r="BM86" s="9">
        <f>AVERAGEIF(C86:BK86,"&lt;&gt;#DIV/0!")</f>
        <v/>
      </c>
      <c r="BN86" s="4" t="n"/>
    </row>
    <row r="87" ht="18.75" customHeight="1" s="97">
      <c r="A87" s="72" t="inlineStr">
        <is>
          <t>TR:Lifters</t>
        </is>
      </c>
      <c r="B87" s="73" t="n"/>
      <c r="C87" s="40" t="n"/>
      <c r="D87" s="40" t="n"/>
      <c r="E87" s="39" t="n">
        <v>0.7453222222222221</v>
      </c>
      <c r="F87" s="39" t="n">
        <v>5</v>
      </c>
      <c r="G87" s="39" t="n">
        <v>2.213963888888888</v>
      </c>
      <c r="H87" s="39" t="n">
        <v>11</v>
      </c>
      <c r="I87" s="39" t="n">
        <v>1.558708333333333</v>
      </c>
      <c r="J87" s="39" t="n">
        <v>1</v>
      </c>
      <c r="K87" s="39" t="n">
        <v>1.141152777777778</v>
      </c>
      <c r="L87" s="39" t="n">
        <v>4</v>
      </c>
      <c r="M87" s="39" t="n">
        <v>0.3876472222222223</v>
      </c>
      <c r="N87" s="39" t="n">
        <v>3</v>
      </c>
      <c r="O87" s="39" t="n"/>
      <c r="P87" s="39" t="n"/>
      <c r="Q87" s="39" t="n"/>
      <c r="R87" s="39" t="n"/>
      <c r="S87" s="39" t="n">
        <v>0.5249333333333334</v>
      </c>
      <c r="T87" s="39" t="n">
        <v>2</v>
      </c>
      <c r="U87" s="39" t="n">
        <v>1.171311111111111</v>
      </c>
      <c r="V87" s="39" t="n">
        <v>5</v>
      </c>
      <c r="W87" s="39" t="n">
        <v>1.244672222222222</v>
      </c>
      <c r="X87" s="39" t="n">
        <v>3</v>
      </c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42">
        <f>SUM(C87:BL87)</f>
        <v/>
      </c>
      <c r="BN87" s="4">
        <f>BM87/BM102</f>
        <v/>
      </c>
    </row>
    <row r="88" ht="18.75" customHeight="1" s="97">
      <c r="A88" s="72" t="inlineStr">
        <is>
          <t>TR:Quality Concerns</t>
        </is>
      </c>
      <c r="B88" s="73" t="n"/>
      <c r="C88" s="40" t="n"/>
      <c r="D88" s="40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49">
        <f>SUM(C88:BL88)</f>
        <v/>
      </c>
      <c r="BN88" s="4">
        <f>BM88/BM102</f>
        <v/>
      </c>
    </row>
    <row r="89" ht="18.75" customHeight="1" s="97">
      <c r="A89" s="72" t="inlineStr">
        <is>
          <t>TR:Trim Section Repair</t>
        </is>
      </c>
      <c r="B89" s="73" t="n"/>
      <c r="C89" s="40" t="n"/>
      <c r="D89" s="40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49">
        <f>SUM(C89:BL89)</f>
        <v/>
      </c>
      <c r="BN89" s="4">
        <f>BM89/BM102</f>
        <v/>
      </c>
    </row>
    <row r="90" ht="18.75" customHeight="1" s="97">
      <c r="A90" s="72" t="inlineStr">
        <is>
          <t>TR:Splits / Thinning</t>
        </is>
      </c>
      <c r="B90" s="73" t="n"/>
      <c r="C90" s="40" t="n"/>
      <c r="D90" s="40" t="n"/>
      <c r="E90" s="39" t="n"/>
      <c r="F90" s="39" t="n"/>
      <c r="G90" s="39" t="n">
        <v>0.3667388888888889</v>
      </c>
      <c r="H90" s="39" t="n">
        <v>1</v>
      </c>
      <c r="I90" s="39" t="n">
        <v>0.0897138888888889</v>
      </c>
      <c r="J90" s="39" t="n">
        <v>1</v>
      </c>
      <c r="K90" s="39" t="n">
        <v>0.3318861111111111</v>
      </c>
      <c r="L90" s="39" t="n">
        <v>1</v>
      </c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>
        <v>0.6350500000000001</v>
      </c>
      <c r="V90" s="39" t="n">
        <v>2</v>
      </c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49">
        <f>SUM(C90:BL90)</f>
        <v/>
      </c>
      <c r="BN90" s="4">
        <f>BM90/BM102</f>
        <v/>
      </c>
    </row>
    <row r="91" ht="19.5" customHeight="1" s="97">
      <c r="A91" s="72" t="inlineStr">
        <is>
          <t>TR:Others</t>
        </is>
      </c>
      <c r="B91" s="73" t="n"/>
      <c r="C91" s="40" t="n"/>
      <c r="D91" s="40" t="n"/>
      <c r="E91" s="39" t="n"/>
      <c r="F91" s="39" t="n"/>
      <c r="G91" s="39" t="n"/>
      <c r="H91" s="39" t="n"/>
      <c r="I91" s="39" t="n">
        <v>0.1353472222222222</v>
      </c>
      <c r="J91" s="39" t="n">
        <v>1</v>
      </c>
      <c r="K91" s="39" t="n">
        <v>0.4602333333333333</v>
      </c>
      <c r="L91" s="39" t="n">
        <v>1</v>
      </c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>
        <v>0.2410222222222222</v>
      </c>
      <c r="X91" s="39" t="n">
        <v>1</v>
      </c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49">
        <f>SUM(C91:BL91)</f>
        <v/>
      </c>
      <c r="BN91" s="4">
        <f>BM91/BM102</f>
        <v/>
      </c>
    </row>
    <row r="92" ht="19.5" customHeight="1" s="97" thickBot="1">
      <c r="A92" s="72" t="inlineStr">
        <is>
          <t>TR:Downtime %</t>
        </is>
      </c>
      <c r="B92" s="73" t="n"/>
      <c r="C92" s="20">
        <f>(C87 +C88 +C89 + C90 + C91) / (C87 +C88 +C89 + C90 + C91 + C2)</f>
        <v/>
      </c>
      <c r="D92" s="20" t="n"/>
      <c r="E92" s="20">
        <f>(E87 +E88 +E89 + E90 + E91) / (E87 +E88 +E89 + E90 + E91 + E2)</f>
        <v/>
      </c>
      <c r="F92" s="20" t="n"/>
      <c r="G92" s="20">
        <f>(G87 +G88 +G89 + G90 + G91) / (G87 +G88 +G89 + G90 + G91 + G2)</f>
        <v/>
      </c>
      <c r="H92" s="20" t="n"/>
      <c r="I92" s="20">
        <f>(I87 +I88 +I89 + I90 + I91) / (I87 +I88 +I89 + I90 + I91 + I2)</f>
        <v/>
      </c>
      <c r="J92" s="20" t="n"/>
      <c r="K92" s="20">
        <f>(K87 +K88 +K89 + K90 + K91) / (K87 +K88 +K89 + K90 + K91 + K2)</f>
        <v/>
      </c>
      <c r="L92" s="20" t="n"/>
      <c r="M92" s="20">
        <f>(M87 +M88 +M89 + M90 + M91) / (M87 +M88 +M89 + M90 + M91 + M2)</f>
        <v/>
      </c>
      <c r="N92" s="20" t="n"/>
      <c r="O92" s="20">
        <f>(O87 +O88 +O89 + O90 + O91) / (O87 +O88 +O89 + O90 + O91 + O2)</f>
        <v/>
      </c>
      <c r="P92" s="20" t="n"/>
      <c r="Q92" s="20">
        <f>(Q87 +Q88 +Q89 + Q90 + Q91) / (Q87 +Q88 +Q89 + Q90 + Q91 + Q2)</f>
        <v/>
      </c>
      <c r="R92" s="20" t="n"/>
      <c r="S92" s="20">
        <f>(S87 +S88 +S89 + S90 + S91) / (S87 +S88 +S89 + S90 + S91 + S2)</f>
        <v/>
      </c>
      <c r="T92" s="20" t="n"/>
      <c r="U92" s="20">
        <f>(U87 +U88 +U89 + U90 + U91) / (U87 +U88 +U89 + U90 + U91 + U2)</f>
        <v/>
      </c>
      <c r="V92" s="20" t="n"/>
      <c r="W92" s="20">
        <f>(W87 +W88 +W89 + W90 + W91) / (W87 +W88 +W89 + W90 + W91 + W2)</f>
        <v/>
      </c>
      <c r="X92" s="20" t="n"/>
      <c r="Y92" s="20">
        <f>(Y87 +Y88 +Y89 + Y90 + Y91) / (Y87 +Y88 +Y89 + Y90 + Y91 + Y2)</f>
        <v/>
      </c>
      <c r="Z92" s="20" t="n"/>
      <c r="AA92" s="20">
        <f>(AA87 +AA88 +AA89 + AA90 + AA91) / (AA87 +AA88 +AA89 + AA90 + AA91 + AA2)</f>
        <v/>
      </c>
      <c r="AB92" s="20" t="n"/>
      <c r="AC92" s="20">
        <f>(AC87 +AC88 +AC89 + AC90 + AC91) / (AC87 +AC88 +AC89 + AC90 + AC91 + AC2)</f>
        <v/>
      </c>
      <c r="AD92" s="20" t="n"/>
      <c r="AE92" s="20">
        <f>(AE87 +AE88 +AE89 + AE90 + AE91) / (AE87 +AE88 +AE89 + AE90 + AE91 + AE2)</f>
        <v/>
      </c>
      <c r="AF92" s="20" t="n"/>
      <c r="AG92" s="20">
        <f>(AG87 +AG88 +AG89 + AG90 + AG91) / (AG87 +AG88 +AG89 + AG90 + AG91 + AG2)</f>
        <v/>
      </c>
      <c r="AH92" s="20" t="n"/>
      <c r="AI92" s="20">
        <f>(AI87 +AI88 +AI89 + AI90 + AI91) / (AI87 +AI88 +AI89 + AI90 + AI91 + AI2)</f>
        <v/>
      </c>
      <c r="AJ92" s="20" t="n"/>
      <c r="AK92" s="20">
        <f>(AK87 +AK88 +AK89 + AK90 + AK91) / (AK87 +AK88 +AK89 + AK90 + AK91 + AK2)</f>
        <v/>
      </c>
      <c r="AL92" s="20" t="n"/>
      <c r="AM92" s="20">
        <f>(AM87 +AM88 +AM89 + AM90 + AM91) / (AM87 +AM88 +AM89 + AM90 + AM91 + AM2)</f>
        <v/>
      </c>
      <c r="AN92" s="20" t="n"/>
      <c r="AO92" s="20">
        <f>(AO87 +AO88 +AO89 + AO90 + AO91) / (AO87 +AO88 +AO89 + AO90 + AO91 + AO2)</f>
        <v/>
      </c>
      <c r="AP92" s="20" t="n"/>
      <c r="AQ92" s="20">
        <f>(AQ87 +AQ88 +AQ89 + AQ90 + AQ91) / (AQ87 +AQ88 +AQ89 + AQ90 + AQ91 + AQ2)</f>
        <v/>
      </c>
      <c r="AR92" s="20" t="n"/>
      <c r="AS92" s="20">
        <f>(AS87 +AS88 +AS89 + AS90 + AS91) / (AS87 +AS88 +AS89 + AS90 + AS91 + AS2)</f>
        <v/>
      </c>
      <c r="AT92" s="20" t="n"/>
      <c r="AU92" s="20">
        <f>(AU87 +AU88 +AU89 + AU90 + AU91) / (AU87 +AU88 +AU89 + AU90 + AU91 + AU2)</f>
        <v/>
      </c>
      <c r="AV92" s="20" t="n"/>
      <c r="AW92" s="20">
        <f>(AW87 +AW88 +AW89 + AW90 + AW91) / (AW87 +AW88 +AW89 + AW90 + AW91 + AW2)</f>
        <v/>
      </c>
      <c r="AX92" s="20" t="n"/>
      <c r="AY92" s="20">
        <f>(AY87 +AY88 +AY89 + AY90 + AY91) / (AY87 +AY88 +AY89 + AY90 + AY91 + AY2)</f>
        <v/>
      </c>
      <c r="AZ92" s="20" t="n"/>
      <c r="BA92" s="20">
        <f>(BA87 +BA88 +BA89 + BA90 + BA91) / (BA87 +BA88 +BA89 + BA90 + BA91 + BA2)</f>
        <v/>
      </c>
      <c r="BB92" s="20" t="n"/>
      <c r="BC92" s="20">
        <f>(BC87 +BC88 +BC89 + BC90 + BC91) / (BC87 +BC88 +BC89 + BC90 + BC91 + BC2)</f>
        <v/>
      </c>
      <c r="BD92" s="20" t="n"/>
      <c r="BE92" s="20">
        <f>(BE87 +BE88 +BE89 + BE90 + BE91) / (BE87 +BE88 +BE89 + BE90 + BE91 + BE2)</f>
        <v/>
      </c>
      <c r="BF92" s="20" t="n"/>
      <c r="BG92" s="20">
        <f>(BG87 +BG88 +BG89 + BG90 + BG91) / (BG87 +BG88 +BG89 + BG90 + BG91 + BG2)</f>
        <v/>
      </c>
      <c r="BH92" s="20" t="n"/>
      <c r="BI92" s="20">
        <f>(BI87 +BI88 +BI89 + BI90 + BI91) / (BI87 +BI88 +BI89 + BI90 + BI91 + BI2)</f>
        <v/>
      </c>
      <c r="BJ92" s="20" t="n"/>
      <c r="BK92" s="20">
        <f>(BK87 +BK88 +BK89 + BK90 + BK91) / (BK87 +BK88 +BK89 + BK90 + BK91 + BK2)</f>
        <v/>
      </c>
      <c r="BL92" s="20" t="n"/>
      <c r="BM92" s="9">
        <f>AVERAGEIF(C92:BK92,"&lt;&gt;#DIV/0!")</f>
        <v/>
      </c>
      <c r="BN92" s="6" t="n"/>
    </row>
    <row r="93" ht="18.75" customHeight="1" s="97">
      <c r="A93" s="72" t="inlineStr">
        <is>
          <t>PR:Waiting for Coil</t>
        </is>
      </c>
      <c r="B93" s="73" t="n"/>
      <c r="C93" s="40" t="n"/>
      <c r="D93" s="40" t="n"/>
      <c r="E93" s="39" t="n"/>
      <c r="F93" s="39" t="n"/>
      <c r="G93" s="39" t="n">
        <v>0.01221944444444444</v>
      </c>
      <c r="H93" s="39" t="n">
        <v>3</v>
      </c>
      <c r="I93" s="39" t="n"/>
      <c r="J93" s="39" t="n"/>
      <c r="K93" s="39" t="n"/>
      <c r="L93" s="39" t="n"/>
      <c r="M93" s="39" t="n">
        <v>0.02209166666666667</v>
      </c>
      <c r="N93" s="39" t="n">
        <v>1</v>
      </c>
      <c r="O93" s="39" t="n"/>
      <c r="P93" s="39" t="n"/>
      <c r="Q93" s="39" t="n"/>
      <c r="R93" s="39" t="n"/>
      <c r="S93" s="39" t="n"/>
      <c r="T93" s="39" t="n"/>
      <c r="U93" s="39" t="n">
        <v>0.5798166666666668</v>
      </c>
      <c r="V93" s="39" t="n">
        <v>2</v>
      </c>
      <c r="W93" s="39" t="n">
        <v>0.1978472222222222</v>
      </c>
      <c r="X93" s="39" t="n">
        <v>1</v>
      </c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42">
        <f>SUM(C93:BL93)</f>
        <v/>
      </c>
      <c r="BN93" s="6">
        <f>BM93/BM102</f>
        <v/>
      </c>
    </row>
    <row r="94" ht="21" customHeight="1" s="97">
      <c r="A94" s="72" t="inlineStr">
        <is>
          <t>PR:Meeting</t>
        </is>
      </c>
      <c r="B94" s="73" t="n"/>
      <c r="C94" s="40" t="n"/>
      <c r="D94" s="40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49">
        <f>SUM(C94:BL94)</f>
        <v/>
      </c>
      <c r="BN94" s="6">
        <f>BM94/BM102</f>
        <v/>
      </c>
    </row>
    <row r="95" ht="18.75" customHeight="1" s="97">
      <c r="A95" s="72" t="inlineStr">
        <is>
          <t>PR:Crane</t>
        </is>
      </c>
      <c r="B95" s="73" t="n"/>
      <c r="C95" s="40" t="n"/>
      <c r="D95" s="40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49">
        <f>SUM(C95:BL95)</f>
        <v/>
      </c>
      <c r="BN95" s="6">
        <f>BM95/BM102</f>
        <v/>
      </c>
    </row>
    <row r="96" ht="18.75" customHeight="1" s="97">
      <c r="A96" s="72" t="inlineStr">
        <is>
          <t>PR:Waitng for DIE</t>
        </is>
      </c>
      <c r="B96" s="73" t="n"/>
      <c r="C96" s="40" t="n"/>
      <c r="D96" s="40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>
        <v>0.5650166666666666</v>
      </c>
      <c r="X96" s="39" t="n">
        <v>2</v>
      </c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49">
        <f>SUM(C96:BL96)</f>
        <v/>
      </c>
      <c r="BN96" s="6">
        <f>BM96/BM102</f>
        <v/>
      </c>
    </row>
    <row r="97" ht="18.75" customHeight="1" s="97">
      <c r="A97" s="72" t="inlineStr">
        <is>
          <t>PR:Break Time</t>
        </is>
      </c>
      <c r="B97" s="73" t="n"/>
      <c r="C97" s="40" t="n"/>
      <c r="D97" s="40" t="n"/>
      <c r="E97" s="39" t="n"/>
      <c r="F97" s="39" t="n"/>
      <c r="G97" s="39" t="n"/>
      <c r="H97" s="39" t="n"/>
      <c r="I97" s="39" t="n"/>
      <c r="J97" s="39" t="n"/>
      <c r="K97" s="39" t="n">
        <v>0.08055000000000001</v>
      </c>
      <c r="L97" s="39" t="n">
        <v>1</v>
      </c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50">
        <f>SUM(C97:BL97)</f>
        <v/>
      </c>
      <c r="BN97" s="6">
        <f>BM97/BM102</f>
        <v/>
      </c>
    </row>
    <row r="98" ht="18.75" customHeight="1" s="97">
      <c r="A98" s="72" t="inlineStr">
        <is>
          <t>PR:Unscehdule</t>
        </is>
      </c>
      <c r="B98" s="73" t="n"/>
      <c r="C98" s="40" t="n"/>
      <c r="D98" s="40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49">
        <f>SUM(C98:BL98)</f>
        <v/>
      </c>
      <c r="BN98" s="6">
        <f>BM98/BM102</f>
        <v/>
      </c>
    </row>
    <row r="99" ht="18.75" customHeight="1" s="97">
      <c r="A99" s="72" t="inlineStr">
        <is>
          <t>PR:Change Over</t>
        </is>
      </c>
      <c r="B99" s="73" t="n"/>
      <c r="C99" s="40" t="n"/>
      <c r="D99" s="40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49">
        <f>SUM(C99:BL99)</f>
        <v/>
      </c>
      <c r="BN99" s="6">
        <f>BM99/BM102</f>
        <v/>
      </c>
    </row>
    <row r="100" ht="18.75" customHeight="1" s="97" thickBot="1">
      <c r="A100" s="72" t="inlineStr">
        <is>
          <t>PR:Downtime %</t>
        </is>
      </c>
      <c r="B100" s="73" t="n"/>
      <c r="C100" s="20">
        <f>(C93 + C94 + C95 +C96 +C97 + C98 + C99) / (C93 + C94 + C95 +C96 +C97 + C98 + C99 + C2)</f>
        <v/>
      </c>
      <c r="D100" s="20" t="n"/>
      <c r="E100" s="20">
        <f>(E93 + E94 + E95 +E96 +E97 + E98 + E99) / (E93 + E94 + E95 +E96 +E97 + E98 + E99 + E2)</f>
        <v/>
      </c>
      <c r="F100" s="20" t="n"/>
      <c r="G100" s="20">
        <f>(G93 + G94 + G95 +G96 +G97 + G98 + G99) / (G93 + G94 + G95 +G96 +G97 + G98 + G99 + G2)</f>
        <v/>
      </c>
      <c r="H100" s="20" t="n"/>
      <c r="I100" s="20">
        <f>(I93 + I94 + I95 +I96 +I97 + I98 + I99) / (I93 + I94 + I95 +I96 +I97 + I98 + I99 + I2)</f>
        <v/>
      </c>
      <c r="J100" s="20" t="n"/>
      <c r="K100" s="20">
        <f>(K93 + K94 + K95 +K96 +K97 + K98 + K99) / (K93 + K94 + K95 +K96 +K97 + K98 + K99 + K2)</f>
        <v/>
      </c>
      <c r="L100" s="20" t="n"/>
      <c r="M100" s="20">
        <f>(M93 + M94 + M95 +M96 +M97 + M98 + M99) / (M93 + M94 + M95 +M96 +M97 + M98 + M99 + M2)</f>
        <v/>
      </c>
      <c r="N100" s="20" t="n"/>
      <c r="O100" s="20">
        <f>(O93 + O94 + O95 +O96 +O97 + O98 + O99) / (O93 + O94 + O95 +O96 +O97 + O98 + O99 + O2)</f>
        <v/>
      </c>
      <c r="P100" s="20" t="n"/>
      <c r="Q100" s="20">
        <f>(Q93 + Q94 + Q95 +Q96 +Q97 + Q98 + Q99) / (Q93 + Q94 + Q95 +Q96 +Q97 + Q98 + Q99 + Q2)</f>
        <v/>
      </c>
      <c r="R100" s="20" t="n"/>
      <c r="S100" s="20">
        <f>(S93 + S94 + S95 +S96 +S97 + S98 + S99) / (S93 + S94 + S95 +S96 +S97 + S98 + S99 + S2)</f>
        <v/>
      </c>
      <c r="T100" s="20" t="n"/>
      <c r="U100" s="20">
        <f>(U93 + U94 + U95 +U96 +U97 + U98 + U99) / (U93 + U94 + U95 +U96 +U97 + U98 + U99 + U2)</f>
        <v/>
      </c>
      <c r="V100" s="20" t="n"/>
      <c r="W100" s="20">
        <f>(W93 + W94 + W95 +W96 +W97 + W98 + W99) / (W93 + W94 + W95 +W96 +W97 + W98 + W99 + W2)</f>
        <v/>
      </c>
      <c r="X100" s="20" t="n"/>
      <c r="Y100" s="20">
        <f>(Y93 + Y94 + Y95 +Y96 +Y97 + Y98 + Y99) / (Y93 + Y94 + Y95 +Y96 +Y97 + Y98 + Y99 + Y2)</f>
        <v/>
      </c>
      <c r="Z100" s="20" t="n"/>
      <c r="AA100" s="20">
        <f>(AA93 + AA94 + AA95 +AA96 +AA97 + AA98 + AA99) / (AA93 + AA94 + AA95 +AA96 +AA97 + AA98 + AA99 + AA2)</f>
        <v/>
      </c>
      <c r="AB100" s="20" t="n"/>
      <c r="AC100" s="20">
        <f>(AC93 + AC94 + AC95 +AC96 +AC97 + AC98 + AC99) / (AC93 + AC94 + AC95 +AC96 +AC97 + AC98 + AC99 + AC2)</f>
        <v/>
      </c>
      <c r="AD100" s="20" t="n"/>
      <c r="AE100" s="20">
        <f>(AE93 + AE94 + AE95 +AE96 +AE97 + AE98 + AE99) / (AE93 + AE94 + AE95 +AE96 +AE97 + AE98 + AE99 + AE2)</f>
        <v/>
      </c>
      <c r="AF100" s="20" t="n"/>
      <c r="AG100" s="20">
        <f>(AG93 + AG94 + AG95 +AG96 +AG97 + AG98 + AG99) / (AG93 + AG94 + AG95 +AG96 +AG97 + AG98 + AG99 + AG2)</f>
        <v/>
      </c>
      <c r="AH100" s="20" t="n"/>
      <c r="AI100" s="20">
        <f>(AI93 + AI94 + AI95 +AI96 +AI97 + AI98 + AI99) / (AI93 + AI94 + AI95 +AI96 +AI97 + AI98 + AI99 + AI2)</f>
        <v/>
      </c>
      <c r="AJ100" s="20" t="n"/>
      <c r="AK100" s="20">
        <f>(AK93 + AK94 + AK95 +AK96 +AK97 + AK98 + AK99) / (AK93 + AK94 + AK95 +AK96 +AK97 + AK98 + AK99 + AK2)</f>
        <v/>
      </c>
      <c r="AL100" s="20" t="n"/>
      <c r="AM100" s="20">
        <f>(AM93 + AM94 + AM95 +AM96 +AM97 + AM98 + AM99) / (AM93 + AM94 + AM95 +AM96 +AM97 + AM98 + AM99 + AM2)</f>
        <v/>
      </c>
      <c r="AN100" s="20" t="n"/>
      <c r="AO100" s="20">
        <f>(AO93 + AO94 + AO95 +AO96 +AO97 + AO98 + AO99) / (AO93 + AO94 + AO95 +AO96 +AO97 + AO98 + AO99 + AO2)</f>
        <v/>
      </c>
      <c r="AP100" s="20" t="n"/>
      <c r="AQ100" s="20">
        <f>(AQ93 + AQ94 + AQ95 +AQ96 +AQ97 + AQ98 + AQ99) / (AQ93 + AQ94 + AQ95 +AQ96 +AQ97 + AQ98 + AQ99 + AQ2)</f>
        <v/>
      </c>
      <c r="AR100" s="20" t="n"/>
      <c r="AS100" s="20">
        <f>(AS93 + AS94 + AS95 +AS96 +AS97 + AS98 + AS99) / (AS93 + AS94 + AS95 +AS96 +AS97 + AS98 + AS99 + AS2)</f>
        <v/>
      </c>
      <c r="AT100" s="20" t="n"/>
      <c r="AU100" s="20">
        <f>(AU93 + AU94 + AU95 +AU96 +AU97 + AU98 + AU99) / (AU93 + AU94 + AU95 +AU96 +AU97 + AU98 + AU99 + AU2)</f>
        <v/>
      </c>
      <c r="AV100" s="20" t="n"/>
      <c r="AW100" s="20">
        <f>(AW93 + AW94 + AW95 +AW96 +AW97 + AW98 + AW99) / (AW93 + AW94 + AW95 +AW96 +AW97 + AW98 + AW99 + AW2)</f>
        <v/>
      </c>
      <c r="AX100" s="20" t="n"/>
      <c r="AY100" s="20">
        <f>(AY93 + AY94 + AY95 +AY96 +AY97 + AY98 + AY99) / (AY93 + AY94 + AY95 +AY96 +AY97 + AY98 + AY99 + AY2)</f>
        <v/>
      </c>
      <c r="AZ100" s="20" t="n"/>
      <c r="BA100" s="20">
        <f>(BA93 + BA94 + BA95 +BA96 +BA97 + BA98 + BA99) / (BA93 + BA94 + BA95 +BA96 +BA97 + BA98 + BA99 + BA2)</f>
        <v/>
      </c>
      <c r="BB100" s="20" t="n"/>
      <c r="BC100" s="20">
        <f>(BC93 + BC94 + BC95 +BC96 +BC97 + BC98 + BC99) / (BC93 + BC94 + BC95 +BC96 +BC97 + BC98 + BC99 + BC2)</f>
        <v/>
      </c>
      <c r="BD100" s="20" t="n"/>
      <c r="BE100" s="20">
        <f>(BE93 + BE94 + BE95 +BE96 +BE97 + BE98 + BE99) / (BE93 + BE94 + BE95 +BE96 +BE97 + BE98 + BE99 + BE2)</f>
        <v/>
      </c>
      <c r="BF100" s="20" t="n"/>
      <c r="BG100" s="20">
        <f>(BG93 + BG94 + BG95 +BG96 +BG97 + BG98 + BG99) / (BG93 + BG94 + BG95 +BG96 +BG97 + BG98 + BG99 + BG2)</f>
        <v/>
      </c>
      <c r="BH100" s="20" t="n"/>
      <c r="BI100" s="20">
        <f>(BI93 + BI94 + BI95 +BI96 +BI97 + BI98 + BI99) / (BI93 + BI94 + BI95 +BI96 +BI97 + BI98 + BI99 + BI2)</f>
        <v/>
      </c>
      <c r="BJ100" s="20" t="n"/>
      <c r="BK100" s="20">
        <f>(BK93 + BK94 + BK95 +BK96 +BK97 + BK98 + BK99) / (BK93 + BK94 + BK95 +BK96 +BK97 + BK98 + BK99 + BK2)</f>
        <v/>
      </c>
      <c r="BL100" s="20" t="n"/>
      <c r="BM100" s="10">
        <f>AVERAGEIF(C100:BK100,"&lt;&gt;#DIV/0!")</f>
        <v/>
      </c>
      <c r="BN100" s="6" t="n"/>
    </row>
    <row r="101" ht="18.75" customHeight="1" s="97" thickBot="1">
      <c r="A101" s="72" t="inlineStr">
        <is>
          <t>None</t>
        </is>
      </c>
      <c r="B101" s="73" t="n"/>
      <c r="C101" s="60" t="n"/>
      <c r="D101" s="60" t="n"/>
      <c r="E101" s="79" t="n">
        <v>0.007733333333333333</v>
      </c>
      <c r="F101" s="79" t="n">
        <v>8</v>
      </c>
      <c r="G101" s="79" t="n">
        <v>0.8359916666666667</v>
      </c>
      <c r="H101" s="79" t="n">
        <v>22</v>
      </c>
      <c r="I101" s="79" t="n">
        <v>0.3827944444444444</v>
      </c>
      <c r="J101" s="79" t="n">
        <v>12</v>
      </c>
      <c r="K101" s="79" t="n"/>
      <c r="L101" s="79" t="n">
        <v>20</v>
      </c>
      <c r="M101" s="79" t="n">
        <v>1.197158333333333</v>
      </c>
      <c r="N101" s="79" t="n">
        <v>15</v>
      </c>
      <c r="O101" s="79" t="n"/>
      <c r="P101" s="79" t="n"/>
      <c r="Q101" s="79" t="n"/>
      <c r="R101" s="79" t="n"/>
      <c r="S101" s="79" t="n"/>
      <c r="T101" s="79" t="n">
        <v>5</v>
      </c>
      <c r="U101" s="79" t="n">
        <v>0.4735944444444445</v>
      </c>
      <c r="V101" s="79" t="n">
        <v>18</v>
      </c>
      <c r="W101" s="79" t="n">
        <v>0.002152777777777778</v>
      </c>
      <c r="X101" s="79" t="n">
        <v>16</v>
      </c>
      <c r="Y101" s="79" t="n">
        <v>3.680588888888888</v>
      </c>
      <c r="Z101" s="79" t="n">
        <v>26</v>
      </c>
      <c r="AA101" s="79" t="n">
        <v>4.162508333333334</v>
      </c>
      <c r="AB101" s="79" t="n">
        <v>36</v>
      </c>
      <c r="AC101" s="79" t="n">
        <v>1.746333333333333</v>
      </c>
      <c r="AD101" s="79" t="n">
        <v>16</v>
      </c>
      <c r="AE101" s="79" t="n"/>
      <c r="AF101" s="79" t="n"/>
      <c r="AG101" s="79" t="n"/>
      <c r="AH101" s="79" t="n">
        <v>5</v>
      </c>
      <c r="AI101" s="79" t="n">
        <v>1.327275</v>
      </c>
      <c r="AJ101" s="79" t="n">
        <v>21</v>
      </c>
      <c r="AK101" s="79" t="n"/>
      <c r="AL101" s="79" t="n"/>
      <c r="AM101" s="79" t="n"/>
      <c r="AN101" s="79" t="n"/>
      <c r="AO101" s="79" t="n"/>
      <c r="AP101" s="79" t="n"/>
      <c r="AQ101" s="79" t="n"/>
      <c r="AR101" s="79" t="n"/>
      <c r="AS101" s="39" t="n"/>
      <c r="AT101" s="39" t="n"/>
      <c r="AU101" s="39" t="n"/>
      <c r="AV101" s="39" t="n"/>
      <c r="AW101" s="39" t="n"/>
      <c r="AX101" s="39" t="n"/>
      <c r="AY101" s="39" t="n"/>
      <c r="AZ101" s="39" t="n"/>
      <c r="BA101" s="39" t="n"/>
      <c r="BB101" s="39" t="n"/>
      <c r="BC101" s="39" t="n"/>
      <c r="BD101" s="39" t="n"/>
      <c r="BE101" s="39" t="n"/>
      <c r="BF101" s="39" t="n"/>
      <c r="BG101" s="39" t="n"/>
      <c r="BH101" s="39" t="n"/>
      <c r="BI101" s="39" t="n"/>
      <c r="BJ101" s="39" t="n"/>
      <c r="BK101" s="39" t="n"/>
      <c r="BL101" s="39" t="n"/>
      <c r="BM101" s="42">
        <f>SUM(C101:BL101)</f>
        <v/>
      </c>
      <c r="BN101" s="6">
        <f>BM101/BM102</f>
        <v/>
      </c>
    </row>
    <row r="102" ht="21" customHeight="1" s="97" thickBot="1">
      <c r="A102" s="99" t="n"/>
      <c r="B102" s="100" t="n"/>
      <c r="C102" s="126" t="n"/>
      <c r="D102" s="89" t="n"/>
      <c r="E102" s="89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89" t="n"/>
      <c r="P102" s="89" t="n"/>
      <c r="Q102" s="89" t="n"/>
      <c r="R102" s="89" t="n"/>
      <c r="S102" s="89" t="n"/>
      <c r="T102" s="89" t="n"/>
      <c r="U102" s="89" t="n"/>
      <c r="V102" s="89" t="n"/>
      <c r="W102" s="89" t="n"/>
      <c r="X102" s="89" t="n"/>
      <c r="Y102" s="89" t="n"/>
      <c r="Z102" s="89" t="n"/>
      <c r="AA102" s="89" t="n"/>
      <c r="AB102" s="89" t="n"/>
      <c r="AC102" s="89" t="n"/>
      <c r="AD102" s="89" t="n"/>
      <c r="AE102" s="89" t="n"/>
      <c r="AF102" s="89" t="n"/>
      <c r="AG102" s="89" t="n"/>
      <c r="AH102" s="89" t="n"/>
      <c r="AI102" s="89" t="n"/>
      <c r="AJ102" s="89" t="n"/>
      <c r="AK102" s="89" t="n"/>
      <c r="AL102" s="89" t="n"/>
      <c r="AM102" s="89" t="n"/>
      <c r="AN102" s="89" t="n"/>
      <c r="AO102" s="89" t="n"/>
      <c r="AP102" s="89" t="n"/>
      <c r="AQ102" s="89" t="n"/>
      <c r="AR102" s="89" t="n"/>
      <c r="AS102" s="89" t="n"/>
      <c r="AT102" s="89" t="n"/>
      <c r="AU102" s="89" t="n"/>
      <c r="AV102" s="89" t="n"/>
      <c r="AW102" s="89" t="n"/>
      <c r="AX102" s="89" t="n"/>
      <c r="AY102" s="89" t="n"/>
      <c r="AZ102" s="89" t="n"/>
      <c r="BA102" s="89" t="n"/>
      <c r="BB102" s="89" t="n"/>
      <c r="BC102" s="89" t="n"/>
      <c r="BD102" s="89" t="n"/>
      <c r="BE102" s="89" t="n"/>
      <c r="BF102" s="89" t="n"/>
      <c r="BG102" s="89" t="n"/>
      <c r="BH102" s="89" t="n"/>
      <c r="BI102" s="89" t="n"/>
      <c r="BJ102" s="89" t="n"/>
      <c r="BK102" s="89" t="n"/>
      <c r="BL102" s="108" t="n"/>
      <c r="BM102" s="47">
        <f>SUM(BM81:BM85)+SUM(BM87:BM91)+SUM(BM93:BM99)+BM101</f>
        <v/>
      </c>
      <c r="BN102" s="5" t="n"/>
    </row>
    <row r="103" ht="36.75" customHeight="1" s="97">
      <c r="A103" s="1" t="n"/>
      <c r="B103" s="1" t="n"/>
      <c r="C103" s="93" t="inlineStr">
        <is>
          <t>MT: Mechanical Issue</t>
        </is>
      </c>
      <c r="D103" s="70" t="n"/>
      <c r="E103" s="71" t="n"/>
      <c r="F103" s="71" t="n"/>
      <c r="G103" s="69" t="inlineStr">
        <is>
          <t>MT:Controls Issue</t>
        </is>
      </c>
      <c r="H103" s="70" t="n"/>
      <c r="I103" s="71" t="n"/>
      <c r="J103" s="71" t="n"/>
      <c r="K103" s="69" t="inlineStr">
        <is>
          <t>MT:Feedline Issue</t>
        </is>
      </c>
      <c r="L103" s="70" t="n"/>
      <c r="M103" s="71" t="n"/>
      <c r="N103" s="71" t="n"/>
      <c r="O103" s="94" t="inlineStr">
        <is>
          <t>MT:Electrical Issue</t>
        </is>
      </c>
      <c r="P103" s="70" t="n"/>
      <c r="Q103" s="71" t="n"/>
      <c r="R103" s="71" t="n"/>
      <c r="S103" s="74" t="inlineStr">
        <is>
          <t>MT:Transfer Alignment</t>
        </is>
      </c>
      <c r="T103" s="70" t="n"/>
      <c r="U103" s="71" t="n"/>
      <c r="V103" s="71" t="n"/>
      <c r="W103" s="74" t="inlineStr">
        <is>
          <t>TR:Lifters</t>
        </is>
      </c>
      <c r="X103" s="70" t="n"/>
      <c r="Y103" s="71" t="n"/>
      <c r="Z103" s="71" t="n"/>
      <c r="AA103" s="74" t="inlineStr">
        <is>
          <t>TR:Quality Concerns</t>
        </is>
      </c>
      <c r="AB103" s="70" t="n"/>
      <c r="AC103" s="71" t="n"/>
      <c r="AD103" s="71" t="n"/>
      <c r="AE103" s="74" t="inlineStr">
        <is>
          <t>TR:Trim Section Repair</t>
        </is>
      </c>
      <c r="AF103" s="70" t="n"/>
      <c r="AG103" s="71" t="n"/>
      <c r="AH103" s="71" t="n"/>
      <c r="AI103" s="74" t="inlineStr">
        <is>
          <t>TR:Splits / Thinning</t>
        </is>
      </c>
      <c r="AJ103" s="70" t="n"/>
      <c r="AK103" s="71" t="n"/>
      <c r="AL103" s="71" t="n"/>
      <c r="AM103" s="74" t="inlineStr">
        <is>
          <t>TR:Others</t>
        </is>
      </c>
      <c r="AN103" s="70" t="n"/>
      <c r="AO103" s="71" t="n"/>
      <c r="AP103" s="71" t="n"/>
      <c r="AQ103" s="74" t="inlineStr">
        <is>
          <t>PR:Waiting for Coil</t>
        </is>
      </c>
      <c r="AR103" s="70" t="n"/>
      <c r="AS103" s="71" t="n"/>
      <c r="AT103" s="71" t="n"/>
      <c r="AU103" s="74" t="inlineStr">
        <is>
          <t>PR:Meeting</t>
        </is>
      </c>
      <c r="AV103" s="70" t="n"/>
      <c r="AW103" s="71" t="n"/>
      <c r="AX103" s="71" t="n"/>
      <c r="AY103" s="74" t="inlineStr">
        <is>
          <t>PR:Waiting for Coil</t>
        </is>
      </c>
      <c r="AZ103" s="70" t="n"/>
      <c r="BA103" s="71" t="n"/>
      <c r="BB103" s="71" t="n"/>
      <c r="BC103" s="74" t="inlineStr">
        <is>
          <t>PR:Crane</t>
        </is>
      </c>
      <c r="BD103" s="70" t="n"/>
      <c r="BE103" s="71" t="n"/>
      <c r="BF103" s="71" t="n"/>
      <c r="BG103" s="74" t="inlineStr">
        <is>
          <t>PR:Waitng for DIE</t>
        </is>
      </c>
      <c r="BH103" s="70" t="n"/>
      <c r="BI103" s="71" t="n"/>
      <c r="BJ103" s="71" t="n"/>
      <c r="BK103" s="74" t="inlineStr">
        <is>
          <t>PR:Break Time</t>
        </is>
      </c>
      <c r="BL103" s="70" t="n"/>
      <c r="BM103" s="71" t="n"/>
      <c r="BN103" s="74" t="inlineStr">
        <is>
          <t>PR:Unscehdule</t>
        </is>
      </c>
      <c r="BO103" s="71" t="n"/>
      <c r="BP103" s="74" t="inlineStr">
        <is>
          <t>None</t>
        </is>
      </c>
      <c r="BQ103" s="71" t="n"/>
      <c r="BR103" s="87" t="inlineStr">
        <is>
          <t>Total</t>
        </is>
      </c>
      <c r="BS103" s="71" t="n"/>
    </row>
    <row r="104" ht="34.5" customHeight="1" s="97">
      <c r="A104" s="1" t="n"/>
      <c r="B104" s="1" t="n"/>
      <c r="C104" s="113">
        <f>BM37+BM59+BM81</f>
        <v/>
      </c>
      <c r="D104" s="80" t="n"/>
      <c r="E104" s="78" t="n"/>
      <c r="F104" s="78" t="n"/>
      <c r="G104" s="77">
        <f>BM38+BM60+BM82</f>
        <v/>
      </c>
      <c r="H104" s="80" t="n"/>
      <c r="I104" s="78" t="n"/>
      <c r="J104" s="78" t="n"/>
      <c r="K104" s="77">
        <f>BM39+BM61+BM83</f>
        <v/>
      </c>
      <c r="L104" s="80" t="n"/>
      <c r="M104" s="78" t="n"/>
      <c r="N104" s="78" t="n"/>
      <c r="O104" s="77">
        <f>BM40+BM62+BM84</f>
        <v/>
      </c>
      <c r="P104" s="80" t="n"/>
      <c r="Q104" s="78" t="n"/>
      <c r="R104" s="78" t="n"/>
      <c r="S104" s="77">
        <f>BM41+BM63+BM85</f>
        <v/>
      </c>
      <c r="T104" s="80" t="n"/>
      <c r="U104" s="78" t="n"/>
      <c r="V104" s="78" t="n"/>
      <c r="W104" s="77">
        <f>BM43+BM65+BM87</f>
        <v/>
      </c>
      <c r="X104" s="80" t="n"/>
      <c r="Y104" s="78" t="n"/>
      <c r="Z104" s="78" t="n"/>
      <c r="AA104" s="77">
        <f>BM44+BM66+BM88</f>
        <v/>
      </c>
      <c r="AB104" s="80" t="n"/>
      <c r="AC104" s="78" t="n"/>
      <c r="AD104" s="78" t="n"/>
      <c r="AE104" s="77">
        <f>BM45+BM67+BM89</f>
        <v/>
      </c>
      <c r="AF104" s="80" t="n"/>
      <c r="AG104" s="78" t="n"/>
      <c r="AH104" s="78" t="n"/>
      <c r="AI104" s="77">
        <f>BM46+BM68+BM90</f>
        <v/>
      </c>
      <c r="AJ104" s="80" t="n"/>
      <c r="AK104" s="78" t="n"/>
      <c r="AL104" s="78" t="n"/>
      <c r="AM104" s="77">
        <f>BM47+BM69+BM91</f>
        <v/>
      </c>
      <c r="AN104" s="80" t="n"/>
      <c r="AO104" s="78" t="n"/>
      <c r="AP104" s="78" t="n"/>
      <c r="AQ104" s="77">
        <f>BM49+BM71+BM93</f>
        <v/>
      </c>
      <c r="AR104" s="80" t="n"/>
      <c r="AS104" s="78" t="n"/>
      <c r="AT104" s="78" t="n"/>
      <c r="AU104" s="77">
        <f>BM50+BM72+BM94</f>
        <v/>
      </c>
      <c r="AV104" s="80" t="n"/>
      <c r="AW104" s="78" t="n"/>
      <c r="AX104" s="78" t="n"/>
      <c r="AY104" s="77">
        <f>BM50+BM72+BM94</f>
        <v/>
      </c>
      <c r="AZ104" s="80" t="n"/>
      <c r="BA104" s="78" t="n"/>
      <c r="BB104" s="78" t="n"/>
      <c r="BC104" s="77">
        <f>BM51+BM73+BM95</f>
        <v/>
      </c>
      <c r="BD104" s="80" t="n"/>
      <c r="BE104" s="78" t="n"/>
      <c r="BF104" s="78" t="n"/>
      <c r="BG104" s="77">
        <f>BM52+BM74+BM96</f>
        <v/>
      </c>
      <c r="BH104" s="80" t="n"/>
      <c r="BI104" s="78" t="n"/>
      <c r="BJ104" s="78" t="n"/>
      <c r="BK104" s="77">
        <f>BM53+BM75+BM97</f>
        <v/>
      </c>
      <c r="BL104" s="80" t="n"/>
      <c r="BM104" s="78" t="n"/>
      <c r="BN104" s="77">
        <f>BM54+BM76+BM98</f>
        <v/>
      </c>
      <c r="BO104" s="78" t="n"/>
      <c r="BP104" s="77">
        <f>BM57+BM79+BM101</f>
        <v/>
      </c>
      <c r="BQ104" s="78" t="n"/>
      <c r="BR104" s="92">
        <f>SUM(C104:BQ104)</f>
        <v/>
      </c>
      <c r="BS104" s="73" t="n"/>
    </row>
    <row r="105" ht="34.5" customHeight="1" s="97" thickBot="1">
      <c r="A105" s="1" t="n"/>
      <c r="B105" s="1" t="n"/>
      <c r="C105" s="114">
        <f>C104/BR104</f>
        <v/>
      </c>
      <c r="D105" s="89" t="n"/>
      <c r="E105" s="90" t="n"/>
      <c r="F105" s="90" t="n"/>
      <c r="G105" s="88">
        <f>G104/BR104</f>
        <v/>
      </c>
      <c r="H105" s="89" t="n"/>
      <c r="I105" s="90" t="n"/>
      <c r="J105" s="90" t="n"/>
      <c r="K105" s="88">
        <f>K104/BR104</f>
        <v/>
      </c>
      <c r="L105" s="89" t="n"/>
      <c r="M105" s="90" t="n"/>
      <c r="N105" s="90" t="n"/>
      <c r="O105" s="88">
        <f>O104/BR104</f>
        <v/>
      </c>
      <c r="P105" s="89" t="n"/>
      <c r="Q105" s="90" t="n"/>
      <c r="R105" s="90" t="n"/>
      <c r="S105" s="88">
        <f>S104/BR104</f>
        <v/>
      </c>
      <c r="T105" s="89" t="n"/>
      <c r="U105" s="90" t="n"/>
      <c r="V105" s="90" t="n"/>
      <c r="W105" s="88">
        <f>W104/BR104</f>
        <v/>
      </c>
      <c r="X105" s="89" t="n"/>
      <c r="Y105" s="90" t="n"/>
      <c r="Z105" s="90" t="n"/>
      <c r="AA105" s="88">
        <f>AA104/BR104</f>
        <v/>
      </c>
      <c r="AB105" s="89" t="n"/>
      <c r="AC105" s="90" t="n"/>
      <c r="AD105" s="90" t="n"/>
      <c r="AE105" s="88">
        <f>AE104/BR104</f>
        <v/>
      </c>
      <c r="AF105" s="89" t="n"/>
      <c r="AG105" s="90" t="n"/>
      <c r="AH105" s="90" t="n"/>
      <c r="AI105" s="88">
        <f>AI104/BR104</f>
        <v/>
      </c>
      <c r="AJ105" s="89" t="n"/>
      <c r="AK105" s="90" t="n"/>
      <c r="AL105" s="90" t="n"/>
      <c r="AM105" s="88">
        <f>AM104/BR104</f>
        <v/>
      </c>
      <c r="AN105" s="89" t="n"/>
      <c r="AO105" s="90" t="n"/>
      <c r="AP105" s="90" t="n"/>
      <c r="AQ105" s="88">
        <f>AQ104/BR104</f>
        <v/>
      </c>
      <c r="AR105" s="89" t="n"/>
      <c r="AS105" s="90" t="n"/>
      <c r="AT105" s="90" t="n"/>
      <c r="AU105" s="88">
        <f>AU104/BR104</f>
        <v/>
      </c>
      <c r="AV105" s="89" t="n"/>
      <c r="AW105" s="90" t="n"/>
      <c r="AX105" s="90" t="n"/>
      <c r="AY105" s="88">
        <f>AY104/BR104</f>
        <v/>
      </c>
      <c r="AZ105" s="89" t="n"/>
      <c r="BA105" s="90" t="n"/>
      <c r="BB105" s="90" t="n"/>
      <c r="BC105" s="88">
        <f>BC104/BR104</f>
        <v/>
      </c>
      <c r="BD105" s="89" t="n"/>
      <c r="BE105" s="90" t="n"/>
      <c r="BF105" s="90" t="n"/>
      <c r="BG105" s="88">
        <f>BG104/BR104</f>
        <v/>
      </c>
      <c r="BH105" s="89" t="n"/>
      <c r="BI105" s="90" t="n"/>
      <c r="BJ105" s="90" t="n"/>
      <c r="BK105" s="88">
        <f>BK104/BR104</f>
        <v/>
      </c>
      <c r="BL105" s="89" t="n"/>
      <c r="BM105" s="90" t="n"/>
      <c r="BN105" s="88">
        <f>BN104/BR104</f>
        <v/>
      </c>
      <c r="BO105" s="90" t="n"/>
      <c r="BP105" s="88">
        <f>BP104/BR104</f>
        <v/>
      </c>
      <c r="BQ105" s="90" t="n"/>
      <c r="BR105" s="107">
        <f>SUM(C105:BQ105)</f>
        <v/>
      </c>
      <c r="BS105" s="108" t="n"/>
    </row>
    <row r="106" ht="15" customHeight="1" s="97">
      <c r="A106" s="1" t="n"/>
      <c r="B106" s="1" t="n"/>
      <c r="C106" s="21" t="n"/>
      <c r="D106" s="21" t="n"/>
    </row>
    <row r="107" ht="15" customHeight="1" s="97">
      <c r="A107" s="1" t="n"/>
      <c r="B107" s="1" t="n"/>
      <c r="C107" s="21" t="n"/>
      <c r="D107" s="21" t="n"/>
    </row>
    <row r="108" ht="15" customHeight="1" s="97">
      <c r="A108" s="1" t="n"/>
      <c r="B108" s="1" t="n"/>
      <c r="C108" s="21" t="n"/>
      <c r="D108" s="21" t="n"/>
    </row>
    <row r="109" ht="15" customHeight="1" s="97">
      <c r="A109" s="1" t="n"/>
      <c r="B109" s="1" t="n"/>
      <c r="C109" s="21" t="n"/>
      <c r="D109" s="21" t="n"/>
    </row>
    <row r="110" ht="17.25" customHeight="1" s="97">
      <c r="A110" s="1" t="n"/>
      <c r="B110" s="1" t="n"/>
      <c r="C110" s="21" t="n"/>
      <c r="D110" s="21" t="n"/>
    </row>
    <row r="111" ht="15" customHeight="1" s="97">
      <c r="A111" s="1" t="n"/>
      <c r="B111" s="1" t="n"/>
      <c r="C111" s="21" t="n"/>
      <c r="D111" s="21" t="n"/>
    </row>
    <row r="112" ht="15" customHeight="1" s="97">
      <c r="A112" s="1" t="n"/>
      <c r="B112" s="1" t="n"/>
      <c r="C112" s="21" t="n"/>
      <c r="D112" s="21" t="n"/>
    </row>
    <row r="113" ht="15.75" customHeight="1" s="97">
      <c r="A113" s="1" t="n"/>
      <c r="B113" s="1" t="n"/>
      <c r="C113" s="21" t="n"/>
      <c r="D113" s="21" t="n"/>
    </row>
    <row r="114" ht="33.75" customHeight="1" s="97">
      <c r="A114" s="1" t="n"/>
      <c r="B114" s="1" t="n"/>
      <c r="C114" s="21" t="n"/>
      <c r="D114" s="21" t="n"/>
    </row>
    <row r="115" ht="18.75" customHeight="1" s="97">
      <c r="A115" s="2" t="n"/>
      <c r="B115" s="48" t="inlineStr">
        <is>
          <t>MT:Mechanical Issue</t>
        </is>
      </c>
      <c r="C115" s="7">
        <f>C104</f>
        <v/>
      </c>
      <c r="D115" s="19" t="n"/>
    </row>
    <row r="116" ht="18.75" customHeight="1" s="97">
      <c r="A116" s="2" t="n"/>
      <c r="B116" s="48" t="inlineStr">
        <is>
          <t>MT:Controls Issue</t>
        </is>
      </c>
      <c r="C116" s="7">
        <f>G104</f>
        <v/>
      </c>
      <c r="D116" s="19" t="n"/>
    </row>
    <row r="117" ht="18.75" customHeight="1" s="97">
      <c r="A117" s="2" t="n"/>
      <c r="B117" s="48" t="inlineStr">
        <is>
          <t>MT:Feedline Issue</t>
        </is>
      </c>
      <c r="C117" s="7">
        <f>K104</f>
        <v/>
      </c>
      <c r="D117" s="19" t="n"/>
    </row>
    <row r="118" ht="18.75" customHeight="1" s="97">
      <c r="A118" s="2" t="n"/>
      <c r="B118" s="48" t="inlineStr">
        <is>
          <t>MT:Electrical Issue</t>
        </is>
      </c>
      <c r="C118" s="7">
        <f>O104</f>
        <v/>
      </c>
      <c r="D118" s="19" t="n"/>
    </row>
    <row r="119" ht="18.75" customHeight="1" s="97">
      <c r="A119" s="2" t="n"/>
      <c r="B119" s="48" t="inlineStr">
        <is>
          <t>MT:Transfer Alignment</t>
        </is>
      </c>
      <c r="C119" s="7">
        <f>S104</f>
        <v/>
      </c>
      <c r="D119" s="19" t="n"/>
    </row>
    <row r="120" ht="18" customHeight="1" s="97">
      <c r="A120" s="2" t="n"/>
      <c r="B120" s="48" t="inlineStr">
        <is>
          <t>TR:Lifters</t>
        </is>
      </c>
      <c r="C120" s="7">
        <f>W104</f>
        <v/>
      </c>
      <c r="D120" s="19" t="n"/>
    </row>
    <row r="121" ht="18.75" customHeight="1" s="97">
      <c r="A121" s="2" t="n"/>
      <c r="B121" s="48" t="inlineStr">
        <is>
          <t>TR:Quality Concerns</t>
        </is>
      </c>
      <c r="C121" s="7">
        <f>AA104</f>
        <v/>
      </c>
      <c r="D121" s="19" t="n"/>
    </row>
    <row r="122" ht="18.75" customHeight="1" s="97">
      <c r="A122" s="2" t="n"/>
      <c r="B122" s="48" t="inlineStr">
        <is>
          <t>TR:Trim Section Repair</t>
        </is>
      </c>
      <c r="C122" s="7">
        <f>AE104</f>
        <v/>
      </c>
      <c r="D122" s="19" t="n"/>
    </row>
    <row r="123" ht="18.75" customHeight="1" s="97">
      <c r="A123" s="2" t="n"/>
      <c r="B123" s="48" t="inlineStr">
        <is>
          <t>TR:Splits / Thinning</t>
        </is>
      </c>
      <c r="C123" s="7">
        <f>AI104</f>
        <v/>
      </c>
      <c r="D123" s="19" t="n"/>
    </row>
    <row r="124" ht="18.75" customHeight="1" s="97">
      <c r="A124" s="2" t="n"/>
      <c r="B124" s="48" t="inlineStr">
        <is>
          <t>TR:Others</t>
        </is>
      </c>
      <c r="C124" s="7">
        <f>AM104</f>
        <v/>
      </c>
      <c r="D124" s="19" t="n"/>
    </row>
    <row r="125" ht="30.75" customHeight="1" s="97">
      <c r="A125" s="2" t="n"/>
      <c r="B125" s="48" t="inlineStr">
        <is>
          <t>PR:Waiting for Coil</t>
        </is>
      </c>
      <c r="C125" s="7">
        <f>AQ104</f>
        <v/>
      </c>
      <c r="D125" s="19" t="n"/>
    </row>
    <row r="126" ht="18" customHeight="1" s="97">
      <c r="A126" s="2" t="n"/>
      <c r="B126" s="48" t="inlineStr">
        <is>
          <t>PR:Meeting</t>
        </is>
      </c>
      <c r="C126" s="7">
        <f>AU104</f>
        <v/>
      </c>
      <c r="D126" s="19" t="n"/>
    </row>
    <row r="127" ht="18" customHeight="1" s="97">
      <c r="B127" s="48" t="inlineStr">
        <is>
          <t>PR:Crane</t>
        </is>
      </c>
      <c r="C127" s="7">
        <f>BC104</f>
        <v/>
      </c>
      <c r="D127" s="19" t="n"/>
    </row>
    <row r="128" ht="18" customHeight="1" s="97">
      <c r="B128" s="48" t="inlineStr">
        <is>
          <t>PR:Waitng for DIE</t>
        </is>
      </c>
      <c r="C128" s="7">
        <f>BG104</f>
        <v/>
      </c>
      <c r="D128" s="19" t="n"/>
    </row>
    <row r="129" ht="18" customHeight="1" s="97">
      <c r="B129" s="48" t="inlineStr">
        <is>
          <t>PR:Break Time</t>
        </is>
      </c>
      <c r="C129" s="7">
        <f>BK104</f>
        <v/>
      </c>
      <c r="D129" s="19" t="n"/>
    </row>
    <row r="130" ht="18" customHeight="1" s="97">
      <c r="B130" s="48" t="inlineStr">
        <is>
          <t>PR:Unscehdule</t>
        </is>
      </c>
      <c r="C130" s="7">
        <f>BN104</f>
        <v/>
      </c>
      <c r="D130" s="19" t="n"/>
    </row>
    <row r="131" ht="18" customHeight="1" s="97">
      <c r="B131" s="48" t="inlineStr">
        <is>
          <t>None</t>
        </is>
      </c>
      <c r="C131" s="7">
        <f>BP104</f>
        <v/>
      </c>
      <c r="D131" s="19" t="n"/>
    </row>
  </sheetData>
  <mergeCells count="210">
    <mergeCell ref="W4:X4"/>
    <mergeCell ref="G103:I103"/>
    <mergeCell ref="AG4:AH4"/>
    <mergeCell ref="Y4:Z4"/>
    <mergeCell ref="A64:B64"/>
    <mergeCell ref="BP104:BQ104"/>
    <mergeCell ref="A98:B98"/>
    <mergeCell ref="BK103:BM103"/>
    <mergeCell ref="A73:B73"/>
    <mergeCell ref="A51:B51"/>
    <mergeCell ref="A88:B88"/>
    <mergeCell ref="A70:B70"/>
    <mergeCell ref="C102:BL102"/>
    <mergeCell ref="AW4:AX4"/>
    <mergeCell ref="K35:L35"/>
    <mergeCell ref="O104:Q104"/>
    <mergeCell ref="M35:N35"/>
    <mergeCell ref="AY4:AZ4"/>
    <mergeCell ref="G104:I104"/>
    <mergeCell ref="A54:B54"/>
    <mergeCell ref="A7:B7"/>
    <mergeCell ref="A41:B41"/>
    <mergeCell ref="A90:B90"/>
    <mergeCell ref="A99:B99"/>
    <mergeCell ref="A74:B74"/>
    <mergeCell ref="A56:B56"/>
    <mergeCell ref="AI105:AK105"/>
    <mergeCell ref="O35:P35"/>
    <mergeCell ref="E15:K16"/>
    <mergeCell ref="Q35:R35"/>
    <mergeCell ref="AI35:AJ35"/>
    <mergeCell ref="AK35:AL35"/>
    <mergeCell ref="A101:B101"/>
    <mergeCell ref="AE104:AG104"/>
    <mergeCell ref="AC35:AD35"/>
    <mergeCell ref="AY105:BA105"/>
    <mergeCell ref="A76:B76"/>
    <mergeCell ref="AW35:AX35"/>
    <mergeCell ref="AY35:AZ35"/>
    <mergeCell ref="A85:B85"/>
    <mergeCell ref="A42:B42"/>
    <mergeCell ref="BP103:BQ103"/>
    <mergeCell ref="BR103:BS103"/>
    <mergeCell ref="S105:U105"/>
    <mergeCell ref="AQ35:AR35"/>
    <mergeCell ref="A53:B53"/>
    <mergeCell ref="BC105:BE105"/>
    <mergeCell ref="A35:B35"/>
    <mergeCell ref="A62:B62"/>
    <mergeCell ref="S35:T35"/>
    <mergeCell ref="BC35:BD35"/>
    <mergeCell ref="A68:B68"/>
    <mergeCell ref="A32:BL33"/>
    <mergeCell ref="AQ104:AS104"/>
    <mergeCell ref="A9:B9"/>
    <mergeCell ref="BC104:BE104"/>
    <mergeCell ref="BR104:BS104"/>
    <mergeCell ref="S4:T4"/>
    <mergeCell ref="A39:B39"/>
    <mergeCell ref="C103:E103"/>
    <mergeCell ref="U4:V4"/>
    <mergeCell ref="A48:B48"/>
    <mergeCell ref="O103:Q103"/>
    <mergeCell ref="A59:B59"/>
    <mergeCell ref="A11:B11"/>
    <mergeCell ref="A45:B45"/>
    <mergeCell ref="AA103:AC103"/>
    <mergeCell ref="AQ105:AS105"/>
    <mergeCell ref="A79:B79"/>
    <mergeCell ref="A61:B61"/>
    <mergeCell ref="AS4:AT4"/>
    <mergeCell ref="S103:U103"/>
    <mergeCell ref="C4:D4"/>
    <mergeCell ref="AK4:AL4"/>
    <mergeCell ref="AU4:AV4"/>
    <mergeCell ref="E4:F4"/>
    <mergeCell ref="AM103:AO103"/>
    <mergeCell ref="A87:B87"/>
    <mergeCell ref="BE4:BF4"/>
    <mergeCell ref="AE103:AG103"/>
    <mergeCell ref="BG4:BH4"/>
    <mergeCell ref="AY103:BA103"/>
    <mergeCell ref="C34:BL34"/>
    <mergeCell ref="A37:B37"/>
    <mergeCell ref="A46:B46"/>
    <mergeCell ref="A89:B89"/>
    <mergeCell ref="AA4:AB4"/>
    <mergeCell ref="AA104:AC104"/>
    <mergeCell ref="BK4:BL4"/>
    <mergeCell ref="AC4:AD4"/>
    <mergeCell ref="S104:U104"/>
    <mergeCell ref="AM104:AO104"/>
    <mergeCell ref="BG103:BI103"/>
    <mergeCell ref="A71:B71"/>
    <mergeCell ref="O105:Q105"/>
    <mergeCell ref="G105:I105"/>
    <mergeCell ref="A8:B8"/>
    <mergeCell ref="A91:B91"/>
    <mergeCell ref="AA105:AC105"/>
    <mergeCell ref="G35:H35"/>
    <mergeCell ref="A100:B100"/>
    <mergeCell ref="I35:J35"/>
    <mergeCell ref="BK105:BM105"/>
    <mergeCell ref="C104:E104"/>
    <mergeCell ref="BI35:BJ35"/>
    <mergeCell ref="A52:B52"/>
    <mergeCell ref="BK35:BL35"/>
    <mergeCell ref="A63:B63"/>
    <mergeCell ref="A10:B10"/>
    <mergeCell ref="A93:B93"/>
    <mergeCell ref="A102:B102"/>
    <mergeCell ref="AE105:AG105"/>
    <mergeCell ref="BK104:BM104"/>
    <mergeCell ref="A77:B77"/>
    <mergeCell ref="A83:B83"/>
    <mergeCell ref="AG35:AH35"/>
    <mergeCell ref="A34:B34"/>
    <mergeCell ref="A92:B92"/>
    <mergeCell ref="AU105:AW105"/>
    <mergeCell ref="AS35:AT35"/>
    <mergeCell ref="A49:B49"/>
    <mergeCell ref="A36:B36"/>
    <mergeCell ref="AE35:AF35"/>
    <mergeCell ref="A1:B1"/>
    <mergeCell ref="A94:B94"/>
    <mergeCell ref="A69:B69"/>
    <mergeCell ref="A78:B78"/>
    <mergeCell ref="A65:B65"/>
    <mergeCell ref="BP105:BQ105"/>
    <mergeCell ref="BR105:BS105"/>
    <mergeCell ref="A75:B75"/>
    <mergeCell ref="BE35:BF35"/>
    <mergeCell ref="A80:B80"/>
    <mergeCell ref="BN104:BO104"/>
    <mergeCell ref="O4:P4"/>
    <mergeCell ref="A3:B3"/>
    <mergeCell ref="Q4:R4"/>
    <mergeCell ref="A55:B55"/>
    <mergeCell ref="A12:B12"/>
    <mergeCell ref="AI4:AJ4"/>
    <mergeCell ref="AA15:AI16"/>
    <mergeCell ref="K103:M103"/>
    <mergeCell ref="A57:B57"/>
    <mergeCell ref="W103:Y103"/>
    <mergeCell ref="A5:B5"/>
    <mergeCell ref="A14:B14"/>
    <mergeCell ref="AM35:AN35"/>
    <mergeCell ref="AM4:AN4"/>
    <mergeCell ref="AO4:AP4"/>
    <mergeCell ref="AQ4:AR4"/>
    <mergeCell ref="A4:B4"/>
    <mergeCell ref="AY104:BA104"/>
    <mergeCell ref="BA4:BB4"/>
    <mergeCell ref="A38:B38"/>
    <mergeCell ref="BC4:BD4"/>
    <mergeCell ref="A96:B96"/>
    <mergeCell ref="K104:M104"/>
    <mergeCell ref="AU103:AW103"/>
    <mergeCell ref="A43:B43"/>
    <mergeCell ref="A40:B40"/>
    <mergeCell ref="A67:B67"/>
    <mergeCell ref="AM105:AO105"/>
    <mergeCell ref="W104:Y104"/>
    <mergeCell ref="U35:V35"/>
    <mergeCell ref="AI104:AK104"/>
    <mergeCell ref="A82:B82"/>
    <mergeCell ref="A60:B60"/>
    <mergeCell ref="K105:M105"/>
    <mergeCell ref="C105:E105"/>
    <mergeCell ref="BN103:BO103"/>
    <mergeCell ref="A6:B6"/>
    <mergeCell ref="W105:Y105"/>
    <mergeCell ref="C35:D35"/>
    <mergeCell ref="AU35:AV35"/>
    <mergeCell ref="BG105:BI105"/>
    <mergeCell ref="E35:F35"/>
    <mergeCell ref="W35:X35"/>
    <mergeCell ref="BG35:BH35"/>
    <mergeCell ref="Y35:Z35"/>
    <mergeCell ref="A84:B84"/>
    <mergeCell ref="AU104:AW104"/>
    <mergeCell ref="A66:B66"/>
    <mergeCell ref="BG104:BI104"/>
    <mergeCell ref="BM32:BN36"/>
    <mergeCell ref="A50:B50"/>
    <mergeCell ref="A2:B2"/>
    <mergeCell ref="A86:B86"/>
    <mergeCell ref="AO35:AP35"/>
    <mergeCell ref="A95:B95"/>
    <mergeCell ref="A47:B47"/>
    <mergeCell ref="AA35:AB35"/>
    <mergeCell ref="AW15:BE16"/>
    <mergeCell ref="C1:BL1"/>
    <mergeCell ref="A97:B97"/>
    <mergeCell ref="G4:H4"/>
    <mergeCell ref="I4:J4"/>
    <mergeCell ref="AQ103:AS103"/>
    <mergeCell ref="A72:B72"/>
    <mergeCell ref="BI4:BJ4"/>
    <mergeCell ref="AI103:AK103"/>
    <mergeCell ref="A81:B81"/>
    <mergeCell ref="BN105:BO105"/>
    <mergeCell ref="BC103:BE103"/>
    <mergeCell ref="A13:B13"/>
    <mergeCell ref="BA35:BB35"/>
    <mergeCell ref="A44:B44"/>
    <mergeCell ref="K4:L4"/>
    <mergeCell ref="M4:N4"/>
    <mergeCell ref="A58:B58"/>
    <mergeCell ref="AE4:AF4"/>
  </mergeCells>
  <conditionalFormatting sqref="C5:BK13">
    <cfRule type="cellIs" priority="59" operator="greaterThan" dxfId="0">
      <formula>0.7</formula>
    </cfRule>
    <cfRule type="cellIs" priority="60" operator="greaterThan" dxfId="0">
      <formula>$BN$21</formula>
    </cfRule>
  </conditionalFormatting>
  <conditionalFormatting sqref="C3:BK3">
    <cfRule type="cellIs" priority="57" operator="greaterThan" dxfId="0">
      <formula>0.7</formula>
    </cfRule>
    <cfRule type="cellIs" priority="58" operator="greaterThan" dxfId="0">
      <formula>$BN$21</formula>
    </cfRule>
  </conditionalFormatting>
  <conditionalFormatting sqref="C42:D42">
    <cfRule type="cellIs" priority="55" operator="greaterThan" dxfId="0">
      <formula>0.7</formula>
    </cfRule>
    <cfRule type="cellIs" priority="56" operator="greaterThan" dxfId="0">
      <formula>$BN$21</formula>
    </cfRule>
  </conditionalFormatting>
  <conditionalFormatting sqref="E42:BK42">
    <cfRule type="cellIs" priority="53" operator="greaterThan" dxfId="0">
      <formula>0.7</formula>
    </cfRule>
    <cfRule type="cellIs" priority="54" operator="greaterThan" dxfId="0">
      <formula>$BN$21</formula>
    </cfRule>
  </conditionalFormatting>
  <conditionalFormatting sqref="C48:BK48">
    <cfRule type="cellIs" priority="51" operator="greaterThan" dxfId="0">
      <formula>0.7</formula>
    </cfRule>
    <cfRule type="cellIs" priority="52" operator="greaterThan" dxfId="0">
      <formula>$BN$21</formula>
    </cfRule>
  </conditionalFormatting>
  <conditionalFormatting sqref="C56:D56">
    <cfRule type="cellIs" priority="49" operator="greaterThan" dxfId="0">
      <formula>0.7</formula>
    </cfRule>
    <cfRule type="cellIs" priority="50" operator="greaterThan" dxfId="0">
      <formula>$BN$21</formula>
    </cfRule>
  </conditionalFormatting>
  <conditionalFormatting sqref="E56:BK56">
    <cfRule type="cellIs" priority="47" operator="greaterThan" dxfId="0">
      <formula>0.7</formula>
    </cfRule>
    <cfRule type="cellIs" priority="48" operator="greaterThan" dxfId="0">
      <formula>$BN$21</formula>
    </cfRule>
  </conditionalFormatting>
  <conditionalFormatting sqref="BM5:BM13">
    <cfRule type="cellIs" priority="45" operator="greaterThan" dxfId="0">
      <formula>0.7</formula>
    </cfRule>
    <cfRule type="cellIs" priority="46" operator="greaterThan" dxfId="0">
      <formula>$BN$21</formula>
    </cfRule>
  </conditionalFormatting>
  <conditionalFormatting sqref="BM3">
    <cfRule type="cellIs" priority="43" operator="greaterThan" dxfId="0">
      <formula>0.7</formula>
    </cfRule>
    <cfRule type="cellIs" priority="44" operator="greaterThan" dxfId="0">
      <formula>$BN$21</formula>
    </cfRule>
  </conditionalFormatting>
  <conditionalFormatting sqref="BL5:BL13">
    <cfRule type="cellIs" priority="41" operator="greaterThan" dxfId="0">
      <formula>0.7</formula>
    </cfRule>
    <cfRule type="cellIs" priority="42" operator="greaterThan" dxfId="0">
      <formula>$BN$21</formula>
    </cfRule>
  </conditionalFormatting>
  <conditionalFormatting sqref="BL3">
    <cfRule type="cellIs" priority="39" operator="greaterThan" dxfId="0">
      <formula>0.7</formula>
    </cfRule>
    <cfRule type="cellIs" priority="40" operator="greaterThan" dxfId="0">
      <formula>$BN$21</formula>
    </cfRule>
  </conditionalFormatting>
  <conditionalFormatting sqref="BL42">
    <cfRule type="cellIs" priority="37" operator="greaterThan" dxfId="0">
      <formula>0.7</formula>
    </cfRule>
    <cfRule type="cellIs" priority="38" operator="greaterThan" dxfId="0">
      <formula>$BN$21</formula>
    </cfRule>
  </conditionalFormatting>
  <conditionalFormatting sqref="BL48">
    <cfRule type="cellIs" priority="35" operator="greaterThan" dxfId="0">
      <formula>0.7</formula>
    </cfRule>
    <cfRule type="cellIs" priority="36" operator="greaterThan" dxfId="0">
      <formula>$BN$21</formula>
    </cfRule>
  </conditionalFormatting>
  <conditionalFormatting sqref="BL56">
    <cfRule type="cellIs" priority="33" operator="greaterThan" dxfId="0">
      <formula>0.7</formula>
    </cfRule>
    <cfRule type="cellIs" priority="34" operator="greaterThan" dxfId="0">
      <formula>$BN$21</formula>
    </cfRule>
  </conditionalFormatting>
  <conditionalFormatting sqref="C64:D64">
    <cfRule type="cellIs" priority="31" operator="greaterThan" dxfId="0">
      <formula>0.7</formula>
    </cfRule>
    <cfRule type="cellIs" priority="32" operator="greaterThan" dxfId="0">
      <formula>$BN$21</formula>
    </cfRule>
  </conditionalFormatting>
  <conditionalFormatting sqref="E64:BK64">
    <cfRule type="cellIs" priority="29" operator="greaterThan" dxfId="0">
      <formula>0.7</formula>
    </cfRule>
    <cfRule type="cellIs" priority="30" operator="greaterThan" dxfId="0">
      <formula>$BN$21</formula>
    </cfRule>
  </conditionalFormatting>
  <conditionalFormatting sqref="C70:BK70">
    <cfRule type="cellIs" priority="27" operator="greaterThan" dxfId="0">
      <formula>0.7</formula>
    </cfRule>
    <cfRule type="cellIs" priority="28" operator="greaterThan" dxfId="0">
      <formula>$BN$21</formula>
    </cfRule>
  </conditionalFormatting>
  <conditionalFormatting sqref="C78:D78">
    <cfRule type="cellIs" priority="25" operator="greaterThan" dxfId="0">
      <formula>0.7</formula>
    </cfRule>
    <cfRule type="cellIs" priority="26" operator="greaterThan" dxfId="0">
      <formula>$BN$21</formula>
    </cfRule>
  </conditionalFormatting>
  <conditionalFormatting sqref="E78:BK78">
    <cfRule type="cellIs" priority="23" operator="greaterThan" dxfId="0">
      <formula>0.7</formula>
    </cfRule>
    <cfRule type="cellIs" priority="24" operator="greaterThan" dxfId="0">
      <formula>$BN$21</formula>
    </cfRule>
  </conditionalFormatting>
  <conditionalFormatting sqref="BL64">
    <cfRule type="cellIs" priority="21" operator="greaterThan" dxfId="0">
      <formula>0.7</formula>
    </cfRule>
    <cfRule type="cellIs" priority="22" operator="greaterThan" dxfId="0">
      <formula>$BN$21</formula>
    </cfRule>
  </conditionalFormatting>
  <conditionalFormatting sqref="BL70">
    <cfRule type="cellIs" priority="19" operator="greaterThan" dxfId="0">
      <formula>0.7</formula>
    </cfRule>
    <cfRule type="cellIs" priority="20" operator="greaterThan" dxfId="0">
      <formula>$BN$21</formula>
    </cfRule>
  </conditionalFormatting>
  <conditionalFormatting sqref="BL78">
    <cfRule type="cellIs" priority="17" operator="greaterThan" dxfId="0">
      <formula>0.7</formula>
    </cfRule>
    <cfRule type="cellIs" priority="18" operator="greaterThan" dxfId="0">
      <formula>$BN$21</formula>
    </cfRule>
  </conditionalFormatting>
  <conditionalFormatting sqref="C86:D86">
    <cfRule type="cellIs" priority="15" operator="greaterThan" dxfId="0">
      <formula>0.7</formula>
    </cfRule>
    <cfRule type="cellIs" priority="16" operator="greaterThan" dxfId="0">
      <formula>$BN$21</formula>
    </cfRule>
  </conditionalFormatting>
  <conditionalFormatting sqref="E86:BK86">
    <cfRule type="cellIs" priority="13" operator="greaterThan" dxfId="0">
      <formula>0.7</formula>
    </cfRule>
    <cfRule type="cellIs" priority="14" operator="greaterThan" dxfId="0">
      <formula>$BN$21</formula>
    </cfRule>
  </conditionalFormatting>
  <conditionalFormatting sqref="C92:BK92">
    <cfRule type="cellIs" priority="11" operator="greaterThan" dxfId="0">
      <formula>0.7</formula>
    </cfRule>
    <cfRule type="cellIs" priority="12" operator="greaterThan" dxfId="0">
      <formula>$BN$21</formula>
    </cfRule>
  </conditionalFormatting>
  <conditionalFormatting sqref="C100:D100">
    <cfRule type="cellIs" priority="9" operator="greaterThan" dxfId="0">
      <formula>0.7</formula>
    </cfRule>
    <cfRule type="cellIs" priority="10" operator="greaterThan" dxfId="0">
      <formula>$BN$21</formula>
    </cfRule>
  </conditionalFormatting>
  <conditionalFormatting sqref="E100:BK100">
    <cfRule type="cellIs" priority="7" operator="greaterThan" dxfId="0">
      <formula>0.7</formula>
    </cfRule>
    <cfRule type="cellIs" priority="8" operator="greaterThan" dxfId="0">
      <formula>$BN$21</formula>
    </cfRule>
  </conditionalFormatting>
  <conditionalFormatting sqref="BL86">
    <cfRule type="cellIs" priority="5" operator="greaterThan" dxfId="0">
      <formula>0.7</formula>
    </cfRule>
    <cfRule type="cellIs" priority="6" operator="greaterThan" dxfId="0">
      <formula>$BN$21</formula>
    </cfRule>
  </conditionalFormatting>
  <conditionalFormatting sqref="BL92">
    <cfRule type="cellIs" priority="3" operator="greaterThan" dxfId="0">
      <formula>0.7</formula>
    </cfRule>
    <cfRule type="cellIs" priority="4" operator="greaterThan" dxfId="0">
      <formula>$BN$21</formula>
    </cfRule>
  </conditionalFormatting>
  <conditionalFormatting sqref="BL100">
    <cfRule type="cellIs" priority="1" operator="greaterThan" dxfId="0">
      <formula>0.7</formula>
    </cfRule>
    <cfRule type="cellIs" priority="2" operator="greaterThan" dxfId="0">
      <formula>$BN$21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Brian Rankin</dc:creator>
  <dcterms:created xsi:type="dcterms:W3CDTF">2016-07-13T11:59:55Z</dcterms:created>
  <dcterms:modified xsi:type="dcterms:W3CDTF">2023-04-17T15:26:26Z</dcterms:modified>
  <cp:lastModifiedBy>Eren Yilmaz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0x0101007F5F4A5A43996D4084774003DDE127FC</vt:lpwstr>
  </property>
</Properties>
</file>