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972" windowWidth="23040" windowHeight="11268" tabRatio="677" firstSheet="0" activeTab="0" autoFilterDateGrouping="1"/>
  </bookViews>
  <sheets>
    <sheet name="Day" sheetId="1" state="visible" r:id="rId1"/>
    <sheet name="Afternoon" sheetId="2" state="visible" r:id="rId2"/>
    <sheet name="Night" sheetId="3" state="visible" r:id="rId3"/>
  </sheets>
  <definedNames>
    <definedName name="_xlnm.Print_Area" localSheetId="0">'Day'!$A$1:$AH$14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hh:mm:ss;@"/>
  </numFmts>
  <fonts count="14">
    <font>
      <name val="Calibri"/>
      <family val="2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16"/>
      <scheme val="minor"/>
    </font>
    <font>
      <name val="Calibri"/>
      <family val="2"/>
      <color theme="1"/>
      <sz val="22"/>
      <scheme val="minor"/>
    </font>
    <font>
      <name val="Calibri"/>
      <family val="2"/>
      <color theme="1"/>
      <sz val="20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26"/>
      <scheme val="minor"/>
    </font>
    <font>
      <name val="Calibri"/>
      <family val="2"/>
      <color theme="1"/>
      <sz val="28"/>
      <scheme val="minor"/>
    </font>
    <font>
      <name val="Calibri"/>
      <family val="2"/>
      <sz val="12"/>
      <scheme val="minor"/>
    </font>
    <font>
      <name val="Calibri"/>
      <family val="2"/>
      <sz val="16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9" fontId="1" fillId="0" borderId="2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9" fontId="1" fillId="0" borderId="27" applyAlignment="1" pivotButton="0" quotePrefix="0" xfId="0">
      <alignment horizontal="center" vertical="center"/>
    </xf>
    <xf numFmtId="9" fontId="1" fillId="0" borderId="22" applyAlignment="1" pivotButton="0" quotePrefix="0" xfId="0">
      <alignment horizontal="center" vertical="center"/>
    </xf>
    <xf numFmtId="0" fontId="0" fillId="3" borderId="8" pivotButton="0" quotePrefix="0" xfId="0"/>
    <xf numFmtId="9" fontId="1" fillId="0" borderId="23" applyAlignment="1" pivotButton="0" quotePrefix="0" xfId="0">
      <alignment horizontal="center" vertical="center"/>
    </xf>
    <xf numFmtId="9" fontId="1" fillId="0" borderId="10" applyAlignment="1" pivotButton="0" quotePrefix="0" xfId="0">
      <alignment horizontal="center" vertical="center"/>
    </xf>
    <xf numFmtId="0" fontId="1" fillId="0" borderId="3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4" fontId="0" fillId="0" borderId="19" applyAlignment="1" pivotButton="0" quotePrefix="0" xfId="0">
      <alignment horizontal="center" vertical="center"/>
    </xf>
    <xf numFmtId="164" fontId="0" fillId="0" borderId="31" applyAlignment="1" pivotButton="0" quotePrefix="0" xfId="0">
      <alignment horizontal="center" vertical="center"/>
    </xf>
    <xf numFmtId="0" fontId="1" fillId="0" borderId="32" applyAlignment="1" pivotButton="0" quotePrefix="0" xfId="0">
      <alignment horizontal="center" vertical="center" wrapText="1"/>
    </xf>
    <xf numFmtId="10" fontId="7" fillId="0" borderId="5" applyAlignment="1" pivotButton="0" quotePrefix="0" xfId="0">
      <alignment horizontal="center" vertical="center"/>
    </xf>
    <xf numFmtId="10" fontId="7" fillId="0" borderId="7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/>
    </xf>
    <xf numFmtId="10" fontId="7" fillId="0" borderId="43" applyAlignment="1" pivotButton="0" quotePrefix="0" xfId="0">
      <alignment horizontal="center" vertical="center"/>
    </xf>
    <xf numFmtId="10" fontId="7" fillId="0" borderId="11" applyAlignment="1" pivotButton="0" quotePrefix="0" xfId="0">
      <alignment horizontal="center" vertical="center"/>
    </xf>
    <xf numFmtId="10" fontId="7" fillId="0" borderId="0" applyAlignment="1" pivotButton="0" quotePrefix="0" xfId="0">
      <alignment horizontal="center" vertical="center"/>
    </xf>
    <xf numFmtId="10" fontId="7" fillId="0" borderId="28" applyAlignment="1" pivotButton="0" quotePrefix="0" xfId="0">
      <alignment horizontal="center" vertical="center"/>
    </xf>
    <xf numFmtId="10" fontId="7" fillId="0" borderId="24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2" borderId="44" applyAlignment="1" pivotButton="0" quotePrefix="0" xfId="0">
      <alignment horizontal="center" vertical="center"/>
    </xf>
    <xf numFmtId="0" fontId="3" fillId="2" borderId="45" applyAlignment="1" pivotButton="0" quotePrefix="0" xfId="0">
      <alignment horizontal="center" vertical="center"/>
    </xf>
    <xf numFmtId="0" fontId="3" fillId="2" borderId="46" applyAlignment="1" pivotButton="0" quotePrefix="0" xfId="0">
      <alignment horizontal="center" vertical="center"/>
    </xf>
    <xf numFmtId="0" fontId="11" fillId="2" borderId="8" applyAlignment="1" pivotButton="0" quotePrefix="0" xfId="0">
      <alignment horizontal="center" vertical="center"/>
    </xf>
    <xf numFmtId="0" fontId="3" fillId="2" borderId="4" applyAlignment="1" pivotButton="0" quotePrefix="0" xfId="0">
      <alignment horizontal="center" vertical="center"/>
    </xf>
    <xf numFmtId="10" fontId="7" fillId="0" borderId="21" applyAlignment="1" pivotButton="0" quotePrefix="0" xfId="0">
      <alignment horizontal="center" vertical="center"/>
    </xf>
    <xf numFmtId="10" fontId="7" fillId="0" borderId="41" applyAlignment="1" pivotButton="0" quotePrefix="0" xfId="0">
      <alignment horizontal="center" vertical="center"/>
    </xf>
    <xf numFmtId="46" fontId="0" fillId="3" borderId="34" applyAlignment="1" pivotButton="0" quotePrefix="0" xfId="0">
      <alignment horizontal="center" vertical="center"/>
    </xf>
    <xf numFmtId="46" fontId="0" fillId="3" borderId="2" applyAlignment="1" pivotButton="0" quotePrefix="0" xfId="0">
      <alignment horizontal="center" vertical="center"/>
    </xf>
    <xf numFmtId="46" fontId="0" fillId="3" borderId="17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7" applyAlignment="1" pivotButton="0" quotePrefix="0" xfId="0">
      <alignment horizontal="center" vertical="center" wrapText="1"/>
    </xf>
    <xf numFmtId="46" fontId="0" fillId="0" borderId="34" applyAlignment="1" pivotButton="0" quotePrefix="0" xfId="0">
      <alignment horizontal="center" vertical="center"/>
    </xf>
    <xf numFmtId="46" fontId="0" fillId="0" borderId="2" applyAlignment="1" pivotButton="0" quotePrefix="0" xfId="0">
      <alignment horizontal="center" vertical="center"/>
    </xf>
    <xf numFmtId="165" fontId="6" fillId="6" borderId="8" applyAlignment="1" pivotButton="0" quotePrefix="0" xfId="0">
      <alignment horizontal="center" vertical="center"/>
    </xf>
    <xf numFmtId="165" fontId="0" fillId="0" borderId="3" applyAlignment="1" pivotButton="0" quotePrefix="0" xfId="0">
      <alignment horizontal="center" vertical="center"/>
    </xf>
    <xf numFmtId="165" fontId="12" fillId="0" borderId="3" applyAlignment="1" pivotButton="0" quotePrefix="0" xfId="0">
      <alignment horizontal="center" vertical="center"/>
    </xf>
    <xf numFmtId="165" fontId="0" fillId="0" borderId="12" applyAlignment="1" pivotButton="0" quotePrefix="0" xfId="0">
      <alignment horizontal="center" vertical="center"/>
    </xf>
    <xf numFmtId="165" fontId="7" fillId="0" borderId="32" applyAlignment="1" pivotButton="0" quotePrefix="0" xfId="0">
      <alignment horizontal="center" vertical="center"/>
    </xf>
    <xf numFmtId="165" fontId="7" fillId="0" borderId="30" applyAlignment="1" pivotButton="0" quotePrefix="0" xfId="0">
      <alignment horizontal="center" vertical="center"/>
    </xf>
    <xf numFmtId="165" fontId="10" fillId="0" borderId="30" applyAlignment="1" pivotButton="0" quotePrefix="0" xfId="0">
      <alignment horizontal="center" vertical="center"/>
    </xf>
    <xf numFmtId="165" fontId="7" fillId="0" borderId="22" applyAlignment="1" pivotButton="0" quotePrefix="0" xfId="0">
      <alignment horizontal="center" vertical="center"/>
    </xf>
    <xf numFmtId="165" fontId="7" fillId="4" borderId="24" applyAlignment="1" pivotButton="0" quotePrefix="0" xfId="0">
      <alignment horizontal="center" vertical="center"/>
    </xf>
    <xf numFmtId="165" fontId="7" fillId="4" borderId="5" applyAlignment="1" pivotButton="0" quotePrefix="0" xfId="0">
      <alignment horizontal="center" vertical="center"/>
    </xf>
    <xf numFmtId="165" fontId="7" fillId="4" borderId="11" applyAlignment="1" pivotButton="0" quotePrefix="0" xfId="0">
      <alignment horizontal="center" vertical="center"/>
    </xf>
    <xf numFmtId="165" fontId="7" fillId="4" borderId="26" applyAlignment="1" pivotButton="0" quotePrefix="0" xfId="0">
      <alignment horizontal="center" vertical="center"/>
    </xf>
    <xf numFmtId="165" fontId="10" fillId="4" borderId="24" applyAlignment="1" pivotButton="0" quotePrefix="0" xfId="0">
      <alignment horizontal="center" vertical="center"/>
    </xf>
    <xf numFmtId="165" fontId="0" fillId="3" borderId="34" applyAlignment="1" pivotButton="0" quotePrefix="0" xfId="0">
      <alignment horizontal="center" vertical="center"/>
    </xf>
    <xf numFmtId="165" fontId="0" fillId="3" borderId="2" applyAlignment="1" pivotButton="0" quotePrefix="0" xfId="0">
      <alignment horizontal="center" vertical="center"/>
    </xf>
    <xf numFmtId="165" fontId="0" fillId="3" borderId="17" applyAlignment="1" pivotButton="0" quotePrefix="0" xfId="0">
      <alignment horizontal="center" vertical="center"/>
    </xf>
    <xf numFmtId="165" fontId="0" fillId="0" borderId="2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165" fontId="0" fillId="0" borderId="19" applyAlignment="1" pivotButton="0" quotePrefix="0" xfId="0">
      <alignment horizontal="center" vertical="center"/>
    </xf>
    <xf numFmtId="165" fontId="0" fillId="3" borderId="7" applyAlignment="1" pivotButton="0" quotePrefix="0" xfId="0">
      <alignment horizontal="center" vertical="center"/>
    </xf>
    <xf numFmtId="9" fontId="2" fillId="0" borderId="18" applyAlignment="1" pivotButton="0" quotePrefix="0" xfId="0">
      <alignment horizontal="center" vertical="center"/>
    </xf>
    <xf numFmtId="0" fontId="0" fillId="0" borderId="36" pivotButton="0" quotePrefix="0" xfId="0"/>
    <xf numFmtId="0" fontId="1" fillId="0" borderId="19" applyAlignment="1" pivotButton="0" quotePrefix="0" xfId="0">
      <alignment horizontal="center" vertical="center" wrapText="1"/>
    </xf>
    <xf numFmtId="0" fontId="0" fillId="0" borderId="22" pivotButton="0" quotePrefix="0" xfId="0"/>
    <xf numFmtId="0" fontId="3" fillId="0" borderId="7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28" pivotButton="0" quotePrefix="0" xfId="0"/>
    <xf numFmtId="0" fontId="0" fillId="0" borderId="26" pivotButton="0" quotePrefix="0" xfId="0"/>
    <xf numFmtId="0" fontId="0" fillId="0" borderId="24" pivotButton="0" quotePrefix="0" xfId="0"/>
    <xf numFmtId="165" fontId="2" fillId="0" borderId="2" applyAlignment="1" pivotButton="0" quotePrefix="0" xfId="0">
      <alignment horizontal="center" vertical="center"/>
    </xf>
    <xf numFmtId="0" fontId="0" fillId="0" borderId="34" pivotButton="0" quotePrefix="0" xfId="0"/>
    <xf numFmtId="9" fontId="2" fillId="0" borderId="16" applyAlignment="1" pivotButton="0" quotePrefix="0" xfId="0">
      <alignment horizontal="center" vertical="center"/>
    </xf>
    <xf numFmtId="0" fontId="0" fillId="0" borderId="29" pivotButton="0" quotePrefix="0" xfId="0"/>
    <xf numFmtId="0" fontId="3" fillId="0" borderId="11" applyAlignment="1" pivotButton="0" quotePrefix="0" xfId="0">
      <alignment horizontal="right" vertical="center" wrapText="1"/>
    </xf>
    <xf numFmtId="9" fontId="2" fillId="0" borderId="15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1" fillId="2" borderId="14" applyAlignment="1" pivotButton="0" quotePrefix="0" xfId="0">
      <alignment horizontal="center" vertical="center" wrapText="1"/>
    </xf>
    <xf numFmtId="0" fontId="3" fillId="0" borderId="4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0" fillId="0" borderId="35" pivotButton="0" quotePrefix="0" xfId="0"/>
    <xf numFmtId="0" fontId="3" fillId="0" borderId="10" applyAlignment="1" pivotButton="0" quotePrefix="0" xfId="0">
      <alignment horizontal="center" vertical="center" wrapText="1"/>
    </xf>
    <xf numFmtId="0" fontId="9" fillId="0" borderId="8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8" pivotButton="0" quotePrefix="0" xfId="0"/>
    <xf numFmtId="0" fontId="3" fillId="3" borderId="25" applyAlignment="1" pivotButton="0" quotePrefix="0" xfId="0">
      <alignment horizontal="center" vertical="center" wrapText="1"/>
    </xf>
    <xf numFmtId="0" fontId="0" fillId="0" borderId="39" pivotButton="0" quotePrefix="0" xfId="0"/>
    <xf numFmtId="0" fontId="1" fillId="0" borderId="14" applyAlignment="1" pivotButton="0" quotePrefix="0" xfId="0">
      <alignment horizontal="center" vertical="center" wrapText="1"/>
    </xf>
    <xf numFmtId="0" fontId="3" fillId="3" borderId="14" applyAlignment="1" pivotButton="0" quotePrefix="0" xfId="0">
      <alignment horizontal="center" vertical="center" wrapText="1"/>
    </xf>
    <xf numFmtId="22" fontId="1" fillId="0" borderId="13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/>
    </xf>
    <xf numFmtId="0" fontId="0" fillId="0" borderId="42" pivotButton="0" quotePrefix="0" xfId="0"/>
    <xf numFmtId="0" fontId="7" fillId="0" borderId="6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3" fillId="4" borderId="33" applyAlignment="1" pivotButton="0" quotePrefix="0" xfId="0">
      <alignment horizontal="center" vertical="center" wrapText="1"/>
    </xf>
    <xf numFmtId="0" fontId="0" fillId="0" borderId="47" pivotButton="0" quotePrefix="0" xfId="0"/>
    <xf numFmtId="0" fontId="1" fillId="2" borderId="37" applyAlignment="1" pivotButton="0" quotePrefix="0" xfId="0">
      <alignment horizontal="center" vertical="center" wrapText="1"/>
    </xf>
    <xf numFmtId="0" fontId="0" fillId="0" borderId="38" pivotButton="0" quotePrefix="0" xfId="0"/>
    <xf numFmtId="165" fontId="2" fillId="0" borderId="22" applyAlignment="1" pivotButton="0" quotePrefix="0" xfId="0">
      <alignment horizontal="center" vertical="center"/>
    </xf>
    <xf numFmtId="0" fontId="2" fillId="2" borderId="13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21" pivotButton="0" quotePrefix="0" xfId="0"/>
    <xf numFmtId="0" fontId="0" fillId="0" borderId="41" pivotButton="0" quotePrefix="0" xfId="0"/>
    <xf numFmtId="165" fontId="2" fillId="0" borderId="14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0" fontId="0" fillId="0" borderId="30" pivotButton="0" quotePrefix="0" xfId="0"/>
    <xf numFmtId="22" fontId="1" fillId="0" borderId="14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3" fillId="3" borderId="19" applyAlignment="1" pivotButton="0" quotePrefix="0" xfId="0">
      <alignment horizontal="center" vertical="center" wrapText="1"/>
    </xf>
    <xf numFmtId="165" fontId="13" fillId="5" borderId="7" applyAlignment="1" pivotButton="0" quotePrefix="0" xfId="0">
      <alignment horizontal="center" vertical="center" wrapText="1"/>
    </xf>
    <xf numFmtId="165" fontId="7" fillId="0" borderId="10" applyAlignment="1" pivotButton="0" quotePrefix="0" xfId="0">
      <alignment horizontal="center" vertical="center"/>
    </xf>
    <xf numFmtId="165" fontId="7" fillId="0" borderId="43" applyAlignment="1" pivotButton="0" quotePrefix="0" xfId="0">
      <alignment horizontal="center" vertical="center"/>
    </xf>
  </cellXfs>
  <cellStyles count="1">
    <cellStyle name="Normal" xfId="0" builtinId="0"/>
  </cellStyles>
  <dxfs count="1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N131"/>
  <sheetViews>
    <sheetView tabSelected="1" zoomScale="60" zoomScaleNormal="6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J74" sqref="J74"/>
    </sheetView>
  </sheetViews>
  <sheetFormatPr baseColWidth="8" defaultColWidth="9.109375" defaultRowHeight="14.4"/>
  <cols>
    <col width="20.5546875" customWidth="1" style="78" min="2" max="2"/>
    <col width="9.44140625" customWidth="1" style="78" min="3" max="33"/>
    <col width="10.88671875" customWidth="1" style="78" min="34" max="34"/>
    <col width="10.44140625" customWidth="1" style="78" min="35" max="35"/>
    <col width="11.88671875" customWidth="1" style="78" min="36" max="36"/>
  </cols>
  <sheetData>
    <row r="1" ht="38.25" customHeight="1" s="78" thickBot="1">
      <c r="A1" s="91">
        <f>NOW()</f>
        <v/>
      </c>
      <c r="B1" s="82" t="n"/>
      <c r="C1" s="84" t="inlineStr">
        <is>
          <t>Day Shift Downtime Report (Andon)</t>
        </is>
      </c>
      <c r="D1" s="85" t="n"/>
      <c r="E1" s="85" t="n"/>
      <c r="F1" s="85" t="n"/>
      <c r="G1" s="85" t="n"/>
      <c r="H1" s="85" t="n"/>
      <c r="I1" s="85" t="n"/>
      <c r="J1" s="85" t="n"/>
      <c r="K1" s="85" t="n"/>
      <c r="L1" s="85" t="n"/>
      <c r="M1" s="85" t="n"/>
      <c r="N1" s="85" t="n"/>
      <c r="O1" s="85" t="n"/>
      <c r="P1" s="85" t="n"/>
      <c r="Q1" s="85" t="n"/>
      <c r="R1" s="85" t="n"/>
      <c r="S1" s="85" t="n"/>
      <c r="T1" s="85" t="n"/>
      <c r="U1" s="85" t="n"/>
      <c r="V1" s="85" t="n"/>
      <c r="W1" s="85" t="n"/>
      <c r="X1" s="85" t="n"/>
      <c r="Y1" s="85" t="n"/>
      <c r="Z1" s="85" t="n"/>
      <c r="AA1" s="85" t="n"/>
      <c r="AB1" s="85" t="n"/>
      <c r="AC1" s="85" t="n"/>
      <c r="AD1" s="85" t="n"/>
      <c r="AE1" s="85" t="n"/>
      <c r="AF1" s="85" t="n"/>
      <c r="AG1" s="86" t="n"/>
      <c r="AH1" s="64" t="inlineStr">
        <is>
          <t>Total /Month</t>
        </is>
      </c>
    </row>
    <row r="2" ht="21" customHeight="1" s="78" thickBot="1">
      <c r="A2" s="110" t="inlineStr">
        <is>
          <t>Actual Machine Hours</t>
        </is>
      </c>
      <c r="B2" s="71" t="n"/>
      <c r="C2" s="40">
        <f>C6+C9+C12</f>
        <v/>
      </c>
      <c r="D2" s="40">
        <f>D6+D9+D12</f>
        <v/>
      </c>
      <c r="E2" s="40">
        <f>E6+E9+E12</f>
        <v/>
      </c>
      <c r="F2" s="40">
        <f>F6+F9+F12</f>
        <v/>
      </c>
      <c r="G2" s="40">
        <f>G6+G9+G12</f>
        <v/>
      </c>
      <c r="H2" s="40">
        <f>H6+H9+H12</f>
        <v/>
      </c>
      <c r="I2" s="40">
        <f>I6+I9+I12</f>
        <v/>
      </c>
      <c r="J2" s="40">
        <f>J6+J9+J12</f>
        <v/>
      </c>
      <c r="K2" s="40">
        <f>K6+K9+K12</f>
        <v/>
      </c>
      <c r="L2" s="40">
        <f>L6+L9+L12</f>
        <v/>
      </c>
      <c r="M2" s="40">
        <f>M6+M9+M12</f>
        <v/>
      </c>
      <c r="N2" s="40">
        <f>N6+N9+N12</f>
        <v/>
      </c>
      <c r="O2" s="40">
        <f>O6+O9+O12</f>
        <v/>
      </c>
      <c r="P2" s="40">
        <f>P6+P9+P12</f>
        <v/>
      </c>
      <c r="Q2" s="40">
        <f>Q6+Q9+Q12</f>
        <v/>
      </c>
      <c r="R2" s="40">
        <f>R6+R9+R12</f>
        <v/>
      </c>
      <c r="S2" s="40">
        <f>S6+S9+S12</f>
        <v/>
      </c>
      <c r="T2" s="40">
        <f>T6+T9+T12</f>
        <v/>
      </c>
      <c r="U2" s="40">
        <f>U6+U9+U12</f>
        <v/>
      </c>
      <c r="V2" s="40">
        <f>V6+V9+V12</f>
        <v/>
      </c>
      <c r="W2" s="40">
        <f>W6+W9+W12</f>
        <v/>
      </c>
      <c r="X2" s="40">
        <f>X6+X9+X12</f>
        <v/>
      </c>
      <c r="Y2" s="40">
        <f>Y6+Y9+Y12</f>
        <v/>
      </c>
      <c r="Z2" s="40">
        <f>Z6+Z9+Z12</f>
        <v/>
      </c>
      <c r="AA2" s="40">
        <f>AA6+AA9+AA12</f>
        <v/>
      </c>
      <c r="AB2" s="40">
        <f>AB6+AB9+AB12</f>
        <v/>
      </c>
      <c r="AC2" s="40">
        <f>AC6+AC9+AC12</f>
        <v/>
      </c>
      <c r="AD2" s="40">
        <f>AD6+AD9+AD12</f>
        <v/>
      </c>
      <c r="AE2" s="40">
        <f>AE6+AE9+AE12</f>
        <v/>
      </c>
      <c r="AF2" s="40">
        <f>AF6+AF9+AF12</f>
        <v/>
      </c>
      <c r="AG2" s="40">
        <f>AG6+AG9+AG12</f>
        <v/>
      </c>
      <c r="AH2" s="40">
        <f>SUM(C2:AG2)</f>
        <v/>
      </c>
    </row>
    <row r="3" ht="19.5" customHeight="1" s="78" thickBot="1">
      <c r="A3" s="96" t="inlineStr">
        <is>
          <t>Total Dwt %</t>
        </is>
      </c>
      <c r="B3" s="88" t="n"/>
      <c r="C3" s="22">
        <f>(C14 / (C14 + C2))</f>
        <v/>
      </c>
      <c r="D3" s="22">
        <f>(D14 / (D14 + D2))</f>
        <v/>
      </c>
      <c r="E3" s="22">
        <f>(E14 / (E14 + E2))</f>
        <v/>
      </c>
      <c r="F3" s="22">
        <f>(F14 / (F14 + F2))</f>
        <v/>
      </c>
      <c r="G3" s="22">
        <f>(G14 / (G14 + G2))</f>
        <v/>
      </c>
      <c r="H3" s="22">
        <f>(H14 / (H14 + H2))</f>
        <v/>
      </c>
      <c r="I3" s="22">
        <f>(I14 / (I14 + I2))</f>
        <v/>
      </c>
      <c r="J3" s="22">
        <f>(J14 / (J14 + J2))</f>
        <v/>
      </c>
      <c r="K3" s="22">
        <f>(K14 / (K14 + K2))</f>
        <v/>
      </c>
      <c r="L3" s="22">
        <f>(L14 / (L14 + L2))</f>
        <v/>
      </c>
      <c r="M3" s="22">
        <f>(M14 / (M14 + M2))</f>
        <v/>
      </c>
      <c r="N3" s="22">
        <f>(N14 / (N14 + N2))</f>
        <v/>
      </c>
      <c r="O3" s="22">
        <f>(O14 / (O14 + O2))</f>
        <v/>
      </c>
      <c r="P3" s="22">
        <f>(P14 / (P14 + P2))</f>
        <v/>
      </c>
      <c r="Q3" s="22">
        <f>(Q14 / (Q14 + Q2))</f>
        <v/>
      </c>
      <c r="R3" s="22">
        <f>(R14 / (R14 + R2))</f>
        <v/>
      </c>
      <c r="S3" s="22">
        <f>(S14 / (S14 + S2))</f>
        <v/>
      </c>
      <c r="T3" s="22">
        <f>(T14 / (T14 + T2))</f>
        <v/>
      </c>
      <c r="U3" s="22">
        <f>(U14 / (U14 + U2))</f>
        <v/>
      </c>
      <c r="V3" s="22">
        <f>(V14 / (V14 + V2))</f>
        <v/>
      </c>
      <c r="W3" s="22">
        <f>(W14 / (W14 + W2))</f>
        <v/>
      </c>
      <c r="X3" s="22">
        <f>(X14 / (X14 + X2))</f>
        <v/>
      </c>
      <c r="Y3" s="22">
        <f>(Y14 / (Y14 + Y2))</f>
        <v/>
      </c>
      <c r="Z3" s="22">
        <f>(Z14 / (Z14 + Z2))</f>
        <v/>
      </c>
      <c r="AA3" s="22">
        <f>(AA14 / (AA14 + AA2))</f>
        <v/>
      </c>
      <c r="AB3" s="22">
        <f>(AB14 / (AB14 + AB2))</f>
        <v/>
      </c>
      <c r="AC3" s="22">
        <f>(AC14 / (AC14 + AC2))</f>
        <v/>
      </c>
      <c r="AD3" s="22">
        <f>(AD14 / (AD14 + AD2))</f>
        <v/>
      </c>
      <c r="AE3" s="22">
        <f>(AE14 / (AE14 + AE2))</f>
        <v/>
      </c>
      <c r="AF3" s="22">
        <f>(AF14 / (AF14 + AF2))</f>
        <v/>
      </c>
      <c r="AG3" s="22">
        <f>(AG14 / (AG14 + AG2))</f>
        <v/>
      </c>
      <c r="AH3" s="18">
        <f>AVERAGE(H3:AG3)</f>
        <v/>
      </c>
    </row>
    <row r="4" ht="36" customHeight="1" s="78" thickBot="1">
      <c r="A4" s="99" t="n"/>
      <c r="B4" s="100" t="n"/>
      <c r="C4" s="19" t="n">
        <v>1</v>
      </c>
      <c r="D4" s="25" t="n">
        <v>2</v>
      </c>
      <c r="E4" s="19" t="n">
        <v>3</v>
      </c>
      <c r="F4" s="25" t="n">
        <v>4</v>
      </c>
      <c r="G4" s="19" t="n">
        <v>5</v>
      </c>
      <c r="H4" s="19" t="n">
        <v>6</v>
      </c>
      <c r="I4" s="19" t="n">
        <v>7</v>
      </c>
      <c r="J4" s="26" t="n">
        <v>8</v>
      </c>
      <c r="K4" s="27" t="n">
        <v>9</v>
      </c>
      <c r="L4" s="27" t="n">
        <v>10</v>
      </c>
      <c r="M4" s="27" t="n">
        <v>11</v>
      </c>
      <c r="N4" s="27" t="n">
        <v>12</v>
      </c>
      <c r="O4" s="28" t="n">
        <v>13</v>
      </c>
      <c r="P4" s="19" t="n">
        <v>14</v>
      </c>
      <c r="Q4" s="29" t="n">
        <v>15</v>
      </c>
      <c r="R4" s="26" t="n">
        <v>16</v>
      </c>
      <c r="S4" s="27" t="n">
        <v>17</v>
      </c>
      <c r="T4" s="27" t="n">
        <v>18</v>
      </c>
      <c r="U4" s="27" t="n">
        <v>19</v>
      </c>
      <c r="V4" s="27" t="n">
        <v>20</v>
      </c>
      <c r="W4" s="27" t="n">
        <v>21</v>
      </c>
      <c r="X4" s="27" t="n">
        <v>22</v>
      </c>
      <c r="Y4" s="27" t="n">
        <v>23</v>
      </c>
      <c r="Z4" s="27" t="n">
        <v>24</v>
      </c>
      <c r="AA4" s="27" t="n">
        <v>25</v>
      </c>
      <c r="AB4" s="27" t="n">
        <v>26</v>
      </c>
      <c r="AC4" s="27" t="n">
        <v>27</v>
      </c>
      <c r="AD4" s="27" t="n">
        <v>28</v>
      </c>
      <c r="AE4" s="27" t="n">
        <v>29</v>
      </c>
      <c r="AF4" s="27" t="n">
        <v>30</v>
      </c>
      <c r="AG4" s="30" t="n">
        <v>31</v>
      </c>
      <c r="AH4" s="19" t="n"/>
    </row>
    <row r="5" ht="36" customHeight="1" s="78">
      <c r="A5" s="83" t="inlineStr">
        <is>
          <t>P1 Dwt Hours</t>
        </is>
      </c>
      <c r="B5" s="65" t="n"/>
      <c r="C5" s="41">
        <f>C36</f>
        <v/>
      </c>
      <c r="D5" s="41">
        <f>D36</f>
        <v/>
      </c>
      <c r="E5" s="41">
        <f>E36</f>
        <v/>
      </c>
      <c r="F5" s="41">
        <f>F36</f>
        <v/>
      </c>
      <c r="G5" s="42">
        <f>G36</f>
        <v/>
      </c>
      <c r="H5" s="41">
        <f>H36</f>
        <v/>
      </c>
      <c r="I5" s="41">
        <f>I36</f>
        <v/>
      </c>
      <c r="J5" s="41">
        <f>J36</f>
        <v/>
      </c>
      <c r="K5" s="41">
        <f>K36</f>
        <v/>
      </c>
      <c r="L5" s="41">
        <f>L36</f>
        <v/>
      </c>
      <c r="M5" s="41">
        <f>M36</f>
        <v/>
      </c>
      <c r="N5" s="41">
        <f>N36</f>
        <v/>
      </c>
      <c r="O5" s="41">
        <f>O36</f>
        <v/>
      </c>
      <c r="P5" s="41">
        <f>P36</f>
        <v/>
      </c>
      <c r="Q5" s="41">
        <f>Q36</f>
        <v/>
      </c>
      <c r="R5" s="41">
        <f>R36</f>
        <v/>
      </c>
      <c r="S5" s="41">
        <f>S36</f>
        <v/>
      </c>
      <c r="T5" s="41">
        <f>T36</f>
        <v/>
      </c>
      <c r="U5" s="41">
        <f>U36</f>
        <v/>
      </c>
      <c r="V5" s="41">
        <f>V36</f>
        <v/>
      </c>
      <c r="W5" s="41">
        <f>W36</f>
        <v/>
      </c>
      <c r="X5" s="41">
        <f>X36</f>
        <v/>
      </c>
      <c r="Y5" s="41">
        <f>Y36</f>
        <v/>
      </c>
      <c r="Z5" s="41">
        <f>Z36</f>
        <v/>
      </c>
      <c r="AA5" s="41">
        <f>AA36</f>
        <v/>
      </c>
      <c r="AB5" s="42">
        <f>AB36</f>
        <v/>
      </c>
      <c r="AC5" s="41">
        <f>AC36</f>
        <v/>
      </c>
      <c r="AD5" s="41">
        <f>AD36</f>
        <v/>
      </c>
      <c r="AE5" s="41">
        <f>AE36</f>
        <v/>
      </c>
      <c r="AF5" s="41">
        <f>AF36</f>
        <v/>
      </c>
      <c r="AG5" s="43">
        <f>AG36</f>
        <v/>
      </c>
      <c r="AH5" s="115">
        <f>SUM(C5:AG5)</f>
        <v/>
      </c>
    </row>
    <row r="6" ht="32.1" customHeight="1" s="78">
      <c r="A6" s="80" t="inlineStr">
        <is>
          <t>P1 Machine Hours</t>
        </is>
      </c>
      <c r="B6" s="67" t="n"/>
      <c r="C6" s="44" t="n"/>
      <c r="D6" s="45" t="n"/>
      <c r="E6" s="45" t="inlineStr">
        <is>
          <t>03:38:20</t>
        </is>
      </c>
      <c r="F6" s="45" t="inlineStr">
        <is>
          <t>05:47:51</t>
        </is>
      </c>
      <c r="G6" s="45" t="inlineStr">
        <is>
          <t>04:12:28</t>
        </is>
      </c>
      <c r="H6" s="45" t="inlineStr">
        <is>
          <t>05:05:11</t>
        </is>
      </c>
      <c r="I6" s="45" t="n"/>
      <c r="J6" s="45" t="n"/>
      <c r="K6" s="45" t="n"/>
      <c r="L6" s="45" t="inlineStr">
        <is>
          <t>03:55:00</t>
        </is>
      </c>
      <c r="M6" s="45" t="n"/>
      <c r="N6" s="45" t="n"/>
      <c r="O6" s="45" t="n"/>
      <c r="P6" s="45" t="n"/>
      <c r="Q6" s="46" t="n"/>
      <c r="R6" s="45" t="n"/>
      <c r="S6" s="45" t="n"/>
      <c r="T6" s="45" t="n"/>
      <c r="U6" s="45" t="n"/>
      <c r="V6" s="45" t="n"/>
      <c r="W6" s="45" t="n"/>
      <c r="X6" s="45" t="n"/>
      <c r="Y6" s="45" t="n"/>
      <c r="Z6" s="45" t="n"/>
      <c r="AA6" s="45" t="n"/>
      <c r="AB6" s="45" t="n"/>
      <c r="AC6" s="45" t="n"/>
      <c r="AD6" s="45" t="n"/>
      <c r="AE6" s="45" t="n"/>
      <c r="AF6" s="45" t="n"/>
      <c r="AG6" s="47" t="n"/>
      <c r="AH6" s="116">
        <f>SUM(C6:AG6)</f>
        <v/>
      </c>
    </row>
    <row r="7" ht="24.75" customHeight="1" s="78" thickBot="1">
      <c r="A7" s="74" t="inlineStr">
        <is>
          <t>Dwt %</t>
        </is>
      </c>
      <c r="B7" s="69" t="n"/>
      <c r="C7" s="22">
        <f>(C5 / (C5 + C6))</f>
        <v/>
      </c>
      <c r="D7" s="22">
        <f>(D5 / (D5 + D6))</f>
        <v/>
      </c>
      <c r="E7" s="22">
        <f>(E5 / (E5 + E6))</f>
        <v/>
      </c>
      <c r="F7" s="22">
        <f>(F5 / (F5 + F6))</f>
        <v/>
      </c>
      <c r="G7" s="22">
        <f>(G5 / (G5 + G6))</f>
        <v/>
      </c>
      <c r="H7" s="22">
        <f>(H5 / (H5 + H6))</f>
        <v/>
      </c>
      <c r="I7" s="22">
        <f>(I5 / (I5 + I6))</f>
        <v/>
      </c>
      <c r="J7" s="22">
        <f>(J5 / (J5 + J6))</f>
        <v/>
      </c>
      <c r="K7" s="22">
        <f>(K5 / (K5 + K6))</f>
        <v/>
      </c>
      <c r="L7" s="22">
        <f>(L5 / (L5 + L6))</f>
        <v/>
      </c>
      <c r="M7" s="22">
        <f>(M5 / (M5 + M6))</f>
        <v/>
      </c>
      <c r="N7" s="22">
        <f>(N5 / (N5 + N6))</f>
        <v/>
      </c>
      <c r="O7" s="22">
        <f>(O5 / (O5 + O6))</f>
        <v/>
      </c>
      <c r="P7" s="22">
        <f>(P5 / (P5 + P6))</f>
        <v/>
      </c>
      <c r="Q7" s="22">
        <f>(Q5 / (Q5 + Q6))</f>
        <v/>
      </c>
      <c r="R7" s="22">
        <f>(R5 / (R5 + R6))</f>
        <v/>
      </c>
      <c r="S7" s="22">
        <f>(S5 / (S5 + S6))</f>
        <v/>
      </c>
      <c r="T7" s="22">
        <f>(T5 / (T5 + T6))</f>
        <v/>
      </c>
      <c r="U7" s="22">
        <f>(U5 / (U5 + U6))</f>
        <v/>
      </c>
      <c r="V7" s="22">
        <f>(V5 / (V5 + V6))</f>
        <v/>
      </c>
      <c r="W7" s="22">
        <f>(W5 / (W5 + W6))</f>
        <v/>
      </c>
      <c r="X7" s="22">
        <f>(X5 / (X5 + X6))</f>
        <v/>
      </c>
      <c r="Y7" s="22">
        <f>(Y5 / (Y5 + Y6))</f>
        <v/>
      </c>
      <c r="Z7" s="22">
        <f>(Z5 / (Z5 + Z6))</f>
        <v/>
      </c>
      <c r="AA7" s="22">
        <f>(AA5 / (AA5 + AA6))</f>
        <v/>
      </c>
      <c r="AB7" s="22">
        <f>(AB5 / (AB5 + AB6))</f>
        <v/>
      </c>
      <c r="AC7" s="22">
        <f>(AC5 / (AC5 + AC6))</f>
        <v/>
      </c>
      <c r="AD7" s="22">
        <f>(AD5 / (AD5 + AD6))</f>
        <v/>
      </c>
      <c r="AE7" s="22">
        <f>(AE5 / (AE5 + AE6))</f>
        <v/>
      </c>
      <c r="AF7" s="22">
        <f>(AF5 / (AF5 + AF6))</f>
        <v/>
      </c>
      <c r="AG7" s="23">
        <f>(AG5 / (AG5 + AG6))</f>
        <v/>
      </c>
      <c r="AH7" s="20">
        <f>AVERAGEIF(E7:AG7,"&lt;&gt;#DIV/0!")</f>
        <v/>
      </c>
    </row>
    <row r="8" ht="32.1" customHeight="1" s="78">
      <c r="A8" s="83" t="inlineStr">
        <is>
          <t>P2 Dwt Hours</t>
        </is>
      </c>
      <c r="B8" s="65" t="n"/>
      <c r="C8" s="41">
        <f>C58</f>
        <v/>
      </c>
      <c r="D8" s="41">
        <f>D58</f>
        <v/>
      </c>
      <c r="E8" s="41">
        <f>E58</f>
        <v/>
      </c>
      <c r="F8" s="41">
        <f>F58</f>
        <v/>
      </c>
      <c r="G8" s="42">
        <f>G58</f>
        <v/>
      </c>
      <c r="H8" s="41">
        <f>H58</f>
        <v/>
      </c>
      <c r="I8" s="41">
        <f>I58</f>
        <v/>
      </c>
      <c r="J8" s="41">
        <f>J58</f>
        <v/>
      </c>
      <c r="K8" s="41">
        <f>K58</f>
        <v/>
      </c>
      <c r="L8" s="41">
        <f>L58</f>
        <v/>
      </c>
      <c r="M8" s="41">
        <f>M58</f>
        <v/>
      </c>
      <c r="N8" s="41">
        <f>N58</f>
        <v/>
      </c>
      <c r="O8" s="41">
        <f>O58</f>
        <v/>
      </c>
      <c r="P8" s="41">
        <f>P58</f>
        <v/>
      </c>
      <c r="Q8" s="41">
        <f>Q58</f>
        <v/>
      </c>
      <c r="R8" s="41">
        <f>R58</f>
        <v/>
      </c>
      <c r="S8" s="41">
        <f>S58</f>
        <v/>
      </c>
      <c r="T8" s="41">
        <f>T58</f>
        <v/>
      </c>
      <c r="U8" s="41">
        <f>U58</f>
        <v/>
      </c>
      <c r="V8" s="41">
        <f>V58</f>
        <v/>
      </c>
      <c r="W8" s="41">
        <f>W58</f>
        <v/>
      </c>
      <c r="X8" s="41">
        <f>X58</f>
        <v/>
      </c>
      <c r="Y8" s="41">
        <f>Y58</f>
        <v/>
      </c>
      <c r="Z8" s="41">
        <f>Z58</f>
        <v/>
      </c>
      <c r="AA8" s="41">
        <f>AA58</f>
        <v/>
      </c>
      <c r="AB8" s="42">
        <f>AB58</f>
        <v/>
      </c>
      <c r="AC8" s="41">
        <f>AC58</f>
        <v/>
      </c>
      <c r="AD8" s="41">
        <f>AD58</f>
        <v/>
      </c>
      <c r="AE8" s="41">
        <f>AE58</f>
        <v/>
      </c>
      <c r="AF8" s="41">
        <f>AF58</f>
        <v/>
      </c>
      <c r="AG8" s="43">
        <f>AG58</f>
        <v/>
      </c>
      <c r="AH8" s="115">
        <f>SUM(C8:AG8)</f>
        <v/>
      </c>
    </row>
    <row r="9" ht="32.1" customHeight="1" s="78">
      <c r="A9" s="80" t="inlineStr">
        <is>
          <t>P2 Machine Hours</t>
        </is>
      </c>
      <c r="B9" s="67" t="n"/>
      <c r="C9" s="44" t="n"/>
      <c r="D9" s="45" t="n"/>
      <c r="E9" s="45" t="inlineStr">
        <is>
          <t>05:55:47</t>
        </is>
      </c>
      <c r="F9" s="45" t="inlineStr">
        <is>
          <t>04:16:27</t>
        </is>
      </c>
      <c r="G9" s="45" t="inlineStr">
        <is>
          <t>04:34:42</t>
        </is>
      </c>
      <c r="H9" s="45" t="inlineStr">
        <is>
          <t>05:11:49</t>
        </is>
      </c>
      <c r="I9" s="45" t="n"/>
      <c r="J9" s="45" t="n"/>
      <c r="K9" s="45" t="n"/>
      <c r="L9" s="45" t="inlineStr">
        <is>
          <t>01:04:05</t>
        </is>
      </c>
      <c r="M9" s="45" t="n"/>
      <c r="N9" s="45" t="n"/>
      <c r="O9" s="45" t="n"/>
      <c r="P9" s="45" t="n"/>
      <c r="Q9" s="46" t="n"/>
      <c r="R9" s="45" t="n"/>
      <c r="S9" s="45" t="n"/>
      <c r="T9" s="45" t="n"/>
      <c r="U9" s="45" t="n"/>
      <c r="V9" s="45" t="n"/>
      <c r="W9" s="45" t="n"/>
      <c r="X9" s="45" t="n"/>
      <c r="Y9" s="45" t="n"/>
      <c r="Z9" s="45" t="n"/>
      <c r="AA9" s="45" t="n"/>
      <c r="AB9" s="45" t="n"/>
      <c r="AC9" s="45" t="n"/>
      <c r="AD9" s="45" t="n"/>
      <c r="AE9" s="45" t="n"/>
      <c r="AF9" s="45" t="n"/>
      <c r="AG9" s="47" t="n"/>
      <c r="AH9" s="116">
        <f>SUM(C9:AG9)</f>
        <v/>
      </c>
    </row>
    <row r="10" ht="21" customHeight="1" s="78" thickBot="1">
      <c r="A10" s="74" t="inlineStr">
        <is>
          <t>Dwt %</t>
        </is>
      </c>
      <c r="B10" s="69" t="n"/>
      <c r="C10" s="31">
        <f>(C8 / (C8 + C9))</f>
        <v/>
      </c>
      <c r="D10" s="31">
        <f>(D8 / (D8 + D9))</f>
        <v/>
      </c>
      <c r="E10" s="31">
        <f>(E8 / (E8 + E9))</f>
        <v/>
      </c>
      <c r="F10" s="31">
        <f>(F8 / (F8 + F9))</f>
        <v/>
      </c>
      <c r="G10" s="31">
        <f>(G8 / (G8 + G9))</f>
        <v/>
      </c>
      <c r="H10" s="31">
        <f>(H8 / (H8 + H9))</f>
        <v/>
      </c>
      <c r="I10" s="31">
        <f>(I8 / (I8 + I9))</f>
        <v/>
      </c>
      <c r="J10" s="31">
        <f>(J8 / (J8 + J9))</f>
        <v/>
      </c>
      <c r="K10" s="31">
        <f>(K8 / (K8 + K9))</f>
        <v/>
      </c>
      <c r="L10" s="31">
        <f>(L8 / (L8 + L9))</f>
        <v/>
      </c>
      <c r="M10" s="31">
        <f>(M8 / (M8 + M9))</f>
        <v/>
      </c>
      <c r="N10" s="31">
        <f>(N8 / (N8 + N9))</f>
        <v/>
      </c>
      <c r="O10" s="31">
        <f>(O8 / (O8 + O9))</f>
        <v/>
      </c>
      <c r="P10" s="31">
        <f>(P8 / (P8 + P9))</f>
        <v/>
      </c>
      <c r="Q10" s="31">
        <f>(Q8 / (Q8 + Q9))</f>
        <v/>
      </c>
      <c r="R10" s="31">
        <f>(R8 / (R8 + R9))</f>
        <v/>
      </c>
      <c r="S10" s="31">
        <f>(S8 / (S8 + S9))</f>
        <v/>
      </c>
      <c r="T10" s="31">
        <f>(T8 / (T8 + T9))</f>
        <v/>
      </c>
      <c r="U10" s="31">
        <f>(U8 / (U8 + U9))</f>
        <v/>
      </c>
      <c r="V10" s="31">
        <f>(V8 / (V8 + V9))</f>
        <v/>
      </c>
      <c r="W10" s="31">
        <f>(W8 / (W8 + W9))</f>
        <v/>
      </c>
      <c r="X10" s="31">
        <f>(X8 / (X8 + X9))</f>
        <v/>
      </c>
      <c r="Y10" s="31">
        <f>(Y8 / (Y8 + Y9))</f>
        <v/>
      </c>
      <c r="Z10" s="31">
        <f>(Z8 / (Z8 + Z9))</f>
        <v/>
      </c>
      <c r="AA10" s="31">
        <f>(AA8 / (AA8 + AA9))</f>
        <v/>
      </c>
      <c r="AB10" s="31">
        <f>(AB8 / (AB8 + AB9))</f>
        <v/>
      </c>
      <c r="AC10" s="31">
        <f>(AC8 / (AC8 + AC9))</f>
        <v/>
      </c>
      <c r="AD10" s="31">
        <f>(AD8 / (AD8 + AD9))</f>
        <v/>
      </c>
      <c r="AE10" s="31">
        <f>(AE8 / (AE8 + AE9))</f>
        <v/>
      </c>
      <c r="AF10" s="31">
        <f>(AF8 / (AF8 + AF9))</f>
        <v/>
      </c>
      <c r="AG10" s="32">
        <f>(AG8 / (AG8 + AG9))</f>
        <v/>
      </c>
      <c r="AH10" s="23">
        <f>AVERAGEIF(E10:AG10,"&lt;&gt;#DIV/0!")</f>
        <v/>
      </c>
    </row>
    <row r="11" ht="32.1" customHeight="1" s="78">
      <c r="A11" s="83" t="inlineStr">
        <is>
          <t>P3 Dwt Hours</t>
        </is>
      </c>
      <c r="B11" s="65" t="n"/>
      <c r="C11" s="41">
        <f>C80</f>
        <v/>
      </c>
      <c r="D11" s="41">
        <f>D80</f>
        <v/>
      </c>
      <c r="E11" s="41">
        <f>E80</f>
        <v/>
      </c>
      <c r="F11" s="41">
        <f>F80</f>
        <v/>
      </c>
      <c r="G11" s="42">
        <f>G80</f>
        <v/>
      </c>
      <c r="H11" s="41">
        <f>H80</f>
        <v/>
      </c>
      <c r="I11" s="41">
        <f>I80</f>
        <v/>
      </c>
      <c r="J11" s="41">
        <f>J80</f>
        <v/>
      </c>
      <c r="K11" s="41">
        <f>K80</f>
        <v/>
      </c>
      <c r="L11" s="41">
        <f>L80</f>
        <v/>
      </c>
      <c r="M11" s="41">
        <f>M80</f>
        <v/>
      </c>
      <c r="N11" s="41">
        <f>N80</f>
        <v/>
      </c>
      <c r="O11" s="41">
        <f>O80</f>
        <v/>
      </c>
      <c r="P11" s="41">
        <f>P80</f>
        <v/>
      </c>
      <c r="Q11" s="41">
        <f>Q80</f>
        <v/>
      </c>
      <c r="R11" s="41">
        <f>R80</f>
        <v/>
      </c>
      <c r="S11" s="41">
        <f>S80</f>
        <v/>
      </c>
      <c r="T11" s="41">
        <f>T80</f>
        <v/>
      </c>
      <c r="U11" s="41">
        <f>U80</f>
        <v/>
      </c>
      <c r="V11" s="41">
        <f>V80</f>
        <v/>
      </c>
      <c r="W11" s="41">
        <f>W80</f>
        <v/>
      </c>
      <c r="X11" s="41">
        <f>X80</f>
        <v/>
      </c>
      <c r="Y11" s="41">
        <f>Y80</f>
        <v/>
      </c>
      <c r="Z11" s="41">
        <f>Z80</f>
        <v/>
      </c>
      <c r="AA11" s="41">
        <f>AA80</f>
        <v/>
      </c>
      <c r="AB11" s="42">
        <f>AB80</f>
        <v/>
      </c>
      <c r="AC11" s="41">
        <f>AC80</f>
        <v/>
      </c>
      <c r="AD11" s="41">
        <f>AD80</f>
        <v/>
      </c>
      <c r="AE11" s="41">
        <f>AE80</f>
        <v/>
      </c>
      <c r="AF11" s="41">
        <f>AF80</f>
        <v/>
      </c>
      <c r="AG11" s="43">
        <f>AG80</f>
        <v/>
      </c>
      <c r="AH11" s="115">
        <f>SUM(C11:AG11)</f>
        <v/>
      </c>
    </row>
    <row r="12" ht="32.1" customHeight="1" s="78">
      <c r="A12" s="80" t="inlineStr">
        <is>
          <t>P3 Machine Hours</t>
        </is>
      </c>
      <c r="B12" s="67" t="n"/>
      <c r="C12" s="44" t="n"/>
      <c r="D12" s="45" t="n"/>
      <c r="E12" s="45" t="inlineStr">
        <is>
          <t>06:11:45</t>
        </is>
      </c>
      <c r="F12" s="45" t="inlineStr">
        <is>
          <t>03:59:09</t>
        </is>
      </c>
      <c r="G12" s="45" t="inlineStr">
        <is>
          <t>04:17:40</t>
        </is>
      </c>
      <c r="H12" s="45" t="inlineStr">
        <is>
          <t>03:24:10</t>
        </is>
      </c>
      <c r="I12" s="45" t="n"/>
      <c r="J12" s="45" t="n"/>
      <c r="K12" s="45" t="n"/>
      <c r="L12" s="45" t="inlineStr">
        <is>
          <t>04:08:00</t>
        </is>
      </c>
      <c r="M12" s="45" t="n"/>
      <c r="N12" s="45" t="n"/>
      <c r="O12" s="45" t="n"/>
      <c r="P12" s="45" t="n"/>
      <c r="Q12" s="46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  <c r="AB12" s="45" t="n"/>
      <c r="AC12" s="45" t="n"/>
      <c r="AD12" s="45" t="n"/>
      <c r="AE12" s="45" t="n"/>
      <c r="AF12" s="45" t="n"/>
      <c r="AG12" s="47" t="n"/>
      <c r="AH12" s="116">
        <f>SUM(C12:AG12)</f>
        <v/>
      </c>
    </row>
    <row r="13" ht="21" customHeight="1" s="78" thickBot="1">
      <c r="A13" s="74" t="inlineStr">
        <is>
          <t>Dwt %</t>
        </is>
      </c>
      <c r="B13" s="69" t="n"/>
      <c r="C13" s="17">
        <f>(C11 / (C11 + C12))</f>
        <v/>
      </c>
      <c r="D13" s="17">
        <f>(D11 / (D11 + D12))</f>
        <v/>
      </c>
      <c r="E13" s="17">
        <f>(E11 / (E11 + E12))</f>
        <v/>
      </c>
      <c r="F13" s="17">
        <f>(F11 / (F11 + F12))</f>
        <v/>
      </c>
      <c r="G13" s="17">
        <f>(G11 / (G11 + G12))</f>
        <v/>
      </c>
      <c r="H13" s="17">
        <f>(H11 / (H11 + H12))</f>
        <v/>
      </c>
      <c r="I13" s="17">
        <f>(I11 / (I11 + I12))</f>
        <v/>
      </c>
      <c r="J13" s="17">
        <f>(J11 / (J11 + J12))</f>
        <v/>
      </c>
      <c r="K13" s="17">
        <f>(K11 / (K11 + K12))</f>
        <v/>
      </c>
      <c r="L13" s="17">
        <f>(L11 / (L11 + L12))</f>
        <v/>
      </c>
      <c r="M13" s="17">
        <f>(M11 / (M11 + M12))</f>
        <v/>
      </c>
      <c r="N13" s="17">
        <f>(N11 / (N11 + N12))</f>
        <v/>
      </c>
      <c r="O13" s="17">
        <f>(O11 / (O11 + O12))</f>
        <v/>
      </c>
      <c r="P13" s="17">
        <f>(P11 / (P11 + P12))</f>
        <v/>
      </c>
      <c r="Q13" s="17">
        <f>(Q11 / (Q11 + Q12))</f>
        <v/>
      </c>
      <c r="R13" s="17">
        <f>(R11 / (R11 + R12))</f>
        <v/>
      </c>
      <c r="S13" s="17">
        <f>(S11 / (S11 + S12))</f>
        <v/>
      </c>
      <c r="T13" s="17">
        <f>(T11 / (T11 + T12))</f>
        <v/>
      </c>
      <c r="U13" s="17">
        <f>(U11 / (U11 + U12))</f>
        <v/>
      </c>
      <c r="V13" s="17">
        <f>(V11 / (V11 + V12))</f>
        <v/>
      </c>
      <c r="W13" s="17">
        <f>(W11 / (W11 + W12))</f>
        <v/>
      </c>
      <c r="X13" s="17">
        <f>(X11 / (X11 + X12))</f>
        <v/>
      </c>
      <c r="Y13" s="17">
        <f>(Y11 / (Y11 + Y12))</f>
        <v/>
      </c>
      <c r="Z13" s="17">
        <f>(Z11 / (Z11 + Z12))</f>
        <v/>
      </c>
      <c r="AA13" s="17">
        <f>(AA11 / (AA11 + AA12))</f>
        <v/>
      </c>
      <c r="AB13" s="17">
        <f>(AB11 / (AB11 + AB12))</f>
        <v/>
      </c>
      <c r="AC13" s="17">
        <f>(AC11 / (AC11 + AC12))</f>
        <v/>
      </c>
      <c r="AD13" s="17">
        <f>(AD11 / (AD11 + AD12))</f>
        <v/>
      </c>
      <c r="AE13" s="17">
        <f>(AE11 / (AE11 + AE12))</f>
        <v/>
      </c>
      <c r="AF13" s="17">
        <f>(AF11 / (AF11 + AF12))</f>
        <v/>
      </c>
      <c r="AG13" s="24">
        <f>(AG11 / (AG11 + AG12))</f>
        <v/>
      </c>
      <c r="AH13" s="21">
        <f>AVERAGEIF(E13:AG13,"&lt;&gt;#DIV/0!")</f>
        <v/>
      </c>
    </row>
    <row r="14" ht="44.25" customHeight="1" s="78" thickBot="1">
      <c r="A14" s="97" t="inlineStr">
        <is>
          <t>Daily Total Down Time</t>
        </is>
      </c>
      <c r="B14" s="98" t="n"/>
      <c r="C14" s="48">
        <f>C5+C8+C11</f>
        <v/>
      </c>
      <c r="D14" s="49">
        <f>D5+D8+D11</f>
        <v/>
      </c>
      <c r="E14" s="50">
        <f>E5+E8+E11</f>
        <v/>
      </c>
      <c r="F14" s="49">
        <f>F5+F8+F11</f>
        <v/>
      </c>
      <c r="G14" s="50">
        <f>G5+G8+G11</f>
        <v/>
      </c>
      <c r="H14" s="50">
        <f>H5+H8+H11</f>
        <v/>
      </c>
      <c r="I14" s="50">
        <f>I5+I8+I11</f>
        <v/>
      </c>
      <c r="J14" s="49">
        <f>J5+J8+J11</f>
        <v/>
      </c>
      <c r="K14" s="50">
        <f>K5+K8+K11</f>
        <v/>
      </c>
      <c r="L14" s="49">
        <f>L5+L8+L11</f>
        <v/>
      </c>
      <c r="M14" s="50">
        <f>M5+M8+M11</f>
        <v/>
      </c>
      <c r="N14" s="49">
        <f>N5+N8+N11</f>
        <v/>
      </c>
      <c r="O14" s="51">
        <f>O5+O8+O11</f>
        <v/>
      </c>
      <c r="P14" s="50">
        <f>P5+P8+P11</f>
        <v/>
      </c>
      <c r="Q14" s="52">
        <f>Q5+Q8+Q11</f>
        <v/>
      </c>
      <c r="R14" s="50">
        <f>R5+R8+R11</f>
        <v/>
      </c>
      <c r="S14" s="50">
        <f>S5+S8+S11</f>
        <v/>
      </c>
      <c r="T14" s="50">
        <f>T5+T8+T11</f>
        <v/>
      </c>
      <c r="U14" s="50">
        <f>U5+U8+U11</f>
        <v/>
      </c>
      <c r="V14" s="50">
        <f>V5+V8+V11</f>
        <v/>
      </c>
      <c r="W14" s="50">
        <f>W5+W8+W11</f>
        <v/>
      </c>
      <c r="X14" s="50">
        <f>X5+X8+X11</f>
        <v/>
      </c>
      <c r="Y14" s="49">
        <f>Y5+Y8+Y11</f>
        <v/>
      </c>
      <c r="Z14" s="50">
        <f>Z5+Z8+Z11</f>
        <v/>
      </c>
      <c r="AA14" s="50">
        <f>AA5+AA8+AA11</f>
        <v/>
      </c>
      <c r="AB14" s="50">
        <f>AB5+AB8+AB11</f>
        <v/>
      </c>
      <c r="AC14" s="50">
        <f>AC5+AC8+AC11</f>
        <v/>
      </c>
      <c r="AD14" s="50">
        <f>AD5+AD8+AD11</f>
        <v/>
      </c>
      <c r="AE14" s="50">
        <f>AE5+AE8+AE11</f>
        <v/>
      </c>
      <c r="AF14" s="50">
        <f>AF5+AF8+AF11</f>
        <v/>
      </c>
      <c r="AG14" s="51">
        <f>AG5+AG8+AG11</f>
        <v/>
      </c>
      <c r="AH14" s="114">
        <f>SUM(C14:AG14)</f>
        <v/>
      </c>
    </row>
    <row r="15" ht="15" customHeight="1" s="78">
      <c r="D15" s="111" t="inlineStr">
        <is>
          <t>P1</t>
        </is>
      </c>
      <c r="E15" s="77" t="n"/>
      <c r="F15" s="77" t="n"/>
      <c r="G15" s="77" t="n"/>
      <c r="O15" s="76" t="inlineStr">
        <is>
          <t>P2</t>
        </is>
      </c>
      <c r="P15" s="77" t="n"/>
      <c r="Q15" s="77" t="n"/>
      <c r="R15" s="77" t="n"/>
      <c r="S15" s="77" t="n"/>
      <c r="Z15" s="76" t="inlineStr">
        <is>
          <t>P3</t>
        </is>
      </c>
      <c r="AA15" s="77" t="n"/>
      <c r="AB15" s="77" t="n"/>
      <c r="AC15" s="77" t="n"/>
      <c r="AD15" s="77" t="n"/>
    </row>
    <row r="16" ht="15.75" customHeight="1" s="78"/>
    <row r="17" ht="14.4" customHeight="1" s="78"/>
    <row r="18" ht="15" customHeight="1" s="78"/>
    <row r="21" ht="15" customHeight="1" s="78"/>
    <row r="31" ht="14.25" customHeight="1" s="78" thickBot="1">
      <c r="D31" s="13" t="n"/>
      <c r="E31" s="13" t="n"/>
      <c r="F31" s="13" t="n"/>
      <c r="G31" s="13" t="n"/>
      <c r="O31" s="13" t="n"/>
      <c r="P31" s="13" t="n"/>
      <c r="Q31" s="13" t="n"/>
      <c r="R31" s="13" t="n"/>
      <c r="Z31" s="13" t="n"/>
      <c r="AA31" s="13" t="n"/>
      <c r="AB31" s="13" t="n"/>
      <c r="AC31" s="13" t="n"/>
    </row>
    <row r="32" ht="15" customHeight="1" s="78">
      <c r="A32" s="102" t="inlineStr">
        <is>
          <t>Enter Downtime minutes in this file</t>
        </is>
      </c>
      <c r="B32" s="77" t="n"/>
      <c r="C32" s="77" t="n"/>
      <c r="D32" s="77" t="n"/>
      <c r="E32" s="77" t="n"/>
      <c r="F32" s="77" t="n"/>
      <c r="G32" s="77" t="n"/>
      <c r="H32" s="77" t="n"/>
      <c r="I32" s="77" t="n"/>
      <c r="J32" s="77" t="n"/>
      <c r="K32" s="77" t="n"/>
      <c r="L32" s="77" t="n"/>
      <c r="M32" s="77" t="n"/>
      <c r="N32" s="77" t="n"/>
      <c r="O32" s="77" t="n"/>
      <c r="P32" s="77" t="n"/>
      <c r="Q32" s="77" t="n"/>
      <c r="R32" s="77" t="n"/>
      <c r="S32" s="77" t="n"/>
      <c r="T32" s="77" t="n"/>
      <c r="U32" s="77" t="n"/>
      <c r="V32" s="77" t="n"/>
      <c r="W32" s="77" t="n"/>
      <c r="X32" s="77" t="n"/>
      <c r="Y32" s="77" t="n"/>
      <c r="Z32" s="77" t="n"/>
      <c r="AA32" s="77" t="n"/>
      <c r="AB32" s="77" t="n"/>
      <c r="AC32" s="77" t="n"/>
      <c r="AD32" s="77" t="n"/>
      <c r="AE32" s="77" t="n"/>
      <c r="AF32" s="77" t="n"/>
      <c r="AG32" s="100" t="n"/>
      <c r="AH32" s="64" t="inlineStr">
        <is>
          <t>Total /Error /Month</t>
        </is>
      </c>
      <c r="AI32" s="65" t="n"/>
    </row>
    <row r="33" ht="15" customHeight="1" s="78">
      <c r="A33" s="103" t="n"/>
      <c r="B33" s="104" t="n"/>
      <c r="C33" s="104" t="n"/>
      <c r="D33" s="104" t="n"/>
      <c r="E33" s="104" t="n"/>
      <c r="F33" s="104" t="n"/>
      <c r="G33" s="104" t="n"/>
      <c r="H33" s="104" t="n"/>
      <c r="I33" s="104" t="n"/>
      <c r="J33" s="104" t="n"/>
      <c r="K33" s="104" t="n"/>
      <c r="L33" s="104" t="n"/>
      <c r="M33" s="104" t="n"/>
      <c r="N33" s="104" t="n"/>
      <c r="O33" s="104" t="n"/>
      <c r="P33" s="104" t="n"/>
      <c r="Q33" s="104" t="n"/>
      <c r="R33" s="104" t="n"/>
      <c r="S33" s="104" t="n"/>
      <c r="T33" s="104" t="n"/>
      <c r="U33" s="104" t="n"/>
      <c r="V33" s="104" t="n"/>
      <c r="W33" s="104" t="n"/>
      <c r="X33" s="104" t="n"/>
      <c r="Y33" s="104" t="n"/>
      <c r="Z33" s="104" t="n"/>
      <c r="AA33" s="104" t="n"/>
      <c r="AB33" s="104" t="n"/>
      <c r="AC33" s="104" t="n"/>
      <c r="AD33" s="104" t="n"/>
      <c r="AE33" s="104" t="n"/>
      <c r="AF33" s="104" t="n"/>
      <c r="AG33" s="105" t="n"/>
      <c r="AH33" s="66" t="n"/>
      <c r="AI33" s="67" t="n"/>
    </row>
    <row r="34" ht="18.75" customHeight="1" s="78">
      <c r="A34" s="89" t="inlineStr">
        <is>
          <t>Production Lines</t>
        </is>
      </c>
      <c r="B34" s="71" t="n"/>
      <c r="C34" s="108" t="inlineStr">
        <is>
          <t>Day</t>
        </is>
      </c>
      <c r="D34" s="109" t="n"/>
      <c r="E34" s="109" t="n"/>
      <c r="F34" s="109" t="n"/>
      <c r="G34" s="109" t="n"/>
      <c r="H34" s="109" t="n"/>
      <c r="I34" s="109" t="n"/>
      <c r="J34" s="109" t="n"/>
      <c r="K34" s="109" t="n"/>
      <c r="L34" s="109" t="n"/>
      <c r="M34" s="109" t="n"/>
      <c r="N34" s="109" t="n"/>
      <c r="O34" s="109" t="n"/>
      <c r="P34" s="109" t="n"/>
      <c r="Q34" s="109" t="n"/>
      <c r="R34" s="109" t="n"/>
      <c r="S34" s="109" t="n"/>
      <c r="T34" s="109" t="n"/>
      <c r="U34" s="109" t="n"/>
      <c r="V34" s="109" t="n"/>
      <c r="W34" s="109" t="n"/>
      <c r="X34" s="109" t="n"/>
      <c r="Y34" s="109" t="n"/>
      <c r="Z34" s="109" t="n"/>
      <c r="AA34" s="109" t="n"/>
      <c r="AB34" s="109" t="n"/>
      <c r="AC34" s="109" t="n"/>
      <c r="AD34" s="109" t="n"/>
      <c r="AE34" s="109" t="n"/>
      <c r="AF34" s="109" t="n"/>
      <c r="AG34" s="71" t="n"/>
      <c r="AH34" s="66" t="n"/>
      <c r="AI34" s="67" t="n"/>
    </row>
    <row r="35" ht="18.75" customHeight="1" s="78">
      <c r="A35" s="79" t="n"/>
      <c r="B35" s="71" t="n"/>
      <c r="C35" s="1" t="n">
        <v>1</v>
      </c>
      <c r="D35" s="1" t="n">
        <v>2</v>
      </c>
      <c r="E35" s="1" t="n">
        <v>3</v>
      </c>
      <c r="F35" s="1" t="n">
        <v>4</v>
      </c>
      <c r="G35" s="1" t="n">
        <v>5</v>
      </c>
      <c r="H35" s="1" t="n">
        <v>6</v>
      </c>
      <c r="I35" s="1" t="n">
        <v>7</v>
      </c>
      <c r="J35" s="1" t="n">
        <v>8</v>
      </c>
      <c r="K35" s="1" t="n">
        <v>9</v>
      </c>
      <c r="L35" s="1" t="n">
        <v>10</v>
      </c>
      <c r="M35" s="1" t="n">
        <v>11</v>
      </c>
      <c r="N35" s="1" t="n">
        <v>12</v>
      </c>
      <c r="O35" s="1" t="n">
        <v>13</v>
      </c>
      <c r="P35" s="1" t="n">
        <v>14</v>
      </c>
      <c r="Q35" s="1" t="n">
        <v>15</v>
      </c>
      <c r="R35" s="1" t="n">
        <v>16</v>
      </c>
      <c r="S35" s="1" t="n">
        <v>17</v>
      </c>
      <c r="T35" s="1" t="n">
        <v>18</v>
      </c>
      <c r="U35" s="1" t="n">
        <v>19</v>
      </c>
      <c r="V35" s="1" t="n">
        <v>20</v>
      </c>
      <c r="W35" s="1" t="n">
        <v>21</v>
      </c>
      <c r="X35" s="1" t="n">
        <v>22</v>
      </c>
      <c r="Y35" s="1" t="n">
        <v>23</v>
      </c>
      <c r="Z35" s="1" t="n">
        <v>24</v>
      </c>
      <c r="AA35" s="1" t="n">
        <v>25</v>
      </c>
      <c r="AB35" s="1" t="n">
        <v>26</v>
      </c>
      <c r="AC35" s="1" t="n">
        <v>27</v>
      </c>
      <c r="AD35" s="1" t="n">
        <v>28</v>
      </c>
      <c r="AE35" s="1" t="n">
        <v>29</v>
      </c>
      <c r="AF35" s="1" t="n">
        <v>30</v>
      </c>
      <c r="AG35" s="6" t="n">
        <v>31</v>
      </c>
      <c r="AH35" s="66" t="n"/>
      <c r="AI35" s="67" t="n"/>
    </row>
    <row r="36" ht="21" customHeight="1" s="78" thickBot="1">
      <c r="A36" s="90" t="inlineStr">
        <is>
          <t>P1</t>
        </is>
      </c>
      <c r="B36" s="71" t="n"/>
      <c r="C36" s="53">
        <f>SUM(C37:C41)+SUM(C43:C47)+SUM(C49:C55)+C57</f>
        <v/>
      </c>
      <c r="D36" s="54">
        <f>SUM(D37:D41)+SUM(D43:D47)+SUM(D49:D55)+D57</f>
        <v/>
      </c>
      <c r="E36" s="54">
        <f>SUM(E37:E41)+SUM(E43:E47)+SUM(E49:E55)+E57</f>
        <v/>
      </c>
      <c r="F36" s="54">
        <f>SUM(F37:F41)+SUM(F43:F47)+SUM(F49:F55)+F57</f>
        <v/>
      </c>
      <c r="G36" s="54">
        <f>SUM(G37:G41)+SUM(G43:G47)+SUM(G49:G55)+G57</f>
        <v/>
      </c>
      <c r="H36" s="54">
        <f>SUM(H37:H41)+SUM(H43:H47)+SUM(H49:H55)+H57</f>
        <v/>
      </c>
      <c r="I36" s="54">
        <f>SUM(I37:I41)+SUM(I43:I47)+SUM(I49:I55)+I57</f>
        <v/>
      </c>
      <c r="J36" s="54">
        <f>SUM(J37:J41)+SUM(J43:J47)+SUM(J49:J55)+J57</f>
        <v/>
      </c>
      <c r="K36" s="54">
        <f>SUM(K37:K41)+SUM(K43:K47)+SUM(K49:K55)+K57</f>
        <v/>
      </c>
      <c r="L36" s="54">
        <f>SUM(L37:L41)+SUM(L43:L47)+SUM(L49:L55)+L57</f>
        <v/>
      </c>
      <c r="M36" s="54">
        <f>SUM(M37:M41)+SUM(M43:M47)+SUM(M49:M55)+M57</f>
        <v/>
      </c>
      <c r="N36" s="54">
        <f>SUM(N37:N41)+SUM(N43:N47)+SUM(N49:N55)+N57</f>
        <v/>
      </c>
      <c r="O36" s="54">
        <f>SUM(O37:O41)+SUM(O43:O47)+SUM(O49:O55)+O57</f>
        <v/>
      </c>
      <c r="P36" s="54">
        <f>SUM(P37:P41)+SUM(P43:P47)+SUM(P49:P55)+P57</f>
        <v/>
      </c>
      <c r="Q36" s="54">
        <f>SUM(Q37:Q41)+SUM(Q43:Q47)+SUM(Q49:Q55)+Q57</f>
        <v/>
      </c>
      <c r="R36" s="54">
        <f>SUM(R37:R41)+SUM(R43:R47)+SUM(R49:R55)+R57</f>
        <v/>
      </c>
      <c r="S36" s="54">
        <f>SUM(S37:S41)+SUM(S43:S47)+SUM(S49:S55)+S57</f>
        <v/>
      </c>
      <c r="T36" s="54">
        <f>SUM(T37:T41)+SUM(T43:T47)+SUM(T49:T55)+T57</f>
        <v/>
      </c>
      <c r="U36" s="54">
        <f>SUM(U37:U41)+SUM(U43:U47)+SUM(U49:U55)+U57</f>
        <v/>
      </c>
      <c r="V36" s="54">
        <f>SUM(V37:V41)+SUM(V43:V47)+SUM(V49:V55)+V57</f>
        <v/>
      </c>
      <c r="W36" s="54">
        <f>SUM(W37:W41)+SUM(W43:W47)+SUM(W49:W55)+W57</f>
        <v/>
      </c>
      <c r="X36" s="54">
        <f>SUM(X37:X41)+SUM(X43:X47)+SUM(X49:X55)+X57</f>
        <v/>
      </c>
      <c r="Y36" s="54">
        <f>SUM(Y37:Y41)+SUM(Y43:Y47)+SUM(Y49:Y55)+Y57</f>
        <v/>
      </c>
      <c r="Z36" s="54">
        <f>SUM(Z37:Z41)+SUM(Z43:Z47)+SUM(Z49:Z55)+Z57</f>
        <v/>
      </c>
      <c r="AA36" s="54">
        <f>SUM(AA37:AA41)+SUM(AA43:AA47)+SUM(AA49:AA55)+AA57</f>
        <v/>
      </c>
      <c r="AB36" s="54">
        <f>SUM(AB37:AB41)+SUM(AB43:AB47)+SUM(AB49:AB55)+AB57</f>
        <v/>
      </c>
      <c r="AC36" s="54">
        <f>SUM(AC37:AC41)+SUM(AC43:AC47)+SUM(AC49:AC55)+AC57</f>
        <v/>
      </c>
      <c r="AD36" s="54">
        <f>SUM(AD37:AD41)+SUM(AD43:AD47)+SUM(AD49:AD55)+AD57</f>
        <v/>
      </c>
      <c r="AE36" s="54">
        <f>SUM(AE37:AE41)+SUM(AE43:AE47)+SUM(AE49:AE55)+AE57</f>
        <v/>
      </c>
      <c r="AF36" s="54">
        <f>SUM(AF37:AF41)+SUM(AF43:AF47)+SUM(AF49:AF55)+AF57</f>
        <v/>
      </c>
      <c r="AG36" s="55">
        <f>SUM(AG37:AG41)+SUM(AG43:AG47)+SUM(AG49:AG55)+AG57</f>
        <v/>
      </c>
      <c r="AH36" s="68" t="n"/>
      <c r="AI36" s="69" t="n"/>
    </row>
    <row r="37" ht="18.6" customHeight="1" s="78" thickBot="1">
      <c r="A37" s="62" t="inlineStr">
        <is>
          <t>MT:Mechanical Issue</t>
        </is>
      </c>
      <c r="B37" s="63" t="n"/>
      <c r="C37" s="38" t="n"/>
      <c r="D37" s="39" t="n"/>
      <c r="E37" s="39" t="n"/>
      <c r="F37" s="56" t="n"/>
      <c r="G37" s="56" t="n"/>
      <c r="H37" s="56" t="n"/>
      <c r="I37" s="39" t="n"/>
      <c r="J37" s="39" t="n"/>
      <c r="K37" s="56" t="n"/>
      <c r="L37" s="56" t="n"/>
      <c r="M37" s="56" t="n"/>
      <c r="N37" s="39" t="n"/>
      <c r="O37" s="39" t="n"/>
      <c r="P37" s="56" t="n"/>
      <c r="Q37" s="56" t="n"/>
      <c r="R37" s="56" t="n"/>
      <c r="S37" s="39" t="n"/>
      <c r="T37" s="39" t="n"/>
      <c r="U37" s="56" t="n"/>
      <c r="V37" s="56" t="n"/>
      <c r="W37" s="56" t="n"/>
      <c r="X37" s="39" t="n"/>
      <c r="Y37" s="39" t="n"/>
      <c r="Z37" s="56" t="n"/>
      <c r="AA37" s="56" t="n"/>
      <c r="AB37" s="56" t="n"/>
      <c r="AC37" s="39" t="n"/>
      <c r="AD37" s="39" t="n"/>
      <c r="AE37" s="56" t="n"/>
      <c r="AF37" s="56" t="n"/>
      <c r="AG37" s="56" t="n"/>
      <c r="AH37" s="57">
        <f>SUM(C37:AG37)</f>
        <v/>
      </c>
      <c r="AI37" s="5">
        <f>AH37/AH58</f>
        <v/>
      </c>
    </row>
    <row r="38" ht="18.6" customHeight="1" s="78" thickBot="1">
      <c r="A38" s="62" t="inlineStr">
        <is>
          <t>MT:Controls Issue</t>
        </is>
      </c>
      <c r="B38" s="63" t="n"/>
      <c r="C38" s="38" t="n"/>
      <c r="D38" s="39" t="n"/>
      <c r="E38" s="39" t="n"/>
      <c r="F38" s="56" t="n"/>
      <c r="G38" s="56" t="inlineStr">
        <is>
          <t>01:10:51</t>
        </is>
      </c>
      <c r="H38" s="56" t="inlineStr">
        <is>
          <t>00:13:09</t>
        </is>
      </c>
      <c r="I38" s="39" t="n"/>
      <c r="J38" s="39" t="n"/>
      <c r="K38" s="56" t="n"/>
      <c r="L38" s="56" t="n"/>
      <c r="M38" s="56" t="n"/>
      <c r="N38" s="39" t="n"/>
      <c r="O38" s="39" t="n"/>
      <c r="P38" s="56" t="n"/>
      <c r="Q38" s="56" t="n"/>
      <c r="R38" s="56" t="n"/>
      <c r="S38" s="39" t="n"/>
      <c r="T38" s="39" t="n"/>
      <c r="U38" s="56" t="n"/>
      <c r="V38" s="56" t="n"/>
      <c r="W38" s="56" t="n"/>
      <c r="X38" s="39" t="n"/>
      <c r="Y38" s="39" t="n"/>
      <c r="Z38" s="56" t="n"/>
      <c r="AA38" s="56" t="n"/>
      <c r="AB38" s="56" t="n"/>
      <c r="AC38" s="39" t="n"/>
      <c r="AD38" s="39" t="n"/>
      <c r="AE38" s="56" t="n"/>
      <c r="AF38" s="56" t="n"/>
      <c r="AG38" s="56" t="n"/>
      <c r="AH38" s="58">
        <f>SUM(C38:AG38)</f>
        <v/>
      </c>
      <c r="AI38" s="5">
        <f>AH38/AH58</f>
        <v/>
      </c>
    </row>
    <row r="39" ht="18.6" customHeight="1" s="78" thickBot="1">
      <c r="A39" s="62" t="inlineStr">
        <is>
          <t>MT:Feedline Issue</t>
        </is>
      </c>
      <c r="B39" s="63" t="n"/>
      <c r="C39" s="38" t="n"/>
      <c r="D39" s="39" t="n"/>
      <c r="E39" s="39" t="n"/>
      <c r="F39" s="56" t="n"/>
      <c r="G39" s="56" t="n"/>
      <c r="H39" s="56" t="n"/>
      <c r="I39" s="39" t="n"/>
      <c r="J39" s="39" t="n"/>
      <c r="K39" s="56" t="n"/>
      <c r="L39" s="56" t="n"/>
      <c r="M39" s="56" t="n"/>
      <c r="N39" s="39" t="n"/>
      <c r="O39" s="39" t="n"/>
      <c r="P39" s="56" t="n"/>
      <c r="Q39" s="56" t="n"/>
      <c r="R39" s="56" t="n"/>
      <c r="S39" s="39" t="n"/>
      <c r="T39" s="39" t="n"/>
      <c r="U39" s="56" t="n"/>
      <c r="V39" s="56" t="n"/>
      <c r="W39" s="56" t="n"/>
      <c r="X39" s="39" t="n"/>
      <c r="Y39" s="39" t="n"/>
      <c r="Z39" s="56" t="n"/>
      <c r="AA39" s="56" t="n"/>
      <c r="AB39" s="56" t="n"/>
      <c r="AC39" s="39" t="n"/>
      <c r="AD39" s="39" t="n"/>
      <c r="AE39" s="56" t="n"/>
      <c r="AF39" s="56" t="n"/>
      <c r="AG39" s="56" t="n"/>
      <c r="AH39" s="58">
        <f>SUM(C39:AG39)</f>
        <v/>
      </c>
      <c r="AI39" s="5">
        <f>AH39/AH58</f>
        <v/>
      </c>
    </row>
    <row r="40" ht="18.6" customHeight="1" s="78" thickBot="1">
      <c r="A40" s="62" t="inlineStr">
        <is>
          <t>MT:Electrical Issue</t>
        </is>
      </c>
      <c r="B40" s="63" t="n"/>
      <c r="C40" s="38" t="n"/>
      <c r="D40" s="39" t="n"/>
      <c r="E40" s="39" t="n"/>
      <c r="F40" s="56" t="n"/>
      <c r="G40" s="56" t="n"/>
      <c r="H40" s="56" t="n"/>
      <c r="I40" s="39" t="n"/>
      <c r="J40" s="39" t="n"/>
      <c r="K40" s="56" t="n"/>
      <c r="L40" s="56" t="n"/>
      <c r="M40" s="56" t="n"/>
      <c r="N40" s="39" t="n"/>
      <c r="O40" s="39" t="n"/>
      <c r="P40" s="56" t="n"/>
      <c r="Q40" s="56" t="n"/>
      <c r="R40" s="56" t="n"/>
      <c r="S40" s="39" t="n"/>
      <c r="T40" s="39" t="n"/>
      <c r="U40" s="56" t="n"/>
      <c r="V40" s="56" t="n"/>
      <c r="W40" s="56" t="n"/>
      <c r="X40" s="39" t="n"/>
      <c r="Y40" s="39" t="n"/>
      <c r="Z40" s="56" t="n"/>
      <c r="AA40" s="56" t="n"/>
      <c r="AB40" s="56" t="n"/>
      <c r="AC40" s="39" t="n"/>
      <c r="AD40" s="39" t="n"/>
      <c r="AE40" s="56" t="n"/>
      <c r="AF40" s="56" t="n"/>
      <c r="AG40" s="56" t="n"/>
      <c r="AH40" s="58">
        <f>SUM(C40:AG40)</f>
        <v/>
      </c>
      <c r="AI40" s="5">
        <f>AH40/AH58</f>
        <v/>
      </c>
    </row>
    <row r="41" ht="18.6" customHeight="1" s="78" thickBot="1">
      <c r="A41" s="62" t="inlineStr">
        <is>
          <t>MT:Transfer Alignment</t>
        </is>
      </c>
      <c r="B41" s="63" t="n"/>
      <c r="C41" s="38" t="n"/>
      <c r="D41" s="39" t="n"/>
      <c r="E41" s="39" t="n"/>
      <c r="F41" s="56" t="inlineStr">
        <is>
          <t>00:25:50</t>
        </is>
      </c>
      <c r="G41" s="56" t="n"/>
      <c r="H41" s="56" t="n"/>
      <c r="I41" s="39" t="n"/>
      <c r="J41" s="39" t="n"/>
      <c r="K41" s="56" t="n"/>
      <c r="L41" s="56" t="n"/>
      <c r="M41" s="56" t="n"/>
      <c r="N41" s="39" t="n"/>
      <c r="O41" s="39" t="n"/>
      <c r="P41" s="56" t="n"/>
      <c r="Q41" s="56" t="n"/>
      <c r="R41" s="56" t="n"/>
      <c r="S41" s="39" t="n"/>
      <c r="T41" s="39" t="n"/>
      <c r="U41" s="56" t="n"/>
      <c r="V41" s="56" t="n"/>
      <c r="W41" s="56" t="n"/>
      <c r="X41" s="39" t="n"/>
      <c r="Y41" s="39" t="n"/>
      <c r="Z41" s="56" t="n"/>
      <c r="AA41" s="56" t="n"/>
      <c r="AB41" s="56" t="n"/>
      <c r="AC41" s="39" t="n"/>
      <c r="AD41" s="39" t="n"/>
      <c r="AE41" s="56" t="n"/>
      <c r="AF41" s="56" t="n"/>
      <c r="AG41" s="56" t="n"/>
      <c r="AH41" s="58">
        <f>SUM(C41:AG41)</f>
        <v/>
      </c>
      <c r="AI41" s="5">
        <f>AH41/AH58</f>
        <v/>
      </c>
    </row>
    <row r="42" ht="18.6" customHeight="1" s="78" thickBot="1">
      <c r="A42" s="62" t="inlineStr">
        <is>
          <t>MT:Downtime %</t>
        </is>
      </c>
      <c r="B42" s="63" t="n"/>
      <c r="C42" s="22">
        <f>(C37 +C38 +C39 + C40 + C41) / (C37 +C38 +C39 + C40 + C41 + C2)</f>
        <v/>
      </c>
      <c r="D42" s="22">
        <f>(D37 +D38 +D39 + D40 + D41) / (D37 +D38 +D39 + D40 + D41 + D2)</f>
        <v/>
      </c>
      <c r="E42" s="22">
        <f>(E37 +E38 +E39 + E40 + E41) / (E37 +E38 +E39 + E40 + E41 + E2)</f>
        <v/>
      </c>
      <c r="F42" s="22">
        <f>(F37 +F38 +F39 + F40 + F41) / (F37 +F38 +F39 + F40 + F41 + F2)</f>
        <v/>
      </c>
      <c r="G42" s="22">
        <f>(G37 +G38 +G39 + G40 + G41) / (G37 +G38 +G39 + G40 + G41 + G2)</f>
        <v/>
      </c>
      <c r="H42" s="22">
        <f>(H37 +H38 +H39 + H40 + H41) / (H37 +H38 +H39 + H40 + H41 + H2)</f>
        <v/>
      </c>
      <c r="I42" s="22">
        <f>(I37 +I38 +I39 + I40 + I41) / (I37 +I38 +I39 + I40 + I41 + I2)</f>
        <v/>
      </c>
      <c r="J42" s="22">
        <f>(J37 +J38 +J39 + J40 + J41) / (J37 +J38 +J39 + J40 + J41 + J2)</f>
        <v/>
      </c>
      <c r="K42" s="22">
        <f>(K37 +K38 +K39 + K40 + K41) / (K37 +K38 +K39 + K40 + K41 + K2)</f>
        <v/>
      </c>
      <c r="L42" s="22">
        <f>(L37 +L38 +L39 + L40 + L41) / (L37 +L38 +L39 + L40 + L41 + L2)</f>
        <v/>
      </c>
      <c r="M42" s="22">
        <f>(M37 +M38 +M39 + M40 + M41) / (M37 +M38 +M39 + M40 + M41 + M2)</f>
        <v/>
      </c>
      <c r="N42" s="22">
        <f>(N37 +N38 +N39 + N40 + N41) / (N37 +N38 +N39 + N40 + N41 + N2)</f>
        <v/>
      </c>
      <c r="O42" s="22">
        <f>(O37 +O38 +O39 + O40 + O41) / (O37 +O38 +O39 + O40 + O41 + O2)</f>
        <v/>
      </c>
      <c r="P42" s="22">
        <f>(P37 +P38 +P39 + P40 + P41) / (P37 +P38 +P39 + P40 + P41 + P2)</f>
        <v/>
      </c>
      <c r="Q42" s="22">
        <f>(Q37 +Q38 +Q39 + Q40 + Q41) / (Q37 +Q38 +Q39 + Q40 + Q41 + Q2)</f>
        <v/>
      </c>
      <c r="R42" s="22">
        <f>(R37 +R38 +R39 + R40 + R41) / (R37 +R38 +R39 + R40 + R41 + R2)</f>
        <v/>
      </c>
      <c r="S42" s="22">
        <f>(S37 +S38 +S39 + S40 + S41) / (S37 +S38 +S39 + S40 + S41 + S2)</f>
        <v/>
      </c>
      <c r="T42" s="22">
        <f>(T37 +T38 +T39 + T40 + T41) / (T37 +T38 +T39 + T40 + T41 + T2)</f>
        <v/>
      </c>
      <c r="U42" s="22">
        <f>(U37 +U38 +U39 + U40 + U41) / (U37 +U38 +U39 + U40 + U41 + U2)</f>
        <v/>
      </c>
      <c r="V42" s="22">
        <f>(V37 +V38 +V39 + V40 + V41) / (V37 +V38 +V39 + V40 + V41 + V2)</f>
        <v/>
      </c>
      <c r="W42" s="22">
        <f>(W37 +W38 +W39 + W40 + W41) / (W37 +W38 +W39 + W40 + W41 + W2)</f>
        <v/>
      </c>
      <c r="X42" s="22">
        <f>(X37 +X38 +X39 + X40 + X41) / (X37 +X38 +X39 + X40 + X41 + X2)</f>
        <v/>
      </c>
      <c r="Y42" s="22">
        <f>(Y37 +Y38 +Y39 + Y40 + Y41) / (Y37 +Y38 +Y39 + Y40 + Y41 + Y2)</f>
        <v/>
      </c>
      <c r="Z42" s="22">
        <f>(Z37 +Z38 +Z39 + Z40 + Z41) / (Z37 +Z38 +Z39 + Z40 + Z41 + Z2)</f>
        <v/>
      </c>
      <c r="AA42" s="22">
        <f>(AA37 +AA38 +AA39 + AA40 + AA41) / (AA37 +AA38 +AA39 + AA40 + AA41 + AA2)</f>
        <v/>
      </c>
      <c r="AB42" s="22">
        <f>(AB37 +AB38 +AB39 + AB40 + AB41) / (AB37 +AB38 +AB39 + AB40 + AB41 + AB2)</f>
        <v/>
      </c>
      <c r="AC42" s="22">
        <f>(AC37 +AC38 +AC39 + AC40 + AC41) / (AC37 +AC38 +AC39 + AC40 + AC41 + AC2)</f>
        <v/>
      </c>
      <c r="AD42" s="22">
        <f>(AD37 +AD38 +AD39 + AD40 + AD41) / (AD37 +AD38 +AD39 + AD40 + AD41 + AD2)</f>
        <v/>
      </c>
      <c r="AE42" s="22">
        <f>(AE37 +AE38 +AE39 + AE40 + AE41) / (AE37 +AE38 +AE39 + AE40 + AE41 + AE2)</f>
        <v/>
      </c>
      <c r="AF42" s="22">
        <f>(AF37 +AF38 +AF39 + AF40 + AF41) / (AF37 +AF38 +AF39 + AF40 + AF41 + AF2)</f>
        <v/>
      </c>
      <c r="AG42" s="22">
        <f>(AG37 +AG38 +AG39 + AG40 + AG41) / (AG37 +AG38 +AG39 + AG40 + AG41 + AG2)</f>
        <v/>
      </c>
      <c r="AH42" s="14">
        <f>AH13</f>
        <v/>
      </c>
      <c r="AI42" s="5" t="n"/>
    </row>
    <row r="43" ht="18.6" customHeight="1" s="78" thickBot="1">
      <c r="A43" s="62" t="inlineStr">
        <is>
          <t>TR:Lifters</t>
        </is>
      </c>
      <c r="B43" s="63" t="n"/>
      <c r="C43" s="38" t="n"/>
      <c r="D43" s="39" t="n"/>
      <c r="E43" s="39" t="inlineStr">
        <is>
          <t>00:43:14</t>
        </is>
      </c>
      <c r="F43" s="56" t="n"/>
      <c r="G43" s="56" t="n"/>
      <c r="H43" s="56" t="n"/>
      <c r="I43" s="39" t="n"/>
      <c r="J43" s="39" t="n"/>
      <c r="K43" s="56" t="n"/>
      <c r="L43" s="56" t="n"/>
      <c r="M43" s="56" t="n"/>
      <c r="N43" s="39" t="n"/>
      <c r="O43" s="39" t="n"/>
      <c r="P43" s="56" t="n"/>
      <c r="Q43" s="56" t="n"/>
      <c r="R43" s="56" t="n"/>
      <c r="S43" s="39" t="n"/>
      <c r="T43" s="39" t="n"/>
      <c r="U43" s="56" t="n"/>
      <c r="V43" s="56" t="n"/>
      <c r="W43" s="56" t="n"/>
      <c r="X43" s="39" t="n"/>
      <c r="Y43" s="39" t="n"/>
      <c r="Z43" s="56" t="n"/>
      <c r="AA43" s="56" t="n"/>
      <c r="AB43" s="56" t="n"/>
      <c r="AC43" s="39" t="n"/>
      <c r="AD43" s="39" t="n"/>
      <c r="AE43" s="56" t="n"/>
      <c r="AF43" s="56" t="n"/>
      <c r="AG43" s="56" t="n"/>
      <c r="AH43" s="57">
        <f>SUM(C43:AG43)</f>
        <v/>
      </c>
      <c r="AI43" s="5">
        <f>AH43/AH58</f>
        <v/>
      </c>
    </row>
    <row r="44" ht="18.6" customHeight="1" s="78" thickBot="1">
      <c r="A44" s="62" t="inlineStr">
        <is>
          <t>TR:Quality Concerns</t>
        </is>
      </c>
      <c r="B44" s="63" t="n"/>
      <c r="C44" s="38" t="n"/>
      <c r="D44" s="39" t="n"/>
      <c r="E44" s="39" t="n"/>
      <c r="F44" s="56" t="n"/>
      <c r="G44" s="56" t="n"/>
      <c r="H44" s="56" t="n"/>
      <c r="I44" s="39" t="n"/>
      <c r="J44" s="39" t="n"/>
      <c r="K44" s="56" t="n"/>
      <c r="L44" s="56" t="n"/>
      <c r="M44" s="56" t="n"/>
      <c r="N44" s="39" t="n"/>
      <c r="O44" s="39" t="n"/>
      <c r="P44" s="56" t="n"/>
      <c r="Q44" s="56" t="n"/>
      <c r="R44" s="56" t="n"/>
      <c r="S44" s="39" t="n"/>
      <c r="T44" s="39" t="n"/>
      <c r="U44" s="56" t="n"/>
      <c r="V44" s="56" t="n"/>
      <c r="W44" s="56" t="n"/>
      <c r="X44" s="39" t="n"/>
      <c r="Y44" s="39" t="n"/>
      <c r="Z44" s="56" t="n"/>
      <c r="AA44" s="56" t="n"/>
      <c r="AB44" s="56" t="n"/>
      <c r="AC44" s="39" t="n"/>
      <c r="AD44" s="39" t="n"/>
      <c r="AE44" s="56" t="n"/>
      <c r="AF44" s="56" t="n"/>
      <c r="AG44" s="56" t="n"/>
      <c r="AH44" s="58">
        <f>SUM(C44:AG44)</f>
        <v/>
      </c>
      <c r="AI44" s="5">
        <f>AH44/AH58</f>
        <v/>
      </c>
    </row>
    <row r="45" ht="18.6" customHeight="1" s="78" thickBot="1">
      <c r="A45" s="62" t="inlineStr">
        <is>
          <t>TR:Trim Section Repair</t>
        </is>
      </c>
      <c r="B45" s="63" t="n"/>
      <c r="C45" s="38" t="n"/>
      <c r="D45" s="39" t="n"/>
      <c r="E45" s="39" t="n"/>
      <c r="F45" s="56" t="n"/>
      <c r="G45" s="56" t="n"/>
      <c r="H45" s="56" t="n"/>
      <c r="I45" s="39" t="n"/>
      <c r="J45" s="39" t="n"/>
      <c r="K45" s="56" t="n"/>
      <c r="L45" s="56" t="n"/>
      <c r="M45" s="56" t="n"/>
      <c r="N45" s="39" t="n"/>
      <c r="O45" s="39" t="n"/>
      <c r="P45" s="56" t="n"/>
      <c r="Q45" s="56" t="n"/>
      <c r="R45" s="56" t="n"/>
      <c r="S45" s="39" t="n"/>
      <c r="T45" s="39" t="n"/>
      <c r="U45" s="56" t="n"/>
      <c r="V45" s="56" t="n"/>
      <c r="W45" s="56" t="n"/>
      <c r="X45" s="39" t="n"/>
      <c r="Y45" s="39" t="n"/>
      <c r="Z45" s="56" t="n"/>
      <c r="AA45" s="56" t="n"/>
      <c r="AB45" s="56" t="n"/>
      <c r="AC45" s="39" t="n"/>
      <c r="AD45" s="39" t="n"/>
      <c r="AE45" s="56" t="n"/>
      <c r="AF45" s="56" t="n"/>
      <c r="AG45" s="56" t="n"/>
      <c r="AH45" s="58">
        <f>SUM(C45:AG45)</f>
        <v/>
      </c>
      <c r="AI45" s="5">
        <f>AH45/AH58</f>
        <v/>
      </c>
    </row>
    <row r="46" ht="18.6" customHeight="1" s="78" thickBot="1">
      <c r="A46" s="62" t="inlineStr">
        <is>
          <t>TR:Splits / Thinning</t>
        </is>
      </c>
      <c r="B46" s="63" t="n"/>
      <c r="C46" s="38" t="n"/>
      <c r="D46" s="39" t="n"/>
      <c r="E46" s="39" t="n"/>
      <c r="F46" s="56" t="n"/>
      <c r="G46" s="56" t="n"/>
      <c r="H46" s="56" t="n"/>
      <c r="I46" s="39" t="n"/>
      <c r="J46" s="39" t="n"/>
      <c r="K46" s="56" t="n"/>
      <c r="L46" s="56" t="n"/>
      <c r="M46" s="56" t="n"/>
      <c r="N46" s="39" t="n"/>
      <c r="O46" s="39" t="n"/>
      <c r="P46" s="56" t="n"/>
      <c r="Q46" s="56" t="n"/>
      <c r="R46" s="56" t="n"/>
      <c r="S46" s="39" t="n"/>
      <c r="T46" s="39" t="n"/>
      <c r="U46" s="56" t="n"/>
      <c r="V46" s="56" t="n"/>
      <c r="W46" s="56" t="n"/>
      <c r="X46" s="39" t="n"/>
      <c r="Y46" s="39" t="n"/>
      <c r="Z46" s="56" t="n"/>
      <c r="AA46" s="56" t="n"/>
      <c r="AB46" s="56" t="n"/>
      <c r="AC46" s="39" t="n"/>
      <c r="AD46" s="39" t="n"/>
      <c r="AE46" s="56" t="n"/>
      <c r="AF46" s="56" t="n"/>
      <c r="AG46" s="56" t="n"/>
      <c r="AH46" s="58">
        <f>SUM(C46:AG46)</f>
        <v/>
      </c>
      <c r="AI46" s="5">
        <f>AH46/AH58</f>
        <v/>
      </c>
    </row>
    <row r="47" ht="18.75" customHeight="1" s="78" thickBot="1">
      <c r="A47" s="62" t="inlineStr">
        <is>
          <t>TR:Others</t>
        </is>
      </c>
      <c r="B47" s="63" t="n"/>
      <c r="C47" s="38" t="n"/>
      <c r="D47" s="39" t="n"/>
      <c r="E47" s="39" t="n"/>
      <c r="F47" s="56" t="n"/>
      <c r="G47" s="56" t="n"/>
      <c r="H47" s="56" t="n"/>
      <c r="I47" s="39" t="n"/>
      <c r="J47" s="39" t="n"/>
      <c r="K47" s="56" t="n"/>
      <c r="L47" s="56" t="n"/>
      <c r="M47" s="56" t="n"/>
      <c r="N47" s="39" t="n"/>
      <c r="O47" s="39" t="n"/>
      <c r="P47" s="56" t="n"/>
      <c r="Q47" s="56" t="n"/>
      <c r="R47" s="56" t="n"/>
      <c r="S47" s="39" t="n"/>
      <c r="T47" s="39" t="n"/>
      <c r="U47" s="56" t="n"/>
      <c r="V47" s="56" t="n"/>
      <c r="W47" s="56" t="n"/>
      <c r="X47" s="39" t="n"/>
      <c r="Y47" s="39" t="n"/>
      <c r="Z47" s="56" t="n"/>
      <c r="AA47" s="56" t="n"/>
      <c r="AB47" s="56" t="n"/>
      <c r="AC47" s="39" t="n"/>
      <c r="AD47" s="39" t="n"/>
      <c r="AE47" s="56" t="n"/>
      <c r="AF47" s="56" t="n"/>
      <c r="AG47" s="56" t="n"/>
      <c r="AH47" s="58">
        <f>SUM(C47:AG47)</f>
        <v/>
      </c>
      <c r="AI47" s="5">
        <f>AH47/AH58</f>
        <v/>
      </c>
    </row>
    <row r="48" ht="18" customHeight="1" s="78" thickBot="1">
      <c r="A48" s="62" t="inlineStr">
        <is>
          <t>TR:Downtime %</t>
        </is>
      </c>
      <c r="B48" s="63" t="n"/>
      <c r="C48" s="22">
        <f>(C43 +C44 +C45 + C46 + C47) / (C43 +C44 +C45 + C46 + C47 + C2)</f>
        <v/>
      </c>
      <c r="D48" s="22">
        <f>(D43 +D44 +D45 + D46 + D47) / (D43 +D44 +D45 + D46 + D47 + D2)</f>
        <v/>
      </c>
      <c r="E48" s="22">
        <f>(E43 +E44 +E45 + E46 + E47) / (E43 +E44 +E45 + E46 + E47 + E2)</f>
        <v/>
      </c>
      <c r="F48" s="22">
        <f>(F43 +F44 +F45 + F46 + F47) / (F43 +F44 +F45 + F46 + F47 + F2)</f>
        <v/>
      </c>
      <c r="G48" s="22">
        <f>(G43 +G44 +G45 + G46 + G47) / (G43 +G44 +G45 + G46 + G47 + G2)</f>
        <v/>
      </c>
      <c r="H48" s="22">
        <f>(H43 +H44 +H45 + H46 + H47) / (H43 +H44 +H45 + H46 + H47 + H2)</f>
        <v/>
      </c>
      <c r="I48" s="22">
        <f>(I43 +I44 +I45 + I46 + I47) / (I43 +I44 +I45 + I46 + I47 + I2)</f>
        <v/>
      </c>
      <c r="J48" s="22">
        <f>(J43 +J44 +J45 + J46 + J47) / (J43 +J44 +J45 + J46 + J47 + J2)</f>
        <v/>
      </c>
      <c r="K48" s="22">
        <f>(K43 +K44 +K45 + K46 + K47) / (K43 +K44 +K45 + K46 + K47 + K2)</f>
        <v/>
      </c>
      <c r="L48" s="22">
        <f>(L43 +L44 +L45 + L46 + L47) / (L43 +L44 +L45 + L46 + L47 + L2)</f>
        <v/>
      </c>
      <c r="M48" s="22">
        <f>(M43 +M44 +M45 + M46 + M47) / (M43 +M44 +M45 + M46 + M47 + M2)</f>
        <v/>
      </c>
      <c r="N48" s="22">
        <f>(N43 +N44 +N45 + N46 + N47) / (N43 +N44 +N45 + N46 + N47 + N2)</f>
        <v/>
      </c>
      <c r="O48" s="22">
        <f>(O43 +O44 +O45 + O46 + O47) / (O43 +O44 +O45 + O46 + O47 + O2)</f>
        <v/>
      </c>
      <c r="P48" s="22">
        <f>(P43 +P44 +P45 + P46 + P47) / (P43 +P44 +P45 + P46 + P47 + P2)</f>
        <v/>
      </c>
      <c r="Q48" s="22">
        <f>(Q43 +Q44 +Q45 + Q46 + Q47) / (Q43 +Q44 +Q45 + Q46 + Q47 + Q2)</f>
        <v/>
      </c>
      <c r="R48" s="22">
        <f>(R43 +R44 +R45 + R46 + R47) / (R43 +R44 +R45 + R46 + R47 + R2)</f>
        <v/>
      </c>
      <c r="S48" s="22">
        <f>(S43 +S44 +S45 + S46 + S47) / (S43 +S44 +S45 + S46 + S47 + S2)</f>
        <v/>
      </c>
      <c r="T48" s="22">
        <f>(T43 +T44 +T45 + T46 + T47) / (T43 +T44 +T45 + T46 + T47 + T2)</f>
        <v/>
      </c>
      <c r="U48" s="22">
        <f>(U43 +U44 +U45 + U46 + U47) / (U43 +U44 +U45 + U46 + U47 + U2)</f>
        <v/>
      </c>
      <c r="V48" s="22">
        <f>(V43 +V44 +V45 + V46 + V47) / (V43 +V44 +V45 + V46 + V47 + V2)</f>
        <v/>
      </c>
      <c r="W48" s="22">
        <f>(W43 +W44 +W45 + W46 + W47) / (W43 +W44 +W45 + W46 + W47 + W2)</f>
        <v/>
      </c>
      <c r="X48" s="22">
        <f>(X43 +X44 +X45 + X46 + X47) / (X43 +X44 +X45 + X46 + X47 + X2)</f>
        <v/>
      </c>
      <c r="Y48" s="22">
        <f>(Y43 +Y44 +Y45 + Y46 + Y47) / (Y43 +Y44 +Y45 + Y46 + Y47 + Y2)</f>
        <v/>
      </c>
      <c r="Z48" s="22">
        <f>(Z43 +Z44 +Z45 + Z46 + Z47) / (Z43 +Z44 +Z45 + Z46 + Z47 + Z2)</f>
        <v/>
      </c>
      <c r="AA48" s="22">
        <f>(AA43 +AA44 +AA45 + AA46 + AA47) / (AA43 +AA44 +AA45 + AA46 + AA47 + AA2)</f>
        <v/>
      </c>
      <c r="AB48" s="22">
        <f>(AB43 +AB44 +AB45 + AB46 + AB47) / (AB43 +AB44 +AB45 + AB46 + AB47 + AB2)</f>
        <v/>
      </c>
      <c r="AC48" s="22">
        <f>(AC43 +AC44 +AC45 + AC46 + AC47) / (AC43 +AC44 +AC45 + AC46 + AC47 + AC2)</f>
        <v/>
      </c>
      <c r="AD48" s="22">
        <f>(AD43 +AD44 +AD45 + AD46 + AD47) / (AD43 +AD44 +AD45 + AD46 + AD47 + AD2)</f>
        <v/>
      </c>
      <c r="AE48" s="22">
        <f>(AE43 +AE44 +AE45 + AE46 + AE47) / (AE43 +AE44 +AE45 + AE46 + AE47 + AE2)</f>
        <v/>
      </c>
      <c r="AF48" s="22">
        <f>(AF43 +AF44 +AF45 + AF46 + AF47) / (AF43 +AF44 +AF45 + AF46 + AF47 + AF2)</f>
        <v/>
      </c>
      <c r="AG48" s="22">
        <f>(AG43 +AG44 +AG45 + AG46 + AG47) / (AG43 +AG44 +AG45 + AG46 + AG47 + AG2)</f>
        <v/>
      </c>
      <c r="AH48" s="14">
        <f>AVERAGEIF(C48:AG48,"&lt;&gt;#DIV/0!")</f>
        <v/>
      </c>
      <c r="AI48" s="5" t="n"/>
    </row>
    <row r="49" ht="18.6" customHeight="1" s="78" thickBot="1">
      <c r="A49" s="62" t="inlineStr">
        <is>
          <t>PR:Waiting for Coil</t>
        </is>
      </c>
      <c r="B49" s="63" t="n"/>
      <c r="C49" s="38" t="n"/>
      <c r="D49" s="39" t="n"/>
      <c r="E49" s="39" t="n"/>
      <c r="F49" s="56" t="n"/>
      <c r="G49" s="56" t="n"/>
      <c r="H49" s="56" t="n"/>
      <c r="I49" s="39" t="n"/>
      <c r="J49" s="39" t="n"/>
      <c r="K49" s="56" t="n"/>
      <c r="L49" s="56" t="n"/>
      <c r="M49" s="56" t="n"/>
      <c r="N49" s="39" t="n"/>
      <c r="O49" s="39" t="n"/>
      <c r="P49" s="56" t="n"/>
      <c r="Q49" s="56" t="n"/>
      <c r="R49" s="56" t="n"/>
      <c r="S49" s="39" t="n"/>
      <c r="T49" s="39" t="n"/>
      <c r="U49" s="56" t="n"/>
      <c r="V49" s="56" t="n"/>
      <c r="W49" s="56" t="n"/>
      <c r="X49" s="39" t="n"/>
      <c r="Y49" s="39" t="n"/>
      <c r="Z49" s="56" t="n"/>
      <c r="AA49" s="56" t="n"/>
      <c r="AB49" s="56" t="n"/>
      <c r="AC49" s="39" t="n"/>
      <c r="AD49" s="39" t="n"/>
      <c r="AE49" s="56" t="n"/>
      <c r="AF49" s="56" t="n"/>
      <c r="AG49" s="56" t="n"/>
      <c r="AH49" s="57">
        <f>SUM(C49:AG49)</f>
        <v/>
      </c>
      <c r="AI49" s="11">
        <f>AH49/AH58</f>
        <v/>
      </c>
    </row>
    <row r="50" ht="18.6" customHeight="1" s="78" thickBot="1">
      <c r="A50" s="62" t="inlineStr">
        <is>
          <t>PR:Meeting</t>
        </is>
      </c>
      <c r="B50" s="63" t="n"/>
      <c r="C50" s="38" t="n"/>
      <c r="D50" s="39" t="n"/>
      <c r="E50" s="39" t="n"/>
      <c r="F50" s="56" t="n"/>
      <c r="G50" s="56" t="n"/>
      <c r="H50" s="56" t="n"/>
      <c r="I50" s="39" t="n"/>
      <c r="J50" s="39" t="n"/>
      <c r="K50" s="56" t="n"/>
      <c r="L50" s="56" t="n"/>
      <c r="M50" s="56" t="n"/>
      <c r="N50" s="39" t="n"/>
      <c r="O50" s="39" t="n"/>
      <c r="P50" s="56" t="n"/>
      <c r="Q50" s="56" t="n"/>
      <c r="R50" s="56" t="n"/>
      <c r="S50" s="39" t="n"/>
      <c r="T50" s="39" t="n"/>
      <c r="U50" s="56" t="n"/>
      <c r="V50" s="56" t="n"/>
      <c r="W50" s="56" t="n"/>
      <c r="X50" s="39" t="n"/>
      <c r="Y50" s="39" t="n"/>
      <c r="Z50" s="56" t="n"/>
      <c r="AA50" s="56" t="n"/>
      <c r="AB50" s="56" t="n"/>
      <c r="AC50" s="39" t="n"/>
      <c r="AD50" s="39" t="n"/>
      <c r="AE50" s="56" t="n"/>
      <c r="AF50" s="56" t="n"/>
      <c r="AG50" s="56" t="n"/>
      <c r="AH50" s="58">
        <f>SUM(C50:AG50)</f>
        <v/>
      </c>
      <c r="AI50" s="11">
        <f>AH50/AH58</f>
        <v/>
      </c>
    </row>
    <row r="51" ht="18.6" customHeight="1" s="78" thickBot="1">
      <c r="A51" s="62" t="inlineStr">
        <is>
          <t>PR:Crane</t>
        </is>
      </c>
      <c r="B51" s="63" t="n"/>
      <c r="C51" s="38" t="n"/>
      <c r="D51" s="39" t="n"/>
      <c r="E51" s="39" t="n"/>
      <c r="F51" s="56" t="n"/>
      <c r="G51" s="56" t="n"/>
      <c r="H51" s="56" t="n"/>
      <c r="I51" s="39" t="n"/>
      <c r="J51" s="39" t="n"/>
      <c r="K51" s="56" t="n"/>
      <c r="L51" s="56" t="n"/>
      <c r="M51" s="56" t="n"/>
      <c r="N51" s="39" t="n"/>
      <c r="O51" s="39" t="n"/>
      <c r="P51" s="56" t="n"/>
      <c r="Q51" s="56" t="n"/>
      <c r="R51" s="56" t="n"/>
      <c r="S51" s="39" t="n"/>
      <c r="T51" s="39" t="n"/>
      <c r="U51" s="56" t="n"/>
      <c r="V51" s="56" t="n"/>
      <c r="W51" s="56" t="n"/>
      <c r="X51" s="39" t="n"/>
      <c r="Y51" s="39" t="n"/>
      <c r="Z51" s="56" t="n"/>
      <c r="AA51" s="56" t="n"/>
      <c r="AB51" s="56" t="n"/>
      <c r="AC51" s="39" t="n"/>
      <c r="AD51" s="39" t="n"/>
      <c r="AE51" s="56" t="n"/>
      <c r="AF51" s="56" t="n"/>
      <c r="AG51" s="56" t="n"/>
      <c r="AH51" s="58">
        <f>SUM(C51:AG51)</f>
        <v/>
      </c>
      <c r="AI51" s="11">
        <f>AH51/AH58</f>
        <v/>
      </c>
    </row>
    <row r="52" ht="18.6" customHeight="1" s="78" thickBot="1">
      <c r="A52" s="62" t="inlineStr">
        <is>
          <t>PR:Waitng for DIE</t>
        </is>
      </c>
      <c r="B52" s="63" t="n"/>
      <c r="C52" s="38" t="n"/>
      <c r="D52" s="39" t="n"/>
      <c r="E52" s="39" t="n"/>
      <c r="F52" s="56" t="n"/>
      <c r="G52" s="56" t="n"/>
      <c r="H52" s="56" t="n"/>
      <c r="I52" s="39" t="n"/>
      <c r="J52" s="39" t="n"/>
      <c r="K52" s="56" t="n"/>
      <c r="L52" s="56" t="n"/>
      <c r="M52" s="56" t="n"/>
      <c r="N52" s="39" t="n"/>
      <c r="O52" s="39" t="n"/>
      <c r="P52" s="56" t="n"/>
      <c r="Q52" s="56" t="n"/>
      <c r="R52" s="56" t="n"/>
      <c r="S52" s="39" t="n"/>
      <c r="T52" s="39" t="n"/>
      <c r="U52" s="56" t="n"/>
      <c r="V52" s="56" t="n"/>
      <c r="W52" s="56" t="n"/>
      <c r="X52" s="39" t="n"/>
      <c r="Y52" s="39" t="n"/>
      <c r="Z52" s="56" t="n"/>
      <c r="AA52" s="56" t="n"/>
      <c r="AB52" s="56" t="n"/>
      <c r="AC52" s="39" t="n"/>
      <c r="AD52" s="39" t="n"/>
      <c r="AE52" s="56" t="n"/>
      <c r="AF52" s="56" t="n"/>
      <c r="AG52" s="56" t="n"/>
      <c r="AH52" s="58">
        <f>SUM(C52:AG52)</f>
        <v/>
      </c>
      <c r="AI52" s="11">
        <f>AH52/AH58</f>
        <v/>
      </c>
    </row>
    <row r="53" ht="18.6" customHeight="1" s="78" thickBot="1">
      <c r="A53" s="62" t="inlineStr">
        <is>
          <t>PR:Break Time</t>
        </is>
      </c>
      <c r="B53" s="63" t="n"/>
      <c r="C53" s="38" t="n"/>
      <c r="D53" s="39" t="n"/>
      <c r="E53" s="39" t="n"/>
      <c r="F53" s="56" t="n"/>
      <c r="G53" s="56" t="n"/>
      <c r="H53" s="56" t="n"/>
      <c r="I53" s="39" t="n"/>
      <c r="J53" s="39" t="n"/>
      <c r="K53" s="56" t="n"/>
      <c r="L53" s="56" t="n"/>
      <c r="M53" s="56" t="n"/>
      <c r="N53" s="39" t="n"/>
      <c r="O53" s="39" t="n"/>
      <c r="P53" s="56" t="n"/>
      <c r="Q53" s="56" t="n"/>
      <c r="R53" s="56" t="n"/>
      <c r="S53" s="39" t="n"/>
      <c r="T53" s="39" t="n"/>
      <c r="U53" s="56" t="n"/>
      <c r="V53" s="56" t="n"/>
      <c r="W53" s="56" t="n"/>
      <c r="X53" s="39" t="n"/>
      <c r="Y53" s="39" t="n"/>
      <c r="Z53" s="56" t="n"/>
      <c r="AA53" s="56" t="n"/>
      <c r="AB53" s="56" t="n"/>
      <c r="AC53" s="39" t="n"/>
      <c r="AD53" s="39" t="n"/>
      <c r="AE53" s="56" t="n"/>
      <c r="AF53" s="56" t="n"/>
      <c r="AG53" s="56" t="n"/>
      <c r="AH53" s="58">
        <f>SUM(C53:AG53)</f>
        <v/>
      </c>
      <c r="AI53" s="11">
        <f>AH53/AH58</f>
        <v/>
      </c>
    </row>
    <row r="54" ht="18.6" customHeight="1" s="78" thickBot="1">
      <c r="A54" s="62" t="inlineStr">
        <is>
          <t>PR:Unscehdule</t>
        </is>
      </c>
      <c r="B54" s="63" t="n"/>
      <c r="C54" s="38" t="n"/>
      <c r="D54" s="39" t="n"/>
      <c r="E54" s="39" t="n"/>
      <c r="F54" s="56" t="n"/>
      <c r="G54" s="56" t="n"/>
      <c r="H54" s="56" t="n"/>
      <c r="I54" s="39" t="n"/>
      <c r="J54" s="39" t="n"/>
      <c r="K54" s="56" t="n"/>
      <c r="L54" s="56" t="n"/>
      <c r="M54" s="56" t="n"/>
      <c r="N54" s="39" t="n"/>
      <c r="O54" s="39" t="n"/>
      <c r="P54" s="56" t="n"/>
      <c r="Q54" s="56" t="n"/>
      <c r="R54" s="56" t="n"/>
      <c r="S54" s="39" t="n"/>
      <c r="T54" s="39" t="n"/>
      <c r="U54" s="56" t="n"/>
      <c r="V54" s="56" t="n"/>
      <c r="W54" s="56" t="n"/>
      <c r="X54" s="39" t="n"/>
      <c r="Y54" s="39" t="n"/>
      <c r="Z54" s="56" t="n"/>
      <c r="AA54" s="56" t="n"/>
      <c r="AB54" s="56" t="n"/>
      <c r="AC54" s="39" t="n"/>
      <c r="AD54" s="39" t="n"/>
      <c r="AE54" s="56" t="n"/>
      <c r="AF54" s="56" t="n"/>
      <c r="AG54" s="56" t="n"/>
      <c r="AH54" s="57">
        <f>SUM(D54:AG54)</f>
        <v/>
      </c>
      <c r="AI54" s="11">
        <f>AH54/AH58</f>
        <v/>
      </c>
    </row>
    <row r="55" ht="18.6" customHeight="1" s="78" thickBot="1">
      <c r="A55" s="62" t="inlineStr">
        <is>
          <t>PR:Change Over</t>
        </is>
      </c>
      <c r="B55" s="63" t="n"/>
      <c r="C55" s="38" t="n"/>
      <c r="D55" s="39" t="n"/>
      <c r="E55" s="39" t="n"/>
      <c r="F55" s="56" t="n"/>
      <c r="G55" s="56" t="n"/>
      <c r="H55" s="56" t="n"/>
      <c r="I55" s="39" t="n"/>
      <c r="J55" s="39" t="n"/>
      <c r="K55" s="56" t="n"/>
      <c r="L55" s="56" t="n"/>
      <c r="M55" s="56" t="n"/>
      <c r="N55" s="39" t="n"/>
      <c r="O55" s="39" t="n"/>
      <c r="P55" s="56" t="n"/>
      <c r="Q55" s="56" t="n"/>
      <c r="R55" s="56" t="n"/>
      <c r="S55" s="39" t="n"/>
      <c r="T55" s="39" t="n"/>
      <c r="U55" s="56" t="n"/>
      <c r="V55" s="56" t="n"/>
      <c r="W55" s="56" t="n"/>
      <c r="X55" s="39" t="n"/>
      <c r="Y55" s="39" t="n"/>
      <c r="Z55" s="56" t="n"/>
      <c r="AA55" s="56" t="n"/>
      <c r="AB55" s="56" t="n"/>
      <c r="AC55" s="39" t="n"/>
      <c r="AD55" s="39" t="n"/>
      <c r="AE55" s="56" t="n"/>
      <c r="AF55" s="56" t="n"/>
      <c r="AG55" s="56" t="n"/>
      <c r="AH55" s="58">
        <f>SUM(D55:AG55)</f>
        <v/>
      </c>
      <c r="AI55" s="11">
        <f>AH55/AH58</f>
        <v/>
      </c>
    </row>
    <row r="56" ht="18.6" customHeight="1" s="78" thickBot="1">
      <c r="A56" s="62" t="inlineStr">
        <is>
          <t>PR:Downtime %</t>
        </is>
      </c>
      <c r="B56" s="63" t="n"/>
      <c r="C56" s="22">
        <f>(C49 + C50 + C51 +C52 +C53 + C54 + C55) / (C49 + C50 + C51 +C52 +C53 + C54 + C55 +C2)</f>
        <v/>
      </c>
      <c r="D56" s="22">
        <f>(D49 + D50 + D51 +D52 +D53 + D54 + D55) / (D49 + D50 + D51 +D52 +D53 + D54 + D55 +D2)</f>
        <v/>
      </c>
      <c r="E56" s="22">
        <f>(E49 + E50 + E51 +E52 +E53 + E54 + E55) / (E49 + E50 + E51 +E52 +E53 + E54 + E55 +E2)</f>
        <v/>
      </c>
      <c r="F56" s="22">
        <f>(F49 + F50 + F51 +F52 +F53 + F54 + F55) / (F49 + F50 + F51 +F52 +F53 + F54 + F55 +F2)</f>
        <v/>
      </c>
      <c r="G56" s="22">
        <f>(G49 + G50 + G51 +G52 +G53 + G54 + G55) / (G49 + G50 + G51 +G52 +G53 + G54 + G55 +G2)</f>
        <v/>
      </c>
      <c r="H56" s="22">
        <f>(H49 + H50 + H51 +H52 +H53 + H54 + H55) / (H49 + H50 + H51 +H52 +H53 + H54 + H55 +H2)</f>
        <v/>
      </c>
      <c r="I56" s="22">
        <f>(I49 + I50 + I51 +I52 +I53 + I54 + I55) / (I49 + I50 + I51 +I52 +I53 + I54 + I55 +I2)</f>
        <v/>
      </c>
      <c r="J56" s="22">
        <f>(J49 + J50 + J51 +J52 +J53 + J54 + J55) / (J49 + J50 + J51 +J52 +J53 + J54 + J55 +J2)</f>
        <v/>
      </c>
      <c r="K56" s="22">
        <f>(K49 + K50 + K51 +K52 +K53 + K54 + K55) / (K49 + K50 + K51 +K52 +K53 + K54 + K55 +K2)</f>
        <v/>
      </c>
      <c r="L56" s="22">
        <f>(L49 + L50 + L51 +L52 +L53 + L54 + L55) / (L49 + L50 + L51 +L52 +L53 + L54 + L55 +L2)</f>
        <v/>
      </c>
      <c r="M56" s="22">
        <f>(M49 + M50 + M51 +M52 +M53 + M54 + M55) / (M49 + M50 + M51 +M52 +M53 + M54 + M55 +M2)</f>
        <v/>
      </c>
      <c r="N56" s="22">
        <f>(N49 + N50 + N51 +N52 +N53 + N54 + N55) / (N49 + N50 + N51 +N52 +N53 + N54 + N55 +N2)</f>
        <v/>
      </c>
      <c r="O56" s="22">
        <f>(O49 + O50 + O51 +O52 +O53 + O54 + O55) / (O49 + O50 + O51 +O52 +O53 + O54 + O55 +O2)</f>
        <v/>
      </c>
      <c r="P56" s="22">
        <f>(P49 + P50 + P51 +P52 +P53 + P54 + P55) / (P49 + P50 + P51 +P52 +P53 + P54 + P55 +P2)</f>
        <v/>
      </c>
      <c r="Q56" s="22">
        <f>(Q49 + Q50 + Q51 +Q52 +Q53 + Q54 + Q55) / (Q49 + Q50 + Q51 +Q52 +Q53 + Q54 + Q55 +Q2)</f>
        <v/>
      </c>
      <c r="R56" s="22">
        <f>(R49 + R50 + R51 +R52 +R53 + R54 + R55) / (R49 + R50 + R51 +R52 +R53 + R54 + R55 +R2)</f>
        <v/>
      </c>
      <c r="S56" s="22">
        <f>(S49 + S50 + S51 +S52 +S53 + S54 + S55) / (S49 + S50 + S51 +S52 +S53 + S54 + S55 +S2)</f>
        <v/>
      </c>
      <c r="T56" s="22">
        <f>(T49 + T50 + T51 +T52 +T53 + T54 + T55) / (T49 + T50 + T51 +T52 +T53 + T54 + T55 +T2)</f>
        <v/>
      </c>
      <c r="U56" s="22">
        <f>(U49 + U50 + U51 +U52 +U53 + U54 + U55) / (U49 + U50 + U51 +U52 +U53 + U54 + U55 +U2)</f>
        <v/>
      </c>
      <c r="V56" s="22">
        <f>(V49 + V50 + V51 +V52 +V53 + V54 + V55) / (V49 + V50 + V51 +V52 +V53 + V54 + V55 +V2)</f>
        <v/>
      </c>
      <c r="W56" s="22">
        <f>(W49 + W50 + W51 +W52 +W53 + W54 + W55) / (W49 + W50 + W51 +W52 +W53 + W54 + W55 +W2)</f>
        <v/>
      </c>
      <c r="X56" s="22">
        <f>(X49 + X50 + X51 +X52 +X53 + X54 + X55) / (X49 + X50 + X51 +X52 +X53 + X54 + X55 +X2)</f>
        <v/>
      </c>
      <c r="Y56" s="22">
        <f>(Y49 + Y50 + Y51 +Y52 +Y53 + Y54 + Y55) / (Y49 + Y50 + Y51 +Y52 +Y53 + Y54 + Y55 +Y2)</f>
        <v/>
      </c>
      <c r="Z56" s="22">
        <f>(Z49 + Z50 + Z51 +Z52 +Z53 + Z54 + Z55) / (Z49 + Z50 + Z51 +Z52 +Z53 + Z54 + Z55 +Z2)</f>
        <v/>
      </c>
      <c r="AA56" s="22">
        <f>(AA49 + AA50 + AA51 +AA52 +AA53 + AA54 + AA55) / (AA49 + AA50 + AA51 +AA52 +AA53 + AA54 + AA55 +AA2)</f>
        <v/>
      </c>
      <c r="AB56" s="22">
        <f>(AB49 + AB50 + AB51 +AB52 +AB53 + AB54 + AB55) / (AB49 + AB50 + AB51 +AB52 +AB53 + AB54 + AB55 +AB2)</f>
        <v/>
      </c>
      <c r="AC56" s="22">
        <f>(AC49 + AC50 + AC51 +AC52 +AC53 + AC54 + AC55) / (AC49 + AC50 + AC51 +AC52 +AC53 + AC54 + AC55 +AC2)</f>
        <v/>
      </c>
      <c r="AD56" s="22">
        <f>(AD49 + AD50 + AD51 +AD52 +AD53 + AD54 + AD55) / (AD49 + AD50 + AD51 +AD52 +AD53 + AD54 + AD55 +AD2)</f>
        <v/>
      </c>
      <c r="AE56" s="22">
        <f>(AE49 + AE50 + AE51 +AE52 +AE53 + AE54 + AE55) / (AE49 + AE50 + AE51 +AE52 +AE53 + AE54 + AE55 +AE2)</f>
        <v/>
      </c>
      <c r="AF56" s="22">
        <f>(AF49 + AF50 + AF51 +AF52 +AF53 + AF54 + AF55) / (AF49 + AF50 + AF51 +AF52 +AF53 + AF54 + AF55 +AF2)</f>
        <v/>
      </c>
      <c r="AG56" s="22">
        <f>(AG49 + AG50 + AG51 +AG52 +AG53 + AG54 + AG55) / (AG49 + AG50 + AG51 +AG52 +AG53 + AG54 + AG55 +AG2)</f>
        <v/>
      </c>
      <c r="AH56" s="15">
        <f>AVERAGEIF(C56:AG56,"&lt;&gt;#DIV/0!")</f>
        <v/>
      </c>
      <c r="AI56" s="11" t="n"/>
    </row>
    <row r="57" ht="18.6" customHeight="1" s="78" thickBot="1">
      <c r="A57" s="62" t="inlineStr">
        <is>
          <t>None</t>
        </is>
      </c>
      <c r="B57" s="63" t="n"/>
      <c r="C57" s="38" t="n"/>
      <c r="D57" s="39" t="n"/>
      <c r="E57" s="39" t="inlineStr">
        <is>
          <t>03:22:27</t>
        </is>
      </c>
      <c r="F57" s="56" t="inlineStr">
        <is>
          <t>01:50:22</t>
        </is>
      </c>
      <c r="G57" s="56" t="inlineStr">
        <is>
          <t>02:37:26</t>
        </is>
      </c>
      <c r="H57" s="56" t="inlineStr">
        <is>
          <t>03:32:19</t>
        </is>
      </c>
      <c r="I57" s="39" t="n"/>
      <c r="J57" s="39" t="n"/>
      <c r="K57" s="56" t="n"/>
      <c r="L57" s="56" t="inlineStr">
        <is>
          <t>02:57:16</t>
        </is>
      </c>
      <c r="M57" s="56" t="n"/>
      <c r="N57" s="39" t="n"/>
      <c r="O57" s="39" t="n"/>
      <c r="P57" s="56" t="n"/>
      <c r="Q57" s="56" t="n"/>
      <c r="R57" s="56" t="n"/>
      <c r="S57" s="39" t="n"/>
      <c r="T57" s="39" t="n"/>
      <c r="U57" s="56" t="n"/>
      <c r="V57" s="56" t="n"/>
      <c r="W57" s="56" t="n"/>
      <c r="X57" s="39" t="n"/>
      <c r="Y57" s="39" t="n"/>
      <c r="Z57" s="56" t="n"/>
      <c r="AA57" s="56" t="n"/>
      <c r="AB57" s="56" t="n"/>
      <c r="AC57" s="39" t="n"/>
      <c r="AD57" s="39" t="n"/>
      <c r="AE57" s="56" t="n"/>
      <c r="AF57" s="56" t="n"/>
      <c r="AG57" s="56" t="n"/>
      <c r="AH57" s="57">
        <f>SUM(D57:AG57)</f>
        <v/>
      </c>
      <c r="AI57" s="11">
        <f>AH57/AH58</f>
        <v/>
      </c>
    </row>
    <row r="58" ht="18.75" customHeight="1" s="78" thickBot="1">
      <c r="A58" s="113" t="inlineStr">
        <is>
          <t>P2</t>
        </is>
      </c>
      <c r="B58" s="63" t="n"/>
      <c r="C58" s="33">
        <f>SUM(C59:C63)+SUM(C65:C69)+SUM(C71:C77)+C79</f>
        <v/>
      </c>
      <c r="D58" s="34">
        <f>SUM(D59:D63)+SUM(D65:D69)+SUM(D71:D77)+D79</f>
        <v/>
      </c>
      <c r="E58" s="34">
        <f>SUM(E59:E63)+SUM(E65:E69)+SUM(E71:E77)+E79</f>
        <v/>
      </c>
      <c r="F58" s="34">
        <f>SUM(F59:F63)+SUM(F65:F69)+SUM(F71:F77)+F79</f>
        <v/>
      </c>
      <c r="G58" s="34">
        <f>SUM(G59:G63)+SUM(G65:G69)+SUM(G71:G77)+G79</f>
        <v/>
      </c>
      <c r="H58" s="34">
        <f>SUM(H59:H63)+SUM(H65:H69)+SUM(H71:H77)+H79</f>
        <v/>
      </c>
      <c r="I58" s="34">
        <f>SUM(I59:I63)+SUM(I65:I69)+SUM(I71:I77)+I79</f>
        <v/>
      </c>
      <c r="J58" s="34">
        <f>SUM(J59:J63)+SUM(J65:J69)+SUM(J71:J77)+J79</f>
        <v/>
      </c>
      <c r="K58" s="34">
        <f>SUM(K59:K63)+SUM(K65:K69)+SUM(K71:K77)+K79</f>
        <v/>
      </c>
      <c r="L58" s="34">
        <f>SUM(L59:L63)+SUM(L65:L69)+SUM(L71:L77)+L79</f>
        <v/>
      </c>
      <c r="M58" s="34">
        <f>SUM(M59:M63)+SUM(M65:M69)+SUM(M71:M77)+M79</f>
        <v/>
      </c>
      <c r="N58" s="34">
        <f>SUM(N59:N63)+SUM(N65:N69)+SUM(N71:N77)+N79</f>
        <v/>
      </c>
      <c r="O58" s="34">
        <f>SUM(O59:O63)+SUM(O65:O69)+SUM(O71:O77)+O79</f>
        <v/>
      </c>
      <c r="P58" s="34">
        <f>SUM(P59:P63)+SUM(P65:P69)+SUM(P71:P77)+P79</f>
        <v/>
      </c>
      <c r="Q58" s="34">
        <f>SUM(Q59:Q63)+SUM(Q65:Q69)+SUM(Q71:Q77)+Q79</f>
        <v/>
      </c>
      <c r="R58" s="34">
        <f>SUM(R59:R63)+SUM(R65:R69)+SUM(R71:R77)+R79</f>
        <v/>
      </c>
      <c r="S58" s="34">
        <f>SUM(S59:S63)+SUM(S65:S69)+SUM(S71:S77)+S79</f>
        <v/>
      </c>
      <c r="T58" s="34">
        <f>SUM(T59:T63)+SUM(T65:T69)+SUM(T71:T77)+T79</f>
        <v/>
      </c>
      <c r="U58" s="34">
        <f>SUM(U59:U63)+SUM(U65:U69)+SUM(U71:U77)+U79</f>
        <v/>
      </c>
      <c r="V58" s="34">
        <f>SUM(V59:V63)+SUM(V65:V69)+SUM(V71:V77)+V79</f>
        <v/>
      </c>
      <c r="W58" s="34">
        <f>SUM(W59:W63)+SUM(W65:W69)+SUM(W71:W77)+W79</f>
        <v/>
      </c>
      <c r="X58" s="34">
        <f>SUM(X59:X63)+SUM(X65:X69)+SUM(X71:X77)+X79</f>
        <v/>
      </c>
      <c r="Y58" s="34">
        <f>SUM(Y59:Y63)+SUM(Y65:Y69)+SUM(Y71:Y77)+Y79</f>
        <v/>
      </c>
      <c r="Z58" s="34">
        <f>SUM(Z59:Z63)+SUM(Z65:Z69)+SUM(Z71:Z77)+Z79</f>
        <v/>
      </c>
      <c r="AA58" s="34">
        <f>SUM(AA59:AA63)+SUM(AA65:AA69)+SUM(AA71:AA77)+AA79</f>
        <v/>
      </c>
      <c r="AB58" s="34">
        <f>SUM(AB59:AB63)+SUM(AB65:AB69)+SUM(AB71:AB77)+AB79</f>
        <v/>
      </c>
      <c r="AC58" s="34">
        <f>SUM(AC59:AC63)+SUM(AC65:AC69)+SUM(AC71:AC77)+AC79</f>
        <v/>
      </c>
      <c r="AD58" s="34">
        <f>SUM(AD59:AD63)+SUM(AD65:AD69)+SUM(AD71:AD77)+AD79</f>
        <v/>
      </c>
      <c r="AE58" s="34">
        <f>SUM(AE59:AE63)+SUM(AE65:AE69)+SUM(AE71:AE77)+AE79</f>
        <v/>
      </c>
      <c r="AF58" s="34">
        <f>SUM(AF59:AF63)+SUM(AF65:AF69)+SUM(AF71:AF77)+AF79</f>
        <v/>
      </c>
      <c r="AG58" s="35">
        <f>SUM(AG59:AG63)+SUM(AG65:AG69)+SUM(AG71:AG77)+AG79</f>
        <v/>
      </c>
      <c r="AH58" s="59">
        <f>SUM(AH37:AH41)+SUM(AH43:AH47)+SUM(AH49:AH55)+AH57</f>
        <v/>
      </c>
      <c r="AI58" s="9" t="n"/>
    </row>
    <row r="59" ht="18" customHeight="1" s="78">
      <c r="A59" s="62" t="inlineStr">
        <is>
          <t>MT:Mechanical Issue</t>
        </is>
      </c>
      <c r="B59" s="63" t="n"/>
      <c r="C59" s="38" t="n"/>
      <c r="D59" s="39" t="n"/>
      <c r="E59" s="39" t="n"/>
      <c r="F59" s="56" t="n"/>
      <c r="G59" s="56" t="n"/>
      <c r="H59" s="56" t="n"/>
      <c r="I59" s="39" t="n"/>
      <c r="J59" s="39" t="n"/>
      <c r="K59" s="56" t="n"/>
      <c r="L59" s="56" t="n"/>
      <c r="M59" s="56" t="n"/>
      <c r="N59" s="39" t="n"/>
      <c r="O59" s="39" t="n"/>
      <c r="P59" s="56" t="n"/>
      <c r="Q59" s="56" t="n"/>
      <c r="R59" s="56" t="n"/>
      <c r="S59" s="39" t="n"/>
      <c r="T59" s="39" t="n"/>
      <c r="U59" s="56" t="n"/>
      <c r="V59" s="56" t="n"/>
      <c r="W59" s="56" t="n"/>
      <c r="X59" s="39" t="n"/>
      <c r="Y59" s="39" t="n"/>
      <c r="Z59" s="56" t="n"/>
      <c r="AA59" s="56" t="n"/>
      <c r="AB59" s="56" t="n"/>
      <c r="AC59" s="39" t="n"/>
      <c r="AD59" s="39" t="n"/>
      <c r="AE59" s="56" t="n"/>
      <c r="AF59" s="56" t="n"/>
      <c r="AG59" s="56" t="n"/>
      <c r="AH59" s="57">
        <f>SUM(C59:AG59)</f>
        <v/>
      </c>
      <c r="AI59" s="7">
        <f>AH59/AH80</f>
        <v/>
      </c>
    </row>
    <row r="60" ht="18" customHeight="1" s="78">
      <c r="A60" s="62" t="inlineStr">
        <is>
          <t>MT:Controls Issue</t>
        </is>
      </c>
      <c r="B60" s="63" t="n"/>
      <c r="C60" s="38" t="n"/>
      <c r="D60" s="39" t="n"/>
      <c r="E60" s="39" t="n"/>
      <c r="F60" s="56" t="n"/>
      <c r="G60" s="56" t="n"/>
      <c r="H60" s="56" t="n"/>
      <c r="I60" s="39" t="n"/>
      <c r="J60" s="39" t="n"/>
      <c r="K60" s="56" t="n"/>
      <c r="L60" s="56" t="n"/>
      <c r="M60" s="56" t="n"/>
      <c r="N60" s="39" t="n"/>
      <c r="O60" s="39" t="n"/>
      <c r="P60" s="56" t="n"/>
      <c r="Q60" s="56" t="n"/>
      <c r="R60" s="56" t="n"/>
      <c r="S60" s="39" t="n"/>
      <c r="T60" s="39" t="n"/>
      <c r="U60" s="56" t="n"/>
      <c r="V60" s="56" t="n"/>
      <c r="W60" s="56" t="n"/>
      <c r="X60" s="39" t="n"/>
      <c r="Y60" s="39" t="n"/>
      <c r="Z60" s="56" t="n"/>
      <c r="AA60" s="56" t="n"/>
      <c r="AB60" s="56" t="n"/>
      <c r="AC60" s="39" t="n"/>
      <c r="AD60" s="39" t="n"/>
      <c r="AE60" s="56" t="n"/>
      <c r="AF60" s="56" t="n"/>
      <c r="AG60" s="56" t="n"/>
      <c r="AH60" s="58">
        <f>SUM(C60:AG60)</f>
        <v/>
      </c>
      <c r="AI60" s="8">
        <f>AH60/AH80</f>
        <v/>
      </c>
    </row>
    <row r="61" ht="18.75" customHeight="1" s="78">
      <c r="A61" s="62" t="inlineStr">
        <is>
          <t>MT:Feedline Issue</t>
        </is>
      </c>
      <c r="B61" s="63" t="n"/>
      <c r="C61" s="38" t="n"/>
      <c r="D61" s="39" t="n"/>
      <c r="E61" s="39" t="n"/>
      <c r="F61" s="56" t="n"/>
      <c r="G61" s="56" t="n"/>
      <c r="H61" s="56" t="inlineStr">
        <is>
          <t>01:24:42</t>
        </is>
      </c>
      <c r="I61" s="39" t="n"/>
      <c r="J61" s="39" t="n"/>
      <c r="K61" s="56" t="n"/>
      <c r="L61" s="56" t="n"/>
      <c r="M61" s="56" t="n"/>
      <c r="N61" s="39" t="n"/>
      <c r="O61" s="39" t="n"/>
      <c r="P61" s="56" t="n"/>
      <c r="Q61" s="56" t="n"/>
      <c r="R61" s="56" t="n"/>
      <c r="S61" s="39" t="n"/>
      <c r="T61" s="39" t="n"/>
      <c r="U61" s="56" t="n"/>
      <c r="V61" s="56" t="n"/>
      <c r="W61" s="56" t="n"/>
      <c r="X61" s="39" t="n"/>
      <c r="Y61" s="39" t="n"/>
      <c r="Z61" s="56" t="n"/>
      <c r="AA61" s="56" t="n"/>
      <c r="AB61" s="56" t="n"/>
      <c r="AC61" s="39" t="n"/>
      <c r="AD61" s="39" t="n"/>
      <c r="AE61" s="56" t="n"/>
      <c r="AF61" s="56" t="n"/>
      <c r="AG61" s="56" t="n"/>
      <c r="AH61" s="58">
        <f>SUM(C61:AG61)</f>
        <v/>
      </c>
      <c r="AI61" s="8">
        <f>AH61/AH80</f>
        <v/>
      </c>
    </row>
    <row r="62" ht="18" customHeight="1" s="78">
      <c r="A62" s="62" t="inlineStr">
        <is>
          <t>MT:Electrical Issue</t>
        </is>
      </c>
      <c r="B62" s="63" t="n"/>
      <c r="C62" s="38" t="n"/>
      <c r="D62" s="39" t="n"/>
      <c r="E62" s="39" t="n"/>
      <c r="F62" s="56" t="inlineStr">
        <is>
          <t>00:25:42</t>
        </is>
      </c>
      <c r="G62" s="56" t="n"/>
      <c r="H62" s="56" t="n"/>
      <c r="I62" s="39" t="n"/>
      <c r="J62" s="39" t="n"/>
      <c r="K62" s="56" t="n"/>
      <c r="L62" s="56" t="n"/>
      <c r="M62" s="56" t="n"/>
      <c r="N62" s="39" t="n"/>
      <c r="O62" s="39" t="n"/>
      <c r="P62" s="56" t="n"/>
      <c r="Q62" s="56" t="n"/>
      <c r="R62" s="56" t="n"/>
      <c r="S62" s="39" t="n"/>
      <c r="T62" s="39" t="n"/>
      <c r="U62" s="56" t="n"/>
      <c r="V62" s="56" t="n"/>
      <c r="W62" s="56" t="n"/>
      <c r="X62" s="39" t="n"/>
      <c r="Y62" s="39" t="n"/>
      <c r="Z62" s="56" t="n"/>
      <c r="AA62" s="56" t="n"/>
      <c r="AB62" s="56" t="n"/>
      <c r="AC62" s="39" t="n"/>
      <c r="AD62" s="39" t="n"/>
      <c r="AE62" s="56" t="n"/>
      <c r="AF62" s="56" t="n"/>
      <c r="AG62" s="56" t="n"/>
      <c r="AH62" s="58">
        <f>SUM(C62:AG62)</f>
        <v/>
      </c>
      <c r="AI62" s="8">
        <f>AH62/AH80</f>
        <v/>
      </c>
    </row>
    <row r="63" ht="18" customHeight="1" s="78">
      <c r="A63" s="62" t="inlineStr">
        <is>
          <t>MT:Transfer Alignment</t>
        </is>
      </c>
      <c r="B63" s="63" t="n"/>
      <c r="C63" s="38" t="n"/>
      <c r="D63" s="39" t="n"/>
      <c r="E63" s="39" t="n"/>
      <c r="F63" s="56" t="n"/>
      <c r="G63" s="56" t="n"/>
      <c r="H63" s="56" t="n"/>
      <c r="I63" s="39" t="n"/>
      <c r="J63" s="39" t="n"/>
      <c r="K63" s="56" t="n"/>
      <c r="L63" s="56" t="n"/>
      <c r="M63" s="56" t="n"/>
      <c r="N63" s="39" t="n"/>
      <c r="O63" s="39" t="n"/>
      <c r="P63" s="56" t="n"/>
      <c r="Q63" s="56" t="n"/>
      <c r="R63" s="56" t="n"/>
      <c r="S63" s="39" t="n"/>
      <c r="T63" s="39" t="n"/>
      <c r="U63" s="56" t="n"/>
      <c r="V63" s="56" t="n"/>
      <c r="W63" s="56" t="n"/>
      <c r="X63" s="39" t="n"/>
      <c r="Y63" s="39" t="n"/>
      <c r="Z63" s="56" t="n"/>
      <c r="AA63" s="56" t="n"/>
      <c r="AB63" s="56" t="n"/>
      <c r="AC63" s="39" t="n"/>
      <c r="AD63" s="39" t="n"/>
      <c r="AE63" s="56" t="n"/>
      <c r="AF63" s="56" t="n"/>
      <c r="AG63" s="56" t="n"/>
      <c r="AH63" s="58">
        <f>SUM(C63:AG63)</f>
        <v/>
      </c>
      <c r="AI63" s="8">
        <f>AH63/AH80</f>
        <v/>
      </c>
    </row>
    <row r="64" ht="18" customHeight="1" s="78" thickBot="1">
      <c r="A64" s="62" t="inlineStr">
        <is>
          <t>MT:Downtime %</t>
        </is>
      </c>
      <c r="B64" s="63" t="n"/>
      <c r="C64" s="22">
        <f>(C59 +C60 +C61 + C62 + C63) / (C59 +C60 +C61 + C62 + C63 + C2)</f>
        <v/>
      </c>
      <c r="D64" s="22">
        <f>(D59 +D60 +D61 + D62 + D63) / (D59 +D60 +D61 + D62 + D63 + D2)</f>
        <v/>
      </c>
      <c r="E64" s="22">
        <f>(E59 +E60 +E61 + E62 + E63) / (E59 +E60 +E61 + E62 + E63 + E2)</f>
        <v/>
      </c>
      <c r="F64" s="22">
        <f>(F59 +F60 +F61 + F62 + F63) / (F59 +F60 +F61 + F62 + F63 + F2)</f>
        <v/>
      </c>
      <c r="G64" s="22">
        <f>(G59 +G60 +G61 + G62 + G63) / (G59 +G60 +G61 + G62 + G63 + G2)</f>
        <v/>
      </c>
      <c r="H64" s="22">
        <f>(H59 +H60 +H61 + H62 + H63) / (H59 +H60 +H61 + H62 + H63 + H2)</f>
        <v/>
      </c>
      <c r="I64" s="22">
        <f>(I59 +I60 +I61 + I62 + I63) / (I59 +I60 +I61 + I62 + I63 + I2)</f>
        <v/>
      </c>
      <c r="J64" s="22">
        <f>(J59 +J60 +J61 + J62 + J63) / (J59 +J60 +J61 + J62 + J63 + J2)</f>
        <v/>
      </c>
      <c r="K64" s="22">
        <f>(K59 +K60 +K61 + K62 + K63) / (K59 +K60 +K61 + K62 + K63 + K2)</f>
        <v/>
      </c>
      <c r="L64" s="22">
        <f>(L59 +L60 +L61 + L62 + L63) / (L59 +L60 +L61 + L62 + L63 + L2)</f>
        <v/>
      </c>
      <c r="M64" s="22">
        <f>(M59 +M60 +M61 + M62 + M63) / (M59 +M60 +M61 + M62 + M63 + M2)</f>
        <v/>
      </c>
      <c r="N64" s="22">
        <f>(N59 +N60 +N61 + N62 + N63) / (N59 +N60 +N61 + N62 + N63 + N2)</f>
        <v/>
      </c>
      <c r="O64" s="22">
        <f>(O59 +O60 +O61 + O62 + O63) / (O59 +O60 +O61 + O62 + O63 + O2)</f>
        <v/>
      </c>
      <c r="P64" s="22">
        <f>(P59 +P60 +P61 + P62 + P63) / (P59 +P60 +P61 + P62 + P63 + P2)</f>
        <v/>
      </c>
      <c r="Q64" s="22">
        <f>(Q59 +Q60 +Q61 + Q62 + Q63) / (Q59 +Q60 +Q61 + Q62 + Q63 + Q2)</f>
        <v/>
      </c>
      <c r="R64" s="22">
        <f>(R59 +R60 +R61 + R62 + R63) / (R59 +R60 +R61 + R62 + R63 + R2)</f>
        <v/>
      </c>
      <c r="S64" s="22">
        <f>(S59 +S60 +S61 + S62 + S63) / (S59 +S60 +S61 + S62 + S63 + S2)</f>
        <v/>
      </c>
      <c r="T64" s="22">
        <f>(T59 +T60 +T61 + T62 + T63) / (T59 +T60 +T61 + T62 + T63 + T2)</f>
        <v/>
      </c>
      <c r="U64" s="22">
        <f>(U59 +U60 +U61 + U62 + U63) / (U59 +U60 +U61 + U62 + U63 + U2)</f>
        <v/>
      </c>
      <c r="V64" s="22">
        <f>(V59 +V60 +V61 + V62 + V63) / (V59 +V60 +V61 + V62 + V63 + V2)</f>
        <v/>
      </c>
      <c r="W64" s="22">
        <f>(W59 +W60 +W61 + W62 + W63) / (W59 +W60 +W61 + W62 + W63 + W2)</f>
        <v/>
      </c>
      <c r="X64" s="22">
        <f>(X59 +X60 +X61 + X62 + X63) / (X59 +X60 +X61 + X62 + X63 + X2)</f>
        <v/>
      </c>
      <c r="Y64" s="22">
        <f>(Y59 +Y60 +Y61 + Y62 + Y63) / (Y59 +Y60 +Y61 + Y62 + Y63 + Y2)</f>
        <v/>
      </c>
      <c r="Z64" s="22">
        <f>(Z59 +Z60 +Z61 + Z62 + Z63) / (Z59 +Z60 +Z61 + Z62 + Z63 + Z2)</f>
        <v/>
      </c>
      <c r="AA64" s="22">
        <f>(AA59 +AA60 +AA61 + AA62 + AA63) / (AA59 +AA60 +AA61 + AA62 + AA63 + AA2)</f>
        <v/>
      </c>
      <c r="AB64" s="22">
        <f>(AB59 +AB60 +AB61 + AB62 + AB63) / (AB59 +AB60 +AB61 + AB62 + AB63 + AB2)</f>
        <v/>
      </c>
      <c r="AC64" s="22">
        <f>(AC59 +AC60 +AC61 + AC62 + AC63) / (AC59 +AC60 +AC61 + AC62 + AC63 + AC2)</f>
        <v/>
      </c>
      <c r="AD64" s="22">
        <f>(AD59 +AD60 +AD61 + AD62 + AD63) / (AD59 +AD60 +AD61 + AD62 + AD63 + AD2)</f>
        <v/>
      </c>
      <c r="AE64" s="22">
        <f>(AE59 +AE60 +AE61 + AE62 + AE63) / (AE59 +AE60 +AE61 + AE62 + AE63 + AE2)</f>
        <v/>
      </c>
      <c r="AF64" s="22">
        <f>(AF59 +AF60 +AF61 + AF62 + AF63) / (AF59 +AF60 +AF61 + AF62 + AF63 + AF2)</f>
        <v/>
      </c>
      <c r="AG64" s="22">
        <f>(AG59 +AG60 +AG61 + AG62 + AG63) / (AG59 +AG60 +AG61 + AG62 + AG63 + AG2)</f>
        <v/>
      </c>
      <c r="AH64" s="14">
        <f>AVERAGEIF(C64:AG64,"&lt;&gt;#DIV/0!")</f>
        <v/>
      </c>
      <c r="AI64" s="8" t="n"/>
    </row>
    <row r="65" ht="18" customHeight="1" s="78" thickBot="1">
      <c r="A65" s="62" t="inlineStr">
        <is>
          <t>TR:Lifters</t>
        </is>
      </c>
      <c r="B65" s="63" t="n"/>
      <c r="C65" s="38" t="n"/>
      <c r="D65" s="39" t="n"/>
      <c r="E65" s="39" t="n"/>
      <c r="F65" s="56" t="n"/>
      <c r="G65" s="56" t="n"/>
      <c r="H65" s="56" t="n"/>
      <c r="I65" s="39" t="n"/>
      <c r="J65" s="39" t="n"/>
      <c r="K65" s="56" t="n"/>
      <c r="L65" s="56" t="n"/>
      <c r="M65" s="56" t="n"/>
      <c r="N65" s="39" t="n"/>
      <c r="O65" s="39" t="n"/>
      <c r="P65" s="56" t="n"/>
      <c r="Q65" s="56" t="n"/>
      <c r="R65" s="56" t="n"/>
      <c r="S65" s="39" t="n"/>
      <c r="T65" s="39" t="n"/>
      <c r="U65" s="56" t="n"/>
      <c r="V65" s="56" t="n"/>
      <c r="W65" s="56" t="n"/>
      <c r="X65" s="39" t="n"/>
      <c r="Y65" s="39" t="n"/>
      <c r="Z65" s="56" t="n"/>
      <c r="AA65" s="56" t="n"/>
      <c r="AB65" s="56" t="n"/>
      <c r="AC65" s="39" t="n"/>
      <c r="AD65" s="39" t="n"/>
      <c r="AE65" s="56" t="n"/>
      <c r="AF65" s="56" t="n"/>
      <c r="AG65" s="56" t="n"/>
      <c r="AH65" s="57">
        <f>SUM(C65:AG65)</f>
        <v/>
      </c>
      <c r="AI65" s="8">
        <f>AH65/AH80</f>
        <v/>
      </c>
    </row>
    <row r="66" ht="18" customHeight="1" s="78" thickBot="1">
      <c r="A66" s="62" t="inlineStr">
        <is>
          <t>TR:Quality Concerns</t>
        </is>
      </c>
      <c r="B66" s="63" t="n"/>
      <c r="C66" s="38" t="n"/>
      <c r="D66" s="39" t="n"/>
      <c r="E66" s="39" t="n"/>
      <c r="F66" s="56" t="n"/>
      <c r="G66" s="56" t="n"/>
      <c r="H66" s="56" t="n"/>
      <c r="I66" s="39" t="n"/>
      <c r="J66" s="39" t="n"/>
      <c r="K66" s="56" t="n"/>
      <c r="L66" s="56" t="n"/>
      <c r="M66" s="56" t="n"/>
      <c r="N66" s="39" t="n"/>
      <c r="O66" s="39" t="n"/>
      <c r="P66" s="56" t="n"/>
      <c r="Q66" s="56" t="n"/>
      <c r="R66" s="56" t="n"/>
      <c r="S66" s="39" t="n"/>
      <c r="T66" s="39" t="n"/>
      <c r="U66" s="56" t="n"/>
      <c r="V66" s="56" t="n"/>
      <c r="W66" s="56" t="n"/>
      <c r="X66" s="39" t="n"/>
      <c r="Y66" s="39" t="n"/>
      <c r="Z66" s="56" t="n"/>
      <c r="AA66" s="56" t="n"/>
      <c r="AB66" s="56" t="n"/>
      <c r="AC66" s="39" t="n"/>
      <c r="AD66" s="39" t="n"/>
      <c r="AE66" s="56" t="n"/>
      <c r="AF66" s="56" t="n"/>
      <c r="AG66" s="56" t="n"/>
      <c r="AH66" s="57">
        <f>SUM(C66:AG66)</f>
        <v/>
      </c>
      <c r="AI66" s="8">
        <f>AH66/AH80</f>
        <v/>
      </c>
    </row>
    <row r="67" ht="18" customHeight="1" s="78" thickBot="1">
      <c r="A67" s="62" t="inlineStr">
        <is>
          <t>TR:Trim Section Repair</t>
        </is>
      </c>
      <c r="B67" s="63" t="n"/>
      <c r="C67" s="38" t="n"/>
      <c r="D67" s="39" t="n"/>
      <c r="E67" s="39" t="n"/>
      <c r="F67" s="56" t="n"/>
      <c r="G67" s="56" t="n"/>
      <c r="H67" s="56" t="n"/>
      <c r="I67" s="39" t="n"/>
      <c r="J67" s="39" t="n"/>
      <c r="K67" s="56" t="n"/>
      <c r="L67" s="56" t="n"/>
      <c r="M67" s="56" t="n"/>
      <c r="N67" s="39" t="n"/>
      <c r="O67" s="39" t="n"/>
      <c r="P67" s="56" t="n"/>
      <c r="Q67" s="56" t="n"/>
      <c r="R67" s="56" t="n"/>
      <c r="S67" s="39" t="n"/>
      <c r="T67" s="39" t="n"/>
      <c r="U67" s="56" t="n"/>
      <c r="V67" s="56" t="n"/>
      <c r="W67" s="56" t="n"/>
      <c r="X67" s="39" t="n"/>
      <c r="Y67" s="39" t="n"/>
      <c r="Z67" s="56" t="n"/>
      <c r="AA67" s="56" t="n"/>
      <c r="AB67" s="56" t="n"/>
      <c r="AC67" s="39" t="n"/>
      <c r="AD67" s="39" t="n"/>
      <c r="AE67" s="56" t="n"/>
      <c r="AF67" s="56" t="n"/>
      <c r="AG67" s="56" t="n"/>
      <c r="AH67" s="57">
        <f>SUM(C67:AG67)</f>
        <v/>
      </c>
      <c r="AI67" s="8">
        <f>AH67/AH80</f>
        <v/>
      </c>
    </row>
    <row r="68" ht="18" customHeight="1" s="78" thickBot="1">
      <c r="A68" s="62" t="inlineStr">
        <is>
          <t>TR:Splits / Thinning</t>
        </is>
      </c>
      <c r="B68" s="63" t="n"/>
      <c r="C68" s="38" t="n"/>
      <c r="D68" s="39" t="n"/>
      <c r="E68" s="39" t="n"/>
      <c r="F68" s="56" t="n"/>
      <c r="G68" s="56" t="n"/>
      <c r="H68" s="56" t="n"/>
      <c r="I68" s="39" t="n"/>
      <c r="J68" s="39" t="n"/>
      <c r="K68" s="56" t="n"/>
      <c r="L68" s="56" t="n"/>
      <c r="M68" s="56" t="n"/>
      <c r="N68" s="39" t="n"/>
      <c r="O68" s="39" t="n"/>
      <c r="P68" s="56" t="n"/>
      <c r="Q68" s="56" t="n"/>
      <c r="R68" s="56" t="n"/>
      <c r="S68" s="39" t="n"/>
      <c r="T68" s="39" t="n"/>
      <c r="U68" s="56" t="n"/>
      <c r="V68" s="56" t="n"/>
      <c r="W68" s="56" t="n"/>
      <c r="X68" s="39" t="n"/>
      <c r="Y68" s="39" t="n"/>
      <c r="Z68" s="56" t="n"/>
      <c r="AA68" s="56" t="n"/>
      <c r="AB68" s="56" t="n"/>
      <c r="AC68" s="39" t="n"/>
      <c r="AD68" s="39" t="n"/>
      <c r="AE68" s="56" t="n"/>
      <c r="AF68" s="56" t="n"/>
      <c r="AG68" s="56" t="n"/>
      <c r="AH68" s="57">
        <f>SUM(C68:AG68)</f>
        <v/>
      </c>
      <c r="AI68" s="8">
        <f>AH68/AH80</f>
        <v/>
      </c>
    </row>
    <row r="69" ht="18.75" customHeight="1" s="78">
      <c r="A69" s="62" t="inlineStr">
        <is>
          <t>TR:Others</t>
        </is>
      </c>
      <c r="B69" s="63" t="n"/>
      <c r="C69" s="38" t="n"/>
      <c r="D69" s="39" t="n"/>
      <c r="E69" s="39" t="n"/>
      <c r="F69" s="56" t="n"/>
      <c r="G69" s="56" t="n"/>
      <c r="H69" s="56" t="n"/>
      <c r="I69" s="39" t="n"/>
      <c r="J69" s="39" t="n"/>
      <c r="K69" s="56" t="n"/>
      <c r="L69" s="56" t="n"/>
      <c r="M69" s="56" t="n"/>
      <c r="N69" s="39" t="n"/>
      <c r="O69" s="39" t="n"/>
      <c r="P69" s="56" t="n"/>
      <c r="Q69" s="56" t="n"/>
      <c r="R69" s="56" t="n"/>
      <c r="S69" s="39" t="n"/>
      <c r="T69" s="39" t="n"/>
      <c r="U69" s="56" t="n"/>
      <c r="V69" s="56" t="n"/>
      <c r="W69" s="56" t="n"/>
      <c r="X69" s="39" t="n"/>
      <c r="Y69" s="39" t="n"/>
      <c r="Z69" s="56" t="n"/>
      <c r="AA69" s="56" t="n"/>
      <c r="AB69" s="56" t="n"/>
      <c r="AC69" s="39" t="n"/>
      <c r="AD69" s="39" t="n"/>
      <c r="AE69" s="56" t="n"/>
      <c r="AF69" s="56" t="n"/>
      <c r="AG69" s="56" t="n"/>
      <c r="AH69" s="57">
        <f>SUM(C69:AG69)</f>
        <v/>
      </c>
      <c r="AI69" s="8">
        <f>AH69/AH80</f>
        <v/>
      </c>
    </row>
    <row r="70" ht="18" customHeight="1" s="78" thickBot="1">
      <c r="A70" s="62" t="inlineStr">
        <is>
          <t>TR:Downtime %</t>
        </is>
      </c>
      <c r="B70" s="63" t="n"/>
      <c r="C70" s="22">
        <f>(C65 +C66 +C67 + C68 + C69) / (C65 +C66 +C67 + C68 + C69 + C2)</f>
        <v/>
      </c>
      <c r="D70" s="22">
        <f>(D65 +D66 +D67 + D68 + D69) / (D65 +D66 +D67 + D68 + D69 + D2)</f>
        <v/>
      </c>
      <c r="E70" s="22">
        <f>(E65 +E66 +E67 + E68 + E69) / (E65 +E66 +E67 + E68 + E69 + E2)</f>
        <v/>
      </c>
      <c r="F70" s="22">
        <f>(F65 +F66 +F67 + F68 + F69) / (F65 +F66 +F67 + F68 + F69 + F2)</f>
        <v/>
      </c>
      <c r="G70" s="22">
        <f>(G65 +G66 +G67 + G68 + G69) / (G65 +G66 +G67 + G68 + G69 + G2)</f>
        <v/>
      </c>
      <c r="H70" s="22">
        <f>(H65 +H66 +H67 + H68 + H69) / (H65 +H66 +H67 + H68 + H69 + H2)</f>
        <v/>
      </c>
      <c r="I70" s="22">
        <f>(I65 +I66 +I67 + I68 + I69) / (I65 +I66 +I67 + I68 + I69 + I2)</f>
        <v/>
      </c>
      <c r="J70" s="22">
        <f>(J65 +J66 +J67 + J68 + J69) / (J65 +J66 +J67 + J68 + J69 + J2)</f>
        <v/>
      </c>
      <c r="K70" s="22">
        <f>(K65 +K66 +K67 + K68 + K69) / (K65 +K66 +K67 + K68 + K69 + K2)</f>
        <v/>
      </c>
      <c r="L70" s="22">
        <f>(L65 +L66 +L67 + L68 + L69) / (L65 +L66 +L67 + L68 + L69 + L2)</f>
        <v/>
      </c>
      <c r="M70" s="22">
        <f>(M65 +M66 +M67 + M68 + M69) / (M65 +M66 +M67 + M68 + M69 + M2)</f>
        <v/>
      </c>
      <c r="N70" s="22">
        <f>(N65 +N66 +N67 + N68 + N69) / (N65 +N66 +N67 + N68 + N69 + N2)</f>
        <v/>
      </c>
      <c r="O70" s="22">
        <f>(O65 +O66 +O67 + O68 + O69) / (O65 +O66 +O67 + O68 + O69 + O2)</f>
        <v/>
      </c>
      <c r="P70" s="22">
        <f>(P65 +P66 +P67 + P68 + P69) / (P65 +P66 +P67 + P68 + P69 + P2)</f>
        <v/>
      </c>
      <c r="Q70" s="22">
        <f>(Q65 +Q66 +Q67 + Q68 + Q69) / (Q65 +Q66 +Q67 + Q68 + Q69 + Q2)</f>
        <v/>
      </c>
      <c r="R70" s="22">
        <f>(R65 +R66 +R67 + R68 + R69) / (R65 +R66 +R67 + R68 + R69 + R2)</f>
        <v/>
      </c>
      <c r="S70" s="22">
        <f>(S65 +S66 +S67 + S68 + S69) / (S65 +S66 +S67 + S68 + S69 + S2)</f>
        <v/>
      </c>
      <c r="T70" s="22">
        <f>(T65 +T66 +T67 + T68 + T69) / (T65 +T66 +T67 + T68 + T69 + T2)</f>
        <v/>
      </c>
      <c r="U70" s="22">
        <f>(U65 +U66 +U67 + U68 + U69) / (U65 +U66 +U67 + U68 + U69 + U2)</f>
        <v/>
      </c>
      <c r="V70" s="22">
        <f>(V65 +V66 +V67 + V68 + V69) / (V65 +V66 +V67 + V68 + V69 + V2)</f>
        <v/>
      </c>
      <c r="W70" s="22">
        <f>(W65 +W66 +W67 + W68 + W69) / (W65 +W66 +W67 + W68 + W69 + W2)</f>
        <v/>
      </c>
      <c r="X70" s="22">
        <f>(X65 +X66 +X67 + X68 + X69) / (X65 +X66 +X67 + X68 + X69 + X2)</f>
        <v/>
      </c>
      <c r="Y70" s="22">
        <f>(Y65 +Y66 +Y67 + Y68 + Y69) / (Y65 +Y66 +Y67 + Y68 + Y69 + Y2)</f>
        <v/>
      </c>
      <c r="Z70" s="22">
        <f>(Z65 +Z66 +Z67 + Z68 + Z69) / (Z65 +Z66 +Z67 + Z68 + Z69 + Z2)</f>
        <v/>
      </c>
      <c r="AA70" s="22">
        <f>(AA65 +AA66 +AA67 + AA68 + AA69) / (AA65 +AA66 +AA67 + AA68 + AA69 + AA2)</f>
        <v/>
      </c>
      <c r="AB70" s="22">
        <f>(AB65 +AB66 +AB67 + AB68 + AB69) / (AB65 +AB66 +AB67 + AB68 + AB69 + AB2)</f>
        <v/>
      </c>
      <c r="AC70" s="22">
        <f>(AC65 +AC66 +AC67 + AC68 + AC69) / (AC65 +AC66 +AC67 + AC68 + AC69 + AC2)</f>
        <v/>
      </c>
      <c r="AD70" s="22">
        <f>(AD65 +AD66 +AD67 + AD68 + AD69) / (AD65 +AD66 +AD67 + AD68 + AD69 + AD2)</f>
        <v/>
      </c>
      <c r="AE70" s="22">
        <f>(AE65 +AE66 +AE67 + AE68 + AE69) / (AE65 +AE66 +AE67 + AE68 + AE69 + AE2)</f>
        <v/>
      </c>
      <c r="AF70" s="22">
        <f>(AF65 +AF66 +AF67 + AF68 + AF69) / (AF65 +AF66 +AF67 + AF68 + AF69 + AF2)</f>
        <v/>
      </c>
      <c r="AG70" s="22">
        <f>(AG65 +AG66 +AG67 + AG68 + AG69) / (AG65 +AG66 +AG67 + AG68 + AG69 + AG2)</f>
        <v/>
      </c>
      <c r="AH70" s="15">
        <f>AVERAGEIF(C70:AG70,"&lt;&gt;#DIV/0!")</f>
        <v/>
      </c>
      <c r="AI70" s="10" t="n"/>
    </row>
    <row r="71" ht="18.75" customHeight="1" s="78" thickBot="1">
      <c r="A71" s="62" t="inlineStr">
        <is>
          <t>PR:Waiting for Coil</t>
        </is>
      </c>
      <c r="B71" s="63" t="n"/>
      <c r="C71" s="38" t="n"/>
      <c r="D71" s="39" t="n"/>
      <c r="E71" s="39" t="n"/>
      <c r="F71" s="56" t="n"/>
      <c r="G71" s="56" t="n"/>
      <c r="H71" s="56" t="n"/>
      <c r="I71" s="39" t="n"/>
      <c r="J71" s="39" t="n"/>
      <c r="K71" s="56" t="n"/>
      <c r="L71" s="56" t="n"/>
      <c r="M71" s="56" t="n"/>
      <c r="N71" s="39" t="n"/>
      <c r="O71" s="39" t="n"/>
      <c r="P71" s="56" t="n"/>
      <c r="Q71" s="56" t="n"/>
      <c r="R71" s="56" t="n"/>
      <c r="S71" s="39" t="n"/>
      <c r="T71" s="39" t="n"/>
      <c r="U71" s="56" t="n"/>
      <c r="V71" s="56" t="n"/>
      <c r="W71" s="56" t="n"/>
      <c r="X71" s="39" t="n"/>
      <c r="Y71" s="39" t="n"/>
      <c r="Z71" s="56" t="n"/>
      <c r="AA71" s="56" t="n"/>
      <c r="AB71" s="56" t="n"/>
      <c r="AC71" s="39" t="n"/>
      <c r="AD71" s="39" t="n"/>
      <c r="AE71" s="56" t="n"/>
      <c r="AF71" s="56" t="n"/>
      <c r="AG71" s="56" t="n"/>
      <c r="AH71" s="57">
        <f>SUM(C71:AG71)</f>
        <v/>
      </c>
      <c r="AI71" s="10">
        <f>AH71/AH80</f>
        <v/>
      </c>
    </row>
    <row r="72" ht="18.75" customHeight="1" s="78" thickBot="1">
      <c r="A72" s="62" t="inlineStr">
        <is>
          <t>PR:Meeting</t>
        </is>
      </c>
      <c r="B72" s="63" t="n"/>
      <c r="C72" s="38" t="n"/>
      <c r="D72" s="39" t="n"/>
      <c r="E72" s="39" t="n"/>
      <c r="F72" s="56" t="n"/>
      <c r="G72" s="56" t="n"/>
      <c r="H72" s="56" t="n"/>
      <c r="I72" s="39" t="n"/>
      <c r="J72" s="39" t="n"/>
      <c r="K72" s="56" t="n"/>
      <c r="L72" s="56" t="n"/>
      <c r="M72" s="56" t="n"/>
      <c r="N72" s="39" t="n"/>
      <c r="O72" s="39" t="n"/>
      <c r="P72" s="56" t="n"/>
      <c r="Q72" s="56" t="n"/>
      <c r="R72" s="56" t="n"/>
      <c r="S72" s="39" t="n"/>
      <c r="T72" s="39" t="n"/>
      <c r="U72" s="56" t="n"/>
      <c r="V72" s="56" t="n"/>
      <c r="W72" s="56" t="n"/>
      <c r="X72" s="39" t="n"/>
      <c r="Y72" s="39" t="n"/>
      <c r="Z72" s="56" t="n"/>
      <c r="AA72" s="56" t="n"/>
      <c r="AB72" s="56" t="n"/>
      <c r="AC72" s="39" t="n"/>
      <c r="AD72" s="39" t="n"/>
      <c r="AE72" s="56" t="n"/>
      <c r="AF72" s="56" t="n"/>
      <c r="AG72" s="56" t="n"/>
      <c r="AH72" s="57">
        <f>SUM(C72:AG72)</f>
        <v/>
      </c>
      <c r="AI72" s="10">
        <f>AH72/AH80</f>
        <v/>
      </c>
    </row>
    <row r="73" ht="18.75" customHeight="1" s="78" thickBot="1">
      <c r="A73" s="62" t="inlineStr">
        <is>
          <t>PR:Crane</t>
        </is>
      </c>
      <c r="B73" s="63" t="n"/>
      <c r="C73" s="38" t="n"/>
      <c r="D73" s="39" t="n"/>
      <c r="E73" s="39" t="n"/>
      <c r="F73" s="56" t="n"/>
      <c r="G73" s="56" t="n"/>
      <c r="H73" s="56" t="n"/>
      <c r="I73" s="39" t="n"/>
      <c r="J73" s="39" t="n"/>
      <c r="K73" s="56" t="n"/>
      <c r="L73" s="56" t="n"/>
      <c r="M73" s="56" t="n"/>
      <c r="N73" s="39" t="n"/>
      <c r="O73" s="39" t="n"/>
      <c r="P73" s="56" t="n"/>
      <c r="Q73" s="56" t="n"/>
      <c r="R73" s="56" t="n"/>
      <c r="S73" s="39" t="n"/>
      <c r="T73" s="39" t="n"/>
      <c r="U73" s="56" t="n"/>
      <c r="V73" s="56" t="n"/>
      <c r="W73" s="56" t="n"/>
      <c r="X73" s="39" t="n"/>
      <c r="Y73" s="39" t="n"/>
      <c r="Z73" s="56" t="n"/>
      <c r="AA73" s="56" t="n"/>
      <c r="AB73" s="56" t="n"/>
      <c r="AC73" s="39" t="n"/>
      <c r="AD73" s="39" t="n"/>
      <c r="AE73" s="56" t="n"/>
      <c r="AF73" s="56" t="n"/>
      <c r="AG73" s="56" t="n"/>
      <c r="AH73" s="57">
        <f>SUM(C73:AG73)</f>
        <v/>
      </c>
      <c r="AI73" s="10">
        <f>AH73/AH80</f>
        <v/>
      </c>
    </row>
    <row r="74" ht="18.75" customHeight="1" s="78" thickBot="1">
      <c r="A74" s="62" t="inlineStr">
        <is>
          <t>PR:Waitng for DIE</t>
        </is>
      </c>
      <c r="B74" s="63" t="n"/>
      <c r="C74" s="38" t="n"/>
      <c r="D74" s="39" t="n"/>
      <c r="E74" s="39" t="n"/>
      <c r="F74" s="56" t="n"/>
      <c r="G74" s="56" t="n"/>
      <c r="H74" s="56" t="n"/>
      <c r="I74" s="39" t="n"/>
      <c r="J74" s="39" t="n"/>
      <c r="K74" s="56" t="n"/>
      <c r="L74" s="56" t="n"/>
      <c r="M74" s="56" t="n"/>
      <c r="N74" s="39" t="n"/>
      <c r="O74" s="39" t="n"/>
      <c r="P74" s="56" t="n"/>
      <c r="Q74" s="56" t="n"/>
      <c r="R74" s="56" t="n"/>
      <c r="S74" s="39" t="n"/>
      <c r="T74" s="39" t="n"/>
      <c r="U74" s="56" t="n"/>
      <c r="V74" s="56" t="n"/>
      <c r="W74" s="56" t="n"/>
      <c r="X74" s="39" t="n"/>
      <c r="Y74" s="39" t="n"/>
      <c r="Z74" s="56" t="n"/>
      <c r="AA74" s="56" t="n"/>
      <c r="AB74" s="56" t="n"/>
      <c r="AC74" s="39" t="n"/>
      <c r="AD74" s="39" t="n"/>
      <c r="AE74" s="56" t="n"/>
      <c r="AF74" s="56" t="n"/>
      <c r="AG74" s="56" t="n"/>
      <c r="AH74" s="57">
        <f>SUM(C74:AG74)</f>
        <v/>
      </c>
      <c r="AI74" s="10">
        <f>AH74/AH80</f>
        <v/>
      </c>
    </row>
    <row r="75" ht="18.75" customHeight="1" s="78" thickBot="1">
      <c r="A75" s="62" t="inlineStr">
        <is>
          <t>PR:Break Time</t>
        </is>
      </c>
      <c r="B75" s="63" t="n"/>
      <c r="C75" s="38" t="n"/>
      <c r="D75" s="39" t="n"/>
      <c r="E75" s="39" t="n"/>
      <c r="F75" s="56" t="n"/>
      <c r="G75" s="56" t="n"/>
      <c r="H75" s="56" t="n"/>
      <c r="I75" s="39" t="n"/>
      <c r="J75" s="39" t="n"/>
      <c r="K75" s="56" t="n"/>
      <c r="L75" s="56" t="n"/>
      <c r="M75" s="56" t="n"/>
      <c r="N75" s="39" t="n"/>
      <c r="O75" s="39" t="n"/>
      <c r="P75" s="56" t="n"/>
      <c r="Q75" s="56" t="n"/>
      <c r="R75" s="56" t="n"/>
      <c r="S75" s="39" t="n"/>
      <c r="T75" s="39" t="n"/>
      <c r="U75" s="56" t="n"/>
      <c r="V75" s="56" t="n"/>
      <c r="W75" s="56" t="n"/>
      <c r="X75" s="39" t="n"/>
      <c r="Y75" s="39" t="n"/>
      <c r="Z75" s="56" t="n"/>
      <c r="AA75" s="56" t="n"/>
      <c r="AB75" s="56" t="n"/>
      <c r="AC75" s="39" t="n"/>
      <c r="AD75" s="39" t="n"/>
      <c r="AE75" s="56" t="n"/>
      <c r="AF75" s="56" t="n"/>
      <c r="AG75" s="56" t="n"/>
      <c r="AH75" s="57">
        <f>SUM(C75:AG75)</f>
        <v/>
      </c>
      <c r="AI75" s="10">
        <f>AH75/AH80</f>
        <v/>
      </c>
    </row>
    <row r="76" ht="18.75" customHeight="1" s="78" thickBot="1">
      <c r="A76" s="62" t="inlineStr">
        <is>
          <t>PR:Unscehdule</t>
        </is>
      </c>
      <c r="B76" s="63" t="n"/>
      <c r="C76" s="38" t="n"/>
      <c r="D76" s="39" t="n"/>
      <c r="E76" s="39" t="n"/>
      <c r="F76" s="56" t="n"/>
      <c r="G76" s="56" t="n"/>
      <c r="H76" s="56" t="n"/>
      <c r="I76" s="39" t="n"/>
      <c r="J76" s="39" t="n"/>
      <c r="K76" s="56" t="n"/>
      <c r="L76" s="56" t="n"/>
      <c r="M76" s="56" t="n"/>
      <c r="N76" s="39" t="n"/>
      <c r="O76" s="39" t="n"/>
      <c r="P76" s="56" t="n"/>
      <c r="Q76" s="56" t="n"/>
      <c r="R76" s="56" t="n"/>
      <c r="S76" s="39" t="n"/>
      <c r="T76" s="39" t="n"/>
      <c r="U76" s="56" t="n"/>
      <c r="V76" s="56" t="n"/>
      <c r="W76" s="56" t="n"/>
      <c r="X76" s="39" t="n"/>
      <c r="Y76" s="39" t="n"/>
      <c r="Z76" s="56" t="n"/>
      <c r="AA76" s="56" t="n"/>
      <c r="AB76" s="56" t="n"/>
      <c r="AC76" s="39" t="n"/>
      <c r="AD76" s="39" t="n"/>
      <c r="AE76" s="56" t="n"/>
      <c r="AF76" s="56" t="n"/>
      <c r="AG76" s="56" t="n"/>
      <c r="AH76" s="57">
        <f>SUM(D76:AG76)</f>
        <v/>
      </c>
      <c r="AI76" s="10">
        <f>AH76/AH80</f>
        <v/>
      </c>
    </row>
    <row r="77" ht="18.75" customHeight="1" s="78">
      <c r="A77" s="62" t="inlineStr">
        <is>
          <t>PR:Change Over</t>
        </is>
      </c>
      <c r="B77" s="63" t="n"/>
      <c r="C77" s="38" t="n"/>
      <c r="D77" s="39" t="n"/>
      <c r="E77" s="39" t="n"/>
      <c r="F77" s="56" t="n"/>
      <c r="G77" s="56" t="inlineStr">
        <is>
          <t>01:08:41</t>
        </is>
      </c>
      <c r="H77" s="56" t="n"/>
      <c r="I77" s="39" t="n"/>
      <c r="J77" s="39" t="n"/>
      <c r="K77" s="56" t="n"/>
      <c r="L77" s="56" t="n"/>
      <c r="M77" s="56" t="n"/>
      <c r="N77" s="39" t="n"/>
      <c r="O77" s="39" t="n"/>
      <c r="P77" s="56" t="n"/>
      <c r="Q77" s="56" t="n"/>
      <c r="R77" s="56" t="n"/>
      <c r="S77" s="39" t="n"/>
      <c r="T77" s="39" t="n"/>
      <c r="U77" s="56" t="n"/>
      <c r="V77" s="56" t="n"/>
      <c r="W77" s="56" t="n"/>
      <c r="X77" s="39" t="n"/>
      <c r="Y77" s="39" t="n"/>
      <c r="Z77" s="56" t="n"/>
      <c r="AA77" s="56" t="n"/>
      <c r="AB77" s="56" t="n"/>
      <c r="AC77" s="39" t="n"/>
      <c r="AD77" s="39" t="n"/>
      <c r="AE77" s="56" t="n"/>
      <c r="AF77" s="56" t="n"/>
      <c r="AG77" s="56" t="n"/>
      <c r="AH77" s="57">
        <f>SUM(D77:AG77)</f>
        <v/>
      </c>
      <c r="AI77" s="10">
        <f>AH77/AH80</f>
        <v/>
      </c>
    </row>
    <row r="78" ht="18.75" customHeight="1" s="78" thickBot="1">
      <c r="A78" s="62" t="inlineStr">
        <is>
          <t>PR:Downtime %</t>
        </is>
      </c>
      <c r="B78" s="63" t="n"/>
      <c r="C78" s="22">
        <f>(C71 + C72 + C73 +C74 +C75 + C76 + C77) / (C71 + C72 + C73 +C74 +C75 + C76 + C77 + C2)</f>
        <v/>
      </c>
      <c r="D78" s="22">
        <f>(D71 + D72 + D73 +D74 +D75 + D76 + D77) / (D71 + D72 + D73 +D74 +D75 + D76 + D77 + D2)</f>
        <v/>
      </c>
      <c r="E78" s="22">
        <f>(E71 + E72 + E73 +E74 +E75 + E76 + E77) / (E71 + E72 + E73 +E74 +E75 + E76 + E77 + E2)</f>
        <v/>
      </c>
      <c r="F78" s="22">
        <f>(F71 + F72 + F73 +F74 +F75 + F76 + F77) / (F71 + F72 + F73 +F74 +F75 + F76 + F77 + F2)</f>
        <v/>
      </c>
      <c r="G78" s="22">
        <f>(G71 + G72 + G73 +G74 +G75 + G76 + G77) / (G71 + G72 + G73 +G74 +G75 + G76 + G77 + G2)</f>
        <v/>
      </c>
      <c r="H78" s="22">
        <f>(H71 + H72 + H73 +H74 +H75 + H76 + H77) / (H71 + H72 + H73 +H74 +H75 + H76 + H77 + H2)</f>
        <v/>
      </c>
      <c r="I78" s="22">
        <f>(I71 + I72 + I73 +I74 +I75 + I76 + I77) / (I71 + I72 + I73 +I74 +I75 + I76 + I77 + I2)</f>
        <v/>
      </c>
      <c r="J78" s="22">
        <f>(J71 + J72 + J73 +J74 +J75 + J76 + J77) / (J71 + J72 + J73 +J74 +J75 + J76 + J77 + J2)</f>
        <v/>
      </c>
      <c r="K78" s="22">
        <f>(K71 + K72 + K73 +K74 +K75 + K76 + K77) / (K71 + K72 + K73 +K74 +K75 + K76 + K77 + K2)</f>
        <v/>
      </c>
      <c r="L78" s="22">
        <f>(L71 + L72 + L73 +L74 +L75 + L76 + L77) / (L71 + L72 + L73 +L74 +L75 + L76 + L77 + L2)</f>
        <v/>
      </c>
      <c r="M78" s="22">
        <f>(M71 + M72 + M73 +M74 +M75 + M76 + M77) / (M71 + M72 + M73 +M74 +M75 + M76 + M77 + M2)</f>
        <v/>
      </c>
      <c r="N78" s="22">
        <f>(N71 + N72 + N73 +N74 +N75 + N76 + N77) / (N71 + N72 + N73 +N74 +N75 + N76 + N77 + N2)</f>
        <v/>
      </c>
      <c r="O78" s="22">
        <f>(O71 + O72 + O73 +O74 +O75 + O76 + O77) / (O71 + O72 + O73 +O74 +O75 + O76 + O77 + O2)</f>
        <v/>
      </c>
      <c r="P78" s="22">
        <f>(P71 + P72 + P73 +P74 +P75 + P76 + P77) / (P71 + P72 + P73 +P74 +P75 + P76 + P77 + P2)</f>
        <v/>
      </c>
      <c r="Q78" s="22">
        <f>(Q71 + Q72 + Q73 +Q74 +Q75 + Q76 + Q77) / (Q71 + Q72 + Q73 +Q74 +Q75 + Q76 + Q77 + Q2)</f>
        <v/>
      </c>
      <c r="R78" s="22">
        <f>(R71 + R72 + R73 +R74 +R75 + R76 + R77) / (R71 + R72 + R73 +R74 +R75 + R76 + R77 + R2)</f>
        <v/>
      </c>
      <c r="S78" s="22">
        <f>(S71 + S72 + S73 +S74 +S75 + S76 + S77) / (S71 + S72 + S73 +S74 +S75 + S76 + S77 + S2)</f>
        <v/>
      </c>
      <c r="T78" s="22">
        <f>(T71 + T72 + T73 +T74 +T75 + T76 + T77) / (T71 + T72 + T73 +T74 +T75 + T76 + T77 + T2)</f>
        <v/>
      </c>
      <c r="U78" s="22">
        <f>(U71 + U72 + U73 +U74 +U75 + U76 + U77) / (U71 + U72 + U73 +U74 +U75 + U76 + U77 + U2)</f>
        <v/>
      </c>
      <c r="V78" s="22">
        <f>(V71 + V72 + V73 +V74 +V75 + V76 + V77) / (V71 + V72 + V73 +V74 +V75 + V76 + V77 + V2)</f>
        <v/>
      </c>
      <c r="W78" s="22">
        <f>(W71 + W72 + W73 +W74 +W75 + W76 + W77) / (W71 + W72 + W73 +W74 +W75 + W76 + W77 + W2)</f>
        <v/>
      </c>
      <c r="X78" s="22">
        <f>(X71 + X72 + X73 +X74 +X75 + X76 + X77) / (X71 + X72 + X73 +X74 +X75 + X76 + X77 + X2)</f>
        <v/>
      </c>
      <c r="Y78" s="22">
        <f>(Y71 + Y72 + Y73 +Y74 +Y75 + Y76 + Y77) / (Y71 + Y72 + Y73 +Y74 +Y75 + Y76 + Y77 + Y2)</f>
        <v/>
      </c>
      <c r="Z78" s="22">
        <f>(Z71 + Z72 + Z73 +Z74 +Z75 + Z76 + Z77) / (Z71 + Z72 + Z73 +Z74 +Z75 + Z76 + Z77 + Z2)</f>
        <v/>
      </c>
      <c r="AA78" s="22">
        <f>(AA71 + AA72 + AA73 +AA74 +AA75 + AA76 + AA77) / (AA71 + AA72 + AA73 +AA74 +AA75 + AA76 + AA77 + AA2)</f>
        <v/>
      </c>
      <c r="AB78" s="22">
        <f>(AB71 + AB72 + AB73 +AB74 +AB75 + AB76 + AB77) / (AB71 + AB72 + AB73 +AB74 +AB75 + AB76 + AB77 + AB2)</f>
        <v/>
      </c>
      <c r="AC78" s="22">
        <f>(AC71 + AC72 + AC73 +AC74 +AC75 + AC76 + AC77) / (AC71 + AC72 + AC73 +AC74 +AC75 + AC76 + AC77 + AC2)</f>
        <v/>
      </c>
      <c r="AD78" s="22">
        <f>(AD71 + AD72 + AD73 +AD74 +AD75 + AD76 + AD77) / (AD71 + AD72 + AD73 +AD74 +AD75 + AD76 + AD77 + AD2)</f>
        <v/>
      </c>
      <c r="AE78" s="22">
        <f>(AE71 + AE72 + AE73 +AE74 +AE75 + AE76 + AE77) / (AE71 + AE72 + AE73 +AE74 +AE75 + AE76 + AE77 + AE2)</f>
        <v/>
      </c>
      <c r="AF78" s="22">
        <f>(AF71 + AF72 + AF73 +AF74 +AF75 + AF76 + AF77) / (AF71 + AF72 + AF73 +AF74 +AF75 + AF76 + AF77 + AF2)</f>
        <v/>
      </c>
      <c r="AG78" s="22">
        <f>(AG71 + AG72 + AG73 +AG74 +AG75 + AG76 + AG77) / (AG71 + AG72 + AG73 +AG74 +AG75 + AG76 + AG77 + AG2)</f>
        <v/>
      </c>
      <c r="AH78" s="15">
        <f>AVERAGEIF(C78:AG78,"&lt;&gt;#DIV/0!")</f>
        <v/>
      </c>
      <c r="AI78" s="10" t="n"/>
    </row>
    <row r="79" ht="18.75" customHeight="1" s="78" thickBot="1">
      <c r="A79" s="62" t="inlineStr">
        <is>
          <t>None</t>
        </is>
      </c>
      <c r="B79" s="63" t="n"/>
      <c r="C79" s="38" t="n"/>
      <c r="D79" s="39" t="n"/>
      <c r="E79" s="39" t="inlineStr">
        <is>
          <t>02:01:55</t>
        </is>
      </c>
      <c r="F79" s="56" t="inlineStr">
        <is>
          <t>03:20:19</t>
        </is>
      </c>
      <c r="G79" s="56" t="inlineStr">
        <is>
          <t>02:36:41</t>
        </is>
      </c>
      <c r="H79" s="56" t="inlineStr">
        <is>
          <t>02:16:05</t>
        </is>
      </c>
      <c r="I79" s="39" t="n"/>
      <c r="J79" s="39" t="n"/>
      <c r="K79" s="56" t="n"/>
      <c r="L79" s="56" t="inlineStr">
        <is>
          <t>05:47:24</t>
        </is>
      </c>
      <c r="M79" s="56" t="n"/>
      <c r="N79" s="39" t="n"/>
      <c r="O79" s="39" t="n"/>
      <c r="P79" s="56" t="n"/>
      <c r="Q79" s="56" t="n"/>
      <c r="R79" s="56" t="n"/>
      <c r="S79" s="39" t="n"/>
      <c r="T79" s="39" t="n"/>
      <c r="U79" s="56" t="n"/>
      <c r="V79" s="56" t="n"/>
      <c r="W79" s="56" t="n"/>
      <c r="X79" s="39" t="n"/>
      <c r="Y79" s="39" t="n"/>
      <c r="Z79" s="56" t="n"/>
      <c r="AA79" s="56" t="n"/>
      <c r="AB79" s="56" t="n"/>
      <c r="AC79" s="39" t="n"/>
      <c r="AD79" s="39" t="n"/>
      <c r="AE79" s="56" t="n"/>
      <c r="AF79" s="56" t="n"/>
      <c r="AG79" s="56" t="n"/>
      <c r="AH79" s="57">
        <f>SUM(D79:AG79)</f>
        <v/>
      </c>
      <c r="AI79" s="10">
        <f>AH79/AH80</f>
        <v/>
      </c>
    </row>
    <row r="80" ht="21" customHeight="1" s="78" thickBot="1">
      <c r="A80" s="90" t="inlineStr">
        <is>
          <t>P3</t>
        </is>
      </c>
      <c r="B80" s="71" t="n"/>
      <c r="C80" s="33">
        <f>SUM(C81:C85)+SUM(C87:C91)+SUM(C93:C99)+C101</f>
        <v/>
      </c>
      <c r="D80" s="34">
        <f>SUM(D81:D85)+SUM(D87:D91)+SUM(D93:D99)+D101</f>
        <v/>
      </c>
      <c r="E80" s="34">
        <f>SUM(E81:E85)+SUM(E87:E91)+SUM(E93:E99)+E101</f>
        <v/>
      </c>
      <c r="F80" s="34">
        <f>SUM(F81:F85)+SUM(F87:F91)+SUM(F93:F99)+F101</f>
        <v/>
      </c>
      <c r="G80" s="34">
        <f>SUM(G81:G85)+SUM(G87:G91)+SUM(G93:G99)+G101</f>
        <v/>
      </c>
      <c r="H80" s="34">
        <f>SUM(H81:H85)+SUM(H87:H91)+SUM(H93:H99)+H101</f>
        <v/>
      </c>
      <c r="I80" s="34">
        <f>SUM(I81:I85)+SUM(I87:I91)+SUM(I93:I99)+I101</f>
        <v/>
      </c>
      <c r="J80" s="34">
        <f>SUM(J81:J85)+SUM(J87:J91)+SUM(J93:J99)+J101</f>
        <v/>
      </c>
      <c r="K80" s="34">
        <f>SUM(K81:K85)+SUM(K87:K91)+SUM(K93:K99)+K101</f>
        <v/>
      </c>
      <c r="L80" s="34">
        <f>SUM(L81:L85)+SUM(L87:L91)+SUM(L93:L99)+L101</f>
        <v/>
      </c>
      <c r="M80" s="34">
        <f>SUM(M81:M85)+SUM(M87:M91)+SUM(M93:M99)+M101</f>
        <v/>
      </c>
      <c r="N80" s="34">
        <f>SUM(N81:N85)+SUM(N87:N91)+SUM(N93:N99)+N101</f>
        <v/>
      </c>
      <c r="O80" s="34">
        <f>SUM(O81:O85)+SUM(O87:O91)+SUM(O93:O99)+O101</f>
        <v/>
      </c>
      <c r="P80" s="34">
        <f>SUM(P81:P85)+SUM(P87:P91)+SUM(P93:P99)+P101</f>
        <v/>
      </c>
      <c r="Q80" s="34">
        <f>SUM(Q81:Q85)+SUM(Q87:Q91)+SUM(Q93:Q99)+Q101</f>
        <v/>
      </c>
      <c r="R80" s="34">
        <f>SUM(R81:R85)+SUM(R87:R91)+SUM(R93:R99)+R101</f>
        <v/>
      </c>
      <c r="S80" s="34">
        <f>SUM(S81:S85)+SUM(S87:S91)+SUM(S93:S99)+S101</f>
        <v/>
      </c>
      <c r="T80" s="34">
        <f>SUM(T81:T85)+SUM(T87:T91)+SUM(T93:T99)+T101</f>
        <v/>
      </c>
      <c r="U80" s="34">
        <f>SUM(U81:U85)+SUM(U87:U91)+SUM(U93:U99)+U101</f>
        <v/>
      </c>
      <c r="V80" s="34">
        <f>SUM(V81:V85)+SUM(V87:V91)+SUM(V93:V99)+V101</f>
        <v/>
      </c>
      <c r="W80" s="34">
        <f>SUM(W81:W85)+SUM(W87:W91)+SUM(W93:W99)+W101</f>
        <v/>
      </c>
      <c r="X80" s="34">
        <f>SUM(X81:X85)+SUM(X87:X91)+SUM(X93:X99)+X101</f>
        <v/>
      </c>
      <c r="Y80" s="34">
        <f>SUM(Y81:Y85)+SUM(Y87:Y91)+SUM(Y93:Y99)+Y101</f>
        <v/>
      </c>
      <c r="Z80" s="34">
        <f>SUM(Z81:Z85)+SUM(Z87:Z91)+SUM(Z93:Z99)+Z101</f>
        <v/>
      </c>
      <c r="AA80" s="34">
        <f>SUM(AA81:AA85)+SUM(AA87:AA91)+SUM(AA93:AA99)+AA101</f>
        <v/>
      </c>
      <c r="AB80" s="34">
        <f>SUM(AB81:AB85)+SUM(AB87:AB91)+SUM(AB93:AB99)+AB101</f>
        <v/>
      </c>
      <c r="AC80" s="34">
        <f>SUM(AC81:AC85)+SUM(AC87:AC91)+SUM(AC93:AC99)+AC101</f>
        <v/>
      </c>
      <c r="AD80" s="34">
        <f>SUM(AD81:AD85)+SUM(AD87:AD91)+SUM(AD93:AD99)+AD101</f>
        <v/>
      </c>
      <c r="AE80" s="34">
        <f>SUM(AE81:AE85)+SUM(AE87:AE91)+SUM(AE93:AE99)+AE101</f>
        <v/>
      </c>
      <c r="AF80" s="34">
        <f>SUM(AF81:AF85)+SUM(AF87:AF91)+SUM(AF93:AF99)+AF101</f>
        <v/>
      </c>
      <c r="AG80" s="35">
        <f>SUM(AG81:AG85)+SUM(AG87:AG91)+SUM(AG93:AG99)+AG101</f>
        <v/>
      </c>
      <c r="AH80" s="59">
        <f>SUM(AH59:AH63)+SUM(AH65:AH69)+SUM(AH71:AH77)+AH79</f>
        <v/>
      </c>
      <c r="AI80" s="9" t="n"/>
    </row>
    <row r="81" ht="18.75" customHeight="1" s="78" thickBot="1">
      <c r="A81" s="62" t="inlineStr">
        <is>
          <t>MT:Mechanical Issue</t>
        </is>
      </c>
      <c r="B81" s="63" t="n"/>
      <c r="C81" s="38" t="n"/>
      <c r="D81" s="39" t="n"/>
      <c r="E81" s="39" t="n"/>
      <c r="F81" s="56" t="n"/>
      <c r="G81" s="56" t="n"/>
      <c r="H81" s="56" t="n"/>
      <c r="I81" s="39" t="n"/>
      <c r="J81" s="39" t="n"/>
      <c r="K81" s="56" t="n"/>
      <c r="L81" s="56" t="n"/>
      <c r="M81" s="56" t="n"/>
      <c r="N81" s="39" t="n"/>
      <c r="O81" s="39" t="n"/>
      <c r="P81" s="56" t="n"/>
      <c r="Q81" s="56" t="n"/>
      <c r="R81" s="56" t="n"/>
      <c r="S81" s="39" t="n"/>
      <c r="T81" s="39" t="n"/>
      <c r="U81" s="56" t="n"/>
      <c r="V81" s="56" t="n"/>
      <c r="W81" s="56" t="n"/>
      <c r="X81" s="39" t="n"/>
      <c r="Y81" s="39" t="n"/>
      <c r="Z81" s="56" t="n"/>
      <c r="AA81" s="56" t="n"/>
      <c r="AB81" s="56" t="n"/>
      <c r="AC81" s="39" t="n"/>
      <c r="AD81" s="39" t="n"/>
      <c r="AE81" s="56" t="n"/>
      <c r="AF81" s="56" t="n"/>
      <c r="AG81" s="56" t="n"/>
      <c r="AH81" s="57">
        <f>SUM(C81:AG81)</f>
        <v/>
      </c>
      <c r="AI81" s="7">
        <f>AH81/AH102</f>
        <v/>
      </c>
    </row>
    <row r="82" ht="18.75" customHeight="1" s="78" thickBot="1">
      <c r="A82" s="62" t="inlineStr">
        <is>
          <t>MT:Controls Issue</t>
        </is>
      </c>
      <c r="B82" s="63" t="n"/>
      <c r="C82" s="38" t="n"/>
      <c r="D82" s="39" t="n"/>
      <c r="E82" s="39" t="n"/>
      <c r="F82" s="56" t="n"/>
      <c r="G82" s="56" t="n"/>
      <c r="H82" s="56" t="n"/>
      <c r="I82" s="39" t="n"/>
      <c r="J82" s="39" t="n"/>
      <c r="K82" s="56" t="n"/>
      <c r="L82" s="56" t="n"/>
      <c r="M82" s="56" t="n"/>
      <c r="N82" s="39" t="n"/>
      <c r="O82" s="39" t="n"/>
      <c r="P82" s="56" t="n"/>
      <c r="Q82" s="56" t="n"/>
      <c r="R82" s="56" t="n"/>
      <c r="S82" s="39" t="n"/>
      <c r="T82" s="39" t="n"/>
      <c r="U82" s="56" t="n"/>
      <c r="V82" s="56" t="n"/>
      <c r="W82" s="56" t="n"/>
      <c r="X82" s="39" t="n"/>
      <c r="Y82" s="39" t="n"/>
      <c r="Z82" s="56" t="n"/>
      <c r="AA82" s="56" t="n"/>
      <c r="AB82" s="56" t="n"/>
      <c r="AC82" s="39" t="n"/>
      <c r="AD82" s="39" t="n"/>
      <c r="AE82" s="56" t="n"/>
      <c r="AF82" s="56" t="n"/>
      <c r="AG82" s="56" t="n"/>
      <c r="AH82" s="57">
        <f>SUM(C82:AG82)</f>
        <v/>
      </c>
      <c r="AI82" s="8">
        <f>AH82/AH102</f>
        <v/>
      </c>
    </row>
    <row r="83" ht="18.75" customHeight="1" s="78" thickBot="1">
      <c r="A83" s="62" t="inlineStr">
        <is>
          <t>MT:Feedline Issue</t>
        </is>
      </c>
      <c r="B83" s="63" t="n"/>
      <c r="C83" s="38" t="n"/>
      <c r="D83" s="39" t="n"/>
      <c r="E83" s="39" t="n"/>
      <c r="F83" s="56" t="n"/>
      <c r="G83" s="56" t="n"/>
      <c r="H83" s="56" t="n"/>
      <c r="I83" s="39" t="n"/>
      <c r="J83" s="39" t="n"/>
      <c r="K83" s="56" t="n"/>
      <c r="L83" s="56" t="n"/>
      <c r="M83" s="56" t="n"/>
      <c r="N83" s="39" t="n"/>
      <c r="O83" s="39" t="n"/>
      <c r="P83" s="56" t="n"/>
      <c r="Q83" s="56" t="n"/>
      <c r="R83" s="56" t="n"/>
      <c r="S83" s="39" t="n"/>
      <c r="T83" s="39" t="n"/>
      <c r="U83" s="56" t="n"/>
      <c r="V83" s="56" t="n"/>
      <c r="W83" s="56" t="n"/>
      <c r="X83" s="39" t="n"/>
      <c r="Y83" s="39" t="n"/>
      <c r="Z83" s="56" t="n"/>
      <c r="AA83" s="56" t="n"/>
      <c r="AB83" s="56" t="n"/>
      <c r="AC83" s="39" t="n"/>
      <c r="AD83" s="39" t="n"/>
      <c r="AE83" s="56" t="n"/>
      <c r="AF83" s="56" t="n"/>
      <c r="AG83" s="56" t="n"/>
      <c r="AH83" s="57">
        <f>SUM(C83:AG83)</f>
        <v/>
      </c>
      <c r="AI83" s="8">
        <f>AH83/AH102</f>
        <v/>
      </c>
    </row>
    <row r="84" ht="18.75" customHeight="1" s="78" thickBot="1">
      <c r="A84" s="62" t="inlineStr">
        <is>
          <t>MT:Electrical Issue</t>
        </is>
      </c>
      <c r="B84" s="63" t="n"/>
      <c r="C84" s="38" t="n"/>
      <c r="D84" s="39" t="n"/>
      <c r="E84" s="39" t="n"/>
      <c r="F84" s="56" t="n"/>
      <c r="G84" s="56" t="n"/>
      <c r="H84" s="56" t="n"/>
      <c r="I84" s="39" t="n"/>
      <c r="J84" s="39" t="n"/>
      <c r="K84" s="56" t="n"/>
      <c r="L84" s="56" t="n"/>
      <c r="M84" s="56" t="n"/>
      <c r="N84" s="39" t="n"/>
      <c r="O84" s="39" t="n"/>
      <c r="P84" s="56" t="n"/>
      <c r="Q84" s="56" t="n"/>
      <c r="R84" s="56" t="n"/>
      <c r="S84" s="39" t="n"/>
      <c r="T84" s="39" t="n"/>
      <c r="U84" s="56" t="n"/>
      <c r="V84" s="56" t="n"/>
      <c r="W84" s="56" t="n"/>
      <c r="X84" s="39" t="n"/>
      <c r="Y84" s="39" t="n"/>
      <c r="Z84" s="56" t="n"/>
      <c r="AA84" s="56" t="n"/>
      <c r="AB84" s="56" t="n"/>
      <c r="AC84" s="39" t="n"/>
      <c r="AD84" s="39" t="n"/>
      <c r="AE84" s="56" t="n"/>
      <c r="AF84" s="56" t="n"/>
      <c r="AG84" s="56" t="n"/>
      <c r="AH84" s="57">
        <f>SUM(C84:AG84)</f>
        <v/>
      </c>
      <c r="AI84" s="8">
        <f>AH84/AH102</f>
        <v/>
      </c>
    </row>
    <row r="85" ht="18.75" customHeight="1" s="78">
      <c r="A85" s="62" t="inlineStr">
        <is>
          <t>MT:Transfer Alignment</t>
        </is>
      </c>
      <c r="B85" s="63" t="n"/>
      <c r="C85" s="38" t="n"/>
      <c r="D85" s="39" t="n"/>
      <c r="E85" s="39" t="n"/>
      <c r="F85" s="56" t="inlineStr">
        <is>
          <t>00:11:03</t>
        </is>
      </c>
      <c r="G85" s="56" t="inlineStr">
        <is>
          <t>00:12:00</t>
        </is>
      </c>
      <c r="H85" s="56" t="n"/>
      <c r="I85" s="39" t="n"/>
      <c r="J85" s="39" t="n"/>
      <c r="K85" s="56" t="n"/>
      <c r="L85" s="56" t="n"/>
      <c r="M85" s="56" t="n"/>
      <c r="N85" s="39" t="n"/>
      <c r="O85" s="39" t="n"/>
      <c r="P85" s="56" t="n"/>
      <c r="Q85" s="56" t="n"/>
      <c r="R85" s="56" t="n"/>
      <c r="S85" s="39" t="n"/>
      <c r="T85" s="39" t="n"/>
      <c r="U85" s="56" t="n"/>
      <c r="V85" s="56" t="n"/>
      <c r="W85" s="56" t="n"/>
      <c r="X85" s="39" t="n"/>
      <c r="Y85" s="39" t="n"/>
      <c r="Z85" s="56" t="n"/>
      <c r="AA85" s="56" t="n"/>
      <c r="AB85" s="56" t="n"/>
      <c r="AC85" s="39" t="n"/>
      <c r="AD85" s="39" t="n"/>
      <c r="AE85" s="56" t="n"/>
      <c r="AF85" s="56" t="n"/>
      <c r="AG85" s="56" t="n"/>
      <c r="AH85" s="57">
        <f>SUM(C85:AG85)</f>
        <v/>
      </c>
      <c r="AI85" s="8">
        <f>AH85/AH102</f>
        <v/>
      </c>
    </row>
    <row r="86" ht="18" customHeight="1" s="78" thickBot="1">
      <c r="A86" s="62" t="inlineStr">
        <is>
          <t>MT:Downtime %</t>
        </is>
      </c>
      <c r="B86" s="63" t="n"/>
      <c r="C86" s="22">
        <f>(C81 +C82 +C83 + C84 + C85) / (C81 +C82 +C83 + C84 + C85 + C2)</f>
        <v/>
      </c>
      <c r="D86" s="22">
        <f>(D81 +D82 +D83 + D84 + D85) / (D81 +D82 +D83 + D84 + D85 + D2)</f>
        <v/>
      </c>
      <c r="E86" s="22">
        <f>(E81 +E82 +E83 + E84 + E85) / (E81 +E82 +E83 + E84 + E85 + E2)</f>
        <v/>
      </c>
      <c r="F86" s="22">
        <f>(F81 +F82 +F83 + F84 + F85) / (F81 +F82 +F83 + F84 + F85 + F2)</f>
        <v/>
      </c>
      <c r="G86" s="22">
        <f>(G81 +G82 +G83 + G84 + G85) / (G81 +G82 +G83 + G84 + G85 + G2)</f>
        <v/>
      </c>
      <c r="H86" s="22">
        <f>(H81 +H82 +H83 + H84 + H85) / (H81 +H82 +H83 + H84 + H85 + H2)</f>
        <v/>
      </c>
      <c r="I86" s="22">
        <f>(I81 +I82 +I83 + I84 + I85) / (I81 +I82 +I83 + I84 + I85 + I2)</f>
        <v/>
      </c>
      <c r="J86" s="22">
        <f>(J81 +J82 +J83 + J84 + J85) / (J81 +J82 +J83 + J84 + J85 + J2)</f>
        <v/>
      </c>
      <c r="K86" s="22">
        <f>(K81 +K82 +K83 + K84 + K85) / (K81 +K82 +K83 + K84 + K85 + K2)</f>
        <v/>
      </c>
      <c r="L86" s="22">
        <f>(L81 +L82 +L83 + L84 + L85) / (L81 +L82 +L83 + L84 + L85 + L2)</f>
        <v/>
      </c>
      <c r="M86" s="22">
        <f>(M81 +M82 +M83 + M84 + M85) / (M81 +M82 +M83 + M84 + M85 + M2)</f>
        <v/>
      </c>
      <c r="N86" s="22">
        <f>(N81 +N82 +N83 + N84 + N85) / (N81 +N82 +N83 + N84 + N85 + N2)</f>
        <v/>
      </c>
      <c r="O86" s="22">
        <f>(O81 +O82 +O83 + O84 + O85) / (O81 +O82 +O83 + O84 + O85 + O2)</f>
        <v/>
      </c>
      <c r="P86" s="22">
        <f>(P81 +P82 +P83 + P84 + P85) / (P81 +P82 +P83 + P84 + P85 + P2)</f>
        <v/>
      </c>
      <c r="Q86" s="22">
        <f>(Q81 +Q82 +Q83 + Q84 + Q85) / (Q81 +Q82 +Q83 + Q84 + Q85 + Q2)</f>
        <v/>
      </c>
      <c r="R86" s="22">
        <f>(R81 +R82 +R83 + R84 + R85) / (R81 +R82 +R83 + R84 + R85 + R2)</f>
        <v/>
      </c>
      <c r="S86" s="22">
        <f>(S81 +S82 +S83 + S84 + S85) / (S81 +S82 +S83 + S84 + S85 + S2)</f>
        <v/>
      </c>
      <c r="T86" s="22">
        <f>(T81 +T82 +T83 + T84 + T85) / (T81 +T82 +T83 + T84 + T85 + T2)</f>
        <v/>
      </c>
      <c r="U86" s="22">
        <f>(U81 +U82 +U83 + U84 + U85) / (U81 +U82 +U83 + U84 + U85 + U2)</f>
        <v/>
      </c>
      <c r="V86" s="22">
        <f>(V81 +V82 +V83 + V84 + V85) / (V81 +V82 +V83 + V84 + V85 + V2)</f>
        <v/>
      </c>
      <c r="W86" s="22">
        <f>(W81 +W82 +W83 + W84 + W85) / (W81 +W82 +W83 + W84 + W85 + W2)</f>
        <v/>
      </c>
      <c r="X86" s="22">
        <f>(X81 +X82 +X83 + X84 + X85) / (X81 +X82 +X83 + X84 + X85 + X2)</f>
        <v/>
      </c>
      <c r="Y86" s="22">
        <f>(Y81 +Y82 +Y83 + Y84 + Y85) / (Y81 +Y82 +Y83 + Y84 + Y85 + Y2)</f>
        <v/>
      </c>
      <c r="Z86" s="22">
        <f>(Z81 +Z82 +Z83 + Z84 + Z85) / (Z81 +Z82 +Z83 + Z84 + Z85 + Z2)</f>
        <v/>
      </c>
      <c r="AA86" s="22">
        <f>(AA81 +AA82 +AA83 + AA84 + AA85) / (AA81 +AA82 +AA83 + AA84 + AA85 + AA2)</f>
        <v/>
      </c>
      <c r="AB86" s="22">
        <f>(AB81 +AB82 +AB83 + AB84 + AB85) / (AB81 +AB82 +AB83 + AB84 + AB85 + AB2)</f>
        <v/>
      </c>
      <c r="AC86" s="22">
        <f>(AC81 +AC82 +AC83 + AC84 + AC85) / (AC81 +AC82 +AC83 + AC84 + AC85 + AC2)</f>
        <v/>
      </c>
      <c r="AD86" s="22">
        <f>(AD81 +AD82 +AD83 + AD84 + AD85) / (AD81 +AD82 +AD83 + AD84 + AD85 + AD2)</f>
        <v/>
      </c>
      <c r="AE86" s="22">
        <f>(AE81 +AE82 +AE83 + AE84 + AE85) / (AE81 +AE82 +AE83 + AE84 + AE85 + AE2)</f>
        <v/>
      </c>
      <c r="AF86" s="22">
        <f>(AF81 +AF82 +AF83 + AF84 + AF85) / (AF81 +AF82 +AF83 + AF84 + AF85 + AF2)</f>
        <v/>
      </c>
      <c r="AG86" s="22">
        <f>(AG81 +AG82 +AG83 + AG84 + AG85) / (AG81 +AG82 +AG83 + AG84 + AG85 + AG2)</f>
        <v/>
      </c>
      <c r="AH86" s="14">
        <f>AVERAGEIF(C86:AG86,"&lt;&gt;#DIV/0!")</f>
        <v/>
      </c>
      <c r="AI86" s="8" t="n"/>
    </row>
    <row r="87" ht="18.75" customHeight="1" s="78" thickBot="1">
      <c r="A87" s="62" t="inlineStr">
        <is>
          <t>TR:Lifters</t>
        </is>
      </c>
      <c r="B87" s="63" t="n"/>
      <c r="C87" s="38" t="n"/>
      <c r="D87" s="39" t="n"/>
      <c r="E87" s="39" t="inlineStr">
        <is>
          <t>00:00:16</t>
        </is>
      </c>
      <c r="F87" s="56" t="inlineStr">
        <is>
          <t>01:07:36</t>
        </is>
      </c>
      <c r="G87" s="56" t="n"/>
      <c r="H87" s="56" t="inlineStr">
        <is>
          <t>01:27:10</t>
        </is>
      </c>
      <c r="I87" s="39" t="n"/>
      <c r="J87" s="39" t="n"/>
      <c r="K87" s="56" t="n"/>
      <c r="L87" s="56" t="inlineStr">
        <is>
          <t>00:46:32</t>
        </is>
      </c>
      <c r="M87" s="56" t="n"/>
      <c r="N87" s="39" t="n"/>
      <c r="O87" s="39" t="n"/>
      <c r="P87" s="56" t="n"/>
      <c r="Q87" s="56" t="n"/>
      <c r="R87" s="56" t="n"/>
      <c r="S87" s="39" t="n"/>
      <c r="T87" s="39" t="n"/>
      <c r="U87" s="56" t="n"/>
      <c r="V87" s="56" t="n"/>
      <c r="W87" s="56" t="n"/>
      <c r="X87" s="39" t="n"/>
      <c r="Y87" s="39" t="n"/>
      <c r="Z87" s="56" t="n"/>
      <c r="AA87" s="56" t="n"/>
      <c r="AB87" s="56" t="n"/>
      <c r="AC87" s="39" t="n"/>
      <c r="AD87" s="39" t="n"/>
      <c r="AE87" s="56" t="n"/>
      <c r="AF87" s="56" t="n"/>
      <c r="AG87" s="56" t="n"/>
      <c r="AH87" s="57">
        <f>SUM(C87:AG87)</f>
        <v/>
      </c>
      <c r="AI87" s="8">
        <f>AH87/AH102</f>
        <v/>
      </c>
    </row>
    <row r="88" ht="18.75" customHeight="1" s="78" thickBot="1">
      <c r="A88" s="62" t="inlineStr">
        <is>
          <t>TR:Quality Concerns</t>
        </is>
      </c>
      <c r="B88" s="63" t="n"/>
      <c r="C88" s="38" t="n"/>
      <c r="D88" s="39" t="n"/>
      <c r="E88" s="39" t="n"/>
      <c r="F88" s="56" t="n"/>
      <c r="G88" s="56" t="n"/>
      <c r="H88" s="56" t="n"/>
      <c r="I88" s="39" t="n"/>
      <c r="J88" s="39" t="n"/>
      <c r="K88" s="56" t="n"/>
      <c r="L88" s="56" t="n"/>
      <c r="M88" s="56" t="n"/>
      <c r="N88" s="39" t="n"/>
      <c r="O88" s="39" t="n"/>
      <c r="P88" s="56" t="n"/>
      <c r="Q88" s="56" t="n"/>
      <c r="R88" s="56" t="n"/>
      <c r="S88" s="39" t="n"/>
      <c r="T88" s="39" t="n"/>
      <c r="U88" s="56" t="n"/>
      <c r="V88" s="56" t="n"/>
      <c r="W88" s="56" t="n"/>
      <c r="X88" s="39" t="n"/>
      <c r="Y88" s="39" t="n"/>
      <c r="Z88" s="56" t="n"/>
      <c r="AA88" s="56" t="n"/>
      <c r="AB88" s="56" t="n"/>
      <c r="AC88" s="39" t="n"/>
      <c r="AD88" s="39" t="n"/>
      <c r="AE88" s="56" t="n"/>
      <c r="AF88" s="56" t="n"/>
      <c r="AG88" s="56" t="n"/>
      <c r="AH88" s="57">
        <f>SUM(C88:AG88)</f>
        <v/>
      </c>
      <c r="AI88" s="8">
        <f>AH88/AH102</f>
        <v/>
      </c>
    </row>
    <row r="89" ht="18.75" customHeight="1" s="78" thickBot="1">
      <c r="A89" s="62" t="inlineStr">
        <is>
          <t>TR:Trim Section Repair</t>
        </is>
      </c>
      <c r="B89" s="63" t="n"/>
      <c r="C89" s="38" t="n"/>
      <c r="D89" s="39" t="n"/>
      <c r="E89" s="39" t="n"/>
      <c r="F89" s="56" t="n"/>
      <c r="G89" s="56" t="n"/>
      <c r="H89" s="56" t="n"/>
      <c r="I89" s="39" t="n"/>
      <c r="J89" s="39" t="n"/>
      <c r="K89" s="56" t="n"/>
      <c r="L89" s="56" t="n"/>
      <c r="M89" s="56" t="n"/>
      <c r="N89" s="39" t="n"/>
      <c r="O89" s="39" t="n"/>
      <c r="P89" s="56" t="n"/>
      <c r="Q89" s="56" t="n"/>
      <c r="R89" s="56" t="n"/>
      <c r="S89" s="39" t="n"/>
      <c r="T89" s="39" t="n"/>
      <c r="U89" s="56" t="n"/>
      <c r="V89" s="56" t="n"/>
      <c r="W89" s="56" t="n"/>
      <c r="X89" s="39" t="n"/>
      <c r="Y89" s="39" t="n"/>
      <c r="Z89" s="56" t="n"/>
      <c r="AA89" s="56" t="n"/>
      <c r="AB89" s="56" t="n"/>
      <c r="AC89" s="39" t="n"/>
      <c r="AD89" s="39" t="n"/>
      <c r="AE89" s="56" t="n"/>
      <c r="AF89" s="56" t="n"/>
      <c r="AG89" s="56" t="n"/>
      <c r="AH89" s="57">
        <f>SUM(C89:AG89)</f>
        <v/>
      </c>
      <c r="AI89" s="8">
        <f>AH89/AH102</f>
        <v/>
      </c>
    </row>
    <row r="90" ht="18.75" customHeight="1" s="78" thickBot="1">
      <c r="A90" s="62" t="inlineStr">
        <is>
          <t>TR:Splits / Thinning</t>
        </is>
      </c>
      <c r="B90" s="63" t="n"/>
      <c r="C90" s="38" t="n"/>
      <c r="D90" s="39" t="n"/>
      <c r="E90" s="39" t="inlineStr">
        <is>
          <t>00:06:51</t>
        </is>
      </c>
      <c r="F90" s="56" t="inlineStr">
        <is>
          <t>00:19:40</t>
        </is>
      </c>
      <c r="G90" s="56" t="n"/>
      <c r="H90" s="56" t="n"/>
      <c r="I90" s="39" t="n"/>
      <c r="J90" s="39" t="n"/>
      <c r="K90" s="56" t="n"/>
      <c r="L90" s="56" t="n"/>
      <c r="M90" s="56" t="n"/>
      <c r="N90" s="39" t="n"/>
      <c r="O90" s="39" t="n"/>
      <c r="P90" s="56" t="n"/>
      <c r="Q90" s="56" t="n"/>
      <c r="R90" s="56" t="n"/>
      <c r="S90" s="39" t="n"/>
      <c r="T90" s="39" t="n"/>
      <c r="U90" s="56" t="n"/>
      <c r="V90" s="56" t="n"/>
      <c r="W90" s="56" t="n"/>
      <c r="X90" s="39" t="n"/>
      <c r="Y90" s="39" t="n"/>
      <c r="Z90" s="56" t="n"/>
      <c r="AA90" s="56" t="n"/>
      <c r="AB90" s="56" t="n"/>
      <c r="AC90" s="39" t="n"/>
      <c r="AD90" s="39" t="n"/>
      <c r="AE90" s="56" t="n"/>
      <c r="AF90" s="56" t="n"/>
      <c r="AG90" s="56" t="n"/>
      <c r="AH90" s="57">
        <f>SUM(C90:AG90)</f>
        <v/>
      </c>
      <c r="AI90" s="8">
        <f>AH90/AH102</f>
        <v/>
      </c>
    </row>
    <row r="91" ht="19.5" customHeight="1" s="78">
      <c r="A91" s="62" t="inlineStr">
        <is>
          <t>TR:Others</t>
        </is>
      </c>
      <c r="B91" s="63" t="n"/>
      <c r="C91" s="38" t="n"/>
      <c r="D91" s="39" t="n"/>
      <c r="E91" s="39" t="n"/>
      <c r="F91" s="56" t="n"/>
      <c r="G91" s="56" t="inlineStr">
        <is>
          <t>00:09:45</t>
        </is>
      </c>
      <c r="H91" s="56" t="n"/>
      <c r="I91" s="39" t="n"/>
      <c r="J91" s="39" t="n"/>
      <c r="K91" s="56" t="n"/>
      <c r="L91" s="56" t="n"/>
      <c r="M91" s="56" t="n"/>
      <c r="N91" s="39" t="n"/>
      <c r="O91" s="39" t="n"/>
      <c r="P91" s="56" t="n"/>
      <c r="Q91" s="56" t="n"/>
      <c r="R91" s="56" t="n"/>
      <c r="S91" s="39" t="n"/>
      <c r="T91" s="39" t="n"/>
      <c r="U91" s="56" t="n"/>
      <c r="V91" s="56" t="n"/>
      <c r="W91" s="56" t="n"/>
      <c r="X91" s="39" t="n"/>
      <c r="Y91" s="39" t="n"/>
      <c r="Z91" s="56" t="n"/>
      <c r="AA91" s="56" t="n"/>
      <c r="AB91" s="56" t="n"/>
      <c r="AC91" s="39" t="n"/>
      <c r="AD91" s="39" t="n"/>
      <c r="AE91" s="56" t="n"/>
      <c r="AF91" s="56" t="n"/>
      <c r="AG91" s="56" t="n"/>
      <c r="AH91" s="57">
        <f>SUM(C91:AG91)</f>
        <v/>
      </c>
      <c r="AI91" s="8">
        <f>AH91/AH102</f>
        <v/>
      </c>
    </row>
    <row r="92" ht="19.5" customHeight="1" s="78" thickBot="1">
      <c r="A92" s="62" t="inlineStr">
        <is>
          <t>TR:Downtime %</t>
        </is>
      </c>
      <c r="B92" s="63" t="n"/>
      <c r="C92" s="22">
        <f>(C87 +C88 +C89 + C90 + C91) / (C87 +C88 +C89 + C90 + C91 + C2)</f>
        <v/>
      </c>
      <c r="D92" s="22">
        <f>(D87 +D88 +D89 + D90 + D91) / (D87 +D88 +D89 + D90 + D91 + D2)</f>
        <v/>
      </c>
      <c r="E92" s="22">
        <f>(E87 +E88 +E89 + E90 + E91) / (E87 +E88 +E89 + E90 + E91 + E2)</f>
        <v/>
      </c>
      <c r="F92" s="22">
        <f>(F87 +F88 +F89 + F90 + F91) / (F87 +F88 +F89 + F90 + F91 + F2)</f>
        <v/>
      </c>
      <c r="G92" s="22">
        <f>(G87 +G88 +G89 + G90 + G91) / (G87 +G88 +G89 + G90 + G91 + G2)</f>
        <v/>
      </c>
      <c r="H92" s="22">
        <f>(H87 +H88 +H89 + H90 + H91) / (H87 +H88 +H89 + H90 + H91 + H2)</f>
        <v/>
      </c>
      <c r="I92" s="22">
        <f>(I87 +I88 +I89 + I90 + I91) / (I87 +I88 +I89 + I90 + I91 + I2)</f>
        <v/>
      </c>
      <c r="J92" s="22">
        <f>(J87 +J88 +J89 + J90 + J91) / (J87 +J88 +J89 + J90 + J91 + J2)</f>
        <v/>
      </c>
      <c r="K92" s="22">
        <f>(K87 +K88 +K89 + K90 + K91) / (K87 +K88 +K89 + K90 + K91 + K2)</f>
        <v/>
      </c>
      <c r="L92" s="22">
        <f>(L87 +L88 +L89 + L90 + L91) / (L87 +L88 +L89 + L90 + L91 + L2)</f>
        <v/>
      </c>
      <c r="M92" s="22">
        <f>(M87 +M88 +M89 + M90 + M91) / (M87 +M88 +M89 + M90 + M91 + M2)</f>
        <v/>
      </c>
      <c r="N92" s="22">
        <f>(N87 +N88 +N89 + N90 + N91) / (N87 +N88 +N89 + N90 + N91 + N2)</f>
        <v/>
      </c>
      <c r="O92" s="22">
        <f>(O87 +O88 +O89 + O90 + O91) / (O87 +O88 +O89 + O90 + O91 + O2)</f>
        <v/>
      </c>
      <c r="P92" s="22">
        <f>(P87 +P88 +P89 + P90 + P91) / (P87 +P88 +P89 + P90 + P91 + P2)</f>
        <v/>
      </c>
      <c r="Q92" s="22">
        <f>(Q87 +Q88 +Q89 + Q90 + Q91) / (Q87 +Q88 +Q89 + Q90 + Q91 + Q2)</f>
        <v/>
      </c>
      <c r="R92" s="22">
        <f>(R87 +R88 +R89 + R90 + R91) / (R87 +R88 +R89 + R90 + R91 + R2)</f>
        <v/>
      </c>
      <c r="S92" s="22">
        <f>(S87 +S88 +S89 + S90 + S91) / (S87 +S88 +S89 + S90 + S91 + S2)</f>
        <v/>
      </c>
      <c r="T92" s="22">
        <f>(T87 +T88 +T89 + T90 + T91) / (T87 +T88 +T89 + T90 + T91 + T2)</f>
        <v/>
      </c>
      <c r="U92" s="22">
        <f>(U87 +U88 +U89 + U90 + U91) / (U87 +U88 +U89 + U90 + U91 + U2)</f>
        <v/>
      </c>
      <c r="V92" s="22">
        <f>(V87 +V88 +V89 + V90 + V91) / (V87 +V88 +V89 + V90 + V91 + V2)</f>
        <v/>
      </c>
      <c r="W92" s="22">
        <f>(W87 +W88 +W89 + W90 + W91) / (W87 +W88 +W89 + W90 + W91 + W2)</f>
        <v/>
      </c>
      <c r="X92" s="22">
        <f>(X87 +X88 +X89 + X90 + X91) / (X87 +X88 +X89 + X90 + X91 + X2)</f>
        <v/>
      </c>
      <c r="Y92" s="22">
        <f>(Y87 +Y88 +Y89 + Y90 + Y91) / (Y87 +Y88 +Y89 + Y90 + Y91 + Y2)</f>
        <v/>
      </c>
      <c r="Z92" s="22">
        <f>(Z87 +Z88 +Z89 + Z90 + Z91) / (Z87 +Z88 +Z89 + Z90 + Z91 + Z2)</f>
        <v/>
      </c>
      <c r="AA92" s="22">
        <f>(AA87 +AA88 +AA89 + AA90 + AA91) / (AA87 +AA88 +AA89 + AA90 + AA91 + AA2)</f>
        <v/>
      </c>
      <c r="AB92" s="22">
        <f>(AB87 +AB88 +AB89 + AB90 + AB91) / (AB87 +AB88 +AB89 + AB90 + AB91 + AB2)</f>
        <v/>
      </c>
      <c r="AC92" s="22">
        <f>(AC87 +AC88 +AC89 + AC90 + AC91) / (AC87 +AC88 +AC89 + AC90 + AC91 + AC2)</f>
        <v/>
      </c>
      <c r="AD92" s="22">
        <f>(AD87 +AD88 +AD89 + AD90 + AD91) / (AD87 +AD88 +AD89 + AD90 + AD91 + AD2)</f>
        <v/>
      </c>
      <c r="AE92" s="22">
        <f>(AE87 +AE88 +AE89 + AE90 + AE91) / (AE87 +AE88 +AE89 + AE90 + AE91 + AE2)</f>
        <v/>
      </c>
      <c r="AF92" s="22">
        <f>(AF87 +AF88 +AF89 + AF90 + AF91) / (AF87 +AF88 +AF89 + AF90 + AF91 + AF2)</f>
        <v/>
      </c>
      <c r="AG92" s="22">
        <f>(AG87 +AG88 +AG89 + AG90 + AG91) / (AG87 +AG88 +AG89 + AG90 + AG91 + AG2)</f>
        <v/>
      </c>
      <c r="AH92" s="15">
        <f>AVERAGEIF(C92:AG92,"&lt;&gt;#DIV/0!")</f>
        <v/>
      </c>
      <c r="AI92" s="10" t="n"/>
    </row>
    <row r="93" ht="18.75" customHeight="1" s="78" thickBot="1">
      <c r="A93" s="62" t="inlineStr">
        <is>
          <t>PR:Waiting for Coil</t>
        </is>
      </c>
      <c r="B93" s="63" t="n"/>
      <c r="C93" s="38" t="n"/>
      <c r="D93" s="39" t="n"/>
      <c r="E93" s="39" t="n"/>
      <c r="F93" s="56" t="inlineStr">
        <is>
          <t>00:08:59</t>
        </is>
      </c>
      <c r="G93" s="56" t="inlineStr">
        <is>
          <t>00:10:38</t>
        </is>
      </c>
      <c r="H93" s="56" t="inlineStr">
        <is>
          <t>00:03:25</t>
        </is>
      </c>
      <c r="I93" s="39" t="n"/>
      <c r="J93" s="39" t="n"/>
      <c r="K93" s="56" t="n"/>
      <c r="L93" s="56" t="inlineStr">
        <is>
          <t>00:07:18</t>
        </is>
      </c>
      <c r="M93" s="56" t="n"/>
      <c r="N93" s="39" t="n"/>
      <c r="O93" s="39" t="n"/>
      <c r="P93" s="56" t="n"/>
      <c r="Q93" s="56" t="n"/>
      <c r="R93" s="56" t="n"/>
      <c r="S93" s="39" t="n"/>
      <c r="T93" s="39" t="n"/>
      <c r="U93" s="56" t="n"/>
      <c r="V93" s="56" t="n"/>
      <c r="W93" s="56" t="n"/>
      <c r="X93" s="39" t="n"/>
      <c r="Y93" s="39" t="n"/>
      <c r="Z93" s="56" t="n"/>
      <c r="AA93" s="56" t="n"/>
      <c r="AB93" s="56" t="n"/>
      <c r="AC93" s="39" t="n"/>
      <c r="AD93" s="39" t="n"/>
      <c r="AE93" s="56" t="n"/>
      <c r="AF93" s="56" t="n"/>
      <c r="AG93" s="56" t="n"/>
      <c r="AH93" s="57">
        <f>SUM(C93:AG93)</f>
        <v/>
      </c>
      <c r="AI93" s="10">
        <f>AH93/AH102</f>
        <v/>
      </c>
    </row>
    <row r="94" ht="21" customHeight="1" s="78" thickBot="1">
      <c r="A94" s="62" t="inlineStr">
        <is>
          <t>PR:Meeting</t>
        </is>
      </c>
      <c r="B94" s="63" t="n"/>
      <c r="C94" s="38" t="n"/>
      <c r="D94" s="39" t="n"/>
      <c r="E94" s="39" t="n"/>
      <c r="F94" s="56" t="n"/>
      <c r="G94" s="56" t="n"/>
      <c r="H94" s="56" t="n"/>
      <c r="I94" s="39" t="n"/>
      <c r="J94" s="39" t="n"/>
      <c r="K94" s="56" t="n"/>
      <c r="L94" s="56" t="inlineStr">
        <is>
          <t>00:05:15</t>
        </is>
      </c>
      <c r="M94" s="56" t="n"/>
      <c r="N94" s="39" t="n"/>
      <c r="O94" s="39" t="n"/>
      <c r="P94" s="56" t="n"/>
      <c r="Q94" s="56" t="n"/>
      <c r="R94" s="56" t="n"/>
      <c r="S94" s="39" t="n"/>
      <c r="T94" s="39" t="n"/>
      <c r="U94" s="56" t="n"/>
      <c r="V94" s="56" t="n"/>
      <c r="W94" s="56" t="n"/>
      <c r="X94" s="39" t="n"/>
      <c r="Y94" s="39" t="n"/>
      <c r="Z94" s="56" t="n"/>
      <c r="AA94" s="56" t="n"/>
      <c r="AB94" s="56" t="n"/>
      <c r="AC94" s="39" t="n"/>
      <c r="AD94" s="39" t="n"/>
      <c r="AE94" s="56" t="n"/>
      <c r="AF94" s="56" t="n"/>
      <c r="AG94" s="56" t="n"/>
      <c r="AH94" s="57">
        <f>SUM(C94:AG94)</f>
        <v/>
      </c>
      <c r="AI94" s="10">
        <f>AH94/AH102</f>
        <v/>
      </c>
    </row>
    <row r="95" ht="18.75" customHeight="1" s="78" thickBot="1">
      <c r="A95" s="62" t="inlineStr">
        <is>
          <t>PR:Crane</t>
        </is>
      </c>
      <c r="B95" s="63" t="n"/>
      <c r="C95" s="38" t="n"/>
      <c r="D95" s="39" t="n"/>
      <c r="E95" s="39" t="n"/>
      <c r="F95" s="56" t="n"/>
      <c r="G95" s="56" t="n"/>
      <c r="H95" s="56" t="n"/>
      <c r="I95" s="39" t="n"/>
      <c r="J95" s="39" t="n"/>
      <c r="K95" s="56" t="n"/>
      <c r="L95" s="56" t="n"/>
      <c r="M95" s="56" t="n"/>
      <c r="N95" s="39" t="n"/>
      <c r="O95" s="39" t="n"/>
      <c r="P95" s="56" t="n"/>
      <c r="Q95" s="56" t="n"/>
      <c r="R95" s="56" t="n"/>
      <c r="S95" s="39" t="n"/>
      <c r="T95" s="39" t="n"/>
      <c r="U95" s="56" t="n"/>
      <c r="V95" s="56" t="n"/>
      <c r="W95" s="56" t="n"/>
      <c r="X95" s="39" t="n"/>
      <c r="Y95" s="39" t="n"/>
      <c r="Z95" s="56" t="n"/>
      <c r="AA95" s="56" t="n"/>
      <c r="AB95" s="56" t="n"/>
      <c r="AC95" s="39" t="n"/>
      <c r="AD95" s="39" t="n"/>
      <c r="AE95" s="56" t="n"/>
      <c r="AF95" s="56" t="n"/>
      <c r="AG95" s="56" t="n"/>
      <c r="AH95" s="57">
        <f>SUM(C95:AG95)</f>
        <v/>
      </c>
      <c r="AI95" s="10">
        <f>AH95/AH102</f>
        <v/>
      </c>
    </row>
    <row r="96" ht="18.75" customHeight="1" s="78" thickBot="1">
      <c r="A96" s="62" t="inlineStr">
        <is>
          <t>PR:Waitng for DIE</t>
        </is>
      </c>
      <c r="B96" s="63" t="n"/>
      <c r="C96" s="38" t="n"/>
      <c r="D96" s="39" t="n"/>
      <c r="E96" s="39" t="n"/>
      <c r="F96" s="56" t="n"/>
      <c r="G96" s="56" t="n"/>
      <c r="H96" s="56" t="n"/>
      <c r="I96" s="39" t="n"/>
      <c r="J96" s="39" t="n"/>
      <c r="K96" s="56" t="n"/>
      <c r="L96" s="56" t="n"/>
      <c r="M96" s="56" t="n"/>
      <c r="N96" s="39" t="n"/>
      <c r="O96" s="39" t="n"/>
      <c r="P96" s="56" t="n"/>
      <c r="Q96" s="56" t="n"/>
      <c r="R96" s="56" t="n"/>
      <c r="S96" s="39" t="n"/>
      <c r="T96" s="39" t="n"/>
      <c r="U96" s="56" t="n"/>
      <c r="V96" s="56" t="n"/>
      <c r="W96" s="56" t="n"/>
      <c r="X96" s="39" t="n"/>
      <c r="Y96" s="39" t="n"/>
      <c r="Z96" s="56" t="n"/>
      <c r="AA96" s="56" t="n"/>
      <c r="AB96" s="56" t="n"/>
      <c r="AC96" s="39" t="n"/>
      <c r="AD96" s="39" t="n"/>
      <c r="AE96" s="56" t="n"/>
      <c r="AF96" s="56" t="n"/>
      <c r="AG96" s="56" t="n"/>
      <c r="AH96" s="57">
        <f>SUM(C96:AG96)</f>
        <v/>
      </c>
      <c r="AI96" s="10">
        <f>AH96/AH102</f>
        <v/>
      </c>
    </row>
    <row r="97" ht="18.75" customHeight="1" s="78" thickBot="1">
      <c r="A97" s="62" t="inlineStr">
        <is>
          <t>PR:Break Time</t>
        </is>
      </c>
      <c r="B97" s="63" t="n"/>
      <c r="C97" s="38" t="n"/>
      <c r="D97" s="39" t="n"/>
      <c r="E97" s="39" t="n"/>
      <c r="F97" s="56" t="inlineStr">
        <is>
          <t>00:00:22</t>
        </is>
      </c>
      <c r="G97" s="56" t="n"/>
      <c r="H97" s="56" t="n"/>
      <c r="I97" s="39" t="n"/>
      <c r="J97" s="39" t="n"/>
      <c r="K97" s="56" t="n"/>
      <c r="L97" s="56" t="n"/>
      <c r="M97" s="56" t="n"/>
      <c r="N97" s="39" t="n"/>
      <c r="O97" s="39" t="n"/>
      <c r="P97" s="56" t="n"/>
      <c r="Q97" s="56" t="n"/>
      <c r="R97" s="56" t="n"/>
      <c r="S97" s="39" t="n"/>
      <c r="T97" s="39" t="n"/>
      <c r="U97" s="56" t="n"/>
      <c r="V97" s="56" t="n"/>
      <c r="W97" s="56" t="n"/>
      <c r="X97" s="39" t="n"/>
      <c r="Y97" s="39" t="n"/>
      <c r="Z97" s="56" t="n"/>
      <c r="AA97" s="56" t="n"/>
      <c r="AB97" s="56" t="n"/>
      <c r="AC97" s="39" t="n"/>
      <c r="AD97" s="39" t="n"/>
      <c r="AE97" s="56" t="n"/>
      <c r="AF97" s="56" t="n"/>
      <c r="AG97" s="56" t="n"/>
      <c r="AH97" s="57">
        <f>SUM(C97:AG97)</f>
        <v/>
      </c>
      <c r="AI97" s="10">
        <f>AH97/AH102</f>
        <v/>
      </c>
    </row>
    <row r="98" ht="18.75" customHeight="1" s="78" thickBot="1">
      <c r="A98" s="62" t="inlineStr">
        <is>
          <t>PR:Unscehdule</t>
        </is>
      </c>
      <c r="B98" s="63" t="n"/>
      <c r="C98" s="38" t="n"/>
      <c r="D98" s="39" t="n"/>
      <c r="E98" s="39" t="n"/>
      <c r="F98" s="56" t="n"/>
      <c r="G98" s="56" t="inlineStr">
        <is>
          <t>00:02:54</t>
        </is>
      </c>
      <c r="H98" s="56" t="inlineStr">
        <is>
          <t>00:06:24</t>
        </is>
      </c>
      <c r="I98" s="39" t="n"/>
      <c r="J98" s="39" t="n"/>
      <c r="K98" s="56" t="n"/>
      <c r="L98" s="56" t="n"/>
      <c r="M98" s="56" t="n"/>
      <c r="N98" s="39" t="n"/>
      <c r="O98" s="39" t="n"/>
      <c r="P98" s="56" t="n"/>
      <c r="Q98" s="56" t="n"/>
      <c r="R98" s="56" t="n"/>
      <c r="S98" s="39" t="n"/>
      <c r="T98" s="39" t="n"/>
      <c r="U98" s="56" t="n"/>
      <c r="V98" s="56" t="n"/>
      <c r="W98" s="56" t="n"/>
      <c r="X98" s="39" t="n"/>
      <c r="Y98" s="39" t="n"/>
      <c r="Z98" s="56" t="n"/>
      <c r="AA98" s="56" t="n"/>
      <c r="AB98" s="56" t="n"/>
      <c r="AC98" s="39" t="n"/>
      <c r="AD98" s="39" t="n"/>
      <c r="AE98" s="56" t="n"/>
      <c r="AF98" s="56" t="n"/>
      <c r="AG98" s="56" t="n"/>
      <c r="AH98" s="57">
        <f>SUM(C98:AG98)</f>
        <v/>
      </c>
      <c r="AI98" s="10">
        <f>AH98/AH102</f>
        <v/>
      </c>
    </row>
    <row r="99" ht="18.75" customHeight="1" s="78">
      <c r="A99" s="62" t="inlineStr">
        <is>
          <t>PR:Change Over</t>
        </is>
      </c>
      <c r="B99" s="63" t="n"/>
      <c r="C99" s="38" t="n"/>
      <c r="D99" s="39" t="n"/>
      <c r="E99" s="39" t="n"/>
      <c r="F99" s="56" t="n"/>
      <c r="G99" s="56" t="n"/>
      <c r="H99" s="56" t="n"/>
      <c r="I99" s="39" t="n"/>
      <c r="J99" s="39" t="n"/>
      <c r="K99" s="56" t="n"/>
      <c r="L99" s="56" t="n"/>
      <c r="M99" s="56" t="n"/>
      <c r="N99" s="39" t="n"/>
      <c r="O99" s="39" t="n"/>
      <c r="P99" s="56" t="n"/>
      <c r="Q99" s="56" t="n"/>
      <c r="R99" s="56" t="n"/>
      <c r="S99" s="39" t="n"/>
      <c r="T99" s="39" t="n"/>
      <c r="U99" s="56" t="n"/>
      <c r="V99" s="56" t="n"/>
      <c r="W99" s="56" t="n"/>
      <c r="X99" s="39" t="n"/>
      <c r="Y99" s="39" t="n"/>
      <c r="Z99" s="56" t="n"/>
      <c r="AA99" s="56" t="n"/>
      <c r="AB99" s="56" t="n"/>
      <c r="AC99" s="39" t="n"/>
      <c r="AD99" s="39" t="n"/>
      <c r="AE99" s="56" t="n"/>
      <c r="AF99" s="56" t="n"/>
      <c r="AG99" s="56" t="n"/>
      <c r="AH99" s="57">
        <f>SUM(C99:AG99)</f>
        <v/>
      </c>
      <c r="AI99" s="10">
        <f>AH99/AH102</f>
        <v/>
      </c>
    </row>
    <row r="100" ht="18.75" customHeight="1" s="78" thickBot="1">
      <c r="A100" s="62" t="inlineStr">
        <is>
          <t>PR:Downtime %</t>
        </is>
      </c>
      <c r="B100" s="63" t="n"/>
      <c r="C100" s="22">
        <f>(C93 + C94 + C95 +C96 +C97 + C98 + C99) / (C93 + C94 + C95 +C96 +C97 + C98 + C99 + C2)</f>
        <v/>
      </c>
      <c r="D100" s="22">
        <f>(D93 + D94 + D95 +D96 +D97 + D98 + D99) / (D93 + D94 + D95 +D96 +D97 + D98 + D99 + D2)</f>
        <v/>
      </c>
      <c r="E100" s="22">
        <f>(E93 + E94 + E95 +E96 +E97 + E98 + E99) / (E93 + E94 + E95 +E96 +E97 + E98 + E99 + E2)</f>
        <v/>
      </c>
      <c r="F100" s="22">
        <f>(F93 + F94 + F95 +F96 +F97 + F98 + F99) / (F93 + F94 + F95 +F96 +F97 + F98 + F99 + F2)</f>
        <v/>
      </c>
      <c r="G100" s="22">
        <f>(G93 + G94 + G95 +G96 +G97 + G98 + G99) / (G93 + G94 + G95 +G96 +G97 + G98 + G99 + G2)</f>
        <v/>
      </c>
      <c r="H100" s="22">
        <f>(H93 + H94 + H95 +H96 +H97 + H98 + H99) / (H93 + H94 + H95 +H96 +H97 + H98 + H99 + H2)</f>
        <v/>
      </c>
      <c r="I100" s="22">
        <f>(I93 + I94 + I95 +I96 +I97 + I98 + I99) / (I93 + I94 + I95 +I96 +I97 + I98 + I99 + I2)</f>
        <v/>
      </c>
      <c r="J100" s="22">
        <f>(J93 + J94 + J95 +J96 +J97 + J98 + J99) / (J93 + J94 + J95 +J96 +J97 + J98 + J99 + J2)</f>
        <v/>
      </c>
      <c r="K100" s="22">
        <f>(K93 + K94 + K95 +K96 +K97 + K98 + K99) / (K93 + K94 + K95 +K96 +K97 + K98 + K99 + K2)</f>
        <v/>
      </c>
      <c r="L100" s="22">
        <f>(L93 + L94 + L95 +L96 +L97 + L98 + L99) / (L93 + L94 + L95 +L96 +L97 + L98 + L99 + L2)</f>
        <v/>
      </c>
      <c r="M100" s="22">
        <f>(M93 + M94 + M95 +M96 +M97 + M98 + M99) / (M93 + M94 + M95 +M96 +M97 + M98 + M99 + M2)</f>
        <v/>
      </c>
      <c r="N100" s="22">
        <f>(N93 + N94 + N95 +N96 +N97 + N98 + N99) / (N93 + N94 + N95 +N96 +N97 + N98 + N99 + N2)</f>
        <v/>
      </c>
      <c r="O100" s="22">
        <f>(O93 + O94 + O95 +O96 +O97 + O98 + O99) / (O93 + O94 + O95 +O96 +O97 + O98 + O99 + O2)</f>
        <v/>
      </c>
      <c r="P100" s="22">
        <f>(P93 + P94 + P95 +P96 +P97 + P98 + P99) / (P93 + P94 + P95 +P96 +P97 + P98 + P99 + P2)</f>
        <v/>
      </c>
      <c r="Q100" s="22">
        <f>(Q93 + Q94 + Q95 +Q96 +Q97 + Q98 + Q99) / (Q93 + Q94 + Q95 +Q96 +Q97 + Q98 + Q99 + Q2)</f>
        <v/>
      </c>
      <c r="R100" s="22">
        <f>(R93 + R94 + R95 +R96 +R97 + R98 + R99) / (R93 + R94 + R95 +R96 +R97 + R98 + R99 + R2)</f>
        <v/>
      </c>
      <c r="S100" s="22">
        <f>(S93 + S94 + S95 +S96 +S97 + S98 + S99) / (S93 + S94 + S95 +S96 +S97 + S98 + S99 + S2)</f>
        <v/>
      </c>
      <c r="T100" s="22">
        <f>(T93 + T94 + T95 +T96 +T97 + T98 + T99) / (T93 + T94 + T95 +T96 +T97 + T98 + T99 + T2)</f>
        <v/>
      </c>
      <c r="U100" s="22">
        <f>(U93 + U94 + U95 +U96 +U97 + U98 + U99) / (U93 + U94 + U95 +U96 +U97 + U98 + U99 + U2)</f>
        <v/>
      </c>
      <c r="V100" s="22">
        <f>(V93 + V94 + V95 +V96 +V97 + V98 + V99) / (V93 + V94 + V95 +V96 +V97 + V98 + V99 + V2)</f>
        <v/>
      </c>
      <c r="W100" s="22">
        <f>(W93 + W94 + W95 +W96 +W97 + W98 + W99) / (W93 + W94 + W95 +W96 +W97 + W98 + W99 + W2)</f>
        <v/>
      </c>
      <c r="X100" s="22">
        <f>(X93 + X94 + X95 +X96 +X97 + X98 + X99) / (X93 + X94 + X95 +X96 +X97 + X98 + X99 + X2)</f>
        <v/>
      </c>
      <c r="Y100" s="22">
        <f>(Y93 + Y94 + Y95 +Y96 +Y97 + Y98 + Y99) / (Y93 + Y94 + Y95 +Y96 +Y97 + Y98 + Y99 + Y2)</f>
        <v/>
      </c>
      <c r="Z100" s="22">
        <f>(Z93 + Z94 + Z95 +Z96 +Z97 + Z98 + Z99) / (Z93 + Z94 + Z95 +Z96 +Z97 + Z98 + Z99 + Z2)</f>
        <v/>
      </c>
      <c r="AA100" s="22">
        <f>(AA93 + AA94 + AA95 +AA96 +AA97 + AA98 + AA99) / (AA93 + AA94 + AA95 +AA96 +AA97 + AA98 + AA99 + AA2)</f>
        <v/>
      </c>
      <c r="AB100" s="22">
        <f>(AB93 + AB94 + AB95 +AB96 +AB97 + AB98 + AB99) / (AB93 + AB94 + AB95 +AB96 +AB97 + AB98 + AB99 + AB2)</f>
        <v/>
      </c>
      <c r="AC100" s="22">
        <f>(AC93 + AC94 + AC95 +AC96 +AC97 + AC98 + AC99) / (AC93 + AC94 + AC95 +AC96 +AC97 + AC98 + AC99 + AC2)</f>
        <v/>
      </c>
      <c r="AD100" s="22">
        <f>(AD93 + AD94 + AD95 +AD96 +AD97 + AD98 + AD99) / (AD93 + AD94 + AD95 +AD96 +AD97 + AD98 + AD99 + AD2)</f>
        <v/>
      </c>
      <c r="AE100" s="22">
        <f>(AE93 + AE94 + AE95 +AE96 +AE97 + AE98 + AE99) / (AE93 + AE94 + AE95 +AE96 +AE97 + AE98 + AE99 + AE2)</f>
        <v/>
      </c>
      <c r="AF100" s="22">
        <f>(AF93 + AF94 + AF95 +AF96 +AF97 + AF98 + AF99) / (AF93 + AF94 + AF95 +AF96 +AF97 + AF98 + AF99 + AF2)</f>
        <v/>
      </c>
      <c r="AG100" s="22">
        <f>(AG93 + AG94 + AG95 +AG96 +AG97 + AG98 + AG99) / (AG93 + AG94 + AG95 +AG96 +AG97 + AG98 + AG99 + AG2)</f>
        <v/>
      </c>
      <c r="AH100" s="15">
        <f>AVERAGEIF(C100:AG100,"&lt;&gt;#DIV/0!")</f>
        <v/>
      </c>
      <c r="AI100" s="10" t="n"/>
    </row>
    <row r="101" ht="18.75" customHeight="1" s="78" thickBot="1">
      <c r="A101" s="62" t="inlineStr">
        <is>
          <t>None</t>
        </is>
      </c>
      <c r="B101" s="63" t="n"/>
      <c r="C101" s="38" t="n"/>
      <c r="D101" s="39" t="n"/>
      <c r="E101" s="39" t="inlineStr">
        <is>
          <t>01:23:09</t>
        </is>
      </c>
      <c r="F101" s="56" t="inlineStr">
        <is>
          <t>02:13:49</t>
        </is>
      </c>
      <c r="G101" s="56" t="inlineStr">
        <is>
          <t>02:48:08</t>
        </is>
      </c>
      <c r="H101" s="56" t="inlineStr">
        <is>
          <t>03:57:59</t>
        </is>
      </c>
      <c r="I101" s="39" t="n"/>
      <c r="J101" s="39" t="n"/>
      <c r="K101" s="56" t="n"/>
      <c r="L101" s="56" t="inlineStr">
        <is>
          <t>01:44:19</t>
        </is>
      </c>
      <c r="M101" s="56" t="n"/>
      <c r="N101" s="39" t="n"/>
      <c r="O101" s="39" t="n"/>
      <c r="P101" s="56" t="n"/>
      <c r="Q101" s="56" t="n"/>
      <c r="R101" s="56" t="n"/>
      <c r="S101" s="39" t="n"/>
      <c r="T101" s="39" t="n"/>
      <c r="U101" s="56" t="n"/>
      <c r="V101" s="56" t="n"/>
      <c r="W101" s="56" t="n"/>
      <c r="X101" s="39" t="n"/>
      <c r="Y101" s="39" t="n"/>
      <c r="Z101" s="56" t="n"/>
      <c r="AA101" s="56" t="n"/>
      <c r="AB101" s="56" t="n"/>
      <c r="AC101" s="39" t="n"/>
      <c r="AD101" s="39" t="n"/>
      <c r="AE101" s="56" t="n"/>
      <c r="AF101" s="56" t="n"/>
      <c r="AG101" s="56" t="n"/>
      <c r="AH101" s="57">
        <f>SUM(D101:AG101)</f>
        <v/>
      </c>
      <c r="AI101" s="10">
        <f>AH101/AH102</f>
        <v/>
      </c>
    </row>
    <row r="102" ht="21" customHeight="1" s="78" thickBot="1">
      <c r="A102" s="87" t="n"/>
      <c r="B102" s="88" t="n"/>
      <c r="C102" s="93" t="n"/>
      <c r="D102" s="94" t="n"/>
      <c r="E102" s="94" t="n"/>
      <c r="F102" s="94" t="n"/>
      <c r="G102" s="94" t="n"/>
      <c r="H102" s="94" t="n"/>
      <c r="I102" s="94" t="n"/>
      <c r="J102" s="94" t="n"/>
      <c r="K102" s="94" t="n"/>
      <c r="L102" s="94" t="n"/>
      <c r="M102" s="94" t="n"/>
      <c r="N102" s="94" t="n"/>
      <c r="O102" s="94" t="n"/>
      <c r="P102" s="94" t="n"/>
      <c r="Q102" s="94" t="n"/>
      <c r="R102" s="94" t="n"/>
      <c r="S102" s="94" t="n"/>
      <c r="T102" s="94" t="n"/>
      <c r="U102" s="94" t="n"/>
      <c r="V102" s="94" t="n"/>
      <c r="W102" s="94" t="n"/>
      <c r="X102" s="94" t="n"/>
      <c r="Y102" s="94" t="n"/>
      <c r="Z102" s="94" t="n"/>
      <c r="AA102" s="94" t="n"/>
      <c r="AB102" s="94" t="n"/>
      <c r="AC102" s="94" t="n"/>
      <c r="AD102" s="94" t="n"/>
      <c r="AE102" s="94" t="n"/>
      <c r="AF102" s="94" t="n"/>
      <c r="AG102" s="73" t="n"/>
      <c r="AH102" s="59">
        <f>SUM(AH81:AH85)+SUM(AH87:AH91)+SUM(AH93:AH99)+AH101</f>
        <v/>
      </c>
      <c r="AI102" s="9" t="n"/>
    </row>
    <row r="103" ht="36.75" customHeight="1" s="78">
      <c r="A103" s="3" t="n"/>
      <c r="B103" s="3" t="n"/>
      <c r="C103" s="107" t="inlineStr">
        <is>
          <t>MT: Mechanical Issue</t>
        </is>
      </c>
      <c r="D103" s="82" t="n"/>
      <c r="E103" s="92" t="inlineStr">
        <is>
          <t>MT:Controls Issue</t>
        </is>
      </c>
      <c r="F103" s="82" t="n"/>
      <c r="G103" s="92" t="inlineStr">
        <is>
          <t>MT:Feedline Issue</t>
        </is>
      </c>
      <c r="H103" s="82" t="n"/>
      <c r="I103" s="95" t="inlineStr">
        <is>
          <t>MT:Electrical Issue</t>
        </is>
      </c>
      <c r="J103" s="82" t="n"/>
      <c r="K103" s="81" t="inlineStr">
        <is>
          <t>MT:Transfer Alignment</t>
        </is>
      </c>
      <c r="L103" s="82" t="n"/>
      <c r="M103" s="81" t="inlineStr">
        <is>
          <t>TR:Lifters</t>
        </is>
      </c>
      <c r="N103" s="82" t="n"/>
      <c r="O103" s="81" t="inlineStr">
        <is>
          <t>TR:Quality Concerns</t>
        </is>
      </c>
      <c r="P103" s="82" t="n"/>
      <c r="Q103" s="81" t="inlineStr">
        <is>
          <t>TR:Trim Section Repair</t>
        </is>
      </c>
      <c r="R103" s="82" t="n"/>
      <c r="S103" s="81" t="inlineStr">
        <is>
          <t>TR:Splits / Thinning</t>
        </is>
      </c>
      <c r="T103" s="82" t="n"/>
      <c r="U103" s="81" t="inlineStr">
        <is>
          <t>TR:Others</t>
        </is>
      </c>
      <c r="V103" s="82" t="n"/>
      <c r="W103" s="81" t="inlineStr">
        <is>
          <t>PR:Waiting for Coil</t>
        </is>
      </c>
      <c r="X103" s="82" t="n"/>
      <c r="Y103" s="81" t="inlineStr">
        <is>
          <t>PR:Meeting</t>
        </is>
      </c>
      <c r="Z103" s="82" t="n"/>
      <c r="AA103" s="81" t="inlineStr">
        <is>
          <t>PR:Waiting for Coil</t>
        </is>
      </c>
      <c r="AB103" s="82" t="n"/>
      <c r="AC103" s="81" t="inlineStr">
        <is>
          <t>PR:Crane</t>
        </is>
      </c>
      <c r="AD103" s="82" t="n"/>
      <c r="AE103" s="81" t="inlineStr">
        <is>
          <t>PR:Waitng for DIE</t>
        </is>
      </c>
      <c r="AF103" s="82" t="n"/>
      <c r="AG103" s="81" t="inlineStr">
        <is>
          <t>PR:Break Time</t>
        </is>
      </c>
      <c r="AH103" s="82" t="n"/>
      <c r="AI103" s="81" t="inlineStr">
        <is>
          <t>PR:Unscehdule</t>
        </is>
      </c>
      <c r="AJ103" s="82" t="n"/>
      <c r="AK103" s="81" t="inlineStr">
        <is>
          <t>None</t>
        </is>
      </c>
      <c r="AL103" s="82" t="n"/>
      <c r="AM103" s="112" t="inlineStr">
        <is>
          <t>Total</t>
        </is>
      </c>
      <c r="AN103" s="82" t="n"/>
    </row>
    <row r="104" ht="34.5" customHeight="1" s="78">
      <c r="A104" s="3" t="n"/>
      <c r="B104" s="3" t="n"/>
      <c r="C104" s="106">
        <f>AH37+AH59+AH81</f>
        <v/>
      </c>
      <c r="D104" s="71" t="n"/>
      <c r="E104" s="70">
        <f>AH38+AH60+AH82</f>
        <v/>
      </c>
      <c r="F104" s="71" t="n"/>
      <c r="G104" s="70">
        <f>AH39+AH61+AH83</f>
        <v/>
      </c>
      <c r="H104" s="71" t="n"/>
      <c r="I104" s="70">
        <f>AH40+AH62+AH84</f>
        <v/>
      </c>
      <c r="J104" s="71" t="n"/>
      <c r="K104" s="70">
        <f>AH41+AH63+AH85</f>
        <v/>
      </c>
      <c r="L104" s="71" t="n"/>
      <c r="M104" s="70">
        <f>AH43+AH65+AH87</f>
        <v/>
      </c>
      <c r="N104" s="71" t="n"/>
      <c r="O104" s="70">
        <f>AH44+AH66+AH88</f>
        <v/>
      </c>
      <c r="P104" s="71" t="n"/>
      <c r="Q104" s="70">
        <f>AH45+AH67+AH89</f>
        <v/>
      </c>
      <c r="R104" s="71" t="n"/>
      <c r="S104" s="70">
        <f>AH46+AH68+AH90</f>
        <v/>
      </c>
      <c r="T104" s="71" t="n"/>
      <c r="U104" s="70">
        <f>AH47+AH69+AH91</f>
        <v/>
      </c>
      <c r="V104" s="71" t="n"/>
      <c r="W104" s="70">
        <f>AH49+AH71+AH93</f>
        <v/>
      </c>
      <c r="X104" s="71" t="n"/>
      <c r="Y104" s="70">
        <f>AH50+AH72+AH94</f>
        <v/>
      </c>
      <c r="Z104" s="71" t="n"/>
      <c r="AA104" s="70">
        <f>AH50+AH72+AH94</f>
        <v/>
      </c>
      <c r="AB104" s="71" t="n"/>
      <c r="AC104" s="70">
        <f>AH51+AH73+AH95</f>
        <v/>
      </c>
      <c r="AD104" s="71" t="n"/>
      <c r="AE104" s="70">
        <f>AH52+AH74+AH96</f>
        <v/>
      </c>
      <c r="AF104" s="71" t="n"/>
      <c r="AG104" s="70">
        <f>AH53+AH75+AH97</f>
        <v/>
      </c>
      <c r="AH104" s="71" t="n"/>
      <c r="AI104" s="70">
        <f>AH54+AH76+AH98</f>
        <v/>
      </c>
      <c r="AJ104" s="71" t="n"/>
      <c r="AK104" s="70">
        <f>AH57+AH79+AH101</f>
        <v/>
      </c>
      <c r="AL104" s="71" t="n"/>
      <c r="AM104" s="101">
        <f>SUM(C104:AL104)</f>
        <v/>
      </c>
      <c r="AN104" s="63" t="n"/>
    </row>
    <row r="105" ht="34.5" customHeight="1" s="78">
      <c r="A105" s="3" t="n"/>
      <c r="B105" s="3" t="n"/>
      <c r="C105" s="75">
        <f>C104/AM104</f>
        <v/>
      </c>
      <c r="D105" s="61" t="n"/>
      <c r="E105" s="60">
        <f>E104/AM104</f>
        <v/>
      </c>
      <c r="F105" s="61" t="n"/>
      <c r="G105" s="60">
        <f>G104/AM104</f>
        <v/>
      </c>
      <c r="H105" s="61" t="n"/>
      <c r="I105" s="60">
        <f>I104/AM104</f>
        <v/>
      </c>
      <c r="J105" s="61" t="n"/>
      <c r="K105" s="60">
        <f>K104/AM104</f>
        <v/>
      </c>
      <c r="L105" s="61" t="n"/>
      <c r="M105" s="60">
        <f>M104/AM104</f>
        <v/>
      </c>
      <c r="N105" s="61" t="n"/>
      <c r="O105" s="60">
        <f>O104/AM104</f>
        <v/>
      </c>
      <c r="P105" s="61" t="n"/>
      <c r="Q105" s="60">
        <f>Q104/AM104</f>
        <v/>
      </c>
      <c r="R105" s="61" t="n"/>
      <c r="S105" s="60">
        <f>S104/AM104</f>
        <v/>
      </c>
      <c r="T105" s="61" t="n"/>
      <c r="U105" s="60">
        <f>U104/AM104</f>
        <v/>
      </c>
      <c r="V105" s="61" t="n"/>
      <c r="W105" s="60">
        <f>W104/AM104</f>
        <v/>
      </c>
      <c r="X105" s="61" t="n"/>
      <c r="Y105" s="60">
        <f>Y104/AM104</f>
        <v/>
      </c>
      <c r="Z105" s="61" t="n"/>
      <c r="AA105" s="60">
        <f>AA104/AM104</f>
        <v/>
      </c>
      <c r="AB105" s="61" t="n"/>
      <c r="AC105" s="60">
        <f>AC104/AM104</f>
        <v/>
      </c>
      <c r="AD105" s="61" t="n"/>
      <c r="AE105" s="60">
        <f>AE104/AM104</f>
        <v/>
      </c>
      <c r="AF105" s="61" t="n"/>
      <c r="AG105" s="60">
        <f>AG104/AM104</f>
        <v/>
      </c>
      <c r="AH105" s="61" t="n"/>
      <c r="AI105" s="60">
        <f>AI104/AM104</f>
        <v/>
      </c>
      <c r="AJ105" s="61" t="n"/>
      <c r="AK105" s="60">
        <f>AK104/AM104</f>
        <v/>
      </c>
      <c r="AL105" s="61" t="n"/>
      <c r="AM105" s="72">
        <f>SUM(C105:AL105)</f>
        <v/>
      </c>
      <c r="AN105" s="73" t="n"/>
    </row>
    <row r="106" ht="15" customHeight="1" s="78">
      <c r="A106" s="3" t="n"/>
      <c r="B106" s="3" t="n"/>
      <c r="C106" s="2" t="n"/>
    </row>
    <row r="107" ht="15" customHeight="1" s="78">
      <c r="A107" s="3" t="n"/>
      <c r="B107" s="3" t="n"/>
      <c r="C107" s="2" t="n"/>
    </row>
    <row r="108" ht="15" customHeight="1" s="78">
      <c r="A108" s="3" t="n"/>
      <c r="B108" s="3" t="n"/>
      <c r="C108" s="2" t="n"/>
    </row>
    <row r="109" ht="15" customHeight="1" s="78">
      <c r="A109" s="3" t="n"/>
      <c r="B109" s="3" t="n"/>
      <c r="C109" s="2" t="n"/>
    </row>
    <row r="110" ht="17.25" customHeight="1" s="78">
      <c r="A110" s="3" t="n"/>
      <c r="B110" s="3" t="n"/>
      <c r="C110" s="2" t="n"/>
    </row>
    <row r="111" ht="15" customHeight="1" s="78">
      <c r="A111" s="3" t="n"/>
      <c r="B111" s="3" t="n"/>
      <c r="C111" s="2" t="n"/>
    </row>
    <row r="112" ht="15" customHeight="1" s="78">
      <c r="A112" s="3" t="n"/>
      <c r="B112" s="3" t="n"/>
      <c r="C112" s="2" t="n"/>
    </row>
    <row r="113" ht="15.75" customHeight="1" s="78">
      <c r="A113" s="3" t="n"/>
      <c r="B113" s="3" t="n"/>
      <c r="C113" s="2" t="n"/>
    </row>
    <row r="114" ht="33.75" customHeight="1" s="78">
      <c r="A114" s="3" t="n"/>
      <c r="B114" s="3" t="n"/>
      <c r="C114" s="2" t="n"/>
    </row>
    <row r="115" ht="18.75" customHeight="1" s="78">
      <c r="A115" s="4" t="n"/>
      <c r="B115" s="16" t="inlineStr">
        <is>
          <t>MT:Mechanical Issue</t>
        </is>
      </c>
      <c r="C115" s="12">
        <f>C104</f>
        <v/>
      </c>
    </row>
    <row r="116" ht="18.75" customHeight="1" s="78">
      <c r="A116" s="4" t="n"/>
      <c r="B116" s="16" t="inlineStr">
        <is>
          <t>MT:Controls Issue</t>
        </is>
      </c>
      <c r="C116" s="12">
        <f>E104</f>
        <v/>
      </c>
    </row>
    <row r="117" ht="18.75" customHeight="1" s="78">
      <c r="A117" s="4" t="n"/>
      <c r="B117" s="16" t="inlineStr">
        <is>
          <t>MT:Feedline Issue</t>
        </is>
      </c>
      <c r="C117" s="12">
        <f>G104</f>
        <v/>
      </c>
    </row>
    <row r="118" ht="18.75" customHeight="1" s="78">
      <c r="A118" s="4" t="n"/>
      <c r="B118" s="16" t="inlineStr">
        <is>
          <t>MT:Electrical Issue</t>
        </is>
      </c>
      <c r="C118" s="12">
        <f>I104</f>
        <v/>
      </c>
    </row>
    <row r="119" ht="18.75" customHeight="1" s="78">
      <c r="A119" s="4" t="n"/>
      <c r="B119" s="16" t="inlineStr">
        <is>
          <t>MT:Transfer Alignment</t>
        </is>
      </c>
      <c r="C119" s="12">
        <f>K104</f>
        <v/>
      </c>
    </row>
    <row r="120" ht="18" customHeight="1" s="78">
      <c r="A120" s="4" t="n"/>
      <c r="B120" s="16" t="inlineStr">
        <is>
          <t>TR:Lifters</t>
        </is>
      </c>
      <c r="C120" s="12">
        <f>M104</f>
        <v/>
      </c>
    </row>
    <row r="121" ht="18.75" customHeight="1" s="78">
      <c r="A121" s="4" t="n"/>
      <c r="B121" s="16" t="inlineStr">
        <is>
          <t>TR:Quality Concerns</t>
        </is>
      </c>
      <c r="C121" s="12">
        <f>O104</f>
        <v/>
      </c>
    </row>
    <row r="122" ht="18.75" customHeight="1" s="78">
      <c r="A122" s="4" t="n"/>
      <c r="B122" s="16" t="inlineStr">
        <is>
          <t>TR:Trim Section Repair</t>
        </is>
      </c>
      <c r="C122" s="12">
        <f>Q104</f>
        <v/>
      </c>
    </row>
    <row r="123" ht="18.75" customHeight="1" s="78">
      <c r="A123" s="4" t="n"/>
      <c r="B123" s="16" t="inlineStr">
        <is>
          <t>TR:Splits / Thinning</t>
        </is>
      </c>
      <c r="C123" s="12">
        <f>S104</f>
        <v/>
      </c>
    </row>
    <row r="124" ht="18.75" customHeight="1" s="78">
      <c r="A124" s="4" t="n"/>
      <c r="B124" s="16" t="inlineStr">
        <is>
          <t>TR:Others</t>
        </is>
      </c>
      <c r="C124" s="12">
        <f>U104</f>
        <v/>
      </c>
    </row>
    <row r="125" ht="30.75" customHeight="1" s="78">
      <c r="A125" s="4" t="n"/>
      <c r="B125" s="16" t="inlineStr">
        <is>
          <t>PR:Waiting for Coil</t>
        </is>
      </c>
      <c r="C125" s="12">
        <f>W104</f>
        <v/>
      </c>
    </row>
    <row r="126" ht="18" customHeight="1" s="78">
      <c r="A126" s="4" t="n"/>
      <c r="B126" s="16" t="inlineStr">
        <is>
          <t>PR:Meeting</t>
        </is>
      </c>
      <c r="C126" s="12">
        <f>Y104</f>
        <v/>
      </c>
    </row>
    <row r="127" ht="18" customHeight="1" s="78">
      <c r="B127" s="16" t="inlineStr">
        <is>
          <t>PR:Crane</t>
        </is>
      </c>
      <c r="C127" s="12">
        <f>AC104</f>
        <v/>
      </c>
    </row>
    <row r="128" ht="18" customHeight="1" s="78">
      <c r="B128" s="16" t="inlineStr">
        <is>
          <t>PR:Waitng for DIE</t>
        </is>
      </c>
      <c r="C128" s="12">
        <f>AE104</f>
        <v/>
      </c>
    </row>
    <row r="129" ht="18" customHeight="1" s="78">
      <c r="B129" s="16" t="inlineStr">
        <is>
          <t>PR:Break Time</t>
        </is>
      </c>
      <c r="C129" s="12">
        <f>AG104</f>
        <v/>
      </c>
    </row>
    <row r="130" ht="18" customHeight="1" s="78">
      <c r="B130" s="16" t="inlineStr">
        <is>
          <t>PR:Unscehdule</t>
        </is>
      </c>
      <c r="C130" s="12">
        <f>AI104</f>
        <v/>
      </c>
    </row>
    <row r="131" ht="18" customHeight="1" s="78">
      <c r="B131" s="16" t="inlineStr">
        <is>
          <t>None</t>
        </is>
      </c>
      <c r="C131" s="12">
        <f>AK104</f>
        <v/>
      </c>
    </row>
  </sheetData>
  <mergeCells count="148">
    <mergeCell ref="O105:P105"/>
    <mergeCell ref="A64:B64"/>
    <mergeCell ref="A98:B98"/>
    <mergeCell ref="A73:B73"/>
    <mergeCell ref="A51:B51"/>
    <mergeCell ref="AH32:AI36"/>
    <mergeCell ref="I104:J104"/>
    <mergeCell ref="K104:L104"/>
    <mergeCell ref="A88:B88"/>
    <mergeCell ref="A70:B70"/>
    <mergeCell ref="U105:V105"/>
    <mergeCell ref="AM105:AN105"/>
    <mergeCell ref="A54:B54"/>
    <mergeCell ref="AE105:AF105"/>
    <mergeCell ref="A7:B7"/>
    <mergeCell ref="AG105:AH105"/>
    <mergeCell ref="A90:B90"/>
    <mergeCell ref="A41:B41"/>
    <mergeCell ref="A99:B99"/>
    <mergeCell ref="A74:B74"/>
    <mergeCell ref="A56:B56"/>
    <mergeCell ref="C105:D105"/>
    <mergeCell ref="E105:F105"/>
    <mergeCell ref="A101:B101"/>
    <mergeCell ref="Y105:Z105"/>
    <mergeCell ref="A76:B76"/>
    <mergeCell ref="A85:B85"/>
    <mergeCell ref="A42:B42"/>
    <mergeCell ref="O15:S16"/>
    <mergeCell ref="A53:B53"/>
    <mergeCell ref="A35:B35"/>
    <mergeCell ref="A62:B62"/>
    <mergeCell ref="A68:B68"/>
    <mergeCell ref="A9:B9"/>
    <mergeCell ref="A39:B39"/>
    <mergeCell ref="A48:B48"/>
    <mergeCell ref="A59:B59"/>
    <mergeCell ref="Y103:Z103"/>
    <mergeCell ref="A11:B11"/>
    <mergeCell ref="A45:B45"/>
    <mergeCell ref="AI103:AJ103"/>
    <mergeCell ref="AK103:AL103"/>
    <mergeCell ref="A79:B79"/>
    <mergeCell ref="A61:B61"/>
    <mergeCell ref="A87:B87"/>
    <mergeCell ref="U104:V104"/>
    <mergeCell ref="W104:X104"/>
    <mergeCell ref="A46:B46"/>
    <mergeCell ref="A37:B37"/>
    <mergeCell ref="A89:B89"/>
    <mergeCell ref="AI104:AJ104"/>
    <mergeCell ref="AK104:AL104"/>
    <mergeCell ref="K105:L105"/>
    <mergeCell ref="M105:N105"/>
    <mergeCell ref="E104:F104"/>
    <mergeCell ref="A71:B71"/>
    <mergeCell ref="W105:X105"/>
    <mergeCell ref="G104:H104"/>
    <mergeCell ref="A8:B8"/>
    <mergeCell ref="Q105:R105"/>
    <mergeCell ref="A91:B91"/>
    <mergeCell ref="AI105:AJ105"/>
    <mergeCell ref="A100:B100"/>
    <mergeCell ref="AK105:AL105"/>
    <mergeCell ref="AC105:AD105"/>
    <mergeCell ref="A52:B52"/>
    <mergeCell ref="C1:AG1"/>
    <mergeCell ref="A63:B63"/>
    <mergeCell ref="A10:B10"/>
    <mergeCell ref="A93:B93"/>
    <mergeCell ref="A102:B102"/>
    <mergeCell ref="Q104:R104"/>
    <mergeCell ref="A77:B77"/>
    <mergeCell ref="A83:B83"/>
    <mergeCell ref="A34:B34"/>
    <mergeCell ref="AC104:AD104"/>
    <mergeCell ref="A92:B92"/>
    <mergeCell ref="A49:B49"/>
    <mergeCell ref="A36:B36"/>
    <mergeCell ref="A94:B94"/>
    <mergeCell ref="A1:B1"/>
    <mergeCell ref="A69:B69"/>
    <mergeCell ref="A78:B78"/>
    <mergeCell ref="A65:B65"/>
    <mergeCell ref="O103:P103"/>
    <mergeCell ref="E103:F103"/>
    <mergeCell ref="A75:B75"/>
    <mergeCell ref="G103:H103"/>
    <mergeCell ref="C102:AG102"/>
    <mergeCell ref="I103:J103"/>
    <mergeCell ref="Q103:R103"/>
    <mergeCell ref="AA103:AB103"/>
    <mergeCell ref="A80:B80"/>
    <mergeCell ref="Z15:AD16"/>
    <mergeCell ref="A3:B3"/>
    <mergeCell ref="A55:B55"/>
    <mergeCell ref="A12:B12"/>
    <mergeCell ref="S103:T103"/>
    <mergeCell ref="U103:V103"/>
    <mergeCell ref="A57:B57"/>
    <mergeCell ref="AE103:AF103"/>
    <mergeCell ref="M104:N104"/>
    <mergeCell ref="A5:B5"/>
    <mergeCell ref="AG103:AH103"/>
    <mergeCell ref="O104:P104"/>
    <mergeCell ref="A14:B14"/>
    <mergeCell ref="A4:B4"/>
    <mergeCell ref="A38:B38"/>
    <mergeCell ref="A96:B96"/>
    <mergeCell ref="A43:B43"/>
    <mergeCell ref="S104:T104"/>
    <mergeCell ref="AM104:AN104"/>
    <mergeCell ref="AE104:AF104"/>
    <mergeCell ref="AG104:AH104"/>
    <mergeCell ref="A40:B40"/>
    <mergeCell ref="A67:B67"/>
    <mergeCell ref="A32:AG33"/>
    <mergeCell ref="G105:H105"/>
    <mergeCell ref="I105:J105"/>
    <mergeCell ref="A82:B82"/>
    <mergeCell ref="AA105:AB105"/>
    <mergeCell ref="A60:B60"/>
    <mergeCell ref="S105:T105"/>
    <mergeCell ref="C104:D104"/>
    <mergeCell ref="A6:B6"/>
    <mergeCell ref="C103:D103"/>
    <mergeCell ref="A84:B84"/>
    <mergeCell ref="A66:B66"/>
    <mergeCell ref="A50:B50"/>
    <mergeCell ref="C34:AG34"/>
    <mergeCell ref="A2:B2"/>
    <mergeCell ref="A86:B86"/>
    <mergeCell ref="D15:G16"/>
    <mergeCell ref="A95:B95"/>
    <mergeCell ref="AC103:AD103"/>
    <mergeCell ref="A47:B47"/>
    <mergeCell ref="AM103:AN103"/>
    <mergeCell ref="A97:B97"/>
    <mergeCell ref="A72:B72"/>
    <mergeCell ref="A81:B81"/>
    <mergeCell ref="Y104:Z104"/>
    <mergeCell ref="K103:L103"/>
    <mergeCell ref="AA104:AB104"/>
    <mergeCell ref="M103:N103"/>
    <mergeCell ref="A13:B13"/>
    <mergeCell ref="A44:B44"/>
    <mergeCell ref="W103:X103"/>
    <mergeCell ref="A58:B58"/>
  </mergeCells>
  <conditionalFormatting sqref="C5:AG13">
    <cfRule type="cellIs" priority="57" operator="greaterThan" dxfId="0">
      <formula>0.7</formula>
    </cfRule>
    <cfRule type="cellIs" priority="58" operator="greaterThan" dxfId="0">
      <formula>$AI$21</formula>
    </cfRule>
  </conditionalFormatting>
  <conditionalFormatting sqref="C3:AG3">
    <cfRule type="cellIs" priority="55" operator="greaterThan" dxfId="0">
      <formula>0.7</formula>
    </cfRule>
    <cfRule type="cellIs" priority="56" operator="greaterThan" dxfId="0">
      <formula>$AI$21</formula>
    </cfRule>
  </conditionalFormatting>
  <conditionalFormatting sqref="D64">
    <cfRule type="cellIs" priority="53" operator="greaterThan" dxfId="0">
      <formula>0.7</formula>
    </cfRule>
    <cfRule type="cellIs" priority="54" operator="greaterThan" dxfId="0">
      <formula>$AI$21</formula>
    </cfRule>
  </conditionalFormatting>
  <conditionalFormatting sqref="E64:AG64">
    <cfRule type="cellIs" priority="49" operator="greaterThan" dxfId="0">
      <formula>0.7</formula>
    </cfRule>
    <cfRule type="cellIs" priority="50" operator="greaterThan" dxfId="0">
      <formula>$AI$21</formula>
    </cfRule>
  </conditionalFormatting>
  <conditionalFormatting sqref="D70:AG70">
    <cfRule type="cellIs" priority="45" operator="greaterThan" dxfId="0">
      <formula>0.7</formula>
    </cfRule>
    <cfRule type="cellIs" priority="46" operator="greaterThan" dxfId="0">
      <formula>$AI$21</formula>
    </cfRule>
  </conditionalFormatting>
  <conditionalFormatting sqref="D78:AG78">
    <cfRule type="cellIs" priority="43" operator="greaterThan" dxfId="0">
      <formula>0.7</formula>
    </cfRule>
    <cfRule type="cellIs" priority="44" operator="greaterThan" dxfId="0">
      <formula>$AI$21</formula>
    </cfRule>
  </conditionalFormatting>
  <conditionalFormatting sqref="D86:AG86">
    <cfRule type="cellIs" priority="41" operator="greaterThan" dxfId="0">
      <formula>0.7</formula>
    </cfRule>
    <cfRule type="cellIs" priority="42" operator="greaterThan" dxfId="0">
      <formula>$AI$21</formula>
    </cfRule>
  </conditionalFormatting>
  <conditionalFormatting sqref="C86">
    <cfRule type="cellIs" priority="37" operator="greaterThan" dxfId="0">
      <formula>0.7</formula>
    </cfRule>
    <cfRule type="cellIs" priority="38" operator="greaterThan" dxfId="0">
      <formula>$AI$21</formula>
    </cfRule>
  </conditionalFormatting>
  <conditionalFormatting sqref="C92">
    <cfRule type="cellIs" priority="35" operator="greaterThan" dxfId="0">
      <formula>0.7</formula>
    </cfRule>
    <cfRule type="cellIs" priority="36" operator="greaterThan" dxfId="0">
      <formula>$AI$21</formula>
    </cfRule>
  </conditionalFormatting>
  <conditionalFormatting sqref="D92:AG92">
    <cfRule type="cellIs" priority="33" operator="greaterThan" dxfId="0">
      <formula>0.7</formula>
    </cfRule>
    <cfRule type="cellIs" priority="34" operator="greaterThan" dxfId="0">
      <formula>$AI$21</formula>
    </cfRule>
  </conditionalFormatting>
  <conditionalFormatting sqref="C78">
    <cfRule type="cellIs" priority="27" operator="greaterThan" dxfId="0">
      <formula>0.7</formula>
    </cfRule>
    <cfRule type="cellIs" priority="28" operator="greaterThan" dxfId="0">
      <formula>$AI$21</formula>
    </cfRule>
  </conditionalFormatting>
  <conditionalFormatting sqref="C100:AG100">
    <cfRule type="cellIs" priority="23" operator="greaterThan" dxfId="0">
      <formula>0.7</formula>
    </cfRule>
    <cfRule type="cellIs" priority="24" operator="greaterThan" dxfId="0">
      <formula>$AI$21</formula>
    </cfRule>
  </conditionalFormatting>
  <conditionalFormatting sqref="C70">
    <cfRule type="cellIs" priority="19" operator="greaterThan" dxfId="0">
      <formula>0.7</formula>
    </cfRule>
    <cfRule type="cellIs" priority="20" operator="greaterThan" dxfId="0">
      <formula>$AI$21</formula>
    </cfRule>
  </conditionalFormatting>
  <conditionalFormatting sqref="C64">
    <cfRule type="cellIs" priority="17" operator="greaterThan" dxfId="0">
      <formula>0.7</formula>
    </cfRule>
    <cfRule type="cellIs" priority="18" operator="greaterThan" dxfId="0">
      <formula>$AI$21</formula>
    </cfRule>
  </conditionalFormatting>
  <conditionalFormatting sqref="C42">
    <cfRule type="cellIs" priority="15" operator="greaterThan" dxfId="0">
      <formula>0.7</formula>
    </cfRule>
    <cfRule type="cellIs" priority="16" operator="greaterThan" dxfId="0">
      <formula>$AI$21</formula>
    </cfRule>
  </conditionalFormatting>
  <conditionalFormatting sqref="D42:AG42">
    <cfRule type="cellIs" priority="13" operator="greaterThan" dxfId="0">
      <formula>0.7</formula>
    </cfRule>
    <cfRule type="cellIs" priority="14" operator="greaterThan" dxfId="0">
      <formula>$AI$21</formula>
    </cfRule>
  </conditionalFormatting>
  <conditionalFormatting sqref="C48:AG48">
    <cfRule type="cellIs" priority="11" operator="greaterThan" dxfId="0">
      <formula>0.7</formula>
    </cfRule>
    <cfRule type="cellIs" priority="12" operator="greaterThan" dxfId="0">
      <formula>$AI$21</formula>
    </cfRule>
  </conditionalFormatting>
  <conditionalFormatting sqref="C56">
    <cfRule type="cellIs" priority="9" operator="greaterThan" dxfId="0">
      <formula>0.7</formula>
    </cfRule>
    <cfRule type="cellIs" priority="10" operator="greaterThan" dxfId="0">
      <formula>$AI$21</formula>
    </cfRule>
  </conditionalFormatting>
  <conditionalFormatting sqref="D56:AG56">
    <cfRule type="cellIs" priority="7" operator="greaterThan" dxfId="0">
      <formula>0.7</formula>
    </cfRule>
    <cfRule type="cellIs" priority="8" operator="greaterThan" dxfId="0">
      <formula>$AI$21</formula>
    </cfRule>
  </conditionalFormatting>
  <conditionalFormatting sqref="AH5:AH13">
    <cfRule type="cellIs" priority="5" operator="greaterThan" dxfId="0">
      <formula>0.7</formula>
    </cfRule>
    <cfRule type="cellIs" priority="6" operator="greaterThan" dxfId="0">
      <formula>$AI$21</formula>
    </cfRule>
  </conditionalFormatting>
  <conditionalFormatting sqref="AH3">
    <cfRule type="cellIs" priority="3" operator="greaterThan" dxfId="0">
      <formula>0.7</formula>
    </cfRule>
    <cfRule type="cellIs" priority="4" operator="greaterThan" dxfId="0">
      <formula>$AI$21</formula>
    </cfRule>
  </conditionalFormatting>
  <pageMargins left="0.7" right="0.7" top="0.75" bottom="0.75" header="0.3" footer="0.3"/>
  <pageSetup orientation="landscape" paperSize="17" scale="5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N131"/>
  <sheetViews>
    <sheetView topLeftCell="F2" zoomScale="65" zoomScaleNormal="65" workbookViewId="0">
      <selection activeCell="K20" sqref="K20"/>
    </sheetView>
  </sheetViews>
  <sheetFormatPr baseColWidth="8" defaultColWidth="9.109375" defaultRowHeight="14.4"/>
  <cols>
    <col width="9.109375" customWidth="1" style="78" min="1" max="1"/>
    <col width="20.5546875" customWidth="1" style="78" min="2" max="2"/>
    <col width="9.44140625" customWidth="1" style="78" min="3" max="33"/>
    <col width="10.88671875" customWidth="1" style="78" min="34" max="34"/>
    <col width="10.44140625" customWidth="1" style="78" min="35" max="35"/>
    <col width="11.88671875" customWidth="1" style="78" min="36" max="36"/>
    <col width="9.109375" customWidth="1" style="78" min="37" max="37"/>
    <col width="9.109375" customWidth="1" style="78" min="38" max="16384"/>
  </cols>
  <sheetData>
    <row r="1" ht="38.25" customHeight="1" s="78" thickBot="1">
      <c r="A1" s="91">
        <f>NOW()</f>
        <v/>
      </c>
      <c r="B1" s="82" t="n"/>
      <c r="C1" s="84" t="inlineStr">
        <is>
          <t>Day Shift Downtime Report (Andon)</t>
        </is>
      </c>
      <c r="D1" s="85" t="n"/>
      <c r="E1" s="85" t="n"/>
      <c r="F1" s="85" t="n"/>
      <c r="G1" s="85" t="n"/>
      <c r="H1" s="85" t="n"/>
      <c r="I1" s="85" t="n"/>
      <c r="J1" s="85" t="n"/>
      <c r="K1" s="85" t="n"/>
      <c r="L1" s="85" t="n"/>
      <c r="M1" s="85" t="n"/>
      <c r="N1" s="85" t="n"/>
      <c r="O1" s="85" t="n"/>
      <c r="P1" s="85" t="n"/>
      <c r="Q1" s="85" t="n"/>
      <c r="R1" s="85" t="n"/>
      <c r="S1" s="85" t="n"/>
      <c r="T1" s="85" t="n"/>
      <c r="U1" s="85" t="n"/>
      <c r="V1" s="85" t="n"/>
      <c r="W1" s="85" t="n"/>
      <c r="X1" s="85" t="n"/>
      <c r="Y1" s="85" t="n"/>
      <c r="Z1" s="85" t="n"/>
      <c r="AA1" s="85" t="n"/>
      <c r="AB1" s="85" t="n"/>
      <c r="AC1" s="85" t="n"/>
      <c r="AD1" s="85" t="n"/>
      <c r="AE1" s="85" t="n"/>
      <c r="AF1" s="85" t="n"/>
      <c r="AG1" s="86" t="n"/>
      <c r="AH1" s="64" t="inlineStr">
        <is>
          <t>Total /Month</t>
        </is>
      </c>
    </row>
    <row r="2" ht="21" customHeight="1" s="78" thickBot="1">
      <c r="A2" s="110" t="inlineStr">
        <is>
          <t>Actual Machine Hours</t>
        </is>
      </c>
      <c r="B2" s="71" t="n"/>
      <c r="C2" s="40">
        <f>C6+C9+C12</f>
        <v/>
      </c>
      <c r="D2" s="40">
        <f>D6+D9+D12</f>
        <v/>
      </c>
      <c r="E2" s="40">
        <f>E6+E9+E12</f>
        <v/>
      </c>
      <c r="F2" s="40">
        <f>F6+F9+F12</f>
        <v/>
      </c>
      <c r="G2" s="40">
        <f>G6+G9+G12</f>
        <v/>
      </c>
      <c r="H2" s="40">
        <f>H6+H9+H12</f>
        <v/>
      </c>
      <c r="I2" s="40">
        <f>I6+I9+I12</f>
        <v/>
      </c>
      <c r="J2" s="40">
        <f>J6+J9+J12</f>
        <v/>
      </c>
      <c r="K2" s="40">
        <f>K6+K9+K12</f>
        <v/>
      </c>
      <c r="L2" s="40">
        <f>L6+L9+L12</f>
        <v/>
      </c>
      <c r="M2" s="40">
        <f>M6+M9+M12</f>
        <v/>
      </c>
      <c r="N2" s="40">
        <f>N6+N9+N12</f>
        <v/>
      </c>
      <c r="O2" s="40">
        <f>O6+O9+O12</f>
        <v/>
      </c>
      <c r="P2" s="40">
        <f>P6+P9+P12</f>
        <v/>
      </c>
      <c r="Q2" s="40">
        <f>Q6+Q9+Q12</f>
        <v/>
      </c>
      <c r="R2" s="40">
        <f>R6+R9+R12</f>
        <v/>
      </c>
      <c r="S2" s="40">
        <f>S6+S9+S12</f>
        <v/>
      </c>
      <c r="T2" s="40">
        <f>T6+T9+T12</f>
        <v/>
      </c>
      <c r="U2" s="40">
        <f>U6+U9+U12</f>
        <v/>
      </c>
      <c r="V2" s="40">
        <f>V6+V9+V12</f>
        <v/>
      </c>
      <c r="W2" s="40">
        <f>W6+W9+W12</f>
        <v/>
      </c>
      <c r="X2" s="40">
        <f>X6+X9+X12</f>
        <v/>
      </c>
      <c r="Y2" s="40">
        <f>Y6+Y9+Y12</f>
        <v/>
      </c>
      <c r="Z2" s="40">
        <f>Z6+Z9+Z12</f>
        <v/>
      </c>
      <c r="AA2" s="40">
        <f>AA6+AA9+AA12</f>
        <v/>
      </c>
      <c r="AB2" s="40">
        <f>AB6+AB9+AB12</f>
        <v/>
      </c>
      <c r="AC2" s="40">
        <f>AC6+AC9+AC12</f>
        <v/>
      </c>
      <c r="AD2" s="40">
        <f>AD6+AD9+AD12</f>
        <v/>
      </c>
      <c r="AE2" s="40">
        <f>AE6+AE9+AE12</f>
        <v/>
      </c>
      <c r="AF2" s="40">
        <f>AF6+AF9+AF12</f>
        <v/>
      </c>
      <c r="AG2" s="40">
        <f>AG6+AG9+AG12</f>
        <v/>
      </c>
      <c r="AH2" s="40">
        <f>SUM(C2:AG2)</f>
        <v/>
      </c>
    </row>
    <row r="3" ht="19.5" customHeight="1" s="78" thickBot="1">
      <c r="A3" s="96" t="inlineStr">
        <is>
          <t>Total Dwt %</t>
        </is>
      </c>
      <c r="B3" s="88" t="n"/>
      <c r="C3" s="22">
        <f>(C14 / (C14 + C2))</f>
        <v/>
      </c>
      <c r="D3" s="22">
        <f>(D14 / (D14 + D2))</f>
        <v/>
      </c>
      <c r="E3" s="22">
        <f>(E14 / (E14 + E2))</f>
        <v/>
      </c>
      <c r="F3" s="22">
        <f>(F14 / (F14 + F2))</f>
        <v/>
      </c>
      <c r="G3" s="22">
        <f>(G14 / (G14 + G2))</f>
        <v/>
      </c>
      <c r="H3" s="22">
        <f>(H14 / (H14 + H2))</f>
        <v/>
      </c>
      <c r="I3" s="22">
        <f>(I14 / (I14 + I2))</f>
        <v/>
      </c>
      <c r="J3" s="22">
        <f>(J14 / (J14 + J2))</f>
        <v/>
      </c>
      <c r="K3" s="22">
        <f>(K14 / (K14 + K2))</f>
        <v/>
      </c>
      <c r="L3" s="22">
        <f>(L14 / (L14 + L2))</f>
        <v/>
      </c>
      <c r="M3" s="22">
        <f>(M14 / (M14 + M2))</f>
        <v/>
      </c>
      <c r="N3" s="22">
        <f>(N14 / (N14 + N2))</f>
        <v/>
      </c>
      <c r="O3" s="22">
        <f>(O14 / (O14 + O2))</f>
        <v/>
      </c>
      <c r="P3" s="22">
        <f>(P14 / (P14 + P2))</f>
        <v/>
      </c>
      <c r="Q3" s="22">
        <f>(Q14 / (Q14 + Q2))</f>
        <v/>
      </c>
      <c r="R3" s="22">
        <f>(R14 / (R14 + R2))</f>
        <v/>
      </c>
      <c r="S3" s="22">
        <f>(S14 / (S14 + S2))</f>
        <v/>
      </c>
      <c r="T3" s="22">
        <f>(T14 / (T14 + T2))</f>
        <v/>
      </c>
      <c r="U3" s="22">
        <f>(U14 / (U14 + U2))</f>
        <v/>
      </c>
      <c r="V3" s="22">
        <f>(V14 / (V14 + V2))</f>
        <v/>
      </c>
      <c r="W3" s="22">
        <f>(W14 / (W14 + W2))</f>
        <v/>
      </c>
      <c r="X3" s="22">
        <f>(X14 / (X14 + X2))</f>
        <v/>
      </c>
      <c r="Y3" s="22">
        <f>(Y14 / (Y14 + Y2))</f>
        <v/>
      </c>
      <c r="Z3" s="22">
        <f>(Z14 / (Z14 + Z2))</f>
        <v/>
      </c>
      <c r="AA3" s="22">
        <f>(AA14 / (AA14 + AA2))</f>
        <v/>
      </c>
      <c r="AB3" s="22">
        <f>(AB14 / (AB14 + AB2))</f>
        <v/>
      </c>
      <c r="AC3" s="22">
        <f>(AC14 / (AC14 + AC2))</f>
        <v/>
      </c>
      <c r="AD3" s="22">
        <f>(AD14 / (AD14 + AD2))</f>
        <v/>
      </c>
      <c r="AE3" s="22">
        <f>(AE14 / (AE14 + AE2))</f>
        <v/>
      </c>
      <c r="AF3" s="22">
        <f>(AF14 / (AF14 + AF2))</f>
        <v/>
      </c>
      <c r="AG3" s="22">
        <f>(AG14 / (AG14 + AG2))</f>
        <v/>
      </c>
      <c r="AH3" s="18">
        <f>AVERAGE(H3:AG3)</f>
        <v/>
      </c>
    </row>
    <row r="4" ht="36" customHeight="1" s="78" thickBot="1">
      <c r="A4" s="99" t="n"/>
      <c r="B4" s="100" t="n"/>
      <c r="C4" s="19" t="n">
        <v>1</v>
      </c>
      <c r="D4" s="25" t="n">
        <v>2</v>
      </c>
      <c r="E4" s="19" t="n">
        <v>3</v>
      </c>
      <c r="F4" s="25" t="n">
        <v>4</v>
      </c>
      <c r="G4" s="19" t="n">
        <v>5</v>
      </c>
      <c r="H4" s="19" t="n">
        <v>6</v>
      </c>
      <c r="I4" s="19" t="n">
        <v>7</v>
      </c>
      <c r="J4" s="26" t="n">
        <v>8</v>
      </c>
      <c r="K4" s="27" t="n">
        <v>9</v>
      </c>
      <c r="L4" s="27" t="n">
        <v>10</v>
      </c>
      <c r="M4" s="27" t="n">
        <v>11</v>
      </c>
      <c r="N4" s="27" t="n">
        <v>12</v>
      </c>
      <c r="O4" s="28" t="n">
        <v>13</v>
      </c>
      <c r="P4" s="19" t="n">
        <v>14</v>
      </c>
      <c r="Q4" s="29" t="n">
        <v>15</v>
      </c>
      <c r="R4" s="26" t="n">
        <v>16</v>
      </c>
      <c r="S4" s="27" t="n">
        <v>17</v>
      </c>
      <c r="T4" s="27" t="n">
        <v>18</v>
      </c>
      <c r="U4" s="27" t="n">
        <v>19</v>
      </c>
      <c r="V4" s="27" t="n">
        <v>20</v>
      </c>
      <c r="W4" s="27" t="n">
        <v>21</v>
      </c>
      <c r="X4" s="27" t="n">
        <v>22</v>
      </c>
      <c r="Y4" s="27" t="n">
        <v>23</v>
      </c>
      <c r="Z4" s="27" t="n">
        <v>24</v>
      </c>
      <c r="AA4" s="27" t="n">
        <v>25</v>
      </c>
      <c r="AB4" s="27" t="n">
        <v>26</v>
      </c>
      <c r="AC4" s="27" t="n">
        <v>27</v>
      </c>
      <c r="AD4" s="27" t="n">
        <v>28</v>
      </c>
      <c r="AE4" s="27" t="n">
        <v>29</v>
      </c>
      <c r="AF4" s="27" t="n">
        <v>30</v>
      </c>
      <c r="AG4" s="30" t="n">
        <v>31</v>
      </c>
      <c r="AH4" s="19" t="n"/>
    </row>
    <row r="5" ht="36" customHeight="1" s="78">
      <c r="A5" s="83" t="inlineStr">
        <is>
          <t>P1 Dwt Hours</t>
        </is>
      </c>
      <c r="B5" s="65" t="n"/>
      <c r="C5" s="41">
        <f>C36</f>
        <v/>
      </c>
      <c r="D5" s="41">
        <f>D36</f>
        <v/>
      </c>
      <c r="E5" s="41">
        <f>E36</f>
        <v/>
      </c>
      <c r="F5" s="41">
        <f>F36</f>
        <v/>
      </c>
      <c r="G5" s="42">
        <f>G36</f>
        <v/>
      </c>
      <c r="H5" s="41">
        <f>H36</f>
        <v/>
      </c>
      <c r="I5" s="41">
        <f>I36</f>
        <v/>
      </c>
      <c r="J5" s="41">
        <f>J36</f>
        <v/>
      </c>
      <c r="K5" s="41">
        <f>K36</f>
        <v/>
      </c>
      <c r="L5" s="41">
        <f>L36</f>
        <v/>
      </c>
      <c r="M5" s="41">
        <f>M36</f>
        <v/>
      </c>
      <c r="N5" s="41">
        <f>N36</f>
        <v/>
      </c>
      <c r="O5" s="41">
        <f>O36</f>
        <v/>
      </c>
      <c r="P5" s="41">
        <f>P36</f>
        <v/>
      </c>
      <c r="Q5" s="41">
        <f>Q36</f>
        <v/>
      </c>
      <c r="R5" s="41">
        <f>R36</f>
        <v/>
      </c>
      <c r="S5" s="41">
        <f>S36</f>
        <v/>
      </c>
      <c r="T5" s="41">
        <f>T36</f>
        <v/>
      </c>
      <c r="U5" s="41">
        <f>U36</f>
        <v/>
      </c>
      <c r="V5" s="41">
        <f>V36</f>
        <v/>
      </c>
      <c r="W5" s="41">
        <f>W36</f>
        <v/>
      </c>
      <c r="X5" s="41">
        <f>X36</f>
        <v/>
      </c>
      <c r="Y5" s="41">
        <f>Y36</f>
        <v/>
      </c>
      <c r="Z5" s="41">
        <f>Z36</f>
        <v/>
      </c>
      <c r="AA5" s="41">
        <f>AA36</f>
        <v/>
      </c>
      <c r="AB5" s="42">
        <f>AB36</f>
        <v/>
      </c>
      <c r="AC5" s="41">
        <f>AC36</f>
        <v/>
      </c>
      <c r="AD5" s="41">
        <f>AD36</f>
        <v/>
      </c>
      <c r="AE5" s="41">
        <f>AE36</f>
        <v/>
      </c>
      <c r="AF5" s="41">
        <f>AF36</f>
        <v/>
      </c>
      <c r="AG5" s="43">
        <f>AG36</f>
        <v/>
      </c>
      <c r="AH5" s="115">
        <f>SUM(C5:AG5)</f>
        <v/>
      </c>
    </row>
    <row r="6" ht="32.1" customHeight="1" s="78">
      <c r="A6" s="80" t="inlineStr">
        <is>
          <t>P1 Machine Hours</t>
        </is>
      </c>
      <c r="B6" s="67" t="n"/>
      <c r="C6" s="44" t="n"/>
      <c r="D6" s="45" t="n"/>
      <c r="E6" s="45" t="inlineStr">
        <is>
          <t>04:44:57</t>
        </is>
      </c>
      <c r="F6" s="45" t="inlineStr">
        <is>
          <t>05:07:00</t>
        </is>
      </c>
      <c r="G6" s="45" t="inlineStr">
        <is>
          <t>04:06:13</t>
        </is>
      </c>
      <c r="H6" s="45" t="inlineStr">
        <is>
          <t>01:44:22</t>
        </is>
      </c>
      <c r="I6" s="45" t="n"/>
      <c r="J6" s="45" t="n"/>
      <c r="K6" s="45" t="n"/>
      <c r="L6" s="45" t="n">
        <v>0.09895833333333333</v>
      </c>
      <c r="M6" s="45" t="n"/>
      <c r="N6" s="45" t="n"/>
      <c r="O6" s="45" t="n"/>
      <c r="P6" s="45" t="n"/>
      <c r="Q6" s="46" t="n"/>
      <c r="R6" s="45" t="n"/>
      <c r="S6" s="45" t="n"/>
      <c r="T6" s="45" t="n"/>
      <c r="U6" s="45" t="n"/>
      <c r="V6" s="45" t="n"/>
      <c r="W6" s="45" t="n"/>
      <c r="X6" s="45" t="n"/>
      <c r="Y6" s="45" t="n"/>
      <c r="Z6" s="45" t="n"/>
      <c r="AA6" s="45" t="n"/>
      <c r="AB6" s="45" t="n"/>
      <c r="AC6" s="45" t="n"/>
      <c r="AD6" s="45" t="n"/>
      <c r="AE6" s="45" t="n"/>
      <c r="AF6" s="45" t="n"/>
      <c r="AG6" s="47" t="n"/>
      <c r="AH6" s="116">
        <f>SUM(C6:AG6)</f>
        <v/>
      </c>
    </row>
    <row r="7" ht="24.75" customHeight="1" s="78" thickBot="1">
      <c r="A7" s="74" t="inlineStr">
        <is>
          <t>Dwt %</t>
        </is>
      </c>
      <c r="B7" s="69" t="n"/>
      <c r="C7" s="22">
        <f>(C5 / (C5 + C6))</f>
        <v/>
      </c>
      <c r="D7" s="22">
        <f>(D5 / (D5 + D6))</f>
        <v/>
      </c>
      <c r="E7" s="22">
        <f>(E5 / (E5 + E6))</f>
        <v/>
      </c>
      <c r="F7" s="22">
        <f>(F5 / (F5 + F6))</f>
        <v/>
      </c>
      <c r="G7" s="22">
        <f>(G5 / (G5 + G6))</f>
        <v/>
      </c>
      <c r="H7" s="22">
        <f>(H5 / (H5 + H6))</f>
        <v/>
      </c>
      <c r="I7" s="22">
        <f>(I5 / (I5 + I6))</f>
        <v/>
      </c>
      <c r="J7" s="22">
        <f>(J5 / (J5 + J6))</f>
        <v/>
      </c>
      <c r="K7" s="22">
        <f>(K5 / (K5 + K6))</f>
        <v/>
      </c>
      <c r="L7" s="22">
        <f>(L5 / (L5 + L6))</f>
        <v/>
      </c>
      <c r="M7" s="22">
        <f>(M5 / (M5 + M6))</f>
        <v/>
      </c>
      <c r="N7" s="22">
        <f>(N5 / (N5 + N6))</f>
        <v/>
      </c>
      <c r="O7" s="22">
        <f>(O5 / (O5 + O6))</f>
        <v/>
      </c>
      <c r="P7" s="22">
        <f>(P5 / (P5 + P6))</f>
        <v/>
      </c>
      <c r="Q7" s="22">
        <f>(Q5 / (Q5 + Q6))</f>
        <v/>
      </c>
      <c r="R7" s="22">
        <f>(R5 / (R5 + R6))</f>
        <v/>
      </c>
      <c r="S7" s="22">
        <f>(S5 / (S5 + S6))</f>
        <v/>
      </c>
      <c r="T7" s="22">
        <f>(T5 / (T5 + T6))</f>
        <v/>
      </c>
      <c r="U7" s="22">
        <f>(U5 / (U5 + U6))</f>
        <v/>
      </c>
      <c r="V7" s="22">
        <f>(V5 / (V5 + V6))</f>
        <v/>
      </c>
      <c r="W7" s="22">
        <f>(W5 / (W5 + W6))</f>
        <v/>
      </c>
      <c r="X7" s="22">
        <f>(X5 / (X5 + X6))</f>
        <v/>
      </c>
      <c r="Y7" s="22">
        <f>(Y5 / (Y5 + Y6))</f>
        <v/>
      </c>
      <c r="Z7" s="22">
        <f>(Z5 / (Z5 + Z6))</f>
        <v/>
      </c>
      <c r="AA7" s="22">
        <f>(AA5 / (AA5 + AA6))</f>
        <v/>
      </c>
      <c r="AB7" s="22">
        <f>(AB5 / (AB5 + AB6))</f>
        <v/>
      </c>
      <c r="AC7" s="22">
        <f>(AC5 / (AC5 + AC6))</f>
        <v/>
      </c>
      <c r="AD7" s="22">
        <f>(AD5 / (AD5 + AD6))</f>
        <v/>
      </c>
      <c r="AE7" s="22">
        <f>(AE5 / (AE5 + AE6))</f>
        <v/>
      </c>
      <c r="AF7" s="22">
        <f>(AF5 / (AF5 + AF6))</f>
        <v/>
      </c>
      <c r="AG7" s="23">
        <f>(AG5 / (AG5 + AG6))</f>
        <v/>
      </c>
      <c r="AH7" s="20">
        <f>AVERAGEIF(E7:AG7,"&lt;&gt;#DIV/0!")</f>
        <v/>
      </c>
    </row>
    <row r="8" ht="32.1" customHeight="1" s="78">
      <c r="A8" s="83" t="inlineStr">
        <is>
          <t>P2 Dwt Hours</t>
        </is>
      </c>
      <c r="B8" s="65" t="n"/>
      <c r="C8" s="41">
        <f>C58</f>
        <v/>
      </c>
      <c r="D8" s="41">
        <f>D58</f>
        <v/>
      </c>
      <c r="E8" s="41">
        <f>E58</f>
        <v/>
      </c>
      <c r="F8" s="41">
        <f>F58</f>
        <v/>
      </c>
      <c r="G8" s="42">
        <f>G58</f>
        <v/>
      </c>
      <c r="H8" s="41">
        <f>H58</f>
        <v/>
      </c>
      <c r="I8" s="41">
        <f>I58</f>
        <v/>
      </c>
      <c r="J8" s="41">
        <f>J58</f>
        <v/>
      </c>
      <c r="K8" s="41">
        <f>K58</f>
        <v/>
      </c>
      <c r="L8" s="41">
        <f>L58</f>
        <v/>
      </c>
      <c r="M8" s="41">
        <f>M58</f>
        <v/>
      </c>
      <c r="N8" s="41">
        <f>N58</f>
        <v/>
      </c>
      <c r="O8" s="41">
        <f>O58</f>
        <v/>
      </c>
      <c r="P8" s="41">
        <f>P58</f>
        <v/>
      </c>
      <c r="Q8" s="41">
        <f>Q58</f>
        <v/>
      </c>
      <c r="R8" s="41">
        <f>R58</f>
        <v/>
      </c>
      <c r="S8" s="41">
        <f>S58</f>
        <v/>
      </c>
      <c r="T8" s="41">
        <f>T58</f>
        <v/>
      </c>
      <c r="U8" s="41">
        <f>U58</f>
        <v/>
      </c>
      <c r="V8" s="41">
        <f>V58</f>
        <v/>
      </c>
      <c r="W8" s="41">
        <f>W58</f>
        <v/>
      </c>
      <c r="X8" s="41">
        <f>X58</f>
        <v/>
      </c>
      <c r="Y8" s="41">
        <f>Y58</f>
        <v/>
      </c>
      <c r="Z8" s="41">
        <f>Z58</f>
        <v/>
      </c>
      <c r="AA8" s="41">
        <f>AA58</f>
        <v/>
      </c>
      <c r="AB8" s="42">
        <f>AB58</f>
        <v/>
      </c>
      <c r="AC8" s="41">
        <f>AC58</f>
        <v/>
      </c>
      <c r="AD8" s="41">
        <f>AD58</f>
        <v/>
      </c>
      <c r="AE8" s="41">
        <f>AE58</f>
        <v/>
      </c>
      <c r="AF8" s="41">
        <f>AF58</f>
        <v/>
      </c>
      <c r="AG8" s="43">
        <f>AG58</f>
        <v/>
      </c>
      <c r="AH8" s="115">
        <f>SUM(C8:AG8)</f>
        <v/>
      </c>
    </row>
    <row r="9" ht="32.1" customHeight="1" s="78">
      <c r="A9" s="80" t="inlineStr">
        <is>
          <t>P2 Machine Hours</t>
        </is>
      </c>
      <c r="B9" s="67" t="n"/>
      <c r="C9" s="44" t="n"/>
      <c r="D9" s="45" t="n"/>
      <c r="E9" s="45" t="inlineStr">
        <is>
          <t>02:59:18</t>
        </is>
      </c>
      <c r="F9" s="45" t="inlineStr">
        <is>
          <t>02:56:49</t>
        </is>
      </c>
      <c r="G9" s="45" t="inlineStr">
        <is>
          <t>04:57:03</t>
        </is>
      </c>
      <c r="H9" s="45" t="inlineStr">
        <is>
          <t>01:17:14</t>
        </is>
      </c>
      <c r="I9" s="45" t="n"/>
      <c r="J9" s="45" t="n"/>
      <c r="K9" s="45" t="n"/>
      <c r="L9" s="45" t="n">
        <v>0.04450231481481481</v>
      </c>
      <c r="M9" s="45" t="n"/>
      <c r="N9" s="45" t="n"/>
      <c r="O9" s="45" t="n"/>
      <c r="P9" s="45" t="n"/>
      <c r="Q9" s="46" t="n"/>
      <c r="R9" s="45" t="n"/>
      <c r="S9" s="45" t="n"/>
      <c r="T9" s="45" t="n"/>
      <c r="U9" s="45" t="n"/>
      <c r="V9" s="45" t="n"/>
      <c r="W9" s="45" t="n"/>
      <c r="X9" s="45" t="n"/>
      <c r="Y9" s="45" t="n"/>
      <c r="Z9" s="45" t="n"/>
      <c r="AA9" s="45" t="n"/>
      <c r="AB9" s="45" t="n"/>
      <c r="AC9" s="45" t="n"/>
      <c r="AD9" s="45" t="n"/>
      <c r="AE9" s="45" t="n"/>
      <c r="AF9" s="45" t="n"/>
      <c r="AG9" s="47" t="n"/>
      <c r="AH9" s="116">
        <f>SUM(C9:AG9)</f>
        <v/>
      </c>
    </row>
    <row r="10" ht="21" customHeight="1" s="78" thickBot="1">
      <c r="A10" s="74" t="inlineStr">
        <is>
          <t>Dwt %</t>
        </is>
      </c>
      <c r="B10" s="69" t="n"/>
      <c r="C10" s="31">
        <f>(C8 / (C8 + C9))</f>
        <v/>
      </c>
      <c r="D10" s="31">
        <f>(D8 / (D8 + D9))</f>
        <v/>
      </c>
      <c r="E10" s="31">
        <f>(E8 / (E8 + E9))</f>
        <v/>
      </c>
      <c r="F10" s="31">
        <f>(F8 / (F8 + F9))</f>
        <v/>
      </c>
      <c r="G10" s="31">
        <f>(G8 / (G8 + G9))</f>
        <v/>
      </c>
      <c r="H10" s="31">
        <f>(H8 / (H8 + H9))</f>
        <v/>
      </c>
      <c r="I10" s="31">
        <f>(I8 / (I8 + I9))</f>
        <v/>
      </c>
      <c r="J10" s="31">
        <f>(J8 / (J8 + J9))</f>
        <v/>
      </c>
      <c r="K10" s="31">
        <f>(K8 / (K8 + K9))</f>
        <v/>
      </c>
      <c r="L10" s="31">
        <f>(L8 / (L8 + L9))</f>
        <v/>
      </c>
      <c r="M10" s="31">
        <f>(M8 / (M8 + M9))</f>
        <v/>
      </c>
      <c r="N10" s="31">
        <f>(N8 / (N8 + N9))</f>
        <v/>
      </c>
      <c r="O10" s="31">
        <f>(O8 / (O8 + O9))</f>
        <v/>
      </c>
      <c r="P10" s="31">
        <f>(P8 / (P8 + P9))</f>
        <v/>
      </c>
      <c r="Q10" s="31">
        <f>(Q8 / (Q8 + Q9))</f>
        <v/>
      </c>
      <c r="R10" s="31">
        <f>(R8 / (R8 + R9))</f>
        <v/>
      </c>
      <c r="S10" s="31">
        <f>(S8 / (S8 + S9))</f>
        <v/>
      </c>
      <c r="T10" s="31">
        <f>(T8 / (T8 + T9))</f>
        <v/>
      </c>
      <c r="U10" s="31">
        <f>(U8 / (U8 + U9))</f>
        <v/>
      </c>
      <c r="V10" s="31">
        <f>(V8 / (V8 + V9))</f>
        <v/>
      </c>
      <c r="W10" s="31">
        <f>(W8 / (W8 + W9))</f>
        <v/>
      </c>
      <c r="X10" s="31">
        <f>(X8 / (X8 + X9))</f>
        <v/>
      </c>
      <c r="Y10" s="31">
        <f>(Y8 / (Y8 + Y9))</f>
        <v/>
      </c>
      <c r="Z10" s="31">
        <f>(Z8 / (Z8 + Z9))</f>
        <v/>
      </c>
      <c r="AA10" s="31">
        <f>(AA8 / (AA8 + AA9))</f>
        <v/>
      </c>
      <c r="AB10" s="31">
        <f>(AB8 / (AB8 + AB9))</f>
        <v/>
      </c>
      <c r="AC10" s="31">
        <f>(AC8 / (AC8 + AC9))</f>
        <v/>
      </c>
      <c r="AD10" s="31">
        <f>(AD8 / (AD8 + AD9))</f>
        <v/>
      </c>
      <c r="AE10" s="31">
        <f>(AE8 / (AE8 + AE9))</f>
        <v/>
      </c>
      <c r="AF10" s="31">
        <f>(AF8 / (AF8 + AF9))</f>
        <v/>
      </c>
      <c r="AG10" s="32">
        <f>(AG8 / (AG8 + AG9))</f>
        <v/>
      </c>
      <c r="AH10" s="23">
        <f>AVERAGEIF(E10:AG10,"&lt;&gt;#DIV/0!")</f>
        <v/>
      </c>
    </row>
    <row r="11" ht="32.1" customHeight="1" s="78">
      <c r="A11" s="83" t="inlineStr">
        <is>
          <t>P3 Dwt Hours</t>
        </is>
      </c>
      <c r="B11" s="65" t="n"/>
      <c r="C11" s="41">
        <f>C80</f>
        <v/>
      </c>
      <c r="D11" s="41">
        <f>D80</f>
        <v/>
      </c>
      <c r="E11" s="41">
        <f>E80</f>
        <v/>
      </c>
      <c r="F11" s="41">
        <f>F80</f>
        <v/>
      </c>
      <c r="G11" s="42">
        <f>G80</f>
        <v/>
      </c>
      <c r="H11" s="41">
        <f>H80</f>
        <v/>
      </c>
      <c r="I11" s="41">
        <f>I80</f>
        <v/>
      </c>
      <c r="J11" s="41">
        <f>J80</f>
        <v/>
      </c>
      <c r="K11" s="41">
        <f>K80</f>
        <v/>
      </c>
      <c r="L11" s="41">
        <f>L80</f>
        <v/>
      </c>
      <c r="M11" s="41">
        <f>M80</f>
        <v/>
      </c>
      <c r="N11" s="41">
        <f>N80</f>
        <v/>
      </c>
      <c r="O11" s="41">
        <f>O80</f>
        <v/>
      </c>
      <c r="P11" s="41">
        <f>P80</f>
        <v/>
      </c>
      <c r="Q11" s="41">
        <f>Q80</f>
        <v/>
      </c>
      <c r="R11" s="41">
        <f>R80</f>
        <v/>
      </c>
      <c r="S11" s="41">
        <f>S80</f>
        <v/>
      </c>
      <c r="T11" s="41">
        <f>T80</f>
        <v/>
      </c>
      <c r="U11" s="41">
        <f>U80</f>
        <v/>
      </c>
      <c r="V11" s="41">
        <f>V80</f>
        <v/>
      </c>
      <c r="W11" s="41">
        <f>W80</f>
        <v/>
      </c>
      <c r="X11" s="41">
        <f>X80</f>
        <v/>
      </c>
      <c r="Y11" s="41">
        <f>Y80</f>
        <v/>
      </c>
      <c r="Z11" s="41">
        <f>Z80</f>
        <v/>
      </c>
      <c r="AA11" s="41">
        <f>AA80</f>
        <v/>
      </c>
      <c r="AB11" s="42">
        <f>AB80</f>
        <v/>
      </c>
      <c r="AC11" s="41">
        <f>AC80</f>
        <v/>
      </c>
      <c r="AD11" s="41">
        <f>AD80</f>
        <v/>
      </c>
      <c r="AE11" s="41">
        <f>AE80</f>
        <v/>
      </c>
      <c r="AF11" s="41">
        <f>AF80</f>
        <v/>
      </c>
      <c r="AG11" s="43">
        <f>AG80</f>
        <v/>
      </c>
      <c r="AH11" s="115">
        <f>SUM(C11:AG11)</f>
        <v/>
      </c>
    </row>
    <row r="12" ht="32.1" customHeight="1" s="78">
      <c r="A12" s="80" t="inlineStr">
        <is>
          <t>P3 Machine Hours</t>
        </is>
      </c>
      <c r="B12" s="67" t="n"/>
      <c r="C12" s="44" t="n"/>
      <c r="D12" s="45" t="n"/>
      <c r="E12" s="45" t="inlineStr">
        <is>
          <t>01:43:03</t>
        </is>
      </c>
      <c r="F12" s="45" t="inlineStr">
        <is>
          <t>05:32:20</t>
        </is>
      </c>
      <c r="G12" s="45" t="inlineStr">
        <is>
          <t>04:49:26</t>
        </is>
      </c>
      <c r="H12" s="45" t="inlineStr">
        <is>
          <t>03:04:26</t>
        </is>
      </c>
      <c r="I12" s="45" t="n"/>
      <c r="J12" s="45" t="n"/>
      <c r="K12" s="45" t="n"/>
      <c r="L12" s="45" t="inlineStr">
        <is>
          <t>02:56:21</t>
        </is>
      </c>
      <c r="M12" s="45" t="n"/>
      <c r="N12" s="45" t="n"/>
      <c r="O12" s="45" t="n"/>
      <c r="P12" s="45" t="n"/>
      <c r="Q12" s="46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  <c r="AB12" s="45" t="n"/>
      <c r="AC12" s="45" t="n"/>
      <c r="AD12" s="45" t="n"/>
      <c r="AE12" s="45" t="n"/>
      <c r="AF12" s="45" t="n"/>
      <c r="AG12" s="47" t="n"/>
      <c r="AH12" s="116">
        <f>SUM(C12:AG12)</f>
        <v/>
      </c>
    </row>
    <row r="13" ht="21" customHeight="1" s="78" thickBot="1">
      <c r="A13" s="74" t="inlineStr">
        <is>
          <t>Dwt %</t>
        </is>
      </c>
      <c r="B13" s="69" t="n"/>
      <c r="C13" s="17">
        <f>(C11 / (C11 + C12))</f>
        <v/>
      </c>
      <c r="D13" s="17">
        <f>(D11 / (D11 + D12))</f>
        <v/>
      </c>
      <c r="E13" s="17">
        <f>(E11 / (E11 + E12))</f>
        <v/>
      </c>
      <c r="F13" s="17">
        <f>(F11 / (F11 + F12))</f>
        <v/>
      </c>
      <c r="G13" s="17">
        <f>(G11 / (G11 + G12))</f>
        <v/>
      </c>
      <c r="H13" s="17">
        <f>(H11 / (H11 + H12))</f>
        <v/>
      </c>
      <c r="I13" s="17">
        <f>(I11 / (I11 + I12))</f>
        <v/>
      </c>
      <c r="J13" s="17">
        <f>(J11 / (J11 + J12))</f>
        <v/>
      </c>
      <c r="K13" s="17">
        <f>(K11 / (K11 + K12))</f>
        <v/>
      </c>
      <c r="L13" s="17">
        <f>(L11 / (L11 + L12))</f>
        <v/>
      </c>
      <c r="M13" s="17">
        <f>(M11 / (M11 + M12))</f>
        <v/>
      </c>
      <c r="N13" s="17">
        <f>(N11 / (N11 + N12))</f>
        <v/>
      </c>
      <c r="O13" s="17">
        <f>(O11 / (O11 + O12))</f>
        <v/>
      </c>
      <c r="P13" s="17">
        <f>(P11 / (P11 + P12))</f>
        <v/>
      </c>
      <c r="Q13" s="17">
        <f>(Q11 / (Q11 + Q12))</f>
        <v/>
      </c>
      <c r="R13" s="17">
        <f>(R11 / (R11 + R12))</f>
        <v/>
      </c>
      <c r="S13" s="17">
        <f>(S11 / (S11 + S12))</f>
        <v/>
      </c>
      <c r="T13" s="17">
        <f>(T11 / (T11 + T12))</f>
        <v/>
      </c>
      <c r="U13" s="17">
        <f>(U11 / (U11 + U12))</f>
        <v/>
      </c>
      <c r="V13" s="17">
        <f>(V11 / (V11 + V12))</f>
        <v/>
      </c>
      <c r="W13" s="17">
        <f>(W11 / (W11 + W12))</f>
        <v/>
      </c>
      <c r="X13" s="17">
        <f>(X11 / (X11 + X12))</f>
        <v/>
      </c>
      <c r="Y13" s="17">
        <f>(Y11 / (Y11 + Y12))</f>
        <v/>
      </c>
      <c r="Z13" s="17">
        <f>(Z11 / (Z11 + Z12))</f>
        <v/>
      </c>
      <c r="AA13" s="17">
        <f>(AA11 / (AA11 + AA12))</f>
        <v/>
      </c>
      <c r="AB13" s="17">
        <f>(AB11 / (AB11 + AB12))</f>
        <v/>
      </c>
      <c r="AC13" s="17">
        <f>(AC11 / (AC11 + AC12))</f>
        <v/>
      </c>
      <c r="AD13" s="17">
        <f>(AD11 / (AD11 + AD12))</f>
        <v/>
      </c>
      <c r="AE13" s="17">
        <f>(AE11 / (AE11 + AE12))</f>
        <v/>
      </c>
      <c r="AF13" s="17">
        <f>(AF11 / (AF11 + AF12))</f>
        <v/>
      </c>
      <c r="AG13" s="24">
        <f>(AG11 / (AG11 + AG12))</f>
        <v/>
      </c>
      <c r="AH13" s="21">
        <f>AVERAGEIF(E13:AG13,"&lt;&gt;#DIV/0!")</f>
        <v/>
      </c>
    </row>
    <row r="14" ht="44.25" customHeight="1" s="78" thickBot="1">
      <c r="A14" s="97" t="inlineStr">
        <is>
          <t>Daily Total Down Time</t>
        </is>
      </c>
      <c r="B14" s="98" t="n"/>
      <c r="C14" s="48">
        <f>C5+C8+C11</f>
        <v/>
      </c>
      <c r="D14" s="49">
        <f>D5+D8+D11</f>
        <v/>
      </c>
      <c r="E14" s="50">
        <f>E5+E8+E11</f>
        <v/>
      </c>
      <c r="F14" s="49">
        <f>F5+F8+F11</f>
        <v/>
      </c>
      <c r="G14" s="50">
        <f>G5+G8+G11</f>
        <v/>
      </c>
      <c r="H14" s="50">
        <f>H5+H8+H11</f>
        <v/>
      </c>
      <c r="I14" s="50">
        <f>I5+I8+I11</f>
        <v/>
      </c>
      <c r="J14" s="49">
        <f>J5+J8+J11</f>
        <v/>
      </c>
      <c r="K14" s="50">
        <f>K5+K8+K11</f>
        <v/>
      </c>
      <c r="L14" s="49">
        <f>L5+L8+L11</f>
        <v/>
      </c>
      <c r="M14" s="50">
        <f>M5+M8+M11</f>
        <v/>
      </c>
      <c r="N14" s="49">
        <f>N5+N8+N11</f>
        <v/>
      </c>
      <c r="O14" s="51">
        <f>O5+O8+O11</f>
        <v/>
      </c>
      <c r="P14" s="50">
        <f>P5+P8+P11</f>
        <v/>
      </c>
      <c r="Q14" s="52">
        <f>Q5+Q8+Q11</f>
        <v/>
      </c>
      <c r="R14" s="50">
        <f>R5+R8+R11</f>
        <v/>
      </c>
      <c r="S14" s="50">
        <f>S5+S8+S11</f>
        <v/>
      </c>
      <c r="T14" s="50">
        <f>T5+T8+T11</f>
        <v/>
      </c>
      <c r="U14" s="50">
        <f>U5+U8+U11</f>
        <v/>
      </c>
      <c r="V14" s="50">
        <f>V5+V8+V11</f>
        <v/>
      </c>
      <c r="W14" s="50">
        <f>W5+W8+W11</f>
        <v/>
      </c>
      <c r="X14" s="50">
        <f>X5+X8+X11</f>
        <v/>
      </c>
      <c r="Y14" s="49">
        <f>Y5+Y8+Y11</f>
        <v/>
      </c>
      <c r="Z14" s="50">
        <f>Z5+Z8+Z11</f>
        <v/>
      </c>
      <c r="AA14" s="50">
        <f>AA5+AA8+AA11</f>
        <v/>
      </c>
      <c r="AB14" s="50">
        <f>AB5+AB8+AB11</f>
        <v/>
      </c>
      <c r="AC14" s="50">
        <f>AC5+AC8+AC11</f>
        <v/>
      </c>
      <c r="AD14" s="50">
        <f>AD5+AD8+AD11</f>
        <v/>
      </c>
      <c r="AE14" s="50">
        <f>AE5+AE8+AE11</f>
        <v/>
      </c>
      <c r="AF14" s="50">
        <f>AF5+AF8+AF11</f>
        <v/>
      </c>
      <c r="AG14" s="51">
        <f>AG5+AG8+AG11</f>
        <v/>
      </c>
      <c r="AH14" s="114">
        <f>SUM(C14:AG14)</f>
        <v/>
      </c>
    </row>
    <row r="15" ht="15" customHeight="1" s="78">
      <c r="D15" s="111" t="inlineStr">
        <is>
          <t>P1</t>
        </is>
      </c>
      <c r="E15" s="77" t="n"/>
      <c r="F15" s="77" t="n"/>
      <c r="G15" s="77" t="n"/>
      <c r="O15" s="76" t="inlineStr">
        <is>
          <t>P2</t>
        </is>
      </c>
      <c r="P15" s="77" t="n"/>
      <c r="Q15" s="77" t="n"/>
      <c r="R15" s="77" t="n"/>
      <c r="S15" s="77" t="n"/>
      <c r="Z15" s="76" t="inlineStr">
        <is>
          <t>P3</t>
        </is>
      </c>
      <c r="AA15" s="77" t="n"/>
      <c r="AB15" s="77" t="n"/>
      <c r="AC15" s="77" t="n"/>
      <c r="AD15" s="77" t="n"/>
    </row>
    <row r="16" ht="15.75" customHeight="1" s="78"/>
    <row r="17" ht="14.4" customHeight="1" s="78"/>
    <row r="18" ht="15" customHeight="1" s="78"/>
    <row r="21" ht="15" customHeight="1" s="78"/>
    <row r="31" ht="14.25" customHeight="1" s="78" thickBot="1">
      <c r="D31" s="13" t="n"/>
      <c r="E31" s="13" t="n"/>
      <c r="F31" s="13" t="n"/>
      <c r="G31" s="13" t="n"/>
      <c r="O31" s="13" t="n"/>
      <c r="P31" s="13" t="n"/>
      <c r="Q31" s="13" t="n"/>
      <c r="R31" s="13" t="n"/>
      <c r="Z31" s="13" t="n"/>
      <c r="AA31" s="13" t="n"/>
      <c r="AB31" s="13" t="n"/>
      <c r="AC31" s="13" t="n"/>
    </row>
    <row r="32" ht="15" customHeight="1" s="78" thickBot="1">
      <c r="A32" s="102" t="inlineStr">
        <is>
          <t>Enter Downtime minutes in this file</t>
        </is>
      </c>
      <c r="B32" s="77" t="n"/>
      <c r="C32" s="77" t="n"/>
      <c r="D32" s="77" t="n"/>
      <c r="E32" s="77" t="n"/>
      <c r="F32" s="77" t="n"/>
      <c r="G32" s="77" t="n"/>
      <c r="H32" s="77" t="n"/>
      <c r="I32" s="77" t="n"/>
      <c r="J32" s="77" t="n"/>
      <c r="K32" s="77" t="n"/>
      <c r="L32" s="77" t="n"/>
      <c r="M32" s="77" t="n"/>
      <c r="N32" s="77" t="n"/>
      <c r="O32" s="77" t="n"/>
      <c r="P32" s="77" t="n"/>
      <c r="Q32" s="77" t="n"/>
      <c r="R32" s="77" t="n"/>
      <c r="S32" s="77" t="n"/>
      <c r="T32" s="77" t="n"/>
      <c r="U32" s="77" t="n"/>
      <c r="V32" s="77" t="n"/>
      <c r="W32" s="77" t="n"/>
      <c r="X32" s="77" t="n"/>
      <c r="Y32" s="77" t="n"/>
      <c r="Z32" s="77" t="n"/>
      <c r="AA32" s="77" t="n"/>
      <c r="AB32" s="77" t="n"/>
      <c r="AC32" s="77" t="n"/>
      <c r="AD32" s="77" t="n"/>
      <c r="AE32" s="77" t="n"/>
      <c r="AF32" s="77" t="n"/>
      <c r="AG32" s="100" t="n"/>
      <c r="AH32" s="64" t="inlineStr">
        <is>
          <t>Total /Error /Month</t>
        </is>
      </c>
      <c r="AI32" s="65" t="n"/>
    </row>
    <row r="33" ht="15" customHeight="1" s="78">
      <c r="A33" s="103" t="n"/>
      <c r="B33" s="104" t="n"/>
      <c r="C33" s="104" t="n"/>
      <c r="D33" s="104" t="n"/>
      <c r="E33" s="104" t="n"/>
      <c r="F33" s="104" t="n"/>
      <c r="G33" s="104" t="n"/>
      <c r="H33" s="104" t="n"/>
      <c r="I33" s="104" t="n"/>
      <c r="J33" s="104" t="n"/>
      <c r="K33" s="104" t="n"/>
      <c r="L33" s="104" t="n"/>
      <c r="M33" s="104" t="n"/>
      <c r="N33" s="104" t="n"/>
      <c r="O33" s="104" t="n"/>
      <c r="P33" s="104" t="n"/>
      <c r="Q33" s="104" t="n"/>
      <c r="R33" s="104" t="n"/>
      <c r="S33" s="104" t="n"/>
      <c r="T33" s="104" t="n"/>
      <c r="U33" s="104" t="n"/>
      <c r="V33" s="104" t="n"/>
      <c r="W33" s="104" t="n"/>
      <c r="X33" s="104" t="n"/>
      <c r="Y33" s="104" t="n"/>
      <c r="Z33" s="104" t="n"/>
      <c r="AA33" s="104" t="n"/>
      <c r="AB33" s="104" t="n"/>
      <c r="AC33" s="104" t="n"/>
      <c r="AD33" s="104" t="n"/>
      <c r="AE33" s="104" t="n"/>
      <c r="AF33" s="104" t="n"/>
      <c r="AG33" s="105" t="n"/>
      <c r="AH33" s="66" t="n"/>
      <c r="AI33" s="67" t="n"/>
    </row>
    <row r="34" ht="18.75" customHeight="1" s="78">
      <c r="A34" s="89" t="inlineStr">
        <is>
          <t>Production Lines</t>
        </is>
      </c>
      <c r="B34" s="71" t="n"/>
      <c r="C34" s="108" t="inlineStr">
        <is>
          <t>Day</t>
        </is>
      </c>
      <c r="D34" s="109" t="n"/>
      <c r="E34" s="109" t="n"/>
      <c r="F34" s="109" t="n"/>
      <c r="G34" s="109" t="n"/>
      <c r="H34" s="109" t="n"/>
      <c r="I34" s="109" t="n"/>
      <c r="J34" s="109" t="n"/>
      <c r="K34" s="109" t="n"/>
      <c r="L34" s="109" t="n"/>
      <c r="M34" s="109" t="n"/>
      <c r="N34" s="109" t="n"/>
      <c r="O34" s="109" t="n"/>
      <c r="P34" s="109" t="n"/>
      <c r="Q34" s="109" t="n"/>
      <c r="R34" s="109" t="n"/>
      <c r="S34" s="109" t="n"/>
      <c r="T34" s="109" t="n"/>
      <c r="U34" s="109" t="n"/>
      <c r="V34" s="109" t="n"/>
      <c r="W34" s="109" t="n"/>
      <c r="X34" s="109" t="n"/>
      <c r="Y34" s="109" t="n"/>
      <c r="Z34" s="109" t="n"/>
      <c r="AA34" s="109" t="n"/>
      <c r="AB34" s="109" t="n"/>
      <c r="AC34" s="109" t="n"/>
      <c r="AD34" s="109" t="n"/>
      <c r="AE34" s="109" t="n"/>
      <c r="AF34" s="109" t="n"/>
      <c r="AG34" s="71" t="n"/>
      <c r="AH34" s="66" t="n"/>
      <c r="AI34" s="67" t="n"/>
    </row>
    <row r="35" ht="18.75" customHeight="1" s="78">
      <c r="A35" s="79" t="n"/>
      <c r="B35" s="71" t="n"/>
      <c r="C35" s="1" t="n">
        <v>1</v>
      </c>
      <c r="D35" s="1" t="n">
        <v>2</v>
      </c>
      <c r="E35" s="1" t="n">
        <v>3</v>
      </c>
      <c r="F35" s="1" t="n">
        <v>4</v>
      </c>
      <c r="G35" s="1" t="n">
        <v>5</v>
      </c>
      <c r="H35" s="1" t="n">
        <v>6</v>
      </c>
      <c r="I35" s="1" t="n">
        <v>7</v>
      </c>
      <c r="J35" s="1" t="n">
        <v>8</v>
      </c>
      <c r="K35" s="1" t="n">
        <v>9</v>
      </c>
      <c r="L35" s="1" t="n">
        <v>10</v>
      </c>
      <c r="M35" s="1" t="n">
        <v>11</v>
      </c>
      <c r="N35" s="1" t="n">
        <v>12</v>
      </c>
      <c r="O35" s="1" t="n">
        <v>13</v>
      </c>
      <c r="P35" s="1" t="n">
        <v>14</v>
      </c>
      <c r="Q35" s="1" t="n">
        <v>15</v>
      </c>
      <c r="R35" s="1" t="n">
        <v>16</v>
      </c>
      <c r="S35" s="1" t="n">
        <v>17</v>
      </c>
      <c r="T35" s="1" t="n">
        <v>18</v>
      </c>
      <c r="U35" s="1" t="n">
        <v>19</v>
      </c>
      <c r="V35" s="1" t="n">
        <v>20</v>
      </c>
      <c r="W35" s="1" t="n">
        <v>21</v>
      </c>
      <c r="X35" s="1" t="n">
        <v>22</v>
      </c>
      <c r="Y35" s="1" t="n">
        <v>23</v>
      </c>
      <c r="Z35" s="1" t="n">
        <v>24</v>
      </c>
      <c r="AA35" s="1" t="n">
        <v>25</v>
      </c>
      <c r="AB35" s="1" t="n">
        <v>26</v>
      </c>
      <c r="AC35" s="1" t="n">
        <v>27</v>
      </c>
      <c r="AD35" s="1" t="n">
        <v>28</v>
      </c>
      <c r="AE35" s="1" t="n">
        <v>29</v>
      </c>
      <c r="AF35" s="1" t="n">
        <v>30</v>
      </c>
      <c r="AG35" s="6" t="n">
        <v>31</v>
      </c>
      <c r="AH35" s="66" t="n"/>
      <c r="AI35" s="67" t="n"/>
    </row>
    <row r="36" ht="21" customHeight="1" s="78" thickBot="1">
      <c r="A36" s="90" t="inlineStr">
        <is>
          <t>P1</t>
        </is>
      </c>
      <c r="B36" s="71" t="n"/>
      <c r="C36" s="53">
        <f>SUM(C37:C41)+SUM(C43:C47)+SUM(C49:C55)+C57</f>
        <v/>
      </c>
      <c r="D36" s="54">
        <f>SUM(D37:D41)+SUM(D43:D47)+SUM(D49:D55)+D57</f>
        <v/>
      </c>
      <c r="E36" s="54">
        <f>SUM(E37:E41)+SUM(E43:E47)+SUM(E49:E55)+E57</f>
        <v/>
      </c>
      <c r="F36" s="54">
        <f>SUM(F37:F41)+SUM(F43:F47)+SUM(F49:F55)+F57</f>
        <v/>
      </c>
      <c r="G36" s="54">
        <f>SUM(G37:G41)+SUM(G43:G47)+SUM(G49:G55)+G57</f>
        <v/>
      </c>
      <c r="H36" s="54">
        <f>SUM(H37:H41)+SUM(H43:H47)+SUM(H49:H55)+H57</f>
        <v/>
      </c>
      <c r="I36" s="54">
        <f>SUM(I37:I41)+SUM(I43:I47)+SUM(I49:I55)+I57</f>
        <v/>
      </c>
      <c r="J36" s="54">
        <f>SUM(J37:J41)+SUM(J43:J47)+SUM(J49:J55)+J57</f>
        <v/>
      </c>
      <c r="K36" s="54">
        <f>SUM(K37:K41)+SUM(K43:K47)+SUM(K49:K55)+K57</f>
        <v/>
      </c>
      <c r="L36" s="54">
        <f>SUM(L37:L41)+SUM(L43:L47)+SUM(L49:L55)+L57</f>
        <v/>
      </c>
      <c r="M36" s="54">
        <f>SUM(M37:M41)+SUM(M43:M47)+SUM(M49:M55)+M57</f>
        <v/>
      </c>
      <c r="N36" s="54">
        <f>SUM(N37:N41)+SUM(N43:N47)+SUM(N49:N55)+N57</f>
        <v/>
      </c>
      <c r="O36" s="54">
        <f>SUM(O37:O41)+SUM(O43:O47)+SUM(O49:O55)+O57</f>
        <v/>
      </c>
      <c r="P36" s="54">
        <f>SUM(P37:P41)+SUM(P43:P47)+SUM(P49:P55)+P57</f>
        <v/>
      </c>
      <c r="Q36" s="54">
        <f>SUM(Q37:Q41)+SUM(Q43:Q47)+SUM(Q49:Q55)+Q57</f>
        <v/>
      </c>
      <c r="R36" s="54">
        <f>SUM(R37:R41)+SUM(R43:R47)+SUM(R49:R55)+R57</f>
        <v/>
      </c>
      <c r="S36" s="54">
        <f>SUM(S37:S41)+SUM(S43:S47)+SUM(S49:S55)+S57</f>
        <v/>
      </c>
      <c r="T36" s="54">
        <f>SUM(T37:T41)+SUM(T43:T47)+SUM(T49:T55)+T57</f>
        <v/>
      </c>
      <c r="U36" s="54">
        <f>SUM(U37:U41)+SUM(U43:U47)+SUM(U49:U55)+U57</f>
        <v/>
      </c>
      <c r="V36" s="54">
        <f>SUM(V37:V41)+SUM(V43:V47)+SUM(V49:V55)+V57</f>
        <v/>
      </c>
      <c r="W36" s="54">
        <f>SUM(W37:W41)+SUM(W43:W47)+SUM(W49:W55)+W57</f>
        <v/>
      </c>
      <c r="X36" s="54">
        <f>SUM(X37:X41)+SUM(X43:X47)+SUM(X49:X55)+X57</f>
        <v/>
      </c>
      <c r="Y36" s="54">
        <f>SUM(Y37:Y41)+SUM(Y43:Y47)+SUM(Y49:Y55)+Y57</f>
        <v/>
      </c>
      <c r="Z36" s="54">
        <f>SUM(Z37:Z41)+SUM(Z43:Z47)+SUM(Z49:Z55)+Z57</f>
        <v/>
      </c>
      <c r="AA36" s="54">
        <f>SUM(AA37:AA41)+SUM(AA43:AA47)+SUM(AA49:AA55)+AA57</f>
        <v/>
      </c>
      <c r="AB36" s="54">
        <f>SUM(AB37:AB41)+SUM(AB43:AB47)+SUM(AB49:AB55)+AB57</f>
        <v/>
      </c>
      <c r="AC36" s="54">
        <f>SUM(AC37:AC41)+SUM(AC43:AC47)+SUM(AC49:AC55)+AC57</f>
        <v/>
      </c>
      <c r="AD36" s="54">
        <f>SUM(AD37:AD41)+SUM(AD43:AD47)+SUM(AD49:AD55)+AD57</f>
        <v/>
      </c>
      <c r="AE36" s="54">
        <f>SUM(AE37:AE41)+SUM(AE43:AE47)+SUM(AE49:AE55)+AE57</f>
        <v/>
      </c>
      <c r="AF36" s="54">
        <f>SUM(AF37:AF41)+SUM(AF43:AF47)+SUM(AF49:AF55)+AF57</f>
        <v/>
      </c>
      <c r="AG36" s="55">
        <f>SUM(AG37:AG41)+SUM(AG43:AG47)+SUM(AG49:AG55)+AG57</f>
        <v/>
      </c>
      <c r="AH36" s="68" t="n"/>
      <c r="AI36" s="69" t="n"/>
    </row>
    <row r="37" ht="18.6" customHeight="1" s="78" thickBot="1">
      <c r="A37" s="62" t="inlineStr">
        <is>
          <t>MT:Mechanical Issue</t>
        </is>
      </c>
      <c r="B37" s="63" t="n"/>
      <c r="C37" s="38" t="n"/>
      <c r="D37" s="39" t="n"/>
      <c r="E37" s="39" t="n"/>
      <c r="F37" s="56" t="n"/>
      <c r="G37" s="56" t="n"/>
      <c r="H37" s="56" t="inlineStr">
        <is>
          <t>72:43:54</t>
        </is>
      </c>
      <c r="I37" s="39" t="n"/>
      <c r="J37" s="39" t="n"/>
      <c r="K37" s="56" t="n"/>
      <c r="L37" s="56" t="n"/>
      <c r="M37" s="56" t="n"/>
      <c r="N37" s="39" t="n"/>
      <c r="O37" s="39" t="n"/>
      <c r="P37" s="56" t="n"/>
      <c r="Q37" s="56" t="n"/>
      <c r="R37" s="56" t="n"/>
      <c r="S37" s="39" t="n"/>
      <c r="T37" s="39" t="n"/>
      <c r="U37" s="56" t="n"/>
      <c r="V37" s="56" t="n"/>
      <c r="W37" s="56" t="n"/>
      <c r="X37" s="39" t="n"/>
      <c r="Y37" s="39" t="n"/>
      <c r="Z37" s="56" t="n"/>
      <c r="AA37" s="56" t="n"/>
      <c r="AB37" s="56" t="n"/>
      <c r="AC37" s="39" t="n"/>
      <c r="AD37" s="39" t="n"/>
      <c r="AE37" s="56" t="n"/>
      <c r="AF37" s="56" t="n"/>
      <c r="AG37" s="56" t="n"/>
      <c r="AH37" s="57">
        <f>SUM(C37:AG37)</f>
        <v/>
      </c>
      <c r="AI37" s="5">
        <f>AH37/AH58</f>
        <v/>
      </c>
    </row>
    <row r="38" ht="18.6" customHeight="1" s="78" thickBot="1">
      <c r="A38" s="62" t="inlineStr">
        <is>
          <t>MT:Controls Issue</t>
        </is>
      </c>
      <c r="B38" s="63" t="n"/>
      <c r="C38" s="38" t="n"/>
      <c r="D38" s="39" t="n"/>
      <c r="E38" s="39" t="n"/>
      <c r="F38" s="56" t="n"/>
      <c r="G38" s="56" t="n">
        <v>0.04920138888888889</v>
      </c>
      <c r="H38" s="56" t="n">
        <v>0.009131944444444444</v>
      </c>
      <c r="I38" s="39" t="n"/>
      <c r="J38" s="39" t="n"/>
      <c r="K38" s="56" t="n"/>
      <c r="L38" s="56" t="n"/>
      <c r="M38" s="56" t="n"/>
      <c r="N38" s="39" t="n"/>
      <c r="O38" s="39" t="n"/>
      <c r="P38" s="56" t="n"/>
      <c r="Q38" s="56" t="n"/>
      <c r="R38" s="56" t="n"/>
      <c r="S38" s="39" t="n"/>
      <c r="T38" s="39" t="n"/>
      <c r="U38" s="56" t="n"/>
      <c r="V38" s="56" t="n"/>
      <c r="W38" s="56" t="n"/>
      <c r="X38" s="39" t="n"/>
      <c r="Y38" s="39" t="n"/>
      <c r="Z38" s="56" t="n"/>
      <c r="AA38" s="56" t="n"/>
      <c r="AB38" s="56" t="n"/>
      <c r="AC38" s="39" t="n"/>
      <c r="AD38" s="39" t="n"/>
      <c r="AE38" s="56" t="n"/>
      <c r="AF38" s="56" t="n"/>
      <c r="AG38" s="56" t="n"/>
      <c r="AH38" s="58">
        <f>SUM(C38:AG38)</f>
        <v/>
      </c>
      <c r="AI38" s="5">
        <f>AH38/AH58</f>
        <v/>
      </c>
    </row>
    <row r="39" ht="18.6" customHeight="1" s="78" thickBot="1">
      <c r="A39" s="62" t="inlineStr">
        <is>
          <t>MT:Feedline Issue</t>
        </is>
      </c>
      <c r="B39" s="63" t="n"/>
      <c r="C39" s="38" t="n"/>
      <c r="D39" s="39" t="n"/>
      <c r="E39" s="39" t="n"/>
      <c r="F39" s="56" t="n"/>
      <c r="G39" s="56" t="n"/>
      <c r="H39" s="56" t="n"/>
      <c r="I39" s="39" t="n"/>
      <c r="J39" s="39" t="n"/>
      <c r="K39" s="56" t="n"/>
      <c r="L39" s="56" t="n"/>
      <c r="M39" s="56" t="n"/>
      <c r="N39" s="39" t="n"/>
      <c r="O39" s="39" t="n"/>
      <c r="P39" s="56" t="n"/>
      <c r="Q39" s="56" t="n"/>
      <c r="R39" s="56" t="n"/>
      <c r="S39" s="39" t="n"/>
      <c r="T39" s="39" t="n"/>
      <c r="U39" s="56" t="n"/>
      <c r="V39" s="56" t="n"/>
      <c r="W39" s="56" t="n"/>
      <c r="X39" s="39" t="n"/>
      <c r="Y39" s="39" t="n"/>
      <c r="Z39" s="56" t="n"/>
      <c r="AA39" s="56" t="n"/>
      <c r="AB39" s="56" t="n"/>
      <c r="AC39" s="39" t="n"/>
      <c r="AD39" s="39" t="n"/>
      <c r="AE39" s="56" t="n"/>
      <c r="AF39" s="56" t="n"/>
      <c r="AG39" s="56" t="n"/>
      <c r="AH39" s="58">
        <f>SUM(C39:AG39)</f>
        <v/>
      </c>
      <c r="AI39" s="5">
        <f>AH39/AH58</f>
        <v/>
      </c>
    </row>
    <row r="40" ht="18.6" customHeight="1" s="78" thickBot="1">
      <c r="A40" s="62" t="inlineStr">
        <is>
          <t>MT:Electrical Issue</t>
        </is>
      </c>
      <c r="B40" s="63" t="n"/>
      <c r="C40" s="38" t="n"/>
      <c r="D40" s="39" t="n"/>
      <c r="E40" s="39" t="n"/>
      <c r="F40" s="56" t="n"/>
      <c r="G40" s="56" t="n"/>
      <c r="H40" s="56" t="n"/>
      <c r="I40" s="39" t="n"/>
      <c r="J40" s="39" t="n"/>
      <c r="K40" s="56" t="n"/>
      <c r="L40" s="56" t="n"/>
      <c r="M40" s="56" t="n"/>
      <c r="N40" s="39" t="n"/>
      <c r="O40" s="39" t="n"/>
      <c r="P40" s="56" t="n"/>
      <c r="Q40" s="56" t="n"/>
      <c r="R40" s="56" t="n"/>
      <c r="S40" s="39" t="n"/>
      <c r="T40" s="39" t="n"/>
      <c r="U40" s="56" t="n"/>
      <c r="V40" s="56" t="n"/>
      <c r="W40" s="56" t="n"/>
      <c r="X40" s="39" t="n"/>
      <c r="Y40" s="39" t="n"/>
      <c r="Z40" s="56" t="n"/>
      <c r="AA40" s="56" t="n"/>
      <c r="AB40" s="56" t="n"/>
      <c r="AC40" s="39" t="n"/>
      <c r="AD40" s="39" t="n"/>
      <c r="AE40" s="56" t="n"/>
      <c r="AF40" s="56" t="n"/>
      <c r="AG40" s="56" t="n"/>
      <c r="AH40" s="58">
        <f>SUM(C40:AG40)</f>
        <v/>
      </c>
      <c r="AI40" s="5">
        <f>AH40/AH58</f>
        <v/>
      </c>
    </row>
    <row r="41" ht="18.6" customHeight="1" s="78" thickBot="1">
      <c r="A41" s="62" t="inlineStr">
        <is>
          <t>MT:Transfer Alignment</t>
        </is>
      </c>
      <c r="B41" s="63" t="n"/>
      <c r="C41" s="38" t="n"/>
      <c r="D41" s="39" t="n"/>
      <c r="E41" s="39" t="n"/>
      <c r="F41" s="56" t="n">
        <v>0.01793981481481481</v>
      </c>
      <c r="G41" s="56" t="n"/>
      <c r="H41" s="56" t="n"/>
      <c r="I41" s="39" t="n"/>
      <c r="J41" s="39" t="n"/>
      <c r="K41" s="56" t="n"/>
      <c r="L41" s="56" t="n"/>
      <c r="M41" s="56" t="n"/>
      <c r="N41" s="39" t="n"/>
      <c r="O41" s="39" t="n"/>
      <c r="P41" s="56" t="n"/>
      <c r="Q41" s="56" t="n"/>
      <c r="R41" s="56" t="n"/>
      <c r="S41" s="39" t="n"/>
      <c r="T41" s="39" t="n"/>
      <c r="U41" s="56" t="n"/>
      <c r="V41" s="56" t="n"/>
      <c r="W41" s="56" t="n"/>
      <c r="X41" s="39" t="n"/>
      <c r="Y41" s="39" t="n"/>
      <c r="Z41" s="56" t="n"/>
      <c r="AA41" s="56" t="n"/>
      <c r="AB41" s="56" t="n"/>
      <c r="AC41" s="39" t="n"/>
      <c r="AD41" s="39" t="n"/>
      <c r="AE41" s="56" t="n"/>
      <c r="AF41" s="56" t="n"/>
      <c r="AG41" s="56" t="n"/>
      <c r="AH41" s="58">
        <f>SUM(C41:AG41)</f>
        <v/>
      </c>
      <c r="AI41" s="5">
        <f>AH41/AH58</f>
        <v/>
      </c>
    </row>
    <row r="42" ht="18.6" customHeight="1" s="78" thickBot="1">
      <c r="A42" s="62" t="inlineStr">
        <is>
          <t>MT:Downtime %</t>
        </is>
      </c>
      <c r="B42" s="63" t="n"/>
      <c r="C42" s="22">
        <f>(C37 +C38 +C39 + C40 + C41) / (C37 +C38 +C39 + C40 + C41 + C2)</f>
        <v/>
      </c>
      <c r="D42" s="22">
        <f>(D37 +D38 +D39 + D40 + D41) / (D37 +D38 +D39 + D40 + D41 + D2)</f>
        <v/>
      </c>
      <c r="E42" s="22">
        <f>(E37 +E38 +E39 + E40 + E41) / (E37 +E38 +E39 + E40 + E41 + E2)</f>
        <v/>
      </c>
      <c r="F42" s="22">
        <f>(F37 +F38 +F39 + F40 + F41) / (F37 +F38 +F39 + F40 + F41 + F2)</f>
        <v/>
      </c>
      <c r="G42" s="22">
        <f>(G37 +G38 +G39 + G40 + G41) / (G37 +G38 +G39 + G40 + G41 + G2)</f>
        <v/>
      </c>
      <c r="H42" s="22">
        <f>(H37 +H38 +H39 + H40 + H41) / (H37 +H38 +H39 + H40 + H41 + H2)</f>
        <v/>
      </c>
      <c r="I42" s="22">
        <f>(I37 +I38 +I39 + I40 + I41) / (I37 +I38 +I39 + I40 + I41 + I2)</f>
        <v/>
      </c>
      <c r="J42" s="22">
        <f>(J37 +J38 +J39 + J40 + J41) / (J37 +J38 +J39 + J40 + J41 + J2)</f>
        <v/>
      </c>
      <c r="K42" s="22">
        <f>(K37 +K38 +K39 + K40 + K41) / (K37 +K38 +K39 + K40 + K41 + K2)</f>
        <v/>
      </c>
      <c r="L42" s="22">
        <f>(L37 +L38 +L39 + L40 + L41) / (L37 +L38 +L39 + L40 + L41 + L2)</f>
        <v/>
      </c>
      <c r="M42" s="22">
        <f>(M37 +M38 +M39 + M40 + M41) / (M37 +M38 +M39 + M40 + M41 + M2)</f>
        <v/>
      </c>
      <c r="N42" s="22">
        <f>(N37 +N38 +N39 + N40 + N41) / (N37 +N38 +N39 + N40 + N41 + N2)</f>
        <v/>
      </c>
      <c r="O42" s="22">
        <f>(O37 +O38 +O39 + O40 + O41) / (O37 +O38 +O39 + O40 + O41 + O2)</f>
        <v/>
      </c>
      <c r="P42" s="22">
        <f>(P37 +P38 +P39 + P40 + P41) / (P37 +P38 +P39 + P40 + P41 + P2)</f>
        <v/>
      </c>
      <c r="Q42" s="22">
        <f>(Q37 +Q38 +Q39 + Q40 + Q41) / (Q37 +Q38 +Q39 + Q40 + Q41 + Q2)</f>
        <v/>
      </c>
      <c r="R42" s="22">
        <f>(R37 +R38 +R39 + R40 + R41) / (R37 +R38 +R39 + R40 + R41 + R2)</f>
        <v/>
      </c>
      <c r="S42" s="22">
        <f>(S37 +S38 +S39 + S40 + S41) / (S37 +S38 +S39 + S40 + S41 + S2)</f>
        <v/>
      </c>
      <c r="T42" s="22">
        <f>(T37 +T38 +T39 + T40 + T41) / (T37 +T38 +T39 + T40 + T41 + T2)</f>
        <v/>
      </c>
      <c r="U42" s="22">
        <f>(U37 +U38 +U39 + U40 + U41) / (U37 +U38 +U39 + U40 + U41 + U2)</f>
        <v/>
      </c>
      <c r="V42" s="22">
        <f>(V37 +V38 +V39 + V40 + V41) / (V37 +V38 +V39 + V40 + V41 + V2)</f>
        <v/>
      </c>
      <c r="W42" s="22">
        <f>(W37 +W38 +W39 + W40 + W41) / (W37 +W38 +W39 + W40 + W41 + W2)</f>
        <v/>
      </c>
      <c r="X42" s="22">
        <f>(X37 +X38 +X39 + X40 + X41) / (X37 +X38 +X39 + X40 + X41 + X2)</f>
        <v/>
      </c>
      <c r="Y42" s="22">
        <f>(Y37 +Y38 +Y39 + Y40 + Y41) / (Y37 +Y38 +Y39 + Y40 + Y41 + Y2)</f>
        <v/>
      </c>
      <c r="Z42" s="22">
        <f>(Z37 +Z38 +Z39 + Z40 + Z41) / (Z37 +Z38 +Z39 + Z40 + Z41 + Z2)</f>
        <v/>
      </c>
      <c r="AA42" s="22">
        <f>(AA37 +AA38 +AA39 + AA40 + AA41) / (AA37 +AA38 +AA39 + AA40 + AA41 + AA2)</f>
        <v/>
      </c>
      <c r="AB42" s="22">
        <f>(AB37 +AB38 +AB39 + AB40 + AB41) / (AB37 +AB38 +AB39 + AB40 + AB41 + AB2)</f>
        <v/>
      </c>
      <c r="AC42" s="22">
        <f>(AC37 +AC38 +AC39 + AC40 + AC41) / (AC37 +AC38 +AC39 + AC40 + AC41 + AC2)</f>
        <v/>
      </c>
      <c r="AD42" s="22">
        <f>(AD37 +AD38 +AD39 + AD40 + AD41) / (AD37 +AD38 +AD39 + AD40 + AD41 + AD2)</f>
        <v/>
      </c>
      <c r="AE42" s="22">
        <f>(AE37 +AE38 +AE39 + AE40 + AE41) / (AE37 +AE38 +AE39 + AE40 + AE41 + AE2)</f>
        <v/>
      </c>
      <c r="AF42" s="22">
        <f>(AF37 +AF38 +AF39 + AF40 + AF41) / (AF37 +AF38 +AF39 + AF40 + AF41 + AF2)</f>
        <v/>
      </c>
      <c r="AG42" s="22">
        <f>(AG37 +AG38 +AG39 + AG40 + AG41) / (AG37 +AG38 +AG39 + AG40 + AG41 + AG2)</f>
        <v/>
      </c>
      <c r="AH42" s="14">
        <f>AH13</f>
        <v/>
      </c>
      <c r="AI42" s="5" t="n"/>
    </row>
    <row r="43" ht="18.6" customHeight="1" s="78" thickBot="1">
      <c r="A43" s="62" t="inlineStr">
        <is>
          <t>TR:Lifters</t>
        </is>
      </c>
      <c r="B43" s="63" t="n"/>
      <c r="C43" s="38" t="n"/>
      <c r="D43" s="39" t="n"/>
      <c r="E43" s="39" t="inlineStr">
        <is>
          <t>00:43:14</t>
        </is>
      </c>
      <c r="F43" s="56" t="n"/>
      <c r="G43" s="56" t="n"/>
      <c r="H43" s="56" t="n"/>
      <c r="I43" s="39" t="n"/>
      <c r="J43" s="39" t="n"/>
      <c r="K43" s="56" t="n"/>
      <c r="L43" s="56" t="n"/>
      <c r="M43" s="56" t="n"/>
      <c r="N43" s="39" t="n"/>
      <c r="O43" s="39" t="n"/>
      <c r="P43" s="56" t="n"/>
      <c r="Q43" s="56" t="n"/>
      <c r="R43" s="56" t="n"/>
      <c r="S43" s="39" t="n"/>
      <c r="T43" s="39" t="n"/>
      <c r="U43" s="56" t="n"/>
      <c r="V43" s="56" t="n"/>
      <c r="W43" s="56" t="n"/>
      <c r="X43" s="39" t="n"/>
      <c r="Y43" s="39" t="n"/>
      <c r="Z43" s="56" t="n"/>
      <c r="AA43" s="56" t="n"/>
      <c r="AB43" s="56" t="n"/>
      <c r="AC43" s="39" t="n"/>
      <c r="AD43" s="39" t="n"/>
      <c r="AE43" s="56" t="n"/>
      <c r="AF43" s="56" t="n"/>
      <c r="AG43" s="56" t="n"/>
      <c r="AH43" s="57">
        <f>SUM(C43:AG43)</f>
        <v/>
      </c>
      <c r="AI43" s="5">
        <f>AH43/AH58</f>
        <v/>
      </c>
    </row>
    <row r="44" ht="18.6" customHeight="1" s="78" thickBot="1">
      <c r="A44" s="62" t="inlineStr">
        <is>
          <t>TR:Quality Concerns</t>
        </is>
      </c>
      <c r="B44" s="63" t="n"/>
      <c r="C44" s="38" t="n"/>
      <c r="D44" s="39" t="n"/>
      <c r="E44" s="39" t="n"/>
      <c r="F44" s="56" t="n"/>
      <c r="G44" s="56" t="n"/>
      <c r="H44" s="56" t="n"/>
      <c r="I44" s="39" t="n"/>
      <c r="J44" s="39" t="n"/>
      <c r="K44" s="56" t="n"/>
      <c r="L44" s="56" t="n"/>
      <c r="M44" s="56" t="n"/>
      <c r="N44" s="39" t="n"/>
      <c r="O44" s="39" t="n"/>
      <c r="P44" s="56" t="n"/>
      <c r="Q44" s="56" t="n"/>
      <c r="R44" s="56" t="n"/>
      <c r="S44" s="39" t="n"/>
      <c r="T44" s="39" t="n"/>
      <c r="U44" s="56" t="n"/>
      <c r="V44" s="56" t="n"/>
      <c r="W44" s="56" t="n"/>
      <c r="X44" s="39" t="n"/>
      <c r="Y44" s="39" t="n"/>
      <c r="Z44" s="56" t="n"/>
      <c r="AA44" s="56" t="n"/>
      <c r="AB44" s="56" t="n"/>
      <c r="AC44" s="39" t="n"/>
      <c r="AD44" s="39" t="n"/>
      <c r="AE44" s="56" t="n"/>
      <c r="AF44" s="56" t="n"/>
      <c r="AG44" s="56" t="n"/>
      <c r="AH44" s="58">
        <f>SUM(C44:AG44)</f>
        <v/>
      </c>
      <c r="AI44" s="5">
        <f>AH44/AH58</f>
        <v/>
      </c>
    </row>
    <row r="45" ht="18.6" customHeight="1" s="78" thickBot="1">
      <c r="A45" s="62" t="inlineStr">
        <is>
          <t>TR:Trim Section Repair</t>
        </is>
      </c>
      <c r="B45" s="63" t="n"/>
      <c r="C45" s="38" t="n"/>
      <c r="D45" s="39" t="n"/>
      <c r="E45" s="39" t="n"/>
      <c r="F45" s="56" t="n"/>
      <c r="G45" s="56" t="n"/>
      <c r="H45" s="56" t="n"/>
      <c r="I45" s="39" t="n"/>
      <c r="J45" s="39" t="n"/>
      <c r="K45" s="56" t="n"/>
      <c r="L45" s="56" t="n"/>
      <c r="M45" s="56" t="n"/>
      <c r="N45" s="39" t="n"/>
      <c r="O45" s="39" t="n"/>
      <c r="P45" s="56" t="n"/>
      <c r="Q45" s="56" t="n"/>
      <c r="R45" s="56" t="n"/>
      <c r="S45" s="39" t="n"/>
      <c r="T45" s="39" t="n"/>
      <c r="U45" s="56" t="n"/>
      <c r="V45" s="56" t="n"/>
      <c r="W45" s="56" t="n"/>
      <c r="X45" s="39" t="n"/>
      <c r="Y45" s="39" t="n"/>
      <c r="Z45" s="56" t="n"/>
      <c r="AA45" s="56" t="n"/>
      <c r="AB45" s="56" t="n"/>
      <c r="AC45" s="39" t="n"/>
      <c r="AD45" s="39" t="n"/>
      <c r="AE45" s="56" t="n"/>
      <c r="AF45" s="56" t="n"/>
      <c r="AG45" s="56" t="n"/>
      <c r="AH45" s="58">
        <f>SUM(C45:AG45)</f>
        <v/>
      </c>
      <c r="AI45" s="5">
        <f>AH45/AH58</f>
        <v/>
      </c>
    </row>
    <row r="46" ht="18.6" customHeight="1" s="78" thickBot="1">
      <c r="A46" s="62" t="inlineStr">
        <is>
          <t>TR:Splits / Thinning</t>
        </is>
      </c>
      <c r="B46" s="63" t="n"/>
      <c r="C46" s="38" t="n"/>
      <c r="D46" s="39" t="n"/>
      <c r="E46" s="39" t="n"/>
      <c r="F46" s="56" t="n"/>
      <c r="G46" s="56" t="n"/>
      <c r="H46" s="56" t="n"/>
      <c r="I46" s="39" t="n"/>
      <c r="J46" s="39" t="n"/>
      <c r="K46" s="56" t="n"/>
      <c r="L46" s="56" t="n"/>
      <c r="M46" s="56" t="n"/>
      <c r="N46" s="39" t="n"/>
      <c r="O46" s="39" t="n"/>
      <c r="P46" s="56" t="n"/>
      <c r="Q46" s="56" t="n"/>
      <c r="R46" s="56" t="n"/>
      <c r="S46" s="39" t="n"/>
      <c r="T46" s="39" t="n"/>
      <c r="U46" s="56" t="n"/>
      <c r="V46" s="56" t="n"/>
      <c r="W46" s="56" t="n"/>
      <c r="X46" s="39" t="n"/>
      <c r="Y46" s="39" t="n"/>
      <c r="Z46" s="56" t="n"/>
      <c r="AA46" s="56" t="n"/>
      <c r="AB46" s="56" t="n"/>
      <c r="AC46" s="39" t="n"/>
      <c r="AD46" s="39" t="n"/>
      <c r="AE46" s="56" t="n"/>
      <c r="AF46" s="56" t="n"/>
      <c r="AG46" s="56" t="n"/>
      <c r="AH46" s="58">
        <f>SUM(C46:AG46)</f>
        <v/>
      </c>
      <c r="AI46" s="5">
        <f>AH46/AH58</f>
        <v/>
      </c>
    </row>
    <row r="47" ht="18.75" customHeight="1" s="78" thickBot="1">
      <c r="A47" s="62" t="inlineStr">
        <is>
          <t>TR:Others</t>
        </is>
      </c>
      <c r="B47" s="63" t="n"/>
      <c r="C47" s="38" t="n"/>
      <c r="D47" s="39" t="n"/>
      <c r="E47" s="39" t="n"/>
      <c r="F47" s="56" t="n"/>
      <c r="G47" s="56" t="n"/>
      <c r="H47" s="56" t="n"/>
      <c r="I47" s="39" t="n"/>
      <c r="J47" s="39" t="n"/>
      <c r="K47" s="56" t="n"/>
      <c r="L47" s="56" t="n"/>
      <c r="M47" s="56" t="n"/>
      <c r="N47" s="39" t="n"/>
      <c r="O47" s="39" t="n"/>
      <c r="P47" s="56" t="n"/>
      <c r="Q47" s="56" t="n"/>
      <c r="R47" s="56" t="n"/>
      <c r="S47" s="39" t="n"/>
      <c r="T47" s="39" t="n"/>
      <c r="U47" s="56" t="n"/>
      <c r="V47" s="56" t="n"/>
      <c r="W47" s="56" t="n"/>
      <c r="X47" s="39" t="n"/>
      <c r="Y47" s="39" t="n"/>
      <c r="Z47" s="56" t="n"/>
      <c r="AA47" s="56" t="n"/>
      <c r="AB47" s="56" t="n"/>
      <c r="AC47" s="39" t="n"/>
      <c r="AD47" s="39" t="n"/>
      <c r="AE47" s="56" t="n"/>
      <c r="AF47" s="56" t="n"/>
      <c r="AG47" s="56" t="n"/>
      <c r="AH47" s="58">
        <f>SUM(C47:AG47)</f>
        <v/>
      </c>
      <c r="AI47" s="5">
        <f>AH47/AH58</f>
        <v/>
      </c>
    </row>
    <row r="48" ht="18" customHeight="1" s="78" thickBot="1">
      <c r="A48" s="62" t="inlineStr">
        <is>
          <t>TR:Downtime %</t>
        </is>
      </c>
      <c r="B48" s="63" t="n"/>
      <c r="C48" s="22">
        <f>(C43 +C44 +C45 + C46 + C47) / (C43 +C44 +C45 + C46 + C47 + C2)</f>
        <v/>
      </c>
      <c r="D48" s="22">
        <f>(D43 +D44 +D45 + D46 + D47) / (D43 +D44 +D45 + D46 + D47 + D2)</f>
        <v/>
      </c>
      <c r="E48" s="22">
        <f>(E43 +E44 +E45 + E46 + E47) / (E43 +E44 +E45 + E46 + E47 + E2)</f>
        <v/>
      </c>
      <c r="F48" s="22">
        <f>(F43 +F44 +F45 + F46 + F47) / (F43 +F44 +F45 + F46 + F47 + F2)</f>
        <v/>
      </c>
      <c r="G48" s="22">
        <f>(G43 +G44 +G45 + G46 + G47) / (G43 +G44 +G45 + G46 + G47 + G2)</f>
        <v/>
      </c>
      <c r="H48" s="22">
        <f>(H43 +H44 +H45 + H46 + H47) / (H43 +H44 +H45 + H46 + H47 + H2)</f>
        <v/>
      </c>
      <c r="I48" s="22">
        <f>(I43 +I44 +I45 + I46 + I47) / (I43 +I44 +I45 + I46 + I47 + I2)</f>
        <v/>
      </c>
      <c r="J48" s="22">
        <f>(J43 +J44 +J45 + J46 + J47) / (J43 +J44 +J45 + J46 + J47 + J2)</f>
        <v/>
      </c>
      <c r="K48" s="22">
        <f>(K43 +K44 +K45 + K46 + K47) / (K43 +K44 +K45 + K46 + K47 + K2)</f>
        <v/>
      </c>
      <c r="L48" s="22">
        <f>(L43 +L44 +L45 + L46 + L47) / (L43 +L44 +L45 + L46 + L47 + L2)</f>
        <v/>
      </c>
      <c r="M48" s="22">
        <f>(M43 +M44 +M45 + M46 + M47) / (M43 +M44 +M45 + M46 + M47 + M2)</f>
        <v/>
      </c>
      <c r="N48" s="22">
        <f>(N43 +N44 +N45 + N46 + N47) / (N43 +N44 +N45 + N46 + N47 + N2)</f>
        <v/>
      </c>
      <c r="O48" s="22">
        <f>(O43 +O44 +O45 + O46 + O47) / (O43 +O44 +O45 + O46 + O47 + O2)</f>
        <v/>
      </c>
      <c r="P48" s="22">
        <f>(P43 +P44 +P45 + P46 + P47) / (P43 +P44 +P45 + P46 + P47 + P2)</f>
        <v/>
      </c>
      <c r="Q48" s="22">
        <f>(Q43 +Q44 +Q45 + Q46 + Q47) / (Q43 +Q44 +Q45 + Q46 + Q47 + Q2)</f>
        <v/>
      </c>
      <c r="R48" s="22">
        <f>(R43 +R44 +R45 + R46 + R47) / (R43 +R44 +R45 + R46 + R47 + R2)</f>
        <v/>
      </c>
      <c r="S48" s="22">
        <f>(S43 +S44 +S45 + S46 + S47) / (S43 +S44 +S45 + S46 + S47 + S2)</f>
        <v/>
      </c>
      <c r="T48" s="22">
        <f>(T43 +T44 +T45 + T46 + T47) / (T43 +T44 +T45 + T46 + T47 + T2)</f>
        <v/>
      </c>
      <c r="U48" s="22">
        <f>(U43 +U44 +U45 + U46 + U47) / (U43 +U44 +U45 + U46 + U47 + U2)</f>
        <v/>
      </c>
      <c r="V48" s="22">
        <f>(V43 +V44 +V45 + V46 + V47) / (V43 +V44 +V45 + V46 + V47 + V2)</f>
        <v/>
      </c>
      <c r="W48" s="22">
        <f>(W43 +W44 +W45 + W46 + W47) / (W43 +W44 +W45 + W46 + W47 + W2)</f>
        <v/>
      </c>
      <c r="X48" s="22">
        <f>(X43 +X44 +X45 + X46 + X47) / (X43 +X44 +X45 + X46 + X47 + X2)</f>
        <v/>
      </c>
      <c r="Y48" s="22">
        <f>(Y43 +Y44 +Y45 + Y46 + Y47) / (Y43 +Y44 +Y45 + Y46 + Y47 + Y2)</f>
        <v/>
      </c>
      <c r="Z48" s="22">
        <f>(Z43 +Z44 +Z45 + Z46 + Z47) / (Z43 +Z44 +Z45 + Z46 + Z47 + Z2)</f>
        <v/>
      </c>
      <c r="AA48" s="22">
        <f>(AA43 +AA44 +AA45 + AA46 + AA47) / (AA43 +AA44 +AA45 + AA46 + AA47 + AA2)</f>
        <v/>
      </c>
      <c r="AB48" s="22">
        <f>(AB43 +AB44 +AB45 + AB46 + AB47) / (AB43 +AB44 +AB45 + AB46 + AB47 + AB2)</f>
        <v/>
      </c>
      <c r="AC48" s="22">
        <f>(AC43 +AC44 +AC45 + AC46 + AC47) / (AC43 +AC44 +AC45 + AC46 + AC47 + AC2)</f>
        <v/>
      </c>
      <c r="AD48" s="22">
        <f>(AD43 +AD44 +AD45 + AD46 + AD47) / (AD43 +AD44 +AD45 + AD46 + AD47 + AD2)</f>
        <v/>
      </c>
      <c r="AE48" s="22">
        <f>(AE43 +AE44 +AE45 + AE46 + AE47) / (AE43 +AE44 +AE45 + AE46 + AE47 + AE2)</f>
        <v/>
      </c>
      <c r="AF48" s="22">
        <f>(AF43 +AF44 +AF45 + AF46 + AF47) / (AF43 +AF44 +AF45 + AF46 + AF47 + AF2)</f>
        <v/>
      </c>
      <c r="AG48" s="22">
        <f>(AG43 +AG44 +AG45 + AG46 + AG47) / (AG43 +AG44 +AG45 + AG46 + AG47 + AG2)</f>
        <v/>
      </c>
      <c r="AH48" s="14">
        <f>AVERAGEIF(C48:AG48,"&lt;&gt;#DIV/0!")</f>
        <v/>
      </c>
      <c r="AI48" s="5" t="n"/>
    </row>
    <row r="49" ht="18.6" customHeight="1" s="78" thickBot="1">
      <c r="A49" s="62" t="inlineStr">
        <is>
          <t>PR:Waiting for Coil</t>
        </is>
      </c>
      <c r="B49" s="63" t="n"/>
      <c r="C49" s="38" t="n"/>
      <c r="D49" s="39" t="n"/>
      <c r="E49" s="39" t="n"/>
      <c r="F49" s="56" t="n"/>
      <c r="G49" s="56" t="n"/>
      <c r="H49" s="56" t="n"/>
      <c r="I49" s="39" t="n"/>
      <c r="J49" s="39" t="n"/>
      <c r="K49" s="56" t="n"/>
      <c r="L49" s="56" t="n"/>
      <c r="M49" s="56" t="n"/>
      <c r="N49" s="39" t="n"/>
      <c r="O49" s="39" t="n"/>
      <c r="P49" s="56" t="n"/>
      <c r="Q49" s="56" t="n"/>
      <c r="R49" s="56" t="n"/>
      <c r="S49" s="39" t="n"/>
      <c r="T49" s="39" t="n"/>
      <c r="U49" s="56" t="n"/>
      <c r="V49" s="56" t="n"/>
      <c r="W49" s="56" t="n"/>
      <c r="X49" s="39" t="n"/>
      <c r="Y49" s="39" t="n"/>
      <c r="Z49" s="56" t="n"/>
      <c r="AA49" s="56" t="n"/>
      <c r="AB49" s="56" t="n"/>
      <c r="AC49" s="39" t="n"/>
      <c r="AD49" s="39" t="n"/>
      <c r="AE49" s="56" t="n"/>
      <c r="AF49" s="56" t="n"/>
      <c r="AG49" s="56" t="n"/>
      <c r="AH49" s="57">
        <f>SUM(C49:AG49)</f>
        <v/>
      </c>
      <c r="AI49" s="11">
        <f>AH49/AH58</f>
        <v/>
      </c>
    </row>
    <row r="50" ht="18.6" customHeight="1" s="78" thickBot="1">
      <c r="A50" s="62" t="inlineStr">
        <is>
          <t>PR:Meeting</t>
        </is>
      </c>
      <c r="B50" s="63" t="n"/>
      <c r="C50" s="38" t="n"/>
      <c r="D50" s="39" t="n"/>
      <c r="E50" s="39" t="n"/>
      <c r="F50" s="56" t="n"/>
      <c r="G50" s="56" t="n"/>
      <c r="H50" s="56" t="n"/>
      <c r="I50" s="39" t="n"/>
      <c r="J50" s="39" t="n"/>
      <c r="K50" s="56" t="n"/>
      <c r="L50" s="56" t="n"/>
      <c r="M50" s="56" t="n"/>
      <c r="N50" s="39" t="n"/>
      <c r="O50" s="39" t="n"/>
      <c r="P50" s="56" t="n"/>
      <c r="Q50" s="56" t="n"/>
      <c r="R50" s="56" t="n"/>
      <c r="S50" s="39" t="n"/>
      <c r="T50" s="39" t="n"/>
      <c r="U50" s="56" t="n"/>
      <c r="V50" s="56" t="n"/>
      <c r="W50" s="56" t="n"/>
      <c r="X50" s="39" t="n"/>
      <c r="Y50" s="39" t="n"/>
      <c r="Z50" s="56" t="n"/>
      <c r="AA50" s="56" t="n"/>
      <c r="AB50" s="56" t="n"/>
      <c r="AC50" s="39" t="n"/>
      <c r="AD50" s="39" t="n"/>
      <c r="AE50" s="56" t="n"/>
      <c r="AF50" s="56" t="n"/>
      <c r="AG50" s="56" t="n"/>
      <c r="AH50" s="58">
        <f>SUM(C50:AG50)</f>
        <v/>
      </c>
      <c r="AI50" s="11">
        <f>AH50/AH58</f>
        <v/>
      </c>
    </row>
    <row r="51" ht="18.6" customHeight="1" s="78" thickBot="1">
      <c r="A51" s="62" t="inlineStr">
        <is>
          <t>PR:Crane</t>
        </is>
      </c>
      <c r="B51" s="63" t="n"/>
      <c r="C51" s="38" t="n"/>
      <c r="D51" s="39" t="n"/>
      <c r="E51" s="39" t="n"/>
      <c r="F51" s="56" t="n"/>
      <c r="G51" s="56" t="n"/>
      <c r="H51" s="56" t="n"/>
      <c r="I51" s="39" t="n"/>
      <c r="J51" s="39" t="n"/>
      <c r="K51" s="56" t="n"/>
      <c r="L51" s="56" t="n"/>
      <c r="M51" s="56" t="n"/>
      <c r="N51" s="39" t="n"/>
      <c r="O51" s="39" t="n"/>
      <c r="P51" s="56" t="n"/>
      <c r="Q51" s="56" t="n"/>
      <c r="R51" s="56" t="n"/>
      <c r="S51" s="39" t="n"/>
      <c r="T51" s="39" t="n"/>
      <c r="U51" s="56" t="n"/>
      <c r="V51" s="56" t="n"/>
      <c r="W51" s="56" t="n"/>
      <c r="X51" s="39" t="n"/>
      <c r="Y51" s="39" t="n"/>
      <c r="Z51" s="56" t="n"/>
      <c r="AA51" s="56" t="n"/>
      <c r="AB51" s="56" t="n"/>
      <c r="AC51" s="39" t="n"/>
      <c r="AD51" s="39" t="n"/>
      <c r="AE51" s="56" t="n"/>
      <c r="AF51" s="56" t="n"/>
      <c r="AG51" s="56" t="n"/>
      <c r="AH51" s="58">
        <f>SUM(C51:AG51)</f>
        <v/>
      </c>
      <c r="AI51" s="11">
        <f>AH51/AH58</f>
        <v/>
      </c>
    </row>
    <row r="52" ht="18.6" customHeight="1" s="78" thickBot="1">
      <c r="A52" s="62" t="inlineStr">
        <is>
          <t>PR:Waitng for DIE</t>
        </is>
      </c>
      <c r="B52" s="63" t="n"/>
      <c r="C52" s="38" t="n"/>
      <c r="D52" s="39" t="n"/>
      <c r="E52" s="39" t="n"/>
      <c r="F52" s="56" t="n"/>
      <c r="G52" s="56" t="n"/>
      <c r="H52" s="56" t="n"/>
      <c r="I52" s="39" t="n"/>
      <c r="J52" s="39" t="n"/>
      <c r="K52" s="56" t="n"/>
      <c r="L52" s="56" t="n"/>
      <c r="M52" s="56" t="n"/>
      <c r="N52" s="39" t="n"/>
      <c r="O52" s="39" t="n"/>
      <c r="P52" s="56" t="n"/>
      <c r="Q52" s="56" t="n"/>
      <c r="R52" s="56" t="n"/>
      <c r="S52" s="39" t="n"/>
      <c r="T52" s="39" t="n"/>
      <c r="U52" s="56" t="n"/>
      <c r="V52" s="56" t="n"/>
      <c r="W52" s="56" t="n"/>
      <c r="X52" s="39" t="n"/>
      <c r="Y52" s="39" t="n"/>
      <c r="Z52" s="56" t="n"/>
      <c r="AA52" s="56" t="n"/>
      <c r="AB52" s="56" t="n"/>
      <c r="AC52" s="39" t="n"/>
      <c r="AD52" s="39" t="n"/>
      <c r="AE52" s="56" t="n"/>
      <c r="AF52" s="56" t="n"/>
      <c r="AG52" s="56" t="n"/>
      <c r="AH52" s="58">
        <f>SUM(C52:AG52)</f>
        <v/>
      </c>
      <c r="AI52" s="11">
        <f>AH52/AH58</f>
        <v/>
      </c>
    </row>
    <row r="53" ht="18.6" customHeight="1" s="78" thickBot="1">
      <c r="A53" s="62" t="inlineStr">
        <is>
          <t>PR:Break Time</t>
        </is>
      </c>
      <c r="B53" s="63" t="n"/>
      <c r="C53" s="38" t="n"/>
      <c r="D53" s="39" t="n"/>
      <c r="E53" s="39" t="n"/>
      <c r="F53" s="56" t="n"/>
      <c r="G53" s="56" t="n"/>
      <c r="H53" s="56" t="n"/>
      <c r="I53" s="39" t="n"/>
      <c r="J53" s="39" t="n"/>
      <c r="K53" s="56" t="n"/>
      <c r="L53" s="56" t="n"/>
      <c r="M53" s="56" t="n"/>
      <c r="N53" s="39" t="n"/>
      <c r="O53" s="39" t="n"/>
      <c r="P53" s="56" t="n"/>
      <c r="Q53" s="56" t="n"/>
      <c r="R53" s="56" t="n"/>
      <c r="S53" s="39" t="n"/>
      <c r="T53" s="39" t="n"/>
      <c r="U53" s="56" t="n"/>
      <c r="V53" s="56" t="n"/>
      <c r="W53" s="56" t="n"/>
      <c r="X53" s="39" t="n"/>
      <c r="Y53" s="39" t="n"/>
      <c r="Z53" s="56" t="n"/>
      <c r="AA53" s="56" t="n"/>
      <c r="AB53" s="56" t="n"/>
      <c r="AC53" s="39" t="n"/>
      <c r="AD53" s="39" t="n"/>
      <c r="AE53" s="56" t="n"/>
      <c r="AF53" s="56" t="n"/>
      <c r="AG53" s="56" t="n"/>
      <c r="AH53" s="58">
        <f>SUM(C53:AG53)</f>
        <v/>
      </c>
      <c r="AI53" s="11">
        <f>AH53/AH58</f>
        <v/>
      </c>
    </row>
    <row r="54" ht="18.6" customHeight="1" s="78" thickBot="1">
      <c r="A54" s="62" t="inlineStr">
        <is>
          <t>PR:Unscehdule</t>
        </is>
      </c>
      <c r="B54" s="63" t="n"/>
      <c r="C54" s="38" t="n"/>
      <c r="D54" s="39" t="n"/>
      <c r="E54" s="39" t="n"/>
      <c r="F54" s="56" t="n"/>
      <c r="G54" s="56" t="n"/>
      <c r="H54" s="56" t="n"/>
      <c r="I54" s="39" t="n"/>
      <c r="J54" s="39" t="n"/>
      <c r="K54" s="56" t="n"/>
      <c r="L54" s="56" t="n"/>
      <c r="M54" s="56" t="n"/>
      <c r="N54" s="39" t="n"/>
      <c r="O54" s="39" t="n"/>
      <c r="P54" s="56" t="n"/>
      <c r="Q54" s="56" t="n"/>
      <c r="R54" s="56" t="n"/>
      <c r="S54" s="39" t="n"/>
      <c r="T54" s="39" t="n"/>
      <c r="U54" s="56" t="n"/>
      <c r="V54" s="56" t="n"/>
      <c r="W54" s="56" t="n"/>
      <c r="X54" s="39" t="n"/>
      <c r="Y54" s="39" t="n"/>
      <c r="Z54" s="56" t="n"/>
      <c r="AA54" s="56" t="n"/>
      <c r="AB54" s="56" t="n"/>
      <c r="AC54" s="39" t="n"/>
      <c r="AD54" s="39" t="n"/>
      <c r="AE54" s="56" t="n"/>
      <c r="AF54" s="56" t="n"/>
      <c r="AG54" s="56" t="n"/>
      <c r="AH54" s="57">
        <f>SUM(D54:AG54)</f>
        <v/>
      </c>
      <c r="AI54" s="11">
        <f>AH54/AH58</f>
        <v/>
      </c>
    </row>
    <row r="55" ht="18.6" customHeight="1" s="78" thickBot="1">
      <c r="A55" s="62" t="inlineStr">
        <is>
          <t>PR:Change Over</t>
        </is>
      </c>
      <c r="B55" s="63" t="n"/>
      <c r="C55" s="38" t="n"/>
      <c r="D55" s="39" t="n"/>
      <c r="E55" s="39" t="n"/>
      <c r="F55" s="56" t="n"/>
      <c r="G55" s="56" t="n"/>
      <c r="H55" s="56" t="n"/>
      <c r="I55" s="39" t="n"/>
      <c r="J55" s="39" t="n"/>
      <c r="K55" s="56" t="n"/>
      <c r="L55" s="56" t="n"/>
      <c r="M55" s="56" t="n"/>
      <c r="N55" s="39" t="n"/>
      <c r="O55" s="39" t="n"/>
      <c r="P55" s="56" t="n"/>
      <c r="Q55" s="56" t="n"/>
      <c r="R55" s="56" t="n"/>
      <c r="S55" s="39" t="n"/>
      <c r="T55" s="39" t="n"/>
      <c r="U55" s="56" t="n"/>
      <c r="V55" s="56" t="n"/>
      <c r="W55" s="56" t="n"/>
      <c r="X55" s="39" t="n"/>
      <c r="Y55" s="39" t="n"/>
      <c r="Z55" s="56" t="n"/>
      <c r="AA55" s="56" t="n"/>
      <c r="AB55" s="56" t="n"/>
      <c r="AC55" s="39" t="n"/>
      <c r="AD55" s="39" t="n"/>
      <c r="AE55" s="56" t="n"/>
      <c r="AF55" s="56" t="n"/>
      <c r="AG55" s="56" t="n"/>
      <c r="AH55" s="58">
        <f>SUM(D55:AG55)</f>
        <v/>
      </c>
      <c r="AI55" s="11">
        <f>AH55/AH58</f>
        <v/>
      </c>
    </row>
    <row r="56" ht="18.6" customHeight="1" s="78" thickBot="1">
      <c r="A56" s="62" t="inlineStr">
        <is>
          <t>PR:Downtime %</t>
        </is>
      </c>
      <c r="B56" s="63" t="n"/>
      <c r="C56" s="22">
        <f>(C49 + C50 + C51 +C52 +C53 + C54 + C55) / (C49 + C50 + C51 +C52 +C53 + C54 + C55 +C2)</f>
        <v/>
      </c>
      <c r="D56" s="22">
        <f>(D49 + D50 + D51 +D52 +D53 + D54 + D55) / (D49 + D50 + D51 +D52 +D53 + D54 + D55 +D2)</f>
        <v/>
      </c>
      <c r="E56" s="22">
        <f>(E49 + E50 + E51 +E52 +E53 + E54 + E55) / (E49 + E50 + E51 +E52 +E53 + E54 + E55 +E2)</f>
        <v/>
      </c>
      <c r="F56" s="22">
        <f>(F49 + F50 + F51 +F52 +F53 + F54 + F55) / (F49 + F50 + F51 +F52 +F53 + F54 + F55 +F2)</f>
        <v/>
      </c>
      <c r="G56" s="22">
        <f>(G49 + G50 + G51 +G52 +G53 + G54 + G55) / (G49 + G50 + G51 +G52 +G53 + G54 + G55 +G2)</f>
        <v/>
      </c>
      <c r="H56" s="22">
        <f>(H49 + H50 + H51 +H52 +H53 + H54 + H55) / (H49 + H50 + H51 +H52 +H53 + H54 + H55 +H2)</f>
        <v/>
      </c>
      <c r="I56" s="22">
        <f>(I49 + I50 + I51 +I52 +I53 + I54 + I55) / (I49 + I50 + I51 +I52 +I53 + I54 + I55 +I2)</f>
        <v/>
      </c>
      <c r="J56" s="22">
        <f>(J49 + J50 + J51 +J52 +J53 + J54 + J55) / (J49 + J50 + J51 +J52 +J53 + J54 + J55 +J2)</f>
        <v/>
      </c>
      <c r="K56" s="22">
        <f>(K49 + K50 + K51 +K52 +K53 + K54 + K55) / (K49 + K50 + K51 +K52 +K53 + K54 + K55 +K2)</f>
        <v/>
      </c>
      <c r="L56" s="22">
        <f>(L49 + L50 + L51 +L52 +L53 + L54 + L55) / (L49 + L50 + L51 +L52 +L53 + L54 + L55 +L2)</f>
        <v/>
      </c>
      <c r="M56" s="22">
        <f>(M49 + M50 + M51 +M52 +M53 + M54 + M55) / (M49 + M50 + M51 +M52 +M53 + M54 + M55 +M2)</f>
        <v/>
      </c>
      <c r="N56" s="22">
        <f>(N49 + N50 + N51 +N52 +N53 + N54 + N55) / (N49 + N50 + N51 +N52 +N53 + N54 + N55 +N2)</f>
        <v/>
      </c>
      <c r="O56" s="22">
        <f>(O49 + O50 + O51 +O52 +O53 + O54 + O55) / (O49 + O50 + O51 +O52 +O53 + O54 + O55 +O2)</f>
        <v/>
      </c>
      <c r="P56" s="22">
        <f>(P49 + P50 + P51 +P52 +P53 + P54 + P55) / (P49 + P50 + P51 +P52 +P53 + P54 + P55 +P2)</f>
        <v/>
      </c>
      <c r="Q56" s="22">
        <f>(Q49 + Q50 + Q51 +Q52 +Q53 + Q54 + Q55) / (Q49 + Q50 + Q51 +Q52 +Q53 + Q54 + Q55 +Q2)</f>
        <v/>
      </c>
      <c r="R56" s="22">
        <f>(R49 + R50 + R51 +R52 +R53 + R54 + R55) / (R49 + R50 + R51 +R52 +R53 + R54 + R55 +R2)</f>
        <v/>
      </c>
      <c r="S56" s="22">
        <f>(S49 + S50 + S51 +S52 +S53 + S54 + S55) / (S49 + S50 + S51 +S52 +S53 + S54 + S55 +S2)</f>
        <v/>
      </c>
      <c r="T56" s="22">
        <f>(T49 + T50 + T51 +T52 +T53 + T54 + T55) / (T49 + T50 + T51 +T52 +T53 + T54 + T55 +T2)</f>
        <v/>
      </c>
      <c r="U56" s="22">
        <f>(U49 + U50 + U51 +U52 +U53 + U54 + U55) / (U49 + U50 + U51 +U52 +U53 + U54 + U55 +U2)</f>
        <v/>
      </c>
      <c r="V56" s="22">
        <f>(V49 + V50 + V51 +V52 +V53 + V54 + V55) / (V49 + V50 + V51 +V52 +V53 + V54 + V55 +V2)</f>
        <v/>
      </c>
      <c r="W56" s="22">
        <f>(W49 + W50 + W51 +W52 +W53 + W54 + W55) / (W49 + W50 + W51 +W52 +W53 + W54 + W55 +W2)</f>
        <v/>
      </c>
      <c r="X56" s="22">
        <f>(X49 + X50 + X51 +X52 +X53 + X54 + X55) / (X49 + X50 + X51 +X52 +X53 + X54 + X55 +X2)</f>
        <v/>
      </c>
      <c r="Y56" s="22">
        <f>(Y49 + Y50 + Y51 +Y52 +Y53 + Y54 + Y55) / (Y49 + Y50 + Y51 +Y52 +Y53 + Y54 + Y55 +Y2)</f>
        <v/>
      </c>
      <c r="Z56" s="22">
        <f>(Z49 + Z50 + Z51 +Z52 +Z53 + Z54 + Z55) / (Z49 + Z50 + Z51 +Z52 +Z53 + Z54 + Z55 +Z2)</f>
        <v/>
      </c>
      <c r="AA56" s="22">
        <f>(AA49 + AA50 + AA51 +AA52 +AA53 + AA54 + AA55) / (AA49 + AA50 + AA51 +AA52 +AA53 + AA54 + AA55 +AA2)</f>
        <v/>
      </c>
      <c r="AB56" s="22">
        <f>(AB49 + AB50 + AB51 +AB52 +AB53 + AB54 + AB55) / (AB49 + AB50 + AB51 +AB52 +AB53 + AB54 + AB55 +AB2)</f>
        <v/>
      </c>
      <c r="AC56" s="22">
        <f>(AC49 + AC50 + AC51 +AC52 +AC53 + AC54 + AC55) / (AC49 + AC50 + AC51 +AC52 +AC53 + AC54 + AC55 +AC2)</f>
        <v/>
      </c>
      <c r="AD56" s="22">
        <f>(AD49 + AD50 + AD51 +AD52 +AD53 + AD54 + AD55) / (AD49 + AD50 + AD51 +AD52 +AD53 + AD54 + AD55 +AD2)</f>
        <v/>
      </c>
      <c r="AE56" s="22">
        <f>(AE49 + AE50 + AE51 +AE52 +AE53 + AE54 + AE55) / (AE49 + AE50 + AE51 +AE52 +AE53 + AE54 + AE55 +AE2)</f>
        <v/>
      </c>
      <c r="AF56" s="22">
        <f>(AF49 + AF50 + AF51 +AF52 +AF53 + AF54 + AF55) / (AF49 + AF50 + AF51 +AF52 +AF53 + AF54 + AF55 +AF2)</f>
        <v/>
      </c>
      <c r="AG56" s="22">
        <f>(AG49 + AG50 + AG51 +AG52 +AG53 + AG54 + AG55) / (AG49 + AG50 + AG51 +AG52 +AG53 + AG54 + AG55 +AG2)</f>
        <v/>
      </c>
      <c r="AH56" s="15">
        <f>AVERAGEIF(C56:AG56,"&lt;&gt;#DIV/0!")</f>
        <v/>
      </c>
      <c r="AI56" s="11" t="n"/>
    </row>
    <row r="57" ht="18.6" customHeight="1" s="78" thickBot="1">
      <c r="A57" s="62" t="inlineStr">
        <is>
          <t>None</t>
        </is>
      </c>
      <c r="B57" s="63" t="n"/>
      <c r="C57" s="38" t="n"/>
      <c r="D57" s="39" t="n"/>
      <c r="E57" s="39" t="inlineStr">
        <is>
          <t>03:17:19</t>
        </is>
      </c>
      <c r="F57" s="56" t="inlineStr">
        <is>
          <t>02:57:20</t>
        </is>
      </c>
      <c r="G57" s="56" t="inlineStr">
        <is>
          <t>03:57:29</t>
        </is>
      </c>
      <c r="H57" s="56" t="inlineStr">
        <is>
          <t>04:14:10</t>
        </is>
      </c>
      <c r="I57" s="39" t="n"/>
      <c r="J57" s="39" t="n"/>
      <c r="K57" s="56" t="n"/>
      <c r="L57" s="56" t="inlineStr">
        <is>
          <t>02:13:29</t>
        </is>
      </c>
      <c r="M57" s="56" t="n"/>
      <c r="N57" s="39" t="n"/>
      <c r="O57" s="39" t="n"/>
      <c r="P57" s="56" t="n"/>
      <c r="Q57" s="56" t="n"/>
      <c r="R57" s="56" t="n"/>
      <c r="S57" s="39" t="n"/>
      <c r="T57" s="39" t="n"/>
      <c r="U57" s="56" t="n"/>
      <c r="V57" s="56" t="n"/>
      <c r="W57" s="56" t="n"/>
      <c r="X57" s="39" t="n"/>
      <c r="Y57" s="39" t="n"/>
      <c r="Z57" s="56" t="n"/>
      <c r="AA57" s="56" t="n"/>
      <c r="AB57" s="56" t="n"/>
      <c r="AC57" s="39" t="n"/>
      <c r="AD57" s="39" t="n"/>
      <c r="AE57" s="56" t="n"/>
      <c r="AF57" s="56" t="n"/>
      <c r="AG57" s="56" t="n"/>
      <c r="AH57" s="57">
        <f>SUM(D57:AG57)</f>
        <v/>
      </c>
      <c r="AI57" s="11">
        <f>AH57/AH58</f>
        <v/>
      </c>
    </row>
    <row r="58" ht="18.75" customHeight="1" s="78" thickBot="1">
      <c r="A58" s="113" t="inlineStr">
        <is>
          <t>P2</t>
        </is>
      </c>
      <c r="B58" s="63" t="n"/>
      <c r="C58" s="33">
        <f>SUM(C59:C63)+SUM(C65:C69)+SUM(C71:C77)+C79</f>
        <v/>
      </c>
      <c r="D58" s="34">
        <f>SUM(D59:D63)+SUM(D65:D69)+SUM(D71:D77)+D79</f>
        <v/>
      </c>
      <c r="E58" s="34">
        <f>SUM(E59:E63)+SUM(E65:E69)+SUM(E71:E77)+E79</f>
        <v/>
      </c>
      <c r="F58" s="34">
        <f>SUM(F59:F63)+SUM(F65:F69)+SUM(F71:F77)+F79</f>
        <v/>
      </c>
      <c r="G58" s="34">
        <f>SUM(G59:G63)+SUM(G65:G69)+SUM(G71:G77)+G79</f>
        <v/>
      </c>
      <c r="H58" s="34">
        <f>SUM(H59:H63)+SUM(H65:H69)+SUM(H71:H77)+H79</f>
        <v/>
      </c>
      <c r="I58" s="34">
        <f>SUM(I59:I63)+SUM(I65:I69)+SUM(I71:I77)+I79</f>
        <v/>
      </c>
      <c r="J58" s="34">
        <f>SUM(J59:J63)+SUM(J65:J69)+SUM(J71:J77)+J79</f>
        <v/>
      </c>
      <c r="K58" s="34">
        <f>SUM(K59:K63)+SUM(K65:K69)+SUM(K71:K77)+K79</f>
        <v/>
      </c>
      <c r="L58" s="34">
        <f>SUM(L59:L63)+SUM(L65:L69)+SUM(L71:L77)+L79</f>
        <v/>
      </c>
      <c r="M58" s="34">
        <f>SUM(M59:M63)+SUM(M65:M69)+SUM(M71:M77)+M79</f>
        <v/>
      </c>
      <c r="N58" s="34">
        <f>SUM(N59:N63)+SUM(N65:N69)+SUM(N71:N77)+N79</f>
        <v/>
      </c>
      <c r="O58" s="34">
        <f>SUM(O59:O63)+SUM(O65:O69)+SUM(O71:O77)+O79</f>
        <v/>
      </c>
      <c r="P58" s="34">
        <f>SUM(P59:P63)+SUM(P65:P69)+SUM(P71:P77)+P79</f>
        <v/>
      </c>
      <c r="Q58" s="34">
        <f>SUM(Q59:Q63)+SUM(Q65:Q69)+SUM(Q71:Q77)+Q79</f>
        <v/>
      </c>
      <c r="R58" s="34">
        <f>SUM(R59:R63)+SUM(R65:R69)+SUM(R71:R77)+R79</f>
        <v/>
      </c>
      <c r="S58" s="34">
        <f>SUM(S59:S63)+SUM(S65:S69)+SUM(S71:S77)+S79</f>
        <v/>
      </c>
      <c r="T58" s="34">
        <f>SUM(T59:T63)+SUM(T65:T69)+SUM(T71:T77)+T79</f>
        <v/>
      </c>
      <c r="U58" s="34">
        <f>SUM(U59:U63)+SUM(U65:U69)+SUM(U71:U77)+U79</f>
        <v/>
      </c>
      <c r="V58" s="34">
        <f>SUM(V59:V63)+SUM(V65:V69)+SUM(V71:V77)+V79</f>
        <v/>
      </c>
      <c r="W58" s="34">
        <f>SUM(W59:W63)+SUM(W65:W69)+SUM(W71:W77)+W79</f>
        <v/>
      </c>
      <c r="X58" s="34">
        <f>SUM(X59:X63)+SUM(X65:X69)+SUM(X71:X77)+X79</f>
        <v/>
      </c>
      <c r="Y58" s="34">
        <f>SUM(Y59:Y63)+SUM(Y65:Y69)+SUM(Y71:Y77)+Y79</f>
        <v/>
      </c>
      <c r="Z58" s="34">
        <f>SUM(Z59:Z63)+SUM(Z65:Z69)+SUM(Z71:Z77)+Z79</f>
        <v/>
      </c>
      <c r="AA58" s="34">
        <f>SUM(AA59:AA63)+SUM(AA65:AA69)+SUM(AA71:AA77)+AA79</f>
        <v/>
      </c>
      <c r="AB58" s="34">
        <f>SUM(AB59:AB63)+SUM(AB65:AB69)+SUM(AB71:AB77)+AB79</f>
        <v/>
      </c>
      <c r="AC58" s="34">
        <f>SUM(AC59:AC63)+SUM(AC65:AC69)+SUM(AC71:AC77)+AC79</f>
        <v/>
      </c>
      <c r="AD58" s="34">
        <f>SUM(AD59:AD63)+SUM(AD65:AD69)+SUM(AD71:AD77)+AD79</f>
        <v/>
      </c>
      <c r="AE58" s="34">
        <f>SUM(AE59:AE63)+SUM(AE65:AE69)+SUM(AE71:AE77)+AE79</f>
        <v/>
      </c>
      <c r="AF58" s="34">
        <f>SUM(AF59:AF63)+SUM(AF65:AF69)+SUM(AF71:AF77)+AF79</f>
        <v/>
      </c>
      <c r="AG58" s="35">
        <f>SUM(AG59:AG63)+SUM(AG65:AG69)+SUM(AG71:AG77)+AG79</f>
        <v/>
      </c>
      <c r="AH58" s="59">
        <f>SUM(AH37:AH41)+SUM(AH43:AH47)+SUM(AH49:AH55)+AH57</f>
        <v/>
      </c>
      <c r="AI58" s="9" t="n"/>
    </row>
    <row r="59" ht="18" customHeight="1" s="78">
      <c r="A59" s="62" t="inlineStr">
        <is>
          <t>MT:Mechanical Issue</t>
        </is>
      </c>
      <c r="B59" s="63" t="n"/>
      <c r="C59" s="38" t="n"/>
      <c r="D59" s="39" t="n"/>
      <c r="E59" s="39" t="n"/>
      <c r="F59" s="56" t="n"/>
      <c r="G59" s="56" t="n"/>
      <c r="H59" s="56" t="inlineStr">
        <is>
          <t>72:40:33</t>
        </is>
      </c>
      <c r="I59" s="39" t="n"/>
      <c r="J59" s="39" t="n"/>
      <c r="K59" s="56" t="n"/>
      <c r="L59" s="56" t="n"/>
      <c r="M59" s="56" t="n"/>
      <c r="N59" s="39" t="n"/>
      <c r="O59" s="39" t="n"/>
      <c r="P59" s="56" t="n"/>
      <c r="Q59" s="56" t="n"/>
      <c r="R59" s="56" t="n"/>
      <c r="S59" s="39" t="n"/>
      <c r="T59" s="39" t="n"/>
      <c r="U59" s="56" t="n"/>
      <c r="V59" s="56" t="n"/>
      <c r="W59" s="56" t="n"/>
      <c r="X59" s="39" t="n"/>
      <c r="Y59" s="39" t="n"/>
      <c r="Z59" s="56" t="n"/>
      <c r="AA59" s="56" t="n"/>
      <c r="AB59" s="56" t="n"/>
      <c r="AC59" s="39" t="n"/>
      <c r="AD59" s="39" t="n"/>
      <c r="AE59" s="56" t="n"/>
      <c r="AF59" s="56" t="n"/>
      <c r="AG59" s="56" t="n"/>
      <c r="AH59" s="57">
        <f>SUM(C59:AG59)</f>
        <v/>
      </c>
      <c r="AI59" s="7">
        <f>AH59/AH80</f>
        <v/>
      </c>
    </row>
    <row r="60" ht="18" customHeight="1" s="78">
      <c r="A60" s="62" t="inlineStr">
        <is>
          <t>MT:Controls Issue</t>
        </is>
      </c>
      <c r="B60" s="63" t="n"/>
      <c r="C60" s="38" t="n"/>
      <c r="D60" s="39" t="n"/>
      <c r="E60" s="39" t="n"/>
      <c r="F60" s="56" t="n"/>
      <c r="G60" s="56" t="n"/>
      <c r="H60" s="56" t="n"/>
      <c r="I60" s="39" t="n"/>
      <c r="J60" s="39" t="n"/>
      <c r="K60" s="56" t="n"/>
      <c r="L60" s="56" t="n"/>
      <c r="M60" s="56" t="n"/>
      <c r="N60" s="39" t="n"/>
      <c r="O60" s="39" t="n"/>
      <c r="P60" s="56" t="n"/>
      <c r="Q60" s="56" t="n"/>
      <c r="R60" s="56" t="n"/>
      <c r="S60" s="39" t="n"/>
      <c r="T60" s="39" t="n"/>
      <c r="U60" s="56" t="n"/>
      <c r="V60" s="56" t="n"/>
      <c r="W60" s="56" t="n"/>
      <c r="X60" s="39" t="n"/>
      <c r="Y60" s="39" t="n"/>
      <c r="Z60" s="56" t="n"/>
      <c r="AA60" s="56" t="n"/>
      <c r="AB60" s="56" t="n"/>
      <c r="AC60" s="39" t="n"/>
      <c r="AD60" s="39" t="n"/>
      <c r="AE60" s="56" t="n"/>
      <c r="AF60" s="56" t="n"/>
      <c r="AG60" s="56" t="n"/>
      <c r="AH60" s="58">
        <f>SUM(C60:AG60)</f>
        <v/>
      </c>
      <c r="AI60" s="8">
        <f>AH60/AH80</f>
        <v/>
      </c>
    </row>
    <row r="61" ht="18.75" customHeight="1" s="78">
      <c r="A61" s="62" t="inlineStr">
        <is>
          <t>MT:Feedline Issue</t>
        </is>
      </c>
      <c r="B61" s="63" t="n"/>
      <c r="C61" s="38" t="n"/>
      <c r="D61" s="39" t="n"/>
      <c r="E61" s="39" t="n"/>
      <c r="F61" s="56" t="n"/>
      <c r="G61" s="56" t="n"/>
      <c r="H61" s="56" t="inlineStr">
        <is>
          <t>01:24:42</t>
        </is>
      </c>
      <c r="I61" s="39" t="n"/>
      <c r="J61" s="39" t="n"/>
      <c r="K61" s="56" t="n"/>
      <c r="L61" s="56" t="n"/>
      <c r="M61" s="56" t="n"/>
      <c r="N61" s="39" t="n"/>
      <c r="O61" s="39" t="n"/>
      <c r="P61" s="56" t="n"/>
      <c r="Q61" s="56" t="n"/>
      <c r="R61" s="56" t="n"/>
      <c r="S61" s="39" t="n"/>
      <c r="T61" s="39" t="n"/>
      <c r="U61" s="56" t="n"/>
      <c r="V61" s="56" t="n"/>
      <c r="W61" s="56" t="n"/>
      <c r="X61" s="39" t="n"/>
      <c r="Y61" s="39" t="n"/>
      <c r="Z61" s="56" t="n"/>
      <c r="AA61" s="56" t="n"/>
      <c r="AB61" s="56" t="n"/>
      <c r="AC61" s="39" t="n"/>
      <c r="AD61" s="39" t="n"/>
      <c r="AE61" s="56" t="n"/>
      <c r="AF61" s="56" t="n"/>
      <c r="AG61" s="56" t="n"/>
      <c r="AH61" s="58">
        <f>SUM(C61:AG61)</f>
        <v/>
      </c>
      <c r="AI61" s="8">
        <f>AH61/AH80</f>
        <v/>
      </c>
    </row>
    <row r="62" ht="18" customHeight="1" s="78">
      <c r="A62" s="62" t="inlineStr">
        <is>
          <t>MT:Electrical Issue</t>
        </is>
      </c>
      <c r="B62" s="63" t="n"/>
      <c r="C62" s="38" t="n"/>
      <c r="D62" s="39" t="n"/>
      <c r="E62" s="39" t="n"/>
      <c r="F62" s="56" t="inlineStr">
        <is>
          <t>01:45:07</t>
        </is>
      </c>
      <c r="G62" s="56" t="n"/>
      <c r="H62" s="56" t="n"/>
      <c r="I62" s="39" t="n"/>
      <c r="J62" s="39" t="n"/>
      <c r="K62" s="56" t="n"/>
      <c r="L62" s="56" t="n"/>
      <c r="M62" s="56" t="n"/>
      <c r="N62" s="39" t="n"/>
      <c r="O62" s="39" t="n"/>
      <c r="P62" s="56" t="n"/>
      <c r="Q62" s="56" t="n"/>
      <c r="R62" s="56" t="n"/>
      <c r="S62" s="39" t="n"/>
      <c r="T62" s="39" t="n"/>
      <c r="U62" s="56" t="n"/>
      <c r="V62" s="56" t="n"/>
      <c r="W62" s="56" t="n"/>
      <c r="X62" s="39" t="n"/>
      <c r="Y62" s="39" t="n"/>
      <c r="Z62" s="56" t="n"/>
      <c r="AA62" s="56" t="n"/>
      <c r="AB62" s="56" t="n"/>
      <c r="AC62" s="39" t="n"/>
      <c r="AD62" s="39" t="n"/>
      <c r="AE62" s="56" t="n"/>
      <c r="AF62" s="56" t="n"/>
      <c r="AG62" s="56" t="n"/>
      <c r="AH62" s="58">
        <f>SUM(C62:AG62)</f>
        <v/>
      </c>
      <c r="AI62" s="8">
        <f>AH62/AH80</f>
        <v/>
      </c>
    </row>
    <row r="63" ht="18" customHeight="1" s="78">
      <c r="A63" s="62" t="inlineStr">
        <is>
          <t>MT:Transfer Alignment</t>
        </is>
      </c>
      <c r="B63" s="63" t="n"/>
      <c r="C63" s="38" t="n"/>
      <c r="D63" s="39" t="n"/>
      <c r="E63" s="39" t="n"/>
      <c r="F63" s="56" t="n"/>
      <c r="G63" s="56" t="n"/>
      <c r="H63" s="56" t="n"/>
      <c r="I63" s="39" t="n"/>
      <c r="J63" s="39" t="n"/>
      <c r="K63" s="56" t="n"/>
      <c r="L63" s="56" t="n"/>
      <c r="M63" s="56" t="n"/>
      <c r="N63" s="39" t="n"/>
      <c r="O63" s="39" t="n"/>
      <c r="P63" s="56" t="n"/>
      <c r="Q63" s="56" t="n"/>
      <c r="R63" s="56" t="n"/>
      <c r="S63" s="39" t="n"/>
      <c r="T63" s="39" t="n"/>
      <c r="U63" s="56" t="n"/>
      <c r="V63" s="56" t="n"/>
      <c r="W63" s="56" t="n"/>
      <c r="X63" s="39" t="n"/>
      <c r="Y63" s="39" t="n"/>
      <c r="Z63" s="56" t="n"/>
      <c r="AA63" s="56" t="n"/>
      <c r="AB63" s="56" t="n"/>
      <c r="AC63" s="39" t="n"/>
      <c r="AD63" s="39" t="n"/>
      <c r="AE63" s="56" t="n"/>
      <c r="AF63" s="56" t="n"/>
      <c r="AG63" s="56" t="n"/>
      <c r="AH63" s="58">
        <f>SUM(C63:AG63)</f>
        <v/>
      </c>
      <c r="AI63" s="8">
        <f>AH63/AH80</f>
        <v/>
      </c>
    </row>
    <row r="64" ht="18" customHeight="1" s="78" thickBot="1">
      <c r="A64" s="62" t="inlineStr">
        <is>
          <t>MT:Downtime %</t>
        </is>
      </c>
      <c r="B64" s="63" t="n"/>
      <c r="C64" s="22">
        <f>(C59 +C60 +C61 + C62 + C63) / (C59 +C60 +C61 + C62 + C63 + C2)</f>
        <v/>
      </c>
      <c r="D64" s="22">
        <f>(D59 +D60 +D61 + D62 + D63) / (D59 +D60 +D61 + D62 + D63 + D2)</f>
        <v/>
      </c>
      <c r="E64" s="22">
        <f>(E59 +E60 +E61 + E62 + E63) / (E59 +E60 +E61 + E62 + E63 + E2)</f>
        <v/>
      </c>
      <c r="F64" s="22">
        <f>(F59 +F60 +F61 + F62 + F63) / (F59 +F60 +F61 + F62 + F63 + F2)</f>
        <v/>
      </c>
      <c r="G64" s="22">
        <f>(G59 +G60 +G61 + G62 + G63) / (G59 +G60 +G61 + G62 + G63 + G2)</f>
        <v/>
      </c>
      <c r="H64" s="22">
        <f>(H59 +H60 +H61 + H62 + H63) / (H59 +H60 +H61 + H62 + H63 + H2)</f>
        <v/>
      </c>
      <c r="I64" s="22">
        <f>(I59 +I60 +I61 + I62 + I63) / (I59 +I60 +I61 + I62 + I63 + I2)</f>
        <v/>
      </c>
      <c r="J64" s="22">
        <f>(J59 +J60 +J61 + J62 + J63) / (J59 +J60 +J61 + J62 + J63 + J2)</f>
        <v/>
      </c>
      <c r="K64" s="22">
        <f>(K59 +K60 +K61 + K62 + K63) / (K59 +K60 +K61 + K62 + K63 + K2)</f>
        <v/>
      </c>
      <c r="L64" s="22">
        <f>(L59 +L60 +L61 + L62 + L63) / (L59 +L60 +L61 + L62 + L63 + L2)</f>
        <v/>
      </c>
      <c r="M64" s="22">
        <f>(M59 +M60 +M61 + M62 + M63) / (M59 +M60 +M61 + M62 + M63 + M2)</f>
        <v/>
      </c>
      <c r="N64" s="22">
        <f>(N59 +N60 +N61 + N62 + N63) / (N59 +N60 +N61 + N62 + N63 + N2)</f>
        <v/>
      </c>
      <c r="O64" s="22">
        <f>(O59 +O60 +O61 + O62 + O63) / (O59 +O60 +O61 + O62 + O63 + O2)</f>
        <v/>
      </c>
      <c r="P64" s="22">
        <f>(P59 +P60 +P61 + P62 + P63) / (P59 +P60 +P61 + P62 + P63 + P2)</f>
        <v/>
      </c>
      <c r="Q64" s="22">
        <f>(Q59 +Q60 +Q61 + Q62 + Q63) / (Q59 +Q60 +Q61 + Q62 + Q63 + Q2)</f>
        <v/>
      </c>
      <c r="R64" s="22">
        <f>(R59 +R60 +R61 + R62 + R63) / (R59 +R60 +R61 + R62 + R63 + R2)</f>
        <v/>
      </c>
      <c r="S64" s="22">
        <f>(S59 +S60 +S61 + S62 + S63) / (S59 +S60 +S61 + S62 + S63 + S2)</f>
        <v/>
      </c>
      <c r="T64" s="22">
        <f>(T59 +T60 +T61 + T62 + T63) / (T59 +T60 +T61 + T62 + T63 + T2)</f>
        <v/>
      </c>
      <c r="U64" s="22">
        <f>(U59 +U60 +U61 + U62 + U63) / (U59 +U60 +U61 + U62 + U63 + U2)</f>
        <v/>
      </c>
      <c r="V64" s="22">
        <f>(V59 +V60 +V61 + V62 + V63) / (V59 +V60 +V61 + V62 + V63 + V2)</f>
        <v/>
      </c>
      <c r="W64" s="22">
        <f>(W59 +W60 +W61 + W62 + W63) / (W59 +W60 +W61 + W62 + W63 + W2)</f>
        <v/>
      </c>
      <c r="X64" s="22">
        <f>(X59 +X60 +X61 + X62 + X63) / (X59 +X60 +X61 + X62 + X63 + X2)</f>
        <v/>
      </c>
      <c r="Y64" s="22">
        <f>(Y59 +Y60 +Y61 + Y62 + Y63) / (Y59 +Y60 +Y61 + Y62 + Y63 + Y2)</f>
        <v/>
      </c>
      <c r="Z64" s="22">
        <f>(Z59 +Z60 +Z61 + Z62 + Z63) / (Z59 +Z60 +Z61 + Z62 + Z63 + Z2)</f>
        <v/>
      </c>
      <c r="AA64" s="22">
        <f>(AA59 +AA60 +AA61 + AA62 + AA63) / (AA59 +AA60 +AA61 + AA62 + AA63 + AA2)</f>
        <v/>
      </c>
      <c r="AB64" s="22">
        <f>(AB59 +AB60 +AB61 + AB62 + AB63) / (AB59 +AB60 +AB61 + AB62 + AB63 + AB2)</f>
        <v/>
      </c>
      <c r="AC64" s="22">
        <f>(AC59 +AC60 +AC61 + AC62 + AC63) / (AC59 +AC60 +AC61 + AC62 + AC63 + AC2)</f>
        <v/>
      </c>
      <c r="AD64" s="22">
        <f>(AD59 +AD60 +AD61 + AD62 + AD63) / (AD59 +AD60 +AD61 + AD62 + AD63 + AD2)</f>
        <v/>
      </c>
      <c r="AE64" s="22">
        <f>(AE59 +AE60 +AE61 + AE62 + AE63) / (AE59 +AE60 +AE61 + AE62 + AE63 + AE2)</f>
        <v/>
      </c>
      <c r="AF64" s="22">
        <f>(AF59 +AF60 +AF61 + AF62 + AF63) / (AF59 +AF60 +AF61 + AF62 + AF63 + AF2)</f>
        <v/>
      </c>
      <c r="AG64" s="22">
        <f>(AG59 +AG60 +AG61 + AG62 + AG63) / (AG59 +AG60 +AG61 + AG62 + AG63 + AG2)</f>
        <v/>
      </c>
      <c r="AH64" s="14">
        <f>AVERAGEIF(C64:AG64,"&lt;&gt;#DIV/0!")</f>
        <v/>
      </c>
      <c r="AI64" s="8" t="n"/>
    </row>
    <row r="65" ht="18" customHeight="1" s="78" thickBot="1">
      <c r="A65" s="62" t="inlineStr">
        <is>
          <t>TR:Lifters</t>
        </is>
      </c>
      <c r="B65" s="63" t="n"/>
      <c r="C65" s="38" t="n"/>
      <c r="D65" s="39" t="n"/>
      <c r="E65" s="39" t="n"/>
      <c r="F65" s="56" t="n"/>
      <c r="G65" s="56" t="n"/>
      <c r="H65" s="56" t="n"/>
      <c r="I65" s="39" t="n"/>
      <c r="J65" s="39" t="n"/>
      <c r="K65" s="56" t="n"/>
      <c r="L65" s="56" t="n"/>
      <c r="M65" s="56" t="n"/>
      <c r="N65" s="39" t="n"/>
      <c r="O65" s="39" t="n"/>
      <c r="P65" s="56" t="n"/>
      <c r="Q65" s="56" t="n"/>
      <c r="R65" s="56" t="n"/>
      <c r="S65" s="39" t="n"/>
      <c r="T65" s="39" t="n"/>
      <c r="U65" s="56" t="n"/>
      <c r="V65" s="56" t="n"/>
      <c r="W65" s="56" t="n"/>
      <c r="X65" s="39" t="n"/>
      <c r="Y65" s="39" t="n"/>
      <c r="Z65" s="56" t="n"/>
      <c r="AA65" s="56" t="n"/>
      <c r="AB65" s="56" t="n"/>
      <c r="AC65" s="39" t="n"/>
      <c r="AD65" s="39" t="n"/>
      <c r="AE65" s="56" t="n"/>
      <c r="AF65" s="56" t="n"/>
      <c r="AG65" s="56" t="n"/>
      <c r="AH65" s="57">
        <f>SUM(C65:AG65)</f>
        <v/>
      </c>
      <c r="AI65" s="8">
        <f>AH65/AH80</f>
        <v/>
      </c>
    </row>
    <row r="66" ht="18" customHeight="1" s="78" thickBot="1">
      <c r="A66" s="62" t="inlineStr">
        <is>
          <t>TR:Quality Concerns</t>
        </is>
      </c>
      <c r="B66" s="63" t="n"/>
      <c r="C66" s="38" t="n"/>
      <c r="D66" s="39" t="n"/>
      <c r="E66" s="39" t="n"/>
      <c r="F66" s="56" t="n"/>
      <c r="G66" s="56" t="n"/>
      <c r="H66" s="56" t="n"/>
      <c r="I66" s="39" t="n"/>
      <c r="J66" s="39" t="n"/>
      <c r="K66" s="56" t="n"/>
      <c r="L66" s="56" t="n"/>
      <c r="M66" s="56" t="n"/>
      <c r="N66" s="39" t="n"/>
      <c r="O66" s="39" t="n"/>
      <c r="P66" s="56" t="n"/>
      <c r="Q66" s="56" t="n"/>
      <c r="R66" s="56" t="n"/>
      <c r="S66" s="39" t="n"/>
      <c r="T66" s="39" t="n"/>
      <c r="U66" s="56" t="n"/>
      <c r="V66" s="56" t="n"/>
      <c r="W66" s="56" t="n"/>
      <c r="X66" s="39" t="n"/>
      <c r="Y66" s="39" t="n"/>
      <c r="Z66" s="56" t="n"/>
      <c r="AA66" s="56" t="n"/>
      <c r="AB66" s="56" t="n"/>
      <c r="AC66" s="39" t="n"/>
      <c r="AD66" s="39" t="n"/>
      <c r="AE66" s="56" t="n"/>
      <c r="AF66" s="56" t="n"/>
      <c r="AG66" s="56" t="n"/>
      <c r="AH66" s="57">
        <f>SUM(C66:AG66)</f>
        <v/>
      </c>
      <c r="AI66" s="8">
        <f>AH66/AH80</f>
        <v/>
      </c>
    </row>
    <row r="67" ht="18" customHeight="1" s="78" thickBot="1">
      <c r="A67" s="62" t="inlineStr">
        <is>
          <t>TR:Trim Section Repair</t>
        </is>
      </c>
      <c r="B67" s="63" t="n"/>
      <c r="C67" s="38" t="n"/>
      <c r="D67" s="39" t="n"/>
      <c r="E67" s="39" t="n"/>
      <c r="F67" s="56" t="n"/>
      <c r="G67" s="56" t="n"/>
      <c r="H67" s="56" t="n"/>
      <c r="I67" s="39" t="n"/>
      <c r="J67" s="39" t="n"/>
      <c r="K67" s="56" t="n"/>
      <c r="L67" s="56" t="n"/>
      <c r="M67" s="56" t="n"/>
      <c r="N67" s="39" t="n"/>
      <c r="O67" s="39" t="n"/>
      <c r="P67" s="56" t="n"/>
      <c r="Q67" s="56" t="n"/>
      <c r="R67" s="56" t="n"/>
      <c r="S67" s="39" t="n"/>
      <c r="T67" s="39" t="n"/>
      <c r="U67" s="56" t="n"/>
      <c r="V67" s="56" t="n"/>
      <c r="W67" s="56" t="n"/>
      <c r="X67" s="39" t="n"/>
      <c r="Y67" s="39" t="n"/>
      <c r="Z67" s="56" t="n"/>
      <c r="AA67" s="56" t="n"/>
      <c r="AB67" s="56" t="n"/>
      <c r="AC67" s="39" t="n"/>
      <c r="AD67" s="39" t="n"/>
      <c r="AE67" s="56" t="n"/>
      <c r="AF67" s="56" t="n"/>
      <c r="AG67" s="56" t="n"/>
      <c r="AH67" s="57">
        <f>SUM(C67:AG67)</f>
        <v/>
      </c>
      <c r="AI67" s="8">
        <f>AH67/AH80</f>
        <v/>
      </c>
    </row>
    <row r="68" ht="18" customHeight="1" s="78" thickBot="1">
      <c r="A68" s="62" t="inlineStr">
        <is>
          <t>TR:Splits / Thinning</t>
        </is>
      </c>
      <c r="B68" s="63" t="n"/>
      <c r="C68" s="38" t="n"/>
      <c r="D68" s="39" t="n"/>
      <c r="E68" s="39" t="n"/>
      <c r="F68" s="56" t="n"/>
      <c r="G68" s="56" t="n"/>
      <c r="H68" s="56" t="n"/>
      <c r="I68" s="39" t="n"/>
      <c r="J68" s="39" t="n"/>
      <c r="K68" s="56" t="n"/>
      <c r="L68" s="56" t="n"/>
      <c r="M68" s="56" t="n"/>
      <c r="N68" s="39" t="n"/>
      <c r="O68" s="39" t="n"/>
      <c r="P68" s="56" t="n"/>
      <c r="Q68" s="56" t="n"/>
      <c r="R68" s="56" t="n"/>
      <c r="S68" s="39" t="n"/>
      <c r="T68" s="39" t="n"/>
      <c r="U68" s="56" t="n"/>
      <c r="V68" s="56" t="n"/>
      <c r="W68" s="56" t="n"/>
      <c r="X68" s="39" t="n"/>
      <c r="Y68" s="39" t="n"/>
      <c r="Z68" s="56" t="n"/>
      <c r="AA68" s="56" t="n"/>
      <c r="AB68" s="56" t="n"/>
      <c r="AC68" s="39" t="n"/>
      <c r="AD68" s="39" t="n"/>
      <c r="AE68" s="56" t="n"/>
      <c r="AF68" s="56" t="n"/>
      <c r="AG68" s="56" t="n"/>
      <c r="AH68" s="57">
        <f>SUM(C68:AG68)</f>
        <v/>
      </c>
      <c r="AI68" s="8">
        <f>AH68/AH80</f>
        <v/>
      </c>
    </row>
    <row r="69" ht="18.75" customHeight="1" s="78">
      <c r="A69" s="62" t="inlineStr">
        <is>
          <t>TR:Others</t>
        </is>
      </c>
      <c r="B69" s="63" t="n"/>
      <c r="C69" s="38" t="n"/>
      <c r="D69" s="39" t="n"/>
      <c r="E69" s="39" t="n"/>
      <c r="F69" s="56" t="n"/>
      <c r="G69" s="56" t="n"/>
      <c r="H69" s="56" t="n"/>
      <c r="I69" s="39" t="n"/>
      <c r="J69" s="39" t="n"/>
      <c r="K69" s="56" t="n"/>
      <c r="L69" s="56" t="n"/>
      <c r="M69" s="56" t="n"/>
      <c r="N69" s="39" t="n"/>
      <c r="O69" s="39" t="n"/>
      <c r="P69" s="56" t="n"/>
      <c r="Q69" s="56" t="n"/>
      <c r="R69" s="56" t="n"/>
      <c r="S69" s="39" t="n"/>
      <c r="T69" s="39" t="n"/>
      <c r="U69" s="56" t="n"/>
      <c r="V69" s="56" t="n"/>
      <c r="W69" s="56" t="n"/>
      <c r="X69" s="39" t="n"/>
      <c r="Y69" s="39" t="n"/>
      <c r="Z69" s="56" t="n"/>
      <c r="AA69" s="56" t="n"/>
      <c r="AB69" s="56" t="n"/>
      <c r="AC69" s="39" t="n"/>
      <c r="AD69" s="39" t="n"/>
      <c r="AE69" s="56" t="n"/>
      <c r="AF69" s="56" t="n"/>
      <c r="AG69" s="56" t="n"/>
      <c r="AH69" s="57">
        <f>SUM(C69:AG69)</f>
        <v/>
      </c>
      <c r="AI69" s="8">
        <f>AH69/AH80</f>
        <v/>
      </c>
    </row>
    <row r="70" ht="18" customHeight="1" s="78" thickBot="1">
      <c r="A70" s="62" t="inlineStr">
        <is>
          <t>TR:Downtime %</t>
        </is>
      </c>
      <c r="B70" s="63" t="n"/>
      <c r="C70" s="22">
        <f>(C65 +C66 +C67 + C68 + C69) / (C65 +C66 +C67 + C68 + C69 + C2)</f>
        <v/>
      </c>
      <c r="D70" s="22">
        <f>(D65 +D66 +D67 + D68 + D69) / (D65 +D66 +D67 + D68 + D69 + D2)</f>
        <v/>
      </c>
      <c r="E70" s="22">
        <f>(E65 +E66 +E67 + E68 + E69) / (E65 +E66 +E67 + E68 + E69 + E2)</f>
        <v/>
      </c>
      <c r="F70" s="22">
        <f>(F65 +F66 +F67 + F68 + F69) / (F65 +F66 +F67 + F68 + F69 + F2)</f>
        <v/>
      </c>
      <c r="G70" s="22">
        <f>(G65 +G66 +G67 + G68 + G69) / (G65 +G66 +G67 + G68 + G69 + G2)</f>
        <v/>
      </c>
      <c r="H70" s="22">
        <f>(H65 +H66 +H67 + H68 + H69) / (H65 +H66 +H67 + H68 + H69 + H2)</f>
        <v/>
      </c>
      <c r="I70" s="22">
        <f>(I65 +I66 +I67 + I68 + I69) / (I65 +I66 +I67 + I68 + I69 + I2)</f>
        <v/>
      </c>
      <c r="J70" s="22">
        <f>(J65 +J66 +J67 + J68 + J69) / (J65 +J66 +J67 + J68 + J69 + J2)</f>
        <v/>
      </c>
      <c r="K70" s="22">
        <f>(K65 +K66 +K67 + K68 + K69) / (K65 +K66 +K67 + K68 + K69 + K2)</f>
        <v/>
      </c>
      <c r="L70" s="22">
        <f>(L65 +L66 +L67 + L68 + L69) / (L65 +L66 +L67 + L68 + L69 + L2)</f>
        <v/>
      </c>
      <c r="M70" s="22">
        <f>(M65 +M66 +M67 + M68 + M69) / (M65 +M66 +M67 + M68 + M69 + M2)</f>
        <v/>
      </c>
      <c r="N70" s="22">
        <f>(N65 +N66 +N67 + N68 + N69) / (N65 +N66 +N67 + N68 + N69 + N2)</f>
        <v/>
      </c>
      <c r="O70" s="22">
        <f>(O65 +O66 +O67 + O68 + O69) / (O65 +O66 +O67 + O68 + O69 + O2)</f>
        <v/>
      </c>
      <c r="P70" s="22">
        <f>(P65 +P66 +P67 + P68 + P69) / (P65 +P66 +P67 + P68 + P69 + P2)</f>
        <v/>
      </c>
      <c r="Q70" s="22">
        <f>(Q65 +Q66 +Q67 + Q68 + Q69) / (Q65 +Q66 +Q67 + Q68 + Q69 + Q2)</f>
        <v/>
      </c>
      <c r="R70" s="22">
        <f>(R65 +R66 +R67 + R68 + R69) / (R65 +R66 +R67 + R68 + R69 + R2)</f>
        <v/>
      </c>
      <c r="S70" s="22">
        <f>(S65 +S66 +S67 + S68 + S69) / (S65 +S66 +S67 + S68 + S69 + S2)</f>
        <v/>
      </c>
      <c r="T70" s="22">
        <f>(T65 +T66 +T67 + T68 + T69) / (T65 +T66 +T67 + T68 + T69 + T2)</f>
        <v/>
      </c>
      <c r="U70" s="22">
        <f>(U65 +U66 +U67 + U68 + U69) / (U65 +U66 +U67 + U68 + U69 + U2)</f>
        <v/>
      </c>
      <c r="V70" s="22">
        <f>(V65 +V66 +V67 + V68 + V69) / (V65 +V66 +V67 + V68 + V69 + V2)</f>
        <v/>
      </c>
      <c r="W70" s="22">
        <f>(W65 +W66 +W67 + W68 + W69) / (W65 +W66 +W67 + W68 + W69 + W2)</f>
        <v/>
      </c>
      <c r="X70" s="22">
        <f>(X65 +X66 +X67 + X68 + X69) / (X65 +X66 +X67 + X68 + X69 + X2)</f>
        <v/>
      </c>
      <c r="Y70" s="22">
        <f>(Y65 +Y66 +Y67 + Y68 + Y69) / (Y65 +Y66 +Y67 + Y68 + Y69 + Y2)</f>
        <v/>
      </c>
      <c r="Z70" s="22">
        <f>(Z65 +Z66 +Z67 + Z68 + Z69) / (Z65 +Z66 +Z67 + Z68 + Z69 + Z2)</f>
        <v/>
      </c>
      <c r="AA70" s="22">
        <f>(AA65 +AA66 +AA67 + AA68 + AA69) / (AA65 +AA66 +AA67 + AA68 + AA69 + AA2)</f>
        <v/>
      </c>
      <c r="AB70" s="22">
        <f>(AB65 +AB66 +AB67 + AB68 + AB69) / (AB65 +AB66 +AB67 + AB68 + AB69 + AB2)</f>
        <v/>
      </c>
      <c r="AC70" s="22">
        <f>(AC65 +AC66 +AC67 + AC68 + AC69) / (AC65 +AC66 +AC67 + AC68 + AC69 + AC2)</f>
        <v/>
      </c>
      <c r="AD70" s="22">
        <f>(AD65 +AD66 +AD67 + AD68 + AD69) / (AD65 +AD66 +AD67 + AD68 + AD69 + AD2)</f>
        <v/>
      </c>
      <c r="AE70" s="22">
        <f>(AE65 +AE66 +AE67 + AE68 + AE69) / (AE65 +AE66 +AE67 + AE68 + AE69 + AE2)</f>
        <v/>
      </c>
      <c r="AF70" s="22">
        <f>(AF65 +AF66 +AF67 + AF68 + AF69) / (AF65 +AF66 +AF67 + AF68 + AF69 + AF2)</f>
        <v/>
      </c>
      <c r="AG70" s="22">
        <f>(AG65 +AG66 +AG67 + AG68 + AG69) / (AG65 +AG66 +AG67 + AG68 + AG69 + AG2)</f>
        <v/>
      </c>
      <c r="AH70" s="15">
        <f>AVERAGEIF(C70:AG70,"&lt;&gt;#DIV/0!")</f>
        <v/>
      </c>
      <c r="AI70" s="10" t="n"/>
    </row>
    <row r="71" ht="18.75" customHeight="1" s="78" thickBot="1">
      <c r="A71" s="62" t="inlineStr">
        <is>
          <t>PR:Waiting for Coil</t>
        </is>
      </c>
      <c r="B71" s="63" t="n"/>
      <c r="C71" s="38" t="n"/>
      <c r="D71" s="39" t="n"/>
      <c r="E71" s="39" t="n"/>
      <c r="F71" s="56" t="inlineStr">
        <is>
          <t>00:23:16</t>
        </is>
      </c>
      <c r="G71" s="56" t="n"/>
      <c r="H71" s="56" t="n"/>
      <c r="I71" s="39" t="n"/>
      <c r="J71" s="39" t="n"/>
      <c r="K71" s="56" t="n"/>
      <c r="L71" s="56" t="n"/>
      <c r="M71" s="56" t="n"/>
      <c r="N71" s="39" t="n"/>
      <c r="O71" s="39" t="n"/>
      <c r="P71" s="56" t="n"/>
      <c r="Q71" s="56" t="n"/>
      <c r="R71" s="56" t="n"/>
      <c r="S71" s="39" t="n"/>
      <c r="T71" s="39" t="n"/>
      <c r="U71" s="56" t="n"/>
      <c r="V71" s="56" t="n"/>
      <c r="W71" s="56" t="n"/>
      <c r="X71" s="39" t="n"/>
      <c r="Y71" s="39" t="n"/>
      <c r="Z71" s="56" t="n"/>
      <c r="AA71" s="56" t="n"/>
      <c r="AB71" s="56" t="n"/>
      <c r="AC71" s="39" t="n"/>
      <c r="AD71" s="39" t="n"/>
      <c r="AE71" s="56" t="n"/>
      <c r="AF71" s="56" t="n"/>
      <c r="AG71" s="56" t="n"/>
      <c r="AH71" s="57">
        <f>SUM(C71:AG71)</f>
        <v/>
      </c>
      <c r="AI71" s="10">
        <f>AH71/AH80</f>
        <v/>
      </c>
    </row>
    <row r="72" ht="18.75" customHeight="1" s="78" thickBot="1">
      <c r="A72" s="62" t="inlineStr">
        <is>
          <t>PR:Meeting</t>
        </is>
      </c>
      <c r="B72" s="63" t="n"/>
      <c r="C72" s="38" t="n"/>
      <c r="D72" s="39" t="n"/>
      <c r="E72" s="39" t="n"/>
      <c r="F72" s="56" t="n"/>
      <c r="G72" s="56" t="n"/>
      <c r="H72" s="56" t="n"/>
      <c r="I72" s="39" t="n"/>
      <c r="J72" s="39" t="n"/>
      <c r="K72" s="56" t="n"/>
      <c r="L72" s="56" t="n"/>
      <c r="M72" s="56" t="n"/>
      <c r="N72" s="39" t="n"/>
      <c r="O72" s="39" t="n"/>
      <c r="P72" s="56" t="n"/>
      <c r="Q72" s="56" t="n"/>
      <c r="R72" s="56" t="n"/>
      <c r="S72" s="39" t="n"/>
      <c r="T72" s="39" t="n"/>
      <c r="U72" s="56" t="n"/>
      <c r="V72" s="56" t="n"/>
      <c r="W72" s="56" t="n"/>
      <c r="X72" s="39" t="n"/>
      <c r="Y72" s="39" t="n"/>
      <c r="Z72" s="56" t="n"/>
      <c r="AA72" s="56" t="n"/>
      <c r="AB72" s="56" t="n"/>
      <c r="AC72" s="39" t="n"/>
      <c r="AD72" s="39" t="n"/>
      <c r="AE72" s="56" t="n"/>
      <c r="AF72" s="56" t="n"/>
      <c r="AG72" s="56" t="n"/>
      <c r="AH72" s="57">
        <f>SUM(C72:AG72)</f>
        <v/>
      </c>
      <c r="AI72" s="10">
        <f>AH72/AH80</f>
        <v/>
      </c>
    </row>
    <row r="73" ht="18.75" customHeight="1" s="78" thickBot="1">
      <c r="A73" s="62" t="inlineStr">
        <is>
          <t>PR:Crane</t>
        </is>
      </c>
      <c r="B73" s="63" t="n"/>
      <c r="C73" s="38" t="n"/>
      <c r="D73" s="39" t="n"/>
      <c r="E73" s="39" t="n"/>
      <c r="F73" s="56" t="inlineStr">
        <is>
          <t>00:13:33</t>
        </is>
      </c>
      <c r="G73" s="56" t="n"/>
      <c r="H73" s="56" t="n"/>
      <c r="I73" s="39" t="n"/>
      <c r="J73" s="39" t="n"/>
      <c r="K73" s="56" t="n"/>
      <c r="L73" s="56" t="n"/>
      <c r="M73" s="56" t="n"/>
      <c r="N73" s="39" t="n"/>
      <c r="O73" s="39" t="n"/>
      <c r="P73" s="56" t="n"/>
      <c r="Q73" s="56" t="n"/>
      <c r="R73" s="56" t="n"/>
      <c r="S73" s="39" t="n"/>
      <c r="T73" s="39" t="n"/>
      <c r="U73" s="56" t="n"/>
      <c r="V73" s="56" t="n"/>
      <c r="W73" s="56" t="n"/>
      <c r="X73" s="39" t="n"/>
      <c r="Y73" s="39" t="n"/>
      <c r="Z73" s="56" t="n"/>
      <c r="AA73" s="56" t="n"/>
      <c r="AB73" s="56" t="n"/>
      <c r="AC73" s="39" t="n"/>
      <c r="AD73" s="39" t="n"/>
      <c r="AE73" s="56" t="n"/>
      <c r="AF73" s="56" t="n"/>
      <c r="AG73" s="56" t="n"/>
      <c r="AH73" s="57">
        <f>SUM(C73:AG73)</f>
        <v/>
      </c>
      <c r="AI73" s="10">
        <f>AH73/AH80</f>
        <v/>
      </c>
    </row>
    <row r="74" ht="18.75" customHeight="1" s="78" thickBot="1">
      <c r="A74" s="62" t="inlineStr">
        <is>
          <t>PR:Waitng for DIE</t>
        </is>
      </c>
      <c r="B74" s="63" t="n"/>
      <c r="C74" s="38" t="n"/>
      <c r="D74" s="39" t="n"/>
      <c r="E74" s="39" t="n"/>
      <c r="F74" s="56" t="inlineStr">
        <is>
          <t>00:01:51</t>
        </is>
      </c>
      <c r="G74" s="56" t="n"/>
      <c r="H74" s="56" t="n"/>
      <c r="I74" s="39" t="n"/>
      <c r="J74" s="39" t="n"/>
      <c r="K74" s="56" t="n"/>
      <c r="L74" s="56" t="n"/>
      <c r="M74" s="56" t="n"/>
      <c r="N74" s="39" t="n"/>
      <c r="O74" s="39" t="n"/>
      <c r="P74" s="56" t="n"/>
      <c r="Q74" s="56" t="n"/>
      <c r="R74" s="56" t="n"/>
      <c r="S74" s="39" t="n"/>
      <c r="T74" s="39" t="n"/>
      <c r="U74" s="56" t="n"/>
      <c r="V74" s="56" t="n"/>
      <c r="W74" s="56" t="n"/>
      <c r="X74" s="39" t="n"/>
      <c r="Y74" s="39" t="n"/>
      <c r="Z74" s="56" t="n"/>
      <c r="AA74" s="56" t="n"/>
      <c r="AB74" s="56" t="n"/>
      <c r="AC74" s="39" t="n"/>
      <c r="AD74" s="39" t="n"/>
      <c r="AE74" s="56" t="n"/>
      <c r="AF74" s="56" t="n"/>
      <c r="AG74" s="56" t="n"/>
      <c r="AH74" s="57">
        <f>SUM(C74:AG74)</f>
        <v/>
      </c>
      <c r="AI74" s="10">
        <f>AH74/AH80</f>
        <v/>
      </c>
    </row>
    <row r="75" ht="18.75" customHeight="1" s="78" thickBot="1">
      <c r="A75" s="62" t="inlineStr">
        <is>
          <t>PR:Break Time</t>
        </is>
      </c>
      <c r="B75" s="63" t="n"/>
      <c r="C75" s="38" t="n"/>
      <c r="D75" s="39" t="n"/>
      <c r="E75" s="39" t="n"/>
      <c r="F75" s="56" t="n"/>
      <c r="G75" s="56" t="n"/>
      <c r="H75" s="56" t="n"/>
      <c r="I75" s="39" t="n"/>
      <c r="J75" s="39" t="n"/>
      <c r="K75" s="56" t="n"/>
      <c r="L75" s="56" t="n"/>
      <c r="M75" s="56" t="n"/>
      <c r="N75" s="39" t="n"/>
      <c r="O75" s="39" t="n"/>
      <c r="P75" s="56" t="n"/>
      <c r="Q75" s="56" t="n"/>
      <c r="R75" s="56" t="n"/>
      <c r="S75" s="39" t="n"/>
      <c r="T75" s="39" t="n"/>
      <c r="U75" s="56" t="n"/>
      <c r="V75" s="56" t="n"/>
      <c r="W75" s="56" t="n"/>
      <c r="X75" s="39" t="n"/>
      <c r="Y75" s="39" t="n"/>
      <c r="Z75" s="56" t="n"/>
      <c r="AA75" s="56" t="n"/>
      <c r="AB75" s="56" t="n"/>
      <c r="AC75" s="39" t="n"/>
      <c r="AD75" s="39" t="n"/>
      <c r="AE75" s="56" t="n"/>
      <c r="AF75" s="56" t="n"/>
      <c r="AG75" s="56" t="n"/>
      <c r="AH75" s="57">
        <f>SUM(C75:AG75)</f>
        <v/>
      </c>
      <c r="AI75" s="10">
        <f>AH75/AH80</f>
        <v/>
      </c>
    </row>
    <row r="76" ht="18.75" customHeight="1" s="78" thickBot="1">
      <c r="A76" s="62" t="inlineStr">
        <is>
          <t>PR:Unscehdule</t>
        </is>
      </c>
      <c r="B76" s="63" t="n"/>
      <c r="C76" s="38" t="n"/>
      <c r="D76" s="39" t="n"/>
      <c r="E76" s="39" t="n"/>
      <c r="F76" s="56" t="n"/>
      <c r="G76" s="56" t="n"/>
      <c r="H76" s="56" t="n"/>
      <c r="I76" s="39" t="n"/>
      <c r="J76" s="39" t="n"/>
      <c r="K76" s="56" t="n"/>
      <c r="L76" s="56" t="n"/>
      <c r="M76" s="56" t="n"/>
      <c r="N76" s="39" t="n"/>
      <c r="O76" s="39" t="n"/>
      <c r="P76" s="56" t="n"/>
      <c r="Q76" s="56" t="n"/>
      <c r="R76" s="56" t="n"/>
      <c r="S76" s="39" t="n"/>
      <c r="T76" s="39" t="n"/>
      <c r="U76" s="56" t="n"/>
      <c r="V76" s="56" t="n"/>
      <c r="W76" s="56" t="n"/>
      <c r="X76" s="39" t="n"/>
      <c r="Y76" s="39" t="n"/>
      <c r="Z76" s="56" t="n"/>
      <c r="AA76" s="56" t="n"/>
      <c r="AB76" s="56" t="n"/>
      <c r="AC76" s="39" t="n"/>
      <c r="AD76" s="39" t="n"/>
      <c r="AE76" s="56" t="n"/>
      <c r="AF76" s="56" t="n"/>
      <c r="AG76" s="56" t="n"/>
      <c r="AH76" s="57">
        <f>SUM(D76:AG76)</f>
        <v/>
      </c>
      <c r="AI76" s="10">
        <f>AH76/AH80</f>
        <v/>
      </c>
    </row>
    <row r="77" ht="18.75" customHeight="1" s="78">
      <c r="A77" s="62" t="inlineStr">
        <is>
          <t>PR:Change Over</t>
        </is>
      </c>
      <c r="B77" s="63" t="n"/>
      <c r="C77" s="38" t="n"/>
      <c r="D77" s="39" t="n"/>
      <c r="E77" s="39" t="n"/>
      <c r="F77" s="56" t="n"/>
      <c r="G77" s="56" t="inlineStr">
        <is>
          <t>01:08:41</t>
        </is>
      </c>
      <c r="H77" s="56" t="n"/>
      <c r="I77" s="39" t="n"/>
      <c r="J77" s="39" t="n"/>
      <c r="K77" s="56" t="n"/>
      <c r="L77" s="56" t="n"/>
      <c r="M77" s="56" t="n"/>
      <c r="N77" s="39" t="n"/>
      <c r="O77" s="39" t="n"/>
      <c r="P77" s="56" t="n"/>
      <c r="Q77" s="56" t="n"/>
      <c r="R77" s="56" t="n"/>
      <c r="S77" s="39" t="n"/>
      <c r="T77" s="39" t="n"/>
      <c r="U77" s="56" t="n"/>
      <c r="V77" s="56" t="n"/>
      <c r="W77" s="56" t="n"/>
      <c r="X77" s="39" t="n"/>
      <c r="Y77" s="39" t="n"/>
      <c r="Z77" s="56" t="n"/>
      <c r="AA77" s="56" t="n"/>
      <c r="AB77" s="56" t="n"/>
      <c r="AC77" s="39" t="n"/>
      <c r="AD77" s="39" t="n"/>
      <c r="AE77" s="56" t="n"/>
      <c r="AF77" s="56" t="n"/>
      <c r="AG77" s="56" t="n"/>
      <c r="AH77" s="57">
        <f>SUM(D77:AG77)</f>
        <v/>
      </c>
      <c r="AI77" s="10">
        <f>AH77/AH80</f>
        <v/>
      </c>
    </row>
    <row r="78" ht="18.75" customHeight="1" s="78" thickBot="1">
      <c r="A78" s="62" t="inlineStr">
        <is>
          <t>PR:Downtime %</t>
        </is>
      </c>
      <c r="B78" s="63" t="n"/>
      <c r="C78" s="22">
        <f>(C71 + C72 + C73 +C74 +C75 + C76 + C77) / (C71 + C72 + C73 +C74 +C75 + C76 + C77 + C2)</f>
        <v/>
      </c>
      <c r="D78" s="22">
        <f>(D71 + D72 + D73 +D74 +D75 + D76 + D77) / (D71 + D72 + D73 +D74 +D75 + D76 + D77 + D2)</f>
        <v/>
      </c>
      <c r="E78" s="22">
        <f>(E71 + E72 + E73 +E74 +E75 + E76 + E77) / (E71 + E72 + E73 +E74 +E75 + E76 + E77 + E2)</f>
        <v/>
      </c>
      <c r="F78" s="22">
        <f>(F71 + F72 + F73 +F74 +F75 + F76 + F77) / (F71 + F72 + F73 +F74 +F75 + F76 + F77 + F2)</f>
        <v/>
      </c>
      <c r="G78" s="22">
        <f>(G71 + G72 + G73 +G74 +G75 + G76 + G77) / (G71 + G72 + G73 +G74 +G75 + G76 + G77 + G2)</f>
        <v/>
      </c>
      <c r="H78" s="22">
        <f>(H71 + H72 + H73 +H74 +H75 + H76 + H77) / (H71 + H72 + H73 +H74 +H75 + H76 + H77 + H2)</f>
        <v/>
      </c>
      <c r="I78" s="22">
        <f>(I71 + I72 + I73 +I74 +I75 + I76 + I77) / (I71 + I72 + I73 +I74 +I75 + I76 + I77 + I2)</f>
        <v/>
      </c>
      <c r="J78" s="22">
        <f>(J71 + J72 + J73 +J74 +J75 + J76 + J77) / (J71 + J72 + J73 +J74 +J75 + J76 + J77 + J2)</f>
        <v/>
      </c>
      <c r="K78" s="22">
        <f>(K71 + K72 + K73 +K74 +K75 + K76 + K77) / (K71 + K72 + K73 +K74 +K75 + K76 + K77 + K2)</f>
        <v/>
      </c>
      <c r="L78" s="22">
        <f>(L71 + L72 + L73 +L74 +L75 + L76 + L77) / (L71 + L72 + L73 +L74 +L75 + L76 + L77 + L2)</f>
        <v/>
      </c>
      <c r="M78" s="22">
        <f>(M71 + M72 + M73 +M74 +M75 + M76 + M77) / (M71 + M72 + M73 +M74 +M75 + M76 + M77 + M2)</f>
        <v/>
      </c>
      <c r="N78" s="22">
        <f>(N71 + N72 + N73 +N74 +N75 + N76 + N77) / (N71 + N72 + N73 +N74 +N75 + N76 + N77 + N2)</f>
        <v/>
      </c>
      <c r="O78" s="22">
        <f>(O71 + O72 + O73 +O74 +O75 + O76 + O77) / (O71 + O72 + O73 +O74 +O75 + O76 + O77 + O2)</f>
        <v/>
      </c>
      <c r="P78" s="22">
        <f>(P71 + P72 + P73 +P74 +P75 + P76 + P77) / (P71 + P72 + P73 +P74 +P75 + P76 + P77 + P2)</f>
        <v/>
      </c>
      <c r="Q78" s="22">
        <f>(Q71 + Q72 + Q73 +Q74 +Q75 + Q76 + Q77) / (Q71 + Q72 + Q73 +Q74 +Q75 + Q76 + Q77 + Q2)</f>
        <v/>
      </c>
      <c r="R78" s="22">
        <f>(R71 + R72 + R73 +R74 +R75 + R76 + R77) / (R71 + R72 + R73 +R74 +R75 + R76 + R77 + R2)</f>
        <v/>
      </c>
      <c r="S78" s="22">
        <f>(S71 + S72 + S73 +S74 +S75 + S76 + S77) / (S71 + S72 + S73 +S74 +S75 + S76 + S77 + S2)</f>
        <v/>
      </c>
      <c r="T78" s="22">
        <f>(T71 + T72 + T73 +T74 +T75 + T76 + T77) / (T71 + T72 + T73 +T74 +T75 + T76 + T77 + T2)</f>
        <v/>
      </c>
      <c r="U78" s="22">
        <f>(U71 + U72 + U73 +U74 +U75 + U76 + U77) / (U71 + U72 + U73 +U74 +U75 + U76 + U77 + U2)</f>
        <v/>
      </c>
      <c r="V78" s="22">
        <f>(V71 + V72 + V73 +V74 +V75 + V76 + V77) / (V71 + V72 + V73 +V74 +V75 + V76 + V77 + V2)</f>
        <v/>
      </c>
      <c r="W78" s="22">
        <f>(W71 + W72 + W73 +W74 +W75 + W76 + W77) / (W71 + W72 + W73 +W74 +W75 + W76 + W77 + W2)</f>
        <v/>
      </c>
      <c r="X78" s="22">
        <f>(X71 + X72 + X73 +X74 +X75 + X76 + X77) / (X71 + X72 + X73 +X74 +X75 + X76 + X77 + X2)</f>
        <v/>
      </c>
      <c r="Y78" s="22">
        <f>(Y71 + Y72 + Y73 +Y74 +Y75 + Y76 + Y77) / (Y71 + Y72 + Y73 +Y74 +Y75 + Y76 + Y77 + Y2)</f>
        <v/>
      </c>
      <c r="Z78" s="22">
        <f>(Z71 + Z72 + Z73 +Z74 +Z75 + Z76 + Z77) / (Z71 + Z72 + Z73 +Z74 +Z75 + Z76 + Z77 + Z2)</f>
        <v/>
      </c>
      <c r="AA78" s="22">
        <f>(AA71 + AA72 + AA73 +AA74 +AA75 + AA76 + AA77) / (AA71 + AA72 + AA73 +AA74 +AA75 + AA76 + AA77 + AA2)</f>
        <v/>
      </c>
      <c r="AB78" s="22">
        <f>(AB71 + AB72 + AB73 +AB74 +AB75 + AB76 + AB77) / (AB71 + AB72 + AB73 +AB74 +AB75 + AB76 + AB77 + AB2)</f>
        <v/>
      </c>
      <c r="AC78" s="22">
        <f>(AC71 + AC72 + AC73 +AC74 +AC75 + AC76 + AC77) / (AC71 + AC72 + AC73 +AC74 +AC75 + AC76 + AC77 + AC2)</f>
        <v/>
      </c>
      <c r="AD78" s="22">
        <f>(AD71 + AD72 + AD73 +AD74 +AD75 + AD76 + AD77) / (AD71 + AD72 + AD73 +AD74 +AD75 + AD76 + AD77 + AD2)</f>
        <v/>
      </c>
      <c r="AE78" s="22">
        <f>(AE71 + AE72 + AE73 +AE74 +AE75 + AE76 + AE77) / (AE71 + AE72 + AE73 +AE74 +AE75 + AE76 + AE77 + AE2)</f>
        <v/>
      </c>
      <c r="AF78" s="22">
        <f>(AF71 + AF72 + AF73 +AF74 +AF75 + AF76 + AF77) / (AF71 + AF72 + AF73 +AF74 +AF75 + AF76 + AF77 + AF2)</f>
        <v/>
      </c>
      <c r="AG78" s="22">
        <f>(AG71 + AG72 + AG73 +AG74 +AG75 + AG76 + AG77) / (AG71 + AG72 + AG73 +AG74 +AG75 + AG76 + AG77 + AG2)</f>
        <v/>
      </c>
      <c r="AH78" s="15">
        <f>AVERAGEIF(C78:AG78,"&lt;&gt;#DIV/0!")</f>
        <v/>
      </c>
      <c r="AI78" s="10" t="n"/>
    </row>
    <row r="79" ht="18.75" customHeight="1" s="78" thickBot="1">
      <c r="A79" s="62" t="inlineStr">
        <is>
          <t>None</t>
        </is>
      </c>
      <c r="B79" s="63" t="n"/>
      <c r="C79" s="38" t="n"/>
      <c r="D79" s="39" t="n"/>
      <c r="E79" s="39" t="inlineStr">
        <is>
          <t>05:07:25</t>
        </is>
      </c>
      <c r="F79" s="56" t="inlineStr">
        <is>
          <t>03:31:44</t>
        </is>
      </c>
      <c r="G79" s="56" t="inlineStr">
        <is>
          <t>04:33:24</t>
        </is>
      </c>
      <c r="H79" s="56" t="inlineStr">
        <is>
          <t>04:53:25</t>
        </is>
      </c>
      <c r="I79" s="39" t="n"/>
      <c r="J79" s="39" t="n"/>
      <c r="K79" s="56" t="n"/>
      <c r="L79" s="56" t="inlineStr">
        <is>
          <t>03:31:08</t>
        </is>
      </c>
      <c r="M79" s="56" t="n"/>
      <c r="N79" s="39" t="n"/>
      <c r="O79" s="39" t="n"/>
      <c r="P79" s="56" t="n"/>
      <c r="Q79" s="56" t="n"/>
      <c r="R79" s="56" t="n"/>
      <c r="S79" s="39" t="n"/>
      <c r="T79" s="39" t="n"/>
      <c r="U79" s="56" t="n"/>
      <c r="V79" s="56" t="n"/>
      <c r="W79" s="56" t="n"/>
      <c r="X79" s="39" t="n"/>
      <c r="Y79" s="39" t="n"/>
      <c r="Z79" s="56" t="n"/>
      <c r="AA79" s="56" t="n"/>
      <c r="AB79" s="56" t="n"/>
      <c r="AC79" s="39" t="n"/>
      <c r="AD79" s="39" t="n"/>
      <c r="AE79" s="56" t="n"/>
      <c r="AF79" s="56" t="n"/>
      <c r="AG79" s="56" t="n"/>
      <c r="AH79" s="57">
        <f>SUM(D79:AG79)</f>
        <v/>
      </c>
      <c r="AI79" s="10">
        <f>AH79/AH80</f>
        <v/>
      </c>
    </row>
    <row r="80" ht="21" customHeight="1" s="78" thickBot="1">
      <c r="A80" s="90" t="inlineStr">
        <is>
          <t>P3</t>
        </is>
      </c>
      <c r="B80" s="71" t="n"/>
      <c r="C80" s="33">
        <f>SUM(C81:C85)+SUM(C87:C91)+SUM(C93:C99)+C101</f>
        <v/>
      </c>
      <c r="D80" s="34">
        <f>SUM(D81:D85)+SUM(D87:D91)+SUM(D93:D99)+D101</f>
        <v/>
      </c>
      <c r="E80" s="34">
        <f>SUM(E81:E85)+SUM(E87:E91)+SUM(E93:E99)+E101</f>
        <v/>
      </c>
      <c r="F80" s="34">
        <f>SUM(F81:F85)+SUM(F87:F91)+SUM(F93:F99)+F101</f>
        <v/>
      </c>
      <c r="G80" s="34">
        <f>SUM(G81:G85)+SUM(G87:G91)+SUM(G93:G99)+G101</f>
        <v/>
      </c>
      <c r="H80" s="34">
        <f>SUM(H81:H85)+SUM(H87:H91)+SUM(H93:H99)+H101</f>
        <v/>
      </c>
      <c r="I80" s="34">
        <f>SUM(I81:I85)+SUM(I87:I91)+SUM(I93:I99)+I101</f>
        <v/>
      </c>
      <c r="J80" s="34">
        <f>SUM(J81:J85)+SUM(J87:J91)+SUM(J93:J99)+J101</f>
        <v/>
      </c>
      <c r="K80" s="34">
        <f>SUM(K81:K85)+SUM(K87:K91)+SUM(K93:K99)+K101</f>
        <v/>
      </c>
      <c r="L80" s="34">
        <f>SUM(L81:L85)+SUM(L87:L91)+SUM(L93:L99)+L101</f>
        <v/>
      </c>
      <c r="M80" s="34">
        <f>SUM(M81:M85)+SUM(M87:M91)+SUM(M93:M99)+M101</f>
        <v/>
      </c>
      <c r="N80" s="34">
        <f>SUM(N81:N85)+SUM(N87:N91)+SUM(N93:N99)+N101</f>
        <v/>
      </c>
      <c r="O80" s="34">
        <f>SUM(O81:O85)+SUM(O87:O91)+SUM(O93:O99)+O101</f>
        <v/>
      </c>
      <c r="P80" s="34">
        <f>SUM(P81:P85)+SUM(P87:P91)+SUM(P93:P99)+P101</f>
        <v/>
      </c>
      <c r="Q80" s="34">
        <f>SUM(Q81:Q85)+SUM(Q87:Q91)+SUM(Q93:Q99)+Q101</f>
        <v/>
      </c>
      <c r="R80" s="34">
        <f>SUM(R81:R85)+SUM(R87:R91)+SUM(R93:R99)+R101</f>
        <v/>
      </c>
      <c r="S80" s="34">
        <f>SUM(S81:S85)+SUM(S87:S91)+SUM(S93:S99)+S101</f>
        <v/>
      </c>
      <c r="T80" s="34">
        <f>SUM(T81:T85)+SUM(T87:T91)+SUM(T93:T99)+T101</f>
        <v/>
      </c>
      <c r="U80" s="34">
        <f>SUM(U81:U85)+SUM(U87:U91)+SUM(U93:U99)+U101</f>
        <v/>
      </c>
      <c r="V80" s="34">
        <f>SUM(V81:V85)+SUM(V87:V91)+SUM(V93:V99)+V101</f>
        <v/>
      </c>
      <c r="W80" s="34">
        <f>SUM(W81:W85)+SUM(W87:W91)+SUM(W93:W99)+W101</f>
        <v/>
      </c>
      <c r="X80" s="34">
        <f>SUM(X81:X85)+SUM(X87:X91)+SUM(X93:X99)+X101</f>
        <v/>
      </c>
      <c r="Y80" s="34">
        <f>SUM(Y81:Y85)+SUM(Y87:Y91)+SUM(Y93:Y99)+Y101</f>
        <v/>
      </c>
      <c r="Z80" s="34">
        <f>SUM(Z81:Z85)+SUM(Z87:Z91)+SUM(Z93:Z99)+Z101</f>
        <v/>
      </c>
      <c r="AA80" s="34">
        <f>SUM(AA81:AA85)+SUM(AA87:AA91)+SUM(AA93:AA99)+AA101</f>
        <v/>
      </c>
      <c r="AB80" s="34">
        <f>SUM(AB81:AB85)+SUM(AB87:AB91)+SUM(AB93:AB99)+AB101</f>
        <v/>
      </c>
      <c r="AC80" s="34">
        <f>SUM(AC81:AC85)+SUM(AC87:AC91)+SUM(AC93:AC99)+AC101</f>
        <v/>
      </c>
      <c r="AD80" s="34">
        <f>SUM(AD81:AD85)+SUM(AD87:AD91)+SUM(AD93:AD99)+AD101</f>
        <v/>
      </c>
      <c r="AE80" s="34">
        <f>SUM(AE81:AE85)+SUM(AE87:AE91)+SUM(AE93:AE99)+AE101</f>
        <v/>
      </c>
      <c r="AF80" s="34">
        <f>SUM(AF81:AF85)+SUM(AF87:AF91)+SUM(AF93:AF99)+AF101</f>
        <v/>
      </c>
      <c r="AG80" s="35">
        <f>SUM(AG81:AG85)+SUM(AG87:AG91)+SUM(AG93:AG99)+AG101</f>
        <v/>
      </c>
      <c r="AH80" s="59">
        <f>SUM(AH59:AH63)+SUM(AH65:AH69)+SUM(AH71:AH77)+AH79</f>
        <v/>
      </c>
      <c r="AI80" s="9" t="n"/>
    </row>
    <row r="81" ht="18.75" customHeight="1" s="78" thickBot="1">
      <c r="A81" s="62" t="inlineStr">
        <is>
          <t>MT:Mechanical Issue</t>
        </is>
      </c>
      <c r="B81" s="63" t="n"/>
      <c r="C81" s="38" t="n"/>
      <c r="D81" s="39" t="n"/>
      <c r="E81" s="39" t="n"/>
      <c r="F81" s="56" t="n"/>
      <c r="G81" s="56" t="n"/>
      <c r="H81" s="56" t="n"/>
      <c r="I81" s="39" t="n"/>
      <c r="J81" s="39" t="n"/>
      <c r="K81" s="56" t="n"/>
      <c r="L81" s="56" t="n"/>
      <c r="M81" s="56" t="n"/>
      <c r="N81" s="39" t="n"/>
      <c r="O81" s="39" t="n"/>
      <c r="P81" s="56" t="n"/>
      <c r="Q81" s="56" t="n"/>
      <c r="R81" s="56" t="n"/>
      <c r="S81" s="39" t="n"/>
      <c r="T81" s="39" t="n"/>
      <c r="U81" s="56" t="n"/>
      <c r="V81" s="56" t="n"/>
      <c r="W81" s="56" t="n"/>
      <c r="X81" s="39" t="n"/>
      <c r="Y81" s="39" t="n"/>
      <c r="Z81" s="56" t="n"/>
      <c r="AA81" s="56" t="n"/>
      <c r="AB81" s="56" t="n"/>
      <c r="AC81" s="39" t="n"/>
      <c r="AD81" s="39" t="n"/>
      <c r="AE81" s="56" t="n"/>
      <c r="AF81" s="56" t="n"/>
      <c r="AG81" s="56" t="n"/>
      <c r="AH81" s="57">
        <f>SUM(C81:AG81)</f>
        <v/>
      </c>
      <c r="AI81" s="7">
        <f>AH81/AH102</f>
        <v/>
      </c>
    </row>
    <row r="82" ht="18.75" customHeight="1" s="78" thickBot="1">
      <c r="A82" s="62" t="inlineStr">
        <is>
          <t>MT:Controls Issue</t>
        </is>
      </c>
      <c r="B82" s="63" t="n"/>
      <c r="C82" s="38" t="n"/>
      <c r="D82" s="39" t="n"/>
      <c r="E82" s="39" t="n"/>
      <c r="F82" s="56" t="n"/>
      <c r="G82" s="56" t="n"/>
      <c r="H82" s="56" t="n"/>
      <c r="I82" s="39" t="n"/>
      <c r="J82" s="39" t="n"/>
      <c r="K82" s="56" t="n"/>
      <c r="L82" s="56" t="n"/>
      <c r="M82" s="56" t="n"/>
      <c r="N82" s="39" t="n"/>
      <c r="O82" s="39" t="n"/>
      <c r="P82" s="56" t="n"/>
      <c r="Q82" s="56" t="n"/>
      <c r="R82" s="56" t="n"/>
      <c r="S82" s="39" t="n"/>
      <c r="T82" s="39" t="n"/>
      <c r="U82" s="56" t="n"/>
      <c r="V82" s="56" t="n"/>
      <c r="W82" s="56" t="n"/>
      <c r="X82" s="39" t="n"/>
      <c r="Y82" s="39" t="n"/>
      <c r="Z82" s="56" t="n"/>
      <c r="AA82" s="56" t="n"/>
      <c r="AB82" s="56" t="n"/>
      <c r="AC82" s="39" t="n"/>
      <c r="AD82" s="39" t="n"/>
      <c r="AE82" s="56" t="n"/>
      <c r="AF82" s="56" t="n"/>
      <c r="AG82" s="56" t="n"/>
      <c r="AH82" s="57">
        <f>SUM(C82:AG82)</f>
        <v/>
      </c>
      <c r="AI82" s="8">
        <f>AH82/AH102</f>
        <v/>
      </c>
    </row>
    <row r="83" ht="18.75" customHeight="1" s="78" thickBot="1">
      <c r="A83" s="62" t="inlineStr">
        <is>
          <t>MT:Feedline Issue</t>
        </is>
      </c>
      <c r="B83" s="63" t="n"/>
      <c r="C83" s="38" t="n"/>
      <c r="D83" s="39" t="n"/>
      <c r="E83" s="39" t="n"/>
      <c r="F83" s="56" t="n"/>
      <c r="G83" s="56" t="n"/>
      <c r="H83" s="56" t="n"/>
      <c r="I83" s="39" t="n"/>
      <c r="J83" s="39" t="n"/>
      <c r="K83" s="56" t="n"/>
      <c r="L83" s="56" t="n"/>
      <c r="M83" s="56" t="n"/>
      <c r="N83" s="39" t="n"/>
      <c r="O83" s="39" t="n"/>
      <c r="P83" s="56" t="n"/>
      <c r="Q83" s="56" t="n"/>
      <c r="R83" s="56" t="n"/>
      <c r="S83" s="39" t="n"/>
      <c r="T83" s="39" t="n"/>
      <c r="U83" s="56" t="n"/>
      <c r="V83" s="56" t="n"/>
      <c r="W83" s="56" t="n"/>
      <c r="X83" s="39" t="n"/>
      <c r="Y83" s="39" t="n"/>
      <c r="Z83" s="56" t="n"/>
      <c r="AA83" s="56" t="n"/>
      <c r="AB83" s="56" t="n"/>
      <c r="AC83" s="39" t="n"/>
      <c r="AD83" s="39" t="n"/>
      <c r="AE83" s="56" t="n"/>
      <c r="AF83" s="56" t="n"/>
      <c r="AG83" s="56" t="n"/>
      <c r="AH83" s="57">
        <f>SUM(C83:AG83)</f>
        <v/>
      </c>
      <c r="AI83" s="8">
        <f>AH83/AH102</f>
        <v/>
      </c>
    </row>
    <row r="84" ht="18.75" customHeight="1" s="78" thickBot="1">
      <c r="A84" s="62" t="inlineStr">
        <is>
          <t>MT:Electrical Issue</t>
        </is>
      </c>
      <c r="B84" s="63" t="n"/>
      <c r="C84" s="38" t="n"/>
      <c r="D84" s="39" t="n"/>
      <c r="E84" s="39" t="n"/>
      <c r="F84" s="56" t="n"/>
      <c r="G84" s="56" t="n"/>
      <c r="H84" s="56" t="n"/>
      <c r="I84" s="39" t="n"/>
      <c r="J84" s="39" t="n"/>
      <c r="K84" s="56" t="n"/>
      <c r="L84" s="56" t="n"/>
      <c r="M84" s="56" t="n"/>
      <c r="N84" s="39" t="n"/>
      <c r="O84" s="39" t="n"/>
      <c r="P84" s="56" t="n"/>
      <c r="Q84" s="56" t="n"/>
      <c r="R84" s="56" t="n"/>
      <c r="S84" s="39" t="n"/>
      <c r="T84" s="39" t="n"/>
      <c r="U84" s="56" t="n"/>
      <c r="V84" s="56" t="n"/>
      <c r="W84" s="56" t="n"/>
      <c r="X84" s="39" t="n"/>
      <c r="Y84" s="39" t="n"/>
      <c r="Z84" s="56" t="n"/>
      <c r="AA84" s="56" t="n"/>
      <c r="AB84" s="56" t="n"/>
      <c r="AC84" s="39" t="n"/>
      <c r="AD84" s="39" t="n"/>
      <c r="AE84" s="56" t="n"/>
      <c r="AF84" s="56" t="n"/>
      <c r="AG84" s="56" t="n"/>
      <c r="AH84" s="57">
        <f>SUM(C84:AG84)</f>
        <v/>
      </c>
      <c r="AI84" s="8">
        <f>AH84/AH102</f>
        <v/>
      </c>
    </row>
    <row r="85" ht="18.75" customHeight="1" s="78">
      <c r="A85" s="62" t="inlineStr">
        <is>
          <t>MT:Transfer Alignment</t>
        </is>
      </c>
      <c r="B85" s="63" t="n"/>
      <c r="C85" s="38" t="n"/>
      <c r="D85" s="39" t="n"/>
      <c r="E85" s="39" t="inlineStr">
        <is>
          <t>00:51:02</t>
        </is>
      </c>
      <c r="F85" s="56" t="inlineStr">
        <is>
          <t>00:11:03</t>
        </is>
      </c>
      <c r="G85" s="56" t="inlineStr">
        <is>
          <t>00:12:00</t>
        </is>
      </c>
      <c r="H85" s="56" t="n"/>
      <c r="I85" s="39" t="n"/>
      <c r="J85" s="39" t="n"/>
      <c r="K85" s="56" t="n"/>
      <c r="L85" s="56" t="n"/>
      <c r="M85" s="56" t="n"/>
      <c r="N85" s="39" t="n"/>
      <c r="O85" s="39" t="n"/>
      <c r="P85" s="56" t="n"/>
      <c r="Q85" s="56" t="n"/>
      <c r="R85" s="56" t="n"/>
      <c r="S85" s="39" t="n"/>
      <c r="T85" s="39" t="n"/>
      <c r="U85" s="56" t="n"/>
      <c r="V85" s="56" t="n"/>
      <c r="W85" s="56" t="n"/>
      <c r="X85" s="39" t="n"/>
      <c r="Y85" s="39" t="n"/>
      <c r="Z85" s="56" t="n"/>
      <c r="AA85" s="56" t="n"/>
      <c r="AB85" s="56" t="n"/>
      <c r="AC85" s="39" t="n"/>
      <c r="AD85" s="39" t="n"/>
      <c r="AE85" s="56" t="n"/>
      <c r="AF85" s="56" t="n"/>
      <c r="AG85" s="56" t="n"/>
      <c r="AH85" s="57">
        <f>SUM(C85:AG85)</f>
        <v/>
      </c>
      <c r="AI85" s="8">
        <f>AH85/AH102</f>
        <v/>
      </c>
    </row>
    <row r="86" ht="18" customHeight="1" s="78" thickBot="1">
      <c r="A86" s="62" t="inlineStr">
        <is>
          <t>MT:Downtime %</t>
        </is>
      </c>
      <c r="B86" s="63" t="n"/>
      <c r="C86" s="22">
        <f>(C81 +C82 +C83 + C84 + C85) / (C81 +C82 +C83 + C84 + C85 + C2)</f>
        <v/>
      </c>
      <c r="D86" s="22">
        <f>(D81 +D82 +D83 + D84 + D85) / (D81 +D82 +D83 + D84 + D85 + D2)</f>
        <v/>
      </c>
      <c r="E86" s="22">
        <f>(E81 +E82 +E83 + E84 + E85) / (E81 +E82 +E83 + E84 + E85 + E2)</f>
        <v/>
      </c>
      <c r="F86" s="22">
        <f>(F81 +F82 +F83 + F84 + F85) / (F81 +F82 +F83 + F84 + F85 + F2)</f>
        <v/>
      </c>
      <c r="G86" s="22">
        <f>(G81 +G82 +G83 + G84 + G85) / (G81 +G82 +G83 + G84 + G85 + G2)</f>
        <v/>
      </c>
      <c r="H86" s="22">
        <f>(H81 +H82 +H83 + H84 + H85) / (H81 +H82 +H83 + H84 + H85 + H2)</f>
        <v/>
      </c>
      <c r="I86" s="22">
        <f>(I81 +I82 +I83 + I84 + I85) / (I81 +I82 +I83 + I84 + I85 + I2)</f>
        <v/>
      </c>
      <c r="J86" s="22">
        <f>(J81 +J82 +J83 + J84 + J85) / (J81 +J82 +J83 + J84 + J85 + J2)</f>
        <v/>
      </c>
      <c r="K86" s="22">
        <f>(K81 +K82 +K83 + K84 + K85) / (K81 +K82 +K83 + K84 + K85 + K2)</f>
        <v/>
      </c>
      <c r="L86" s="22">
        <f>(L81 +L82 +L83 + L84 + L85) / (L81 +L82 +L83 + L84 + L85 + L2)</f>
        <v/>
      </c>
      <c r="M86" s="22">
        <f>(M81 +M82 +M83 + M84 + M85) / (M81 +M82 +M83 + M84 + M85 + M2)</f>
        <v/>
      </c>
      <c r="N86" s="22">
        <f>(N81 +N82 +N83 + N84 + N85) / (N81 +N82 +N83 + N84 + N85 + N2)</f>
        <v/>
      </c>
      <c r="O86" s="22">
        <f>(O81 +O82 +O83 + O84 + O85) / (O81 +O82 +O83 + O84 + O85 + O2)</f>
        <v/>
      </c>
      <c r="P86" s="22">
        <f>(P81 +P82 +P83 + P84 + P85) / (P81 +P82 +P83 + P84 + P85 + P2)</f>
        <v/>
      </c>
      <c r="Q86" s="22">
        <f>(Q81 +Q82 +Q83 + Q84 + Q85) / (Q81 +Q82 +Q83 + Q84 + Q85 + Q2)</f>
        <v/>
      </c>
      <c r="R86" s="22">
        <f>(R81 +R82 +R83 + R84 + R85) / (R81 +R82 +R83 + R84 + R85 + R2)</f>
        <v/>
      </c>
      <c r="S86" s="22">
        <f>(S81 +S82 +S83 + S84 + S85) / (S81 +S82 +S83 + S84 + S85 + S2)</f>
        <v/>
      </c>
      <c r="T86" s="22">
        <f>(T81 +T82 +T83 + T84 + T85) / (T81 +T82 +T83 + T84 + T85 + T2)</f>
        <v/>
      </c>
      <c r="U86" s="22">
        <f>(U81 +U82 +U83 + U84 + U85) / (U81 +U82 +U83 + U84 + U85 + U2)</f>
        <v/>
      </c>
      <c r="V86" s="22">
        <f>(V81 +V82 +V83 + V84 + V85) / (V81 +V82 +V83 + V84 + V85 + V2)</f>
        <v/>
      </c>
      <c r="W86" s="22">
        <f>(W81 +W82 +W83 + W84 + W85) / (W81 +W82 +W83 + W84 + W85 + W2)</f>
        <v/>
      </c>
      <c r="X86" s="22">
        <f>(X81 +X82 +X83 + X84 + X85) / (X81 +X82 +X83 + X84 + X85 + X2)</f>
        <v/>
      </c>
      <c r="Y86" s="22">
        <f>(Y81 +Y82 +Y83 + Y84 + Y85) / (Y81 +Y82 +Y83 + Y84 + Y85 + Y2)</f>
        <v/>
      </c>
      <c r="Z86" s="22">
        <f>(Z81 +Z82 +Z83 + Z84 + Z85) / (Z81 +Z82 +Z83 + Z84 + Z85 + Z2)</f>
        <v/>
      </c>
      <c r="AA86" s="22">
        <f>(AA81 +AA82 +AA83 + AA84 + AA85) / (AA81 +AA82 +AA83 + AA84 + AA85 + AA2)</f>
        <v/>
      </c>
      <c r="AB86" s="22">
        <f>(AB81 +AB82 +AB83 + AB84 + AB85) / (AB81 +AB82 +AB83 + AB84 + AB85 + AB2)</f>
        <v/>
      </c>
      <c r="AC86" s="22">
        <f>(AC81 +AC82 +AC83 + AC84 + AC85) / (AC81 +AC82 +AC83 + AC84 + AC85 + AC2)</f>
        <v/>
      </c>
      <c r="AD86" s="22">
        <f>(AD81 +AD82 +AD83 + AD84 + AD85) / (AD81 +AD82 +AD83 + AD84 + AD85 + AD2)</f>
        <v/>
      </c>
      <c r="AE86" s="22">
        <f>(AE81 +AE82 +AE83 + AE84 + AE85) / (AE81 +AE82 +AE83 + AE84 + AE85 + AE2)</f>
        <v/>
      </c>
      <c r="AF86" s="22">
        <f>(AF81 +AF82 +AF83 + AF84 + AF85) / (AF81 +AF82 +AF83 + AF84 + AF85 + AF2)</f>
        <v/>
      </c>
      <c r="AG86" s="22">
        <f>(AG81 +AG82 +AG83 + AG84 + AG85) / (AG81 +AG82 +AG83 + AG84 + AG85 + AG2)</f>
        <v/>
      </c>
      <c r="AH86" s="14">
        <f>AVERAGEIF(C86:AG86,"&lt;&gt;#DIV/0!")</f>
        <v/>
      </c>
      <c r="AI86" s="8" t="n"/>
    </row>
    <row r="87" ht="18.75" customHeight="1" s="78" thickBot="1">
      <c r="A87" s="62" t="inlineStr">
        <is>
          <t>TR:Lifters</t>
        </is>
      </c>
      <c r="B87" s="63" t="n"/>
      <c r="C87" s="38" t="n"/>
      <c r="D87" s="39" t="n"/>
      <c r="E87" s="39" t="inlineStr">
        <is>
          <t>01:08:17</t>
        </is>
      </c>
      <c r="F87" s="56" t="inlineStr">
        <is>
          <t>00:05:53</t>
        </is>
      </c>
      <c r="G87" s="56" t="inlineStr">
        <is>
          <t>01:03:28</t>
        </is>
      </c>
      <c r="H87" s="56" t="inlineStr">
        <is>
          <t>01:46:05</t>
        </is>
      </c>
      <c r="I87" s="39" t="n"/>
      <c r="J87" s="39" t="n"/>
      <c r="K87" s="56" t="n"/>
      <c r="L87" s="56" t="inlineStr">
        <is>
          <t>00:44:55</t>
        </is>
      </c>
      <c r="M87" s="56" t="n"/>
      <c r="N87" s="39" t="n"/>
      <c r="O87" s="39" t="n"/>
      <c r="P87" s="56" t="n"/>
      <c r="Q87" s="56" t="n"/>
      <c r="R87" s="56" t="n"/>
      <c r="S87" s="39" t="n"/>
      <c r="T87" s="39" t="n"/>
      <c r="U87" s="56" t="n"/>
      <c r="V87" s="56" t="n"/>
      <c r="W87" s="56" t="n"/>
      <c r="X87" s="39" t="n"/>
      <c r="Y87" s="39" t="n"/>
      <c r="Z87" s="56" t="n"/>
      <c r="AA87" s="56" t="n"/>
      <c r="AB87" s="56" t="n"/>
      <c r="AC87" s="39" t="n"/>
      <c r="AD87" s="39" t="n"/>
      <c r="AE87" s="56" t="n"/>
      <c r="AF87" s="56" t="n"/>
      <c r="AG87" s="56" t="n"/>
      <c r="AH87" s="57">
        <f>SUM(C87:AG87)</f>
        <v/>
      </c>
      <c r="AI87" s="8">
        <f>AH87/AH102</f>
        <v/>
      </c>
    </row>
    <row r="88" ht="18.75" customHeight="1" s="78" thickBot="1">
      <c r="A88" s="62" t="inlineStr">
        <is>
          <t>TR:Quality Concerns</t>
        </is>
      </c>
      <c r="B88" s="63" t="n"/>
      <c r="C88" s="38" t="n"/>
      <c r="D88" s="39" t="n"/>
      <c r="E88" s="39" t="n"/>
      <c r="F88" s="56" t="n"/>
      <c r="G88" s="56" t="n"/>
      <c r="H88" s="56" t="n"/>
      <c r="I88" s="39" t="n"/>
      <c r="J88" s="39" t="n"/>
      <c r="K88" s="56" t="n"/>
      <c r="L88" s="56" t="n"/>
      <c r="M88" s="56" t="n"/>
      <c r="N88" s="39" t="n"/>
      <c r="O88" s="39" t="n"/>
      <c r="P88" s="56" t="n"/>
      <c r="Q88" s="56" t="n"/>
      <c r="R88" s="56" t="n"/>
      <c r="S88" s="39" t="n"/>
      <c r="T88" s="39" t="n"/>
      <c r="U88" s="56" t="n"/>
      <c r="V88" s="56" t="n"/>
      <c r="W88" s="56" t="n"/>
      <c r="X88" s="39" t="n"/>
      <c r="Y88" s="39" t="n"/>
      <c r="Z88" s="56" t="n"/>
      <c r="AA88" s="56" t="n"/>
      <c r="AB88" s="56" t="n"/>
      <c r="AC88" s="39" t="n"/>
      <c r="AD88" s="39" t="n"/>
      <c r="AE88" s="56" t="n"/>
      <c r="AF88" s="56" t="n"/>
      <c r="AG88" s="56" t="n"/>
      <c r="AH88" s="57">
        <f>SUM(C88:AG88)</f>
        <v/>
      </c>
      <c r="AI88" s="8">
        <f>AH88/AH102</f>
        <v/>
      </c>
    </row>
    <row r="89" ht="18.75" customHeight="1" s="78" thickBot="1">
      <c r="A89" s="62" t="inlineStr">
        <is>
          <t>TR:Trim Section Repair</t>
        </is>
      </c>
      <c r="B89" s="63" t="n"/>
      <c r="C89" s="38" t="n"/>
      <c r="D89" s="39" t="n"/>
      <c r="E89" s="39" t="n"/>
      <c r="F89" s="56" t="n"/>
      <c r="G89" s="56" t="n"/>
      <c r="H89" s="56" t="n"/>
      <c r="I89" s="39" t="n"/>
      <c r="J89" s="39" t="n"/>
      <c r="K89" s="56" t="n"/>
      <c r="L89" s="56" t="n"/>
      <c r="M89" s="56" t="n"/>
      <c r="N89" s="39" t="n"/>
      <c r="O89" s="39" t="n"/>
      <c r="P89" s="56" t="n"/>
      <c r="Q89" s="56" t="n"/>
      <c r="R89" s="56" t="n"/>
      <c r="S89" s="39" t="n"/>
      <c r="T89" s="39" t="n"/>
      <c r="U89" s="56" t="n"/>
      <c r="V89" s="56" t="n"/>
      <c r="W89" s="56" t="n"/>
      <c r="X89" s="39" t="n"/>
      <c r="Y89" s="39" t="n"/>
      <c r="Z89" s="56" t="n"/>
      <c r="AA89" s="56" t="n"/>
      <c r="AB89" s="56" t="n"/>
      <c r="AC89" s="39" t="n"/>
      <c r="AD89" s="39" t="n"/>
      <c r="AE89" s="56" t="n"/>
      <c r="AF89" s="56" t="n"/>
      <c r="AG89" s="56" t="n"/>
      <c r="AH89" s="57">
        <f>SUM(C89:AG89)</f>
        <v/>
      </c>
      <c r="AI89" s="8">
        <f>AH89/AH102</f>
        <v/>
      </c>
    </row>
    <row r="90" ht="18.75" customHeight="1" s="78" thickBot="1">
      <c r="A90" s="62" t="inlineStr">
        <is>
          <t>TR:Splits / Thinning</t>
        </is>
      </c>
      <c r="B90" s="63" t="n"/>
      <c r="C90" s="38" t="n"/>
      <c r="D90" s="39" t="n"/>
      <c r="E90" s="39" t="inlineStr">
        <is>
          <t>00:06:51</t>
        </is>
      </c>
      <c r="F90" s="56" t="inlineStr">
        <is>
          <t>00:29:22</t>
        </is>
      </c>
      <c r="G90" s="56" t="inlineStr">
        <is>
          <t>00:12:04</t>
        </is>
      </c>
      <c r="H90" s="56" t="n"/>
      <c r="I90" s="39" t="n"/>
      <c r="J90" s="39" t="n"/>
      <c r="K90" s="56" t="n"/>
      <c r="L90" s="56" t="n"/>
      <c r="M90" s="56" t="n"/>
      <c r="N90" s="39" t="n"/>
      <c r="O90" s="39" t="n"/>
      <c r="P90" s="56" t="n"/>
      <c r="Q90" s="56" t="n"/>
      <c r="R90" s="56" t="n"/>
      <c r="S90" s="39" t="n"/>
      <c r="T90" s="39" t="n"/>
      <c r="U90" s="56" t="n"/>
      <c r="V90" s="56" t="n"/>
      <c r="W90" s="56" t="n"/>
      <c r="X90" s="39" t="n"/>
      <c r="Y90" s="39" t="n"/>
      <c r="Z90" s="56" t="n"/>
      <c r="AA90" s="56" t="n"/>
      <c r="AB90" s="56" t="n"/>
      <c r="AC90" s="39" t="n"/>
      <c r="AD90" s="39" t="n"/>
      <c r="AE90" s="56" t="n"/>
      <c r="AF90" s="56" t="n"/>
      <c r="AG90" s="56" t="n"/>
      <c r="AH90" s="57">
        <f>SUM(C90:AG90)</f>
        <v/>
      </c>
      <c r="AI90" s="8">
        <f>AH90/AH102</f>
        <v/>
      </c>
    </row>
    <row r="91" ht="19.5" customHeight="1" s="78">
      <c r="A91" s="62" t="inlineStr">
        <is>
          <t>TR:Others</t>
        </is>
      </c>
      <c r="B91" s="63" t="n"/>
      <c r="C91" s="38" t="n"/>
      <c r="D91" s="39" t="n"/>
      <c r="E91" s="39" t="n"/>
      <c r="F91" s="56" t="n"/>
      <c r="G91" s="56" t="inlineStr">
        <is>
          <t>00:09:45</t>
        </is>
      </c>
      <c r="H91" s="56" t="n"/>
      <c r="I91" s="39" t="n"/>
      <c r="J91" s="39" t="n"/>
      <c r="K91" s="56" t="n"/>
      <c r="L91" s="56" t="n"/>
      <c r="M91" s="56" t="n"/>
      <c r="N91" s="39" t="n"/>
      <c r="O91" s="39" t="n"/>
      <c r="P91" s="56" t="n"/>
      <c r="Q91" s="56" t="n"/>
      <c r="R91" s="56" t="n"/>
      <c r="S91" s="39" t="n"/>
      <c r="T91" s="39" t="n"/>
      <c r="U91" s="56" t="n"/>
      <c r="V91" s="56" t="n"/>
      <c r="W91" s="56" t="n"/>
      <c r="X91" s="39" t="n"/>
      <c r="Y91" s="39" t="n"/>
      <c r="Z91" s="56" t="n"/>
      <c r="AA91" s="56" t="n"/>
      <c r="AB91" s="56" t="n"/>
      <c r="AC91" s="39" t="n"/>
      <c r="AD91" s="39" t="n"/>
      <c r="AE91" s="56" t="n"/>
      <c r="AF91" s="56" t="n"/>
      <c r="AG91" s="56" t="n"/>
      <c r="AH91" s="57">
        <f>SUM(C91:AG91)</f>
        <v/>
      </c>
      <c r="AI91" s="8">
        <f>AH91/AH102</f>
        <v/>
      </c>
    </row>
    <row r="92" ht="19.5" customHeight="1" s="78" thickBot="1">
      <c r="A92" s="62" t="inlineStr">
        <is>
          <t>TR:Downtime %</t>
        </is>
      </c>
      <c r="B92" s="63" t="n"/>
      <c r="C92" s="22">
        <f>(C87 +C88 +C89 + C90 + C91) / (C87 +C88 +C89 + C90 + C91 + C2)</f>
        <v/>
      </c>
      <c r="D92" s="22">
        <f>(D87 +D88 +D89 + D90 + D91) / (D87 +D88 +D89 + D90 + D91 + D2)</f>
        <v/>
      </c>
      <c r="E92" s="22">
        <f>(E87 +E88 +E89 + E90 + E91) / (E87 +E88 +E89 + E90 + E91 + E2)</f>
        <v/>
      </c>
      <c r="F92" s="22">
        <f>(F87 +F88 +F89 + F90 + F91) / (F87 +F88 +F89 + F90 + F91 + F2)</f>
        <v/>
      </c>
      <c r="G92" s="22">
        <f>(G87 +G88 +G89 + G90 + G91) / (G87 +G88 +G89 + G90 + G91 + G2)</f>
        <v/>
      </c>
      <c r="H92" s="22">
        <f>(H87 +H88 +H89 + H90 + H91) / (H87 +H88 +H89 + H90 + H91 + H2)</f>
        <v/>
      </c>
      <c r="I92" s="22">
        <f>(I87 +I88 +I89 + I90 + I91) / (I87 +I88 +I89 + I90 + I91 + I2)</f>
        <v/>
      </c>
      <c r="J92" s="22">
        <f>(J87 +J88 +J89 + J90 + J91) / (J87 +J88 +J89 + J90 + J91 + J2)</f>
        <v/>
      </c>
      <c r="K92" s="22">
        <f>(K87 +K88 +K89 + K90 + K91) / (K87 +K88 +K89 + K90 + K91 + K2)</f>
        <v/>
      </c>
      <c r="L92" s="22">
        <f>(L87 +L88 +L89 + L90 + L91) / (L87 +L88 +L89 + L90 + L91 + L2)</f>
        <v/>
      </c>
      <c r="M92" s="22">
        <f>(M87 +M88 +M89 + M90 + M91) / (M87 +M88 +M89 + M90 + M91 + M2)</f>
        <v/>
      </c>
      <c r="N92" s="22">
        <f>(N87 +N88 +N89 + N90 + N91) / (N87 +N88 +N89 + N90 + N91 + N2)</f>
        <v/>
      </c>
      <c r="O92" s="22">
        <f>(O87 +O88 +O89 + O90 + O91) / (O87 +O88 +O89 + O90 + O91 + O2)</f>
        <v/>
      </c>
      <c r="P92" s="22">
        <f>(P87 +P88 +P89 + P90 + P91) / (P87 +P88 +P89 + P90 + P91 + P2)</f>
        <v/>
      </c>
      <c r="Q92" s="22">
        <f>(Q87 +Q88 +Q89 + Q90 + Q91) / (Q87 +Q88 +Q89 + Q90 + Q91 + Q2)</f>
        <v/>
      </c>
      <c r="R92" s="22">
        <f>(R87 +R88 +R89 + R90 + R91) / (R87 +R88 +R89 + R90 + R91 + R2)</f>
        <v/>
      </c>
      <c r="S92" s="22">
        <f>(S87 +S88 +S89 + S90 + S91) / (S87 +S88 +S89 + S90 + S91 + S2)</f>
        <v/>
      </c>
      <c r="T92" s="22">
        <f>(T87 +T88 +T89 + T90 + T91) / (T87 +T88 +T89 + T90 + T91 + T2)</f>
        <v/>
      </c>
      <c r="U92" s="22">
        <f>(U87 +U88 +U89 + U90 + U91) / (U87 +U88 +U89 + U90 + U91 + U2)</f>
        <v/>
      </c>
      <c r="V92" s="22">
        <f>(V87 +V88 +V89 + V90 + V91) / (V87 +V88 +V89 + V90 + V91 + V2)</f>
        <v/>
      </c>
      <c r="W92" s="22">
        <f>(W87 +W88 +W89 + W90 + W91) / (W87 +W88 +W89 + W90 + W91 + W2)</f>
        <v/>
      </c>
      <c r="X92" s="22">
        <f>(X87 +X88 +X89 + X90 + X91) / (X87 +X88 +X89 + X90 + X91 + X2)</f>
        <v/>
      </c>
      <c r="Y92" s="22">
        <f>(Y87 +Y88 +Y89 + Y90 + Y91) / (Y87 +Y88 +Y89 + Y90 + Y91 + Y2)</f>
        <v/>
      </c>
      <c r="Z92" s="22">
        <f>(Z87 +Z88 +Z89 + Z90 + Z91) / (Z87 +Z88 +Z89 + Z90 + Z91 + Z2)</f>
        <v/>
      </c>
      <c r="AA92" s="22">
        <f>(AA87 +AA88 +AA89 + AA90 + AA91) / (AA87 +AA88 +AA89 + AA90 + AA91 + AA2)</f>
        <v/>
      </c>
      <c r="AB92" s="22">
        <f>(AB87 +AB88 +AB89 + AB90 + AB91) / (AB87 +AB88 +AB89 + AB90 + AB91 + AB2)</f>
        <v/>
      </c>
      <c r="AC92" s="22">
        <f>(AC87 +AC88 +AC89 + AC90 + AC91) / (AC87 +AC88 +AC89 + AC90 + AC91 + AC2)</f>
        <v/>
      </c>
      <c r="AD92" s="22">
        <f>(AD87 +AD88 +AD89 + AD90 + AD91) / (AD87 +AD88 +AD89 + AD90 + AD91 + AD2)</f>
        <v/>
      </c>
      <c r="AE92" s="22">
        <f>(AE87 +AE88 +AE89 + AE90 + AE91) / (AE87 +AE88 +AE89 + AE90 + AE91 + AE2)</f>
        <v/>
      </c>
      <c r="AF92" s="22">
        <f>(AF87 +AF88 +AF89 + AF90 + AF91) / (AF87 +AF88 +AF89 + AF90 + AF91 + AF2)</f>
        <v/>
      </c>
      <c r="AG92" s="22">
        <f>(AG87 +AG88 +AG89 + AG90 + AG91) / (AG87 +AG88 +AG89 + AG90 + AG91 + AG2)</f>
        <v/>
      </c>
      <c r="AH92" s="15">
        <f>AVERAGEIF(C92:AG92,"&lt;&gt;#DIV/0!")</f>
        <v/>
      </c>
      <c r="AI92" s="10" t="n"/>
    </row>
    <row r="93" ht="18.75" customHeight="1" s="78" thickBot="1">
      <c r="A93" s="62" t="inlineStr">
        <is>
          <t>PR:Waiting for Coil</t>
        </is>
      </c>
      <c r="B93" s="63" t="n"/>
      <c r="C93" s="38" t="n"/>
      <c r="D93" s="39" t="n"/>
      <c r="E93" s="39" t="n"/>
      <c r="F93" s="56" t="inlineStr">
        <is>
          <t>01:06:05</t>
        </is>
      </c>
      <c r="G93" s="56" t="inlineStr">
        <is>
          <t>00:00:21</t>
        </is>
      </c>
      <c r="H93" s="56" t="inlineStr">
        <is>
          <t>00:12:23</t>
        </is>
      </c>
      <c r="I93" s="39" t="n"/>
      <c r="J93" s="39" t="n"/>
      <c r="K93" s="56" t="n"/>
      <c r="L93" s="56" t="n">
        <v>0.005069444444444444</v>
      </c>
      <c r="M93" s="56" t="n"/>
      <c r="N93" s="39" t="n"/>
      <c r="O93" s="39" t="n"/>
      <c r="P93" s="56" t="n"/>
      <c r="Q93" s="56" t="n"/>
      <c r="R93" s="56" t="n"/>
      <c r="S93" s="39" t="n"/>
      <c r="T93" s="39" t="n"/>
      <c r="U93" s="56" t="n"/>
      <c r="V93" s="56" t="n"/>
      <c r="W93" s="56" t="n"/>
      <c r="X93" s="39" t="n"/>
      <c r="Y93" s="39" t="n"/>
      <c r="Z93" s="56" t="n"/>
      <c r="AA93" s="56" t="n"/>
      <c r="AB93" s="56" t="n"/>
      <c r="AC93" s="39" t="n"/>
      <c r="AD93" s="39" t="n"/>
      <c r="AE93" s="56" t="n"/>
      <c r="AF93" s="56" t="n"/>
      <c r="AG93" s="56" t="n"/>
      <c r="AH93" s="57">
        <f>SUM(C93:AG93)</f>
        <v/>
      </c>
      <c r="AI93" s="10">
        <f>AH93/AH102</f>
        <v/>
      </c>
    </row>
    <row r="94" ht="21" customHeight="1" s="78" thickBot="1">
      <c r="A94" s="62" t="inlineStr">
        <is>
          <t>PR:Meeting</t>
        </is>
      </c>
      <c r="B94" s="63" t="n"/>
      <c r="C94" s="38" t="n"/>
      <c r="D94" s="39" t="n"/>
      <c r="E94" s="39" t="inlineStr">
        <is>
          <t>00:11:55</t>
        </is>
      </c>
      <c r="F94" s="56" t="n"/>
      <c r="G94" s="56" t="n"/>
      <c r="H94" s="56" t="n"/>
      <c r="I94" s="39" t="n"/>
      <c r="J94" s="39" t="n"/>
      <c r="K94" s="56" t="n"/>
      <c r="L94" s="56" t="n"/>
      <c r="M94" s="56" t="n"/>
      <c r="N94" s="39" t="n"/>
      <c r="O94" s="39" t="n"/>
      <c r="P94" s="56" t="n"/>
      <c r="Q94" s="56" t="n"/>
      <c r="R94" s="56" t="n"/>
      <c r="S94" s="39" t="n"/>
      <c r="T94" s="39" t="n"/>
      <c r="U94" s="56" t="n"/>
      <c r="V94" s="56" t="n"/>
      <c r="W94" s="56" t="n"/>
      <c r="X94" s="39" t="n"/>
      <c r="Y94" s="39" t="n"/>
      <c r="Z94" s="56" t="n"/>
      <c r="AA94" s="56" t="n"/>
      <c r="AB94" s="56" t="n"/>
      <c r="AC94" s="39" t="n"/>
      <c r="AD94" s="39" t="n"/>
      <c r="AE94" s="56" t="n"/>
      <c r="AF94" s="56" t="n"/>
      <c r="AG94" s="56" t="n"/>
      <c r="AH94" s="57">
        <f>SUM(C94:AG94)</f>
        <v/>
      </c>
      <c r="AI94" s="10">
        <f>AH94/AH102</f>
        <v/>
      </c>
    </row>
    <row r="95" ht="18.75" customHeight="1" s="78" thickBot="1">
      <c r="A95" s="62" t="inlineStr">
        <is>
          <t>PR:Crane</t>
        </is>
      </c>
      <c r="B95" s="63" t="n"/>
      <c r="C95" s="38" t="n"/>
      <c r="D95" s="39" t="n"/>
      <c r="E95" s="39" t="n"/>
      <c r="F95" s="56" t="n"/>
      <c r="G95" s="56" t="n"/>
      <c r="H95" s="56" t="n"/>
      <c r="I95" s="39" t="n"/>
      <c r="J95" s="39" t="n"/>
      <c r="K95" s="56" t="n"/>
      <c r="L95" s="56" t="n"/>
      <c r="M95" s="56" t="n"/>
      <c r="N95" s="39" t="n"/>
      <c r="O95" s="39" t="n"/>
      <c r="P95" s="56" t="n"/>
      <c r="Q95" s="56" t="n"/>
      <c r="R95" s="56" t="n"/>
      <c r="S95" s="39" t="n"/>
      <c r="T95" s="39" t="n"/>
      <c r="U95" s="56" t="n"/>
      <c r="V95" s="56" t="n"/>
      <c r="W95" s="56" t="n"/>
      <c r="X95" s="39" t="n"/>
      <c r="Y95" s="39" t="n"/>
      <c r="Z95" s="56" t="n"/>
      <c r="AA95" s="56" t="n"/>
      <c r="AB95" s="56" t="n"/>
      <c r="AC95" s="39" t="n"/>
      <c r="AD95" s="39" t="n"/>
      <c r="AE95" s="56" t="n"/>
      <c r="AF95" s="56" t="n"/>
      <c r="AG95" s="56" t="n"/>
      <c r="AH95" s="57">
        <f>SUM(C95:AG95)</f>
        <v/>
      </c>
      <c r="AI95" s="10">
        <f>AH95/AH102</f>
        <v/>
      </c>
    </row>
    <row r="96" ht="18.75" customHeight="1" s="78" thickBot="1">
      <c r="A96" s="62" t="inlineStr">
        <is>
          <t>PR:Waitng for DIE</t>
        </is>
      </c>
      <c r="B96" s="63" t="n"/>
      <c r="C96" s="38" t="n"/>
      <c r="D96" s="39" t="n"/>
      <c r="E96" s="39" t="n"/>
      <c r="F96" s="56" t="n"/>
      <c r="G96" s="56" t="n"/>
      <c r="H96" s="56" t="n"/>
      <c r="I96" s="39" t="n"/>
      <c r="J96" s="39" t="n"/>
      <c r="K96" s="56" t="n"/>
      <c r="L96" s="56" t="n"/>
      <c r="M96" s="56" t="n"/>
      <c r="N96" s="39" t="n"/>
      <c r="O96" s="39" t="n"/>
      <c r="P96" s="56" t="n"/>
      <c r="Q96" s="56" t="n"/>
      <c r="R96" s="56" t="n"/>
      <c r="S96" s="39" t="n"/>
      <c r="T96" s="39" t="n"/>
      <c r="U96" s="56" t="n"/>
      <c r="V96" s="56" t="n"/>
      <c r="W96" s="56" t="n"/>
      <c r="X96" s="39" t="n"/>
      <c r="Y96" s="39" t="n"/>
      <c r="Z96" s="56" t="n"/>
      <c r="AA96" s="56" t="n"/>
      <c r="AB96" s="56" t="n"/>
      <c r="AC96" s="39" t="n"/>
      <c r="AD96" s="39" t="n"/>
      <c r="AE96" s="56" t="n"/>
      <c r="AF96" s="56" t="n"/>
      <c r="AG96" s="56" t="n"/>
      <c r="AH96" s="57">
        <f>SUM(C96:AG96)</f>
        <v/>
      </c>
      <c r="AI96" s="10">
        <f>AH96/AH102</f>
        <v/>
      </c>
    </row>
    <row r="97" ht="18.75" customHeight="1" s="78" thickBot="1">
      <c r="A97" s="62" t="inlineStr">
        <is>
          <t>PR:Break Time</t>
        </is>
      </c>
      <c r="B97" s="63" t="n"/>
      <c r="C97" s="38" t="n"/>
      <c r="D97" s="39" t="n"/>
      <c r="E97" s="39" t="n"/>
      <c r="F97" s="56" t="n">
        <v>0.0002546296296296296</v>
      </c>
      <c r="G97" s="56" t="n"/>
      <c r="H97" s="56" t="n"/>
      <c r="I97" s="39" t="n"/>
      <c r="J97" s="39" t="n"/>
      <c r="K97" s="56" t="n"/>
      <c r="L97" s="56" t="n"/>
      <c r="M97" s="56" t="n"/>
      <c r="N97" s="39" t="n"/>
      <c r="O97" s="39" t="n"/>
      <c r="P97" s="56" t="n"/>
      <c r="Q97" s="56" t="n"/>
      <c r="R97" s="56" t="n"/>
      <c r="S97" s="39" t="n"/>
      <c r="T97" s="39" t="n"/>
      <c r="U97" s="56" t="n"/>
      <c r="V97" s="56" t="n"/>
      <c r="W97" s="56" t="n"/>
      <c r="X97" s="39" t="n"/>
      <c r="Y97" s="39" t="n"/>
      <c r="Z97" s="56" t="n"/>
      <c r="AA97" s="56" t="n"/>
      <c r="AB97" s="56" t="n"/>
      <c r="AC97" s="39" t="n"/>
      <c r="AD97" s="39" t="n"/>
      <c r="AE97" s="56" t="n"/>
      <c r="AF97" s="56" t="n"/>
      <c r="AG97" s="56" t="n"/>
      <c r="AH97" s="57">
        <f>SUM(C97:AG97)</f>
        <v/>
      </c>
      <c r="AI97" s="10">
        <f>AH97/AH102</f>
        <v/>
      </c>
    </row>
    <row r="98" ht="18.75" customHeight="1" s="78" thickBot="1">
      <c r="A98" s="62" t="inlineStr">
        <is>
          <t>PR:Unscehdule</t>
        </is>
      </c>
      <c r="B98" s="63" t="n"/>
      <c r="C98" s="38" t="n"/>
      <c r="D98" s="39" t="n"/>
      <c r="E98" s="39" t="inlineStr">
        <is>
          <t>00:13:51</t>
        </is>
      </c>
      <c r="F98" s="56" t="n"/>
      <c r="G98" s="56" t="inlineStr">
        <is>
          <t>00:01:55</t>
        </is>
      </c>
      <c r="H98" s="56" t="n">
        <v>0.004444444444444444</v>
      </c>
      <c r="I98" s="39" t="n"/>
      <c r="J98" s="39" t="n"/>
      <c r="K98" s="56" t="n"/>
      <c r="L98" s="56" t="n"/>
      <c r="M98" s="56" t="n"/>
      <c r="N98" s="39" t="n"/>
      <c r="O98" s="39" t="n"/>
      <c r="P98" s="56" t="n"/>
      <c r="Q98" s="56" t="n"/>
      <c r="R98" s="56" t="n"/>
      <c r="S98" s="39" t="n"/>
      <c r="T98" s="39" t="n"/>
      <c r="U98" s="56" t="n"/>
      <c r="V98" s="56" t="n"/>
      <c r="W98" s="56" t="n"/>
      <c r="X98" s="39" t="n"/>
      <c r="Y98" s="39" t="n"/>
      <c r="Z98" s="56" t="n"/>
      <c r="AA98" s="56" t="n"/>
      <c r="AB98" s="56" t="n"/>
      <c r="AC98" s="39" t="n"/>
      <c r="AD98" s="39" t="n"/>
      <c r="AE98" s="56" t="n"/>
      <c r="AF98" s="56" t="n"/>
      <c r="AG98" s="56" t="n"/>
      <c r="AH98" s="57">
        <f>SUM(C98:AG98)</f>
        <v/>
      </c>
      <c r="AI98" s="10">
        <f>AH98/AH102</f>
        <v/>
      </c>
    </row>
    <row r="99" ht="18.75" customHeight="1" s="78">
      <c r="A99" s="62" t="inlineStr">
        <is>
          <t>PR:Change Over</t>
        </is>
      </c>
      <c r="B99" s="63" t="n"/>
      <c r="C99" s="38" t="n"/>
      <c r="D99" s="39" t="n"/>
      <c r="E99" s="39" t="n"/>
      <c r="F99" s="56" t="inlineStr">
        <is>
          <t>00:03:14</t>
        </is>
      </c>
      <c r="G99" s="56" t="n"/>
      <c r="H99" s="56" t="n"/>
      <c r="I99" s="39" t="n"/>
      <c r="J99" s="39" t="n"/>
      <c r="K99" s="56" t="n"/>
      <c r="L99" s="56" t="n"/>
      <c r="M99" s="56" t="n"/>
      <c r="N99" s="39" t="n"/>
      <c r="O99" s="39" t="n"/>
      <c r="P99" s="56" t="n"/>
      <c r="Q99" s="56" t="n"/>
      <c r="R99" s="56" t="n"/>
      <c r="S99" s="39" t="n"/>
      <c r="T99" s="39" t="n"/>
      <c r="U99" s="56" t="n"/>
      <c r="V99" s="56" t="n"/>
      <c r="W99" s="56" t="n"/>
      <c r="X99" s="39" t="n"/>
      <c r="Y99" s="39" t="n"/>
      <c r="Z99" s="56" t="n"/>
      <c r="AA99" s="56" t="n"/>
      <c r="AB99" s="56" t="n"/>
      <c r="AC99" s="39" t="n"/>
      <c r="AD99" s="39" t="n"/>
      <c r="AE99" s="56" t="n"/>
      <c r="AF99" s="56" t="n"/>
      <c r="AG99" s="56" t="n"/>
      <c r="AH99" s="57">
        <f>SUM(C99:AG99)</f>
        <v/>
      </c>
      <c r="AI99" s="10">
        <f>AH99/AH102</f>
        <v/>
      </c>
    </row>
    <row r="100" ht="18.75" customHeight="1" s="78" thickBot="1">
      <c r="A100" s="62" t="inlineStr">
        <is>
          <t>PR:Downtime %</t>
        </is>
      </c>
      <c r="B100" s="63" t="n"/>
      <c r="C100" s="22">
        <f>(C93 + C94 + C95 +C96 +C97 + C98 + C99) / (C93 + C94 + C95 +C96 +C97 + C98 + C99 + C2)</f>
        <v/>
      </c>
      <c r="D100" s="22">
        <f>(D93 + D94 + D95 +D96 +D97 + D98 + D99) / (D93 + D94 + D95 +D96 +D97 + D98 + D99 + D2)</f>
        <v/>
      </c>
      <c r="E100" s="22">
        <f>(E93 + E94 + E95 +E96 +E97 + E98 + E99) / (E93 + E94 + E95 +E96 +E97 + E98 + E99 + E2)</f>
        <v/>
      </c>
      <c r="F100" s="22">
        <f>(F93 + F94 + F95 +F96 +F97 + F98 + F99) / (F93 + F94 + F95 +F96 +F97 + F98 + F99 + F2)</f>
        <v/>
      </c>
      <c r="G100" s="22">
        <f>(G93 + G94 + G95 +G96 +G97 + G98 + G99) / (G93 + G94 + G95 +G96 +G97 + G98 + G99 + G2)</f>
        <v/>
      </c>
      <c r="H100" s="22">
        <f>(H93 + H94 + H95 +H96 +H97 + H98 + H99) / (H93 + H94 + H95 +H96 +H97 + H98 + H99 + H2)</f>
        <v/>
      </c>
      <c r="I100" s="22">
        <f>(I93 + I94 + I95 +I96 +I97 + I98 + I99) / (I93 + I94 + I95 +I96 +I97 + I98 + I99 + I2)</f>
        <v/>
      </c>
      <c r="J100" s="22">
        <f>(J93 + J94 + J95 +J96 +J97 + J98 + J99) / (J93 + J94 + J95 +J96 +J97 + J98 + J99 + J2)</f>
        <v/>
      </c>
      <c r="K100" s="22">
        <f>(K93 + K94 + K95 +K96 +K97 + K98 + K99) / (K93 + K94 + K95 +K96 +K97 + K98 + K99 + K2)</f>
        <v/>
      </c>
      <c r="L100" s="22">
        <f>(L93 + L94 + L95 +L96 +L97 + L98 + L99) / (L93 + L94 + L95 +L96 +L97 + L98 + L99 + L2)</f>
        <v/>
      </c>
      <c r="M100" s="22">
        <f>(M93 + M94 + M95 +M96 +M97 + M98 + M99) / (M93 + M94 + M95 +M96 +M97 + M98 + M99 + M2)</f>
        <v/>
      </c>
      <c r="N100" s="22">
        <f>(N93 + N94 + N95 +N96 +N97 + N98 + N99) / (N93 + N94 + N95 +N96 +N97 + N98 + N99 + N2)</f>
        <v/>
      </c>
      <c r="O100" s="22">
        <f>(O93 + O94 + O95 +O96 +O97 + O98 + O99) / (O93 + O94 + O95 +O96 +O97 + O98 + O99 + O2)</f>
        <v/>
      </c>
      <c r="P100" s="22">
        <f>(P93 + P94 + P95 +P96 +P97 + P98 + P99) / (P93 + P94 + P95 +P96 +P97 + P98 + P99 + P2)</f>
        <v/>
      </c>
      <c r="Q100" s="22">
        <f>(Q93 + Q94 + Q95 +Q96 +Q97 + Q98 + Q99) / (Q93 + Q94 + Q95 +Q96 +Q97 + Q98 + Q99 + Q2)</f>
        <v/>
      </c>
      <c r="R100" s="22">
        <f>(R93 + R94 + R95 +R96 +R97 + R98 + R99) / (R93 + R94 + R95 +R96 +R97 + R98 + R99 + R2)</f>
        <v/>
      </c>
      <c r="S100" s="22">
        <f>(S93 + S94 + S95 +S96 +S97 + S98 + S99) / (S93 + S94 + S95 +S96 +S97 + S98 + S99 + S2)</f>
        <v/>
      </c>
      <c r="T100" s="22">
        <f>(T93 + T94 + T95 +T96 +T97 + T98 + T99) / (T93 + T94 + T95 +T96 +T97 + T98 + T99 + T2)</f>
        <v/>
      </c>
      <c r="U100" s="22">
        <f>(U93 + U94 + U95 +U96 +U97 + U98 + U99) / (U93 + U94 + U95 +U96 +U97 + U98 + U99 + U2)</f>
        <v/>
      </c>
      <c r="V100" s="22">
        <f>(V93 + V94 + V95 +V96 +V97 + V98 + V99) / (V93 + V94 + V95 +V96 +V97 + V98 + V99 + V2)</f>
        <v/>
      </c>
      <c r="W100" s="22">
        <f>(W93 + W94 + W95 +W96 +W97 + W98 + W99) / (W93 + W94 + W95 +W96 +W97 + W98 + W99 + W2)</f>
        <v/>
      </c>
      <c r="X100" s="22">
        <f>(X93 + X94 + X95 +X96 +X97 + X98 + X99) / (X93 + X94 + X95 +X96 +X97 + X98 + X99 + X2)</f>
        <v/>
      </c>
      <c r="Y100" s="22">
        <f>(Y93 + Y94 + Y95 +Y96 +Y97 + Y98 + Y99) / (Y93 + Y94 + Y95 +Y96 +Y97 + Y98 + Y99 + Y2)</f>
        <v/>
      </c>
      <c r="Z100" s="22">
        <f>(Z93 + Z94 + Z95 +Z96 +Z97 + Z98 + Z99) / (Z93 + Z94 + Z95 +Z96 +Z97 + Z98 + Z99 + Z2)</f>
        <v/>
      </c>
      <c r="AA100" s="22">
        <f>(AA93 + AA94 + AA95 +AA96 +AA97 + AA98 + AA99) / (AA93 + AA94 + AA95 +AA96 +AA97 + AA98 + AA99 + AA2)</f>
        <v/>
      </c>
      <c r="AB100" s="22">
        <f>(AB93 + AB94 + AB95 +AB96 +AB97 + AB98 + AB99) / (AB93 + AB94 + AB95 +AB96 +AB97 + AB98 + AB99 + AB2)</f>
        <v/>
      </c>
      <c r="AC100" s="22">
        <f>(AC93 + AC94 + AC95 +AC96 +AC97 + AC98 + AC99) / (AC93 + AC94 + AC95 +AC96 +AC97 + AC98 + AC99 + AC2)</f>
        <v/>
      </c>
      <c r="AD100" s="22">
        <f>(AD93 + AD94 + AD95 +AD96 +AD97 + AD98 + AD99) / (AD93 + AD94 + AD95 +AD96 +AD97 + AD98 + AD99 + AD2)</f>
        <v/>
      </c>
      <c r="AE100" s="22">
        <f>(AE93 + AE94 + AE95 +AE96 +AE97 + AE98 + AE99) / (AE93 + AE94 + AE95 +AE96 +AE97 + AE98 + AE99 + AE2)</f>
        <v/>
      </c>
      <c r="AF100" s="22">
        <f>(AF93 + AF94 + AF95 +AF96 +AF97 + AF98 + AF99) / (AF93 + AF94 + AF95 +AF96 +AF97 + AF98 + AF99 + AF2)</f>
        <v/>
      </c>
      <c r="AG100" s="22">
        <f>(AG93 + AG94 + AG95 +AG96 +AG97 + AG98 + AG99) / (AG93 + AG94 + AG95 +AG96 +AG97 + AG98 + AG99 + AG2)</f>
        <v/>
      </c>
      <c r="AH100" s="15">
        <f>AVERAGEIF(C100:AG100,"&lt;&gt;#DIV/0!")</f>
        <v/>
      </c>
      <c r="AI100" s="10" t="n"/>
    </row>
    <row r="101" ht="18.75" customHeight="1" s="78" thickBot="1">
      <c r="A101" s="62" t="inlineStr">
        <is>
          <t>None</t>
        </is>
      </c>
      <c r="B101" s="63" t="n"/>
      <c r="C101" s="38" t="n"/>
      <c r="D101" s="39" t="n"/>
      <c r="E101" s="39" t="inlineStr">
        <is>
          <t>03:53:31</t>
        </is>
      </c>
      <c r="F101" s="56" t="inlineStr">
        <is>
          <t>00:45:09</t>
        </is>
      </c>
      <c r="G101" s="56" t="inlineStr">
        <is>
          <t>01:54:57</t>
        </is>
      </c>
      <c r="H101" s="56" t="inlineStr">
        <is>
          <t>74:36:35</t>
        </is>
      </c>
      <c r="I101" s="39" t="n"/>
      <c r="J101" s="39" t="n"/>
      <c r="K101" s="56" t="n"/>
      <c r="L101" s="56" t="n">
        <v>0.03233796296296296</v>
      </c>
      <c r="M101" s="56" t="n"/>
      <c r="N101" s="39" t="n"/>
      <c r="O101" s="39" t="n"/>
      <c r="P101" s="56" t="n"/>
      <c r="Q101" s="56" t="n"/>
      <c r="R101" s="56" t="n"/>
      <c r="S101" s="39" t="n"/>
      <c r="T101" s="39" t="n"/>
      <c r="U101" s="56" t="n"/>
      <c r="V101" s="56" t="n"/>
      <c r="W101" s="56" t="n"/>
      <c r="X101" s="39" t="n"/>
      <c r="Y101" s="39" t="n"/>
      <c r="Z101" s="56" t="n"/>
      <c r="AA101" s="56" t="n"/>
      <c r="AB101" s="56" t="n"/>
      <c r="AC101" s="39" t="n"/>
      <c r="AD101" s="39" t="n"/>
      <c r="AE101" s="56" t="n"/>
      <c r="AF101" s="56" t="n"/>
      <c r="AG101" s="56" t="n"/>
      <c r="AH101" s="57">
        <f>SUM(D101:AG101)</f>
        <v/>
      </c>
      <c r="AI101" s="10">
        <f>AH101/AH102</f>
        <v/>
      </c>
    </row>
    <row r="102" ht="21" customHeight="1" s="78" thickBot="1">
      <c r="A102" s="87" t="n"/>
      <c r="B102" s="88" t="n"/>
      <c r="C102" s="93" t="n"/>
      <c r="D102" s="94" t="n"/>
      <c r="E102" s="94" t="n"/>
      <c r="F102" s="94" t="n"/>
      <c r="G102" s="94" t="n"/>
      <c r="H102" s="94" t="n"/>
      <c r="I102" s="94" t="n"/>
      <c r="J102" s="94" t="n"/>
      <c r="K102" s="94" t="n"/>
      <c r="L102" s="94" t="n"/>
      <c r="M102" s="94" t="n"/>
      <c r="N102" s="94" t="n"/>
      <c r="O102" s="94" t="n"/>
      <c r="P102" s="94" t="n"/>
      <c r="Q102" s="94" t="n"/>
      <c r="R102" s="94" t="n"/>
      <c r="S102" s="94" t="n"/>
      <c r="T102" s="94" t="n"/>
      <c r="U102" s="94" t="n"/>
      <c r="V102" s="94" t="n"/>
      <c r="W102" s="94" t="n"/>
      <c r="X102" s="94" t="n"/>
      <c r="Y102" s="94" t="n"/>
      <c r="Z102" s="94" t="n"/>
      <c r="AA102" s="94" t="n"/>
      <c r="AB102" s="94" t="n"/>
      <c r="AC102" s="94" t="n"/>
      <c r="AD102" s="94" t="n"/>
      <c r="AE102" s="94" t="n"/>
      <c r="AF102" s="94" t="n"/>
      <c r="AG102" s="73" t="n"/>
      <c r="AH102" s="59">
        <f>SUM(AH81:AH85)+SUM(AH87:AH91)+SUM(AH93:AH99)+AH101</f>
        <v/>
      </c>
      <c r="AI102" s="9" t="n"/>
    </row>
    <row r="103" ht="36.75" customHeight="1" s="78">
      <c r="A103" s="3" t="n"/>
      <c r="B103" s="3" t="n"/>
      <c r="C103" s="107" t="inlineStr">
        <is>
          <t>MT: Mechanical Issue</t>
        </is>
      </c>
      <c r="D103" s="82" t="n"/>
      <c r="E103" s="92" t="inlineStr">
        <is>
          <t>MT:Controls Issue</t>
        </is>
      </c>
      <c r="F103" s="82" t="n"/>
      <c r="G103" s="92" t="inlineStr">
        <is>
          <t>MT:Feedline Issue</t>
        </is>
      </c>
      <c r="H103" s="82" t="n"/>
      <c r="I103" s="95" t="inlineStr">
        <is>
          <t>MT:Electrical Issue</t>
        </is>
      </c>
      <c r="J103" s="82" t="n"/>
      <c r="K103" s="81" t="inlineStr">
        <is>
          <t>MT:Transfer Alignment</t>
        </is>
      </c>
      <c r="L103" s="82" t="n"/>
      <c r="M103" s="81" t="inlineStr">
        <is>
          <t>TR:Lifters</t>
        </is>
      </c>
      <c r="N103" s="82" t="n"/>
      <c r="O103" s="81" t="inlineStr">
        <is>
          <t>TR:Quality Concerns</t>
        </is>
      </c>
      <c r="P103" s="82" t="n"/>
      <c r="Q103" s="81" t="inlineStr">
        <is>
          <t>TR:Trim Section Repair</t>
        </is>
      </c>
      <c r="R103" s="82" t="n"/>
      <c r="S103" s="81" t="inlineStr">
        <is>
          <t>TR:Splits / Thinning</t>
        </is>
      </c>
      <c r="T103" s="82" t="n"/>
      <c r="U103" s="81" t="inlineStr">
        <is>
          <t>TR:Others</t>
        </is>
      </c>
      <c r="V103" s="82" t="n"/>
      <c r="W103" s="81" t="inlineStr">
        <is>
          <t>PR:Waiting for Coil</t>
        </is>
      </c>
      <c r="X103" s="82" t="n"/>
      <c r="Y103" s="81" t="inlineStr">
        <is>
          <t>PR:Meeting</t>
        </is>
      </c>
      <c r="Z103" s="82" t="n"/>
      <c r="AA103" s="81" t="inlineStr">
        <is>
          <t>PR:Waiting for Coil</t>
        </is>
      </c>
      <c r="AB103" s="82" t="n"/>
      <c r="AC103" s="81" t="inlineStr">
        <is>
          <t>PR:Crane</t>
        </is>
      </c>
      <c r="AD103" s="82" t="n"/>
      <c r="AE103" s="81" t="inlineStr">
        <is>
          <t>PR:Waitng for DIE</t>
        </is>
      </c>
      <c r="AF103" s="82" t="n"/>
      <c r="AG103" s="81" t="inlineStr">
        <is>
          <t>PR:Break Time</t>
        </is>
      </c>
      <c r="AH103" s="82" t="n"/>
      <c r="AI103" s="81" t="inlineStr">
        <is>
          <t>PR:Unscehdule</t>
        </is>
      </c>
      <c r="AJ103" s="82" t="n"/>
      <c r="AK103" s="81" t="inlineStr">
        <is>
          <t>None</t>
        </is>
      </c>
      <c r="AL103" s="82" t="n"/>
      <c r="AM103" s="112" t="inlineStr">
        <is>
          <t>Total</t>
        </is>
      </c>
      <c r="AN103" s="82" t="n"/>
    </row>
    <row r="104" ht="34.5" customHeight="1" s="78">
      <c r="A104" s="3" t="n"/>
      <c r="B104" s="3" t="n"/>
      <c r="C104" s="106">
        <f>AH37+AH59+AH81</f>
        <v/>
      </c>
      <c r="D104" s="71" t="n"/>
      <c r="E104" s="70">
        <f>AH38+AH60+AH82</f>
        <v/>
      </c>
      <c r="F104" s="71" t="n"/>
      <c r="G104" s="70">
        <f>AH39+AH61+AH83</f>
        <v/>
      </c>
      <c r="H104" s="71" t="n"/>
      <c r="I104" s="70">
        <f>AH40+AH62+AH84</f>
        <v/>
      </c>
      <c r="J104" s="71" t="n"/>
      <c r="K104" s="70">
        <f>AH41+AH63+AH85</f>
        <v/>
      </c>
      <c r="L104" s="71" t="n"/>
      <c r="M104" s="70">
        <f>AH43+AH65+AH87</f>
        <v/>
      </c>
      <c r="N104" s="71" t="n"/>
      <c r="O104" s="70">
        <f>AH44+AH66+AH88</f>
        <v/>
      </c>
      <c r="P104" s="71" t="n"/>
      <c r="Q104" s="70">
        <f>AH45+AH67+AH89</f>
        <v/>
      </c>
      <c r="R104" s="71" t="n"/>
      <c r="S104" s="70">
        <f>AH46+AH68+AH90</f>
        <v/>
      </c>
      <c r="T104" s="71" t="n"/>
      <c r="U104" s="70">
        <f>AH47+AH69+AH91</f>
        <v/>
      </c>
      <c r="V104" s="71" t="n"/>
      <c r="W104" s="70">
        <f>AH49+AH71+AH93</f>
        <v/>
      </c>
      <c r="X104" s="71" t="n"/>
      <c r="Y104" s="70">
        <f>AH50+AH72+AH94</f>
        <v/>
      </c>
      <c r="Z104" s="71" t="n"/>
      <c r="AA104" s="70">
        <f>AH50+AH72+AH94</f>
        <v/>
      </c>
      <c r="AB104" s="71" t="n"/>
      <c r="AC104" s="70">
        <f>AH51+AH73+AH95</f>
        <v/>
      </c>
      <c r="AD104" s="71" t="n"/>
      <c r="AE104" s="70">
        <f>AH52+AH74+AH96</f>
        <v/>
      </c>
      <c r="AF104" s="71" t="n"/>
      <c r="AG104" s="70">
        <f>AH53+AH75+AH97</f>
        <v/>
      </c>
      <c r="AH104" s="71" t="n"/>
      <c r="AI104" s="70">
        <f>AH54+AH76+AH98</f>
        <v/>
      </c>
      <c r="AJ104" s="71" t="n"/>
      <c r="AK104" s="70">
        <f>AH57+AH79+AH101</f>
        <v/>
      </c>
      <c r="AL104" s="71" t="n"/>
      <c r="AM104" s="101">
        <f>SUM(C104:AL104)</f>
        <v/>
      </c>
      <c r="AN104" s="63" t="n"/>
    </row>
    <row r="105" ht="34.5" customHeight="1" s="78" thickBot="1">
      <c r="A105" s="3" t="n"/>
      <c r="B105" s="3" t="n"/>
      <c r="C105" s="75">
        <f>C104/AM104</f>
        <v/>
      </c>
      <c r="D105" s="61" t="n"/>
      <c r="E105" s="60">
        <f>E104/AM104</f>
        <v/>
      </c>
      <c r="F105" s="61" t="n"/>
      <c r="G105" s="60">
        <f>G104/AM104</f>
        <v/>
      </c>
      <c r="H105" s="61" t="n"/>
      <c r="I105" s="60">
        <f>I104/AM104</f>
        <v/>
      </c>
      <c r="J105" s="61" t="n"/>
      <c r="K105" s="60">
        <f>K104/AM104</f>
        <v/>
      </c>
      <c r="L105" s="61" t="n"/>
      <c r="M105" s="60">
        <f>M104/AM104</f>
        <v/>
      </c>
      <c r="N105" s="61" t="n"/>
      <c r="O105" s="60">
        <f>O104/AM104</f>
        <v/>
      </c>
      <c r="P105" s="61" t="n"/>
      <c r="Q105" s="60">
        <f>Q104/AM104</f>
        <v/>
      </c>
      <c r="R105" s="61" t="n"/>
      <c r="S105" s="60">
        <f>S104/AM104</f>
        <v/>
      </c>
      <c r="T105" s="61" t="n"/>
      <c r="U105" s="60">
        <f>U104/AM104</f>
        <v/>
      </c>
      <c r="V105" s="61" t="n"/>
      <c r="W105" s="60">
        <f>W104/AM104</f>
        <v/>
      </c>
      <c r="X105" s="61" t="n"/>
      <c r="Y105" s="60">
        <f>Y104/AM104</f>
        <v/>
      </c>
      <c r="Z105" s="61" t="n"/>
      <c r="AA105" s="60">
        <f>AA104/AM104</f>
        <v/>
      </c>
      <c r="AB105" s="61" t="n"/>
      <c r="AC105" s="60">
        <f>AC104/AM104</f>
        <v/>
      </c>
      <c r="AD105" s="61" t="n"/>
      <c r="AE105" s="60">
        <f>AE104/AM104</f>
        <v/>
      </c>
      <c r="AF105" s="61" t="n"/>
      <c r="AG105" s="60">
        <f>AG104/AM104</f>
        <v/>
      </c>
      <c r="AH105" s="61" t="n"/>
      <c r="AI105" s="60">
        <f>AI104/AM104</f>
        <v/>
      </c>
      <c r="AJ105" s="61" t="n"/>
      <c r="AK105" s="60">
        <f>AK104/AM104</f>
        <v/>
      </c>
      <c r="AL105" s="61" t="n"/>
      <c r="AM105" s="72">
        <f>SUM(C105:AL105)</f>
        <v/>
      </c>
      <c r="AN105" s="73" t="n"/>
    </row>
    <row r="106" ht="15" customHeight="1" s="78">
      <c r="A106" s="3" t="n"/>
      <c r="B106" s="3" t="n"/>
      <c r="C106" s="2" t="n"/>
    </row>
    <row r="107" ht="15" customHeight="1" s="78">
      <c r="A107" s="3" t="n"/>
      <c r="B107" s="3" t="n"/>
      <c r="C107" s="2" t="n"/>
    </row>
    <row r="108" ht="15" customHeight="1" s="78">
      <c r="A108" s="3" t="n"/>
      <c r="B108" s="3" t="n"/>
      <c r="C108" s="2" t="n"/>
    </row>
    <row r="109" ht="15" customHeight="1" s="78">
      <c r="A109" s="3" t="n"/>
      <c r="B109" s="3" t="n"/>
      <c r="C109" s="2" t="n"/>
    </row>
    <row r="110" ht="17.25" customHeight="1" s="78">
      <c r="A110" s="3" t="n"/>
      <c r="B110" s="3" t="n"/>
      <c r="C110" s="2" t="n"/>
    </row>
    <row r="111" ht="15" customHeight="1" s="78">
      <c r="A111" s="3" t="n"/>
      <c r="B111" s="3" t="n"/>
      <c r="C111" s="2" t="n"/>
    </row>
    <row r="112" ht="15" customHeight="1" s="78">
      <c r="A112" s="3" t="n"/>
      <c r="B112" s="3" t="n"/>
      <c r="C112" s="2" t="n"/>
    </row>
    <row r="113" ht="15.75" customHeight="1" s="78">
      <c r="A113" s="3" t="n"/>
      <c r="B113" s="3" t="n"/>
      <c r="C113" s="2" t="n"/>
    </row>
    <row r="114" ht="33.75" customHeight="1" s="78">
      <c r="A114" s="3" t="n"/>
      <c r="B114" s="3" t="n"/>
      <c r="C114" s="2" t="n"/>
    </row>
    <row r="115" ht="18.75" customHeight="1" s="78">
      <c r="A115" s="4" t="n"/>
      <c r="B115" s="16" t="inlineStr">
        <is>
          <t>MT:Mechanical Issue</t>
        </is>
      </c>
      <c r="C115" s="12">
        <f>C104</f>
        <v/>
      </c>
    </row>
    <row r="116" ht="18.75" customHeight="1" s="78">
      <c r="A116" s="4" t="n"/>
      <c r="B116" s="16" t="inlineStr">
        <is>
          <t>MT:Controls Issue</t>
        </is>
      </c>
      <c r="C116" s="12">
        <f>E104</f>
        <v/>
      </c>
    </row>
    <row r="117" ht="18.75" customHeight="1" s="78">
      <c r="A117" s="4" t="n"/>
      <c r="B117" s="16" t="inlineStr">
        <is>
          <t>MT:Feedline Issue</t>
        </is>
      </c>
      <c r="C117" s="12">
        <f>G104</f>
        <v/>
      </c>
    </row>
    <row r="118" ht="18.75" customHeight="1" s="78">
      <c r="A118" s="4" t="n"/>
      <c r="B118" s="16" t="inlineStr">
        <is>
          <t>MT:Electrical Issue</t>
        </is>
      </c>
      <c r="C118" s="12">
        <f>I104</f>
        <v/>
      </c>
    </row>
    <row r="119" ht="18.75" customHeight="1" s="78">
      <c r="A119" s="4" t="n"/>
      <c r="B119" s="16" t="inlineStr">
        <is>
          <t>MT:Transfer Alignment</t>
        </is>
      </c>
      <c r="C119" s="12">
        <f>K104</f>
        <v/>
      </c>
    </row>
    <row r="120" ht="18" customHeight="1" s="78">
      <c r="A120" s="4" t="n"/>
      <c r="B120" s="16" t="inlineStr">
        <is>
          <t>TR:Lifters</t>
        </is>
      </c>
      <c r="C120" s="12">
        <f>M104</f>
        <v/>
      </c>
    </row>
    <row r="121" ht="18.75" customHeight="1" s="78">
      <c r="A121" s="4" t="n"/>
      <c r="B121" s="16" t="inlineStr">
        <is>
          <t>TR:Quality Concerns</t>
        </is>
      </c>
      <c r="C121" s="12">
        <f>O104</f>
        <v/>
      </c>
    </row>
    <row r="122" ht="18.75" customHeight="1" s="78">
      <c r="A122" s="4" t="n"/>
      <c r="B122" s="16" t="inlineStr">
        <is>
          <t>TR:Trim Section Repair</t>
        </is>
      </c>
      <c r="C122" s="12">
        <f>Q104</f>
        <v/>
      </c>
    </row>
    <row r="123" ht="18.75" customHeight="1" s="78">
      <c r="A123" s="4" t="n"/>
      <c r="B123" s="16" t="inlineStr">
        <is>
          <t>TR:Splits / Thinning</t>
        </is>
      </c>
      <c r="C123" s="12">
        <f>S104</f>
        <v/>
      </c>
    </row>
    <row r="124" ht="18.75" customHeight="1" s="78">
      <c r="A124" s="4" t="n"/>
      <c r="B124" s="16" t="inlineStr">
        <is>
          <t>TR:Others</t>
        </is>
      </c>
      <c r="C124" s="12">
        <f>U104</f>
        <v/>
      </c>
    </row>
    <row r="125" ht="30.75" customHeight="1" s="78">
      <c r="A125" s="4" t="n"/>
      <c r="B125" s="16" t="inlineStr">
        <is>
          <t>PR:Waiting for Coil</t>
        </is>
      </c>
      <c r="C125" s="12">
        <f>W104</f>
        <v/>
      </c>
    </row>
    <row r="126" ht="18" customHeight="1" s="78">
      <c r="A126" s="4" t="n"/>
      <c r="B126" s="16" t="inlineStr">
        <is>
          <t>PR:Meeting</t>
        </is>
      </c>
      <c r="C126" s="12">
        <f>Y104</f>
        <v/>
      </c>
    </row>
    <row r="127" ht="18" customHeight="1" s="78">
      <c r="B127" s="16" t="inlineStr">
        <is>
          <t>PR:Crane</t>
        </is>
      </c>
      <c r="C127" s="12">
        <f>AC104</f>
        <v/>
      </c>
    </row>
    <row r="128" ht="18" customHeight="1" s="78">
      <c r="B128" s="16" t="inlineStr">
        <is>
          <t>PR:Waitng for DIE</t>
        </is>
      </c>
      <c r="C128" s="12">
        <f>AE104</f>
        <v/>
      </c>
    </row>
    <row r="129" ht="18" customHeight="1" s="78">
      <c r="B129" s="16" t="inlineStr">
        <is>
          <t>PR:Break Time</t>
        </is>
      </c>
      <c r="C129" s="12">
        <f>AG104</f>
        <v/>
      </c>
    </row>
    <row r="130" ht="18" customHeight="1" s="78">
      <c r="B130" s="16" t="inlineStr">
        <is>
          <t>PR:Unscehdule</t>
        </is>
      </c>
      <c r="C130" s="12">
        <f>AI104</f>
        <v/>
      </c>
    </row>
    <row r="131" ht="18" customHeight="1" s="78">
      <c r="B131" s="16" t="inlineStr">
        <is>
          <t>None</t>
        </is>
      </c>
      <c r="C131" s="12">
        <f>AK104</f>
        <v/>
      </c>
    </row>
  </sheetData>
  <mergeCells count="148">
    <mergeCell ref="O105:P105"/>
    <mergeCell ref="A64:B64"/>
    <mergeCell ref="A98:B98"/>
    <mergeCell ref="A73:B73"/>
    <mergeCell ref="A51:B51"/>
    <mergeCell ref="AH32:AI36"/>
    <mergeCell ref="I104:J104"/>
    <mergeCell ref="K104:L104"/>
    <mergeCell ref="A88:B88"/>
    <mergeCell ref="A70:B70"/>
    <mergeCell ref="U105:V105"/>
    <mergeCell ref="AM105:AN105"/>
    <mergeCell ref="A54:B54"/>
    <mergeCell ref="AE105:AF105"/>
    <mergeCell ref="A7:B7"/>
    <mergeCell ref="AG105:AH105"/>
    <mergeCell ref="A41:B41"/>
    <mergeCell ref="A90:B90"/>
    <mergeCell ref="A99:B99"/>
    <mergeCell ref="A74:B74"/>
    <mergeCell ref="A56:B56"/>
    <mergeCell ref="C105:D105"/>
    <mergeCell ref="A101:B101"/>
    <mergeCell ref="E105:F105"/>
    <mergeCell ref="Y105:Z105"/>
    <mergeCell ref="A76:B76"/>
    <mergeCell ref="A85:B85"/>
    <mergeCell ref="A42:B42"/>
    <mergeCell ref="O15:S16"/>
    <mergeCell ref="A53:B53"/>
    <mergeCell ref="A35:B35"/>
    <mergeCell ref="A62:B62"/>
    <mergeCell ref="A68:B68"/>
    <mergeCell ref="A9:B9"/>
    <mergeCell ref="A39:B39"/>
    <mergeCell ref="A48:B48"/>
    <mergeCell ref="A59:B59"/>
    <mergeCell ref="Y103:Z103"/>
    <mergeCell ref="A11:B11"/>
    <mergeCell ref="AI103:AJ103"/>
    <mergeCell ref="A45:B45"/>
    <mergeCell ref="AK103:AL103"/>
    <mergeCell ref="A79:B79"/>
    <mergeCell ref="A61:B61"/>
    <mergeCell ref="A87:B87"/>
    <mergeCell ref="U104:V104"/>
    <mergeCell ref="W104:X104"/>
    <mergeCell ref="A37:B37"/>
    <mergeCell ref="A46:B46"/>
    <mergeCell ref="A89:B89"/>
    <mergeCell ref="AI104:AJ104"/>
    <mergeCell ref="AK104:AL104"/>
    <mergeCell ref="K105:L105"/>
    <mergeCell ref="M105:N105"/>
    <mergeCell ref="A71:B71"/>
    <mergeCell ref="E104:F104"/>
    <mergeCell ref="W105:X105"/>
    <mergeCell ref="G104:H104"/>
    <mergeCell ref="A8:B8"/>
    <mergeCell ref="A91:B91"/>
    <mergeCell ref="Q105:R105"/>
    <mergeCell ref="AI105:AJ105"/>
    <mergeCell ref="A100:B100"/>
    <mergeCell ref="AK105:AL105"/>
    <mergeCell ref="A52:B52"/>
    <mergeCell ref="AC105:AD105"/>
    <mergeCell ref="C1:AG1"/>
    <mergeCell ref="A63:B63"/>
    <mergeCell ref="A10:B10"/>
    <mergeCell ref="A93:B93"/>
    <mergeCell ref="A102:B102"/>
    <mergeCell ref="Q104:R104"/>
    <mergeCell ref="A77:B77"/>
    <mergeCell ref="A83:B83"/>
    <mergeCell ref="A34:B34"/>
    <mergeCell ref="AC104:AD104"/>
    <mergeCell ref="A92:B92"/>
    <mergeCell ref="A49:B49"/>
    <mergeCell ref="A36:B36"/>
    <mergeCell ref="A1:B1"/>
    <mergeCell ref="A94:B94"/>
    <mergeCell ref="A69:B69"/>
    <mergeCell ref="A78:B78"/>
    <mergeCell ref="A65:B65"/>
    <mergeCell ref="E103:F103"/>
    <mergeCell ref="O103:P103"/>
    <mergeCell ref="A75:B75"/>
    <mergeCell ref="G103:H103"/>
    <mergeCell ref="C102:AG102"/>
    <mergeCell ref="I103:J103"/>
    <mergeCell ref="Q103:R103"/>
    <mergeCell ref="AA103:AB103"/>
    <mergeCell ref="A80:B80"/>
    <mergeCell ref="Z15:AD16"/>
    <mergeCell ref="A3:B3"/>
    <mergeCell ref="A55:B55"/>
    <mergeCell ref="A12:B12"/>
    <mergeCell ref="S103:T103"/>
    <mergeCell ref="U103:V103"/>
    <mergeCell ref="A57:B57"/>
    <mergeCell ref="AE103:AF103"/>
    <mergeCell ref="M104:N104"/>
    <mergeCell ref="A5:B5"/>
    <mergeCell ref="AG103:AH103"/>
    <mergeCell ref="O104:P104"/>
    <mergeCell ref="A14:B14"/>
    <mergeCell ref="A4:B4"/>
    <mergeCell ref="A38:B38"/>
    <mergeCell ref="A96:B96"/>
    <mergeCell ref="A43:B43"/>
    <mergeCell ref="S104:T104"/>
    <mergeCell ref="AM104:AN104"/>
    <mergeCell ref="AE104:AF104"/>
    <mergeCell ref="AG104:AH104"/>
    <mergeCell ref="A40:B40"/>
    <mergeCell ref="A67:B67"/>
    <mergeCell ref="A32:AG33"/>
    <mergeCell ref="G105:H105"/>
    <mergeCell ref="I105:J105"/>
    <mergeCell ref="A82:B82"/>
    <mergeCell ref="AA105:AB105"/>
    <mergeCell ref="A60:B60"/>
    <mergeCell ref="S105:T105"/>
    <mergeCell ref="C104:D104"/>
    <mergeCell ref="A6:B6"/>
    <mergeCell ref="C103:D103"/>
    <mergeCell ref="A84:B84"/>
    <mergeCell ref="A66:B66"/>
    <mergeCell ref="A50:B50"/>
    <mergeCell ref="C34:AG34"/>
    <mergeCell ref="A2:B2"/>
    <mergeCell ref="D15:G16"/>
    <mergeCell ref="A86:B86"/>
    <mergeCell ref="A95:B95"/>
    <mergeCell ref="AC103:AD103"/>
    <mergeCell ref="A47:B47"/>
    <mergeCell ref="AM103:AN103"/>
    <mergeCell ref="A97:B97"/>
    <mergeCell ref="A72:B72"/>
    <mergeCell ref="A81:B81"/>
    <mergeCell ref="Y104:Z104"/>
    <mergeCell ref="K103:L103"/>
    <mergeCell ref="AA104:AB104"/>
    <mergeCell ref="M103:N103"/>
    <mergeCell ref="A13:B13"/>
    <mergeCell ref="A44:B44"/>
    <mergeCell ref="W103:X103"/>
    <mergeCell ref="A58:B58"/>
  </mergeCells>
  <conditionalFormatting sqref="C5:AG13">
    <cfRule type="cellIs" priority="41" operator="greaterThan" dxfId="0">
      <formula>0.7</formula>
    </cfRule>
    <cfRule type="cellIs" priority="42" operator="greaterThan" dxfId="0">
      <formula>$AI$21</formula>
    </cfRule>
  </conditionalFormatting>
  <conditionalFormatting sqref="C3:AG3">
    <cfRule type="cellIs" priority="39" operator="greaterThan" dxfId="0">
      <formula>0.7</formula>
    </cfRule>
    <cfRule type="cellIs" priority="40" operator="greaterThan" dxfId="0">
      <formula>$AI$21</formula>
    </cfRule>
  </conditionalFormatting>
  <conditionalFormatting sqref="D64">
    <cfRule type="cellIs" priority="37" operator="greaterThan" dxfId="0">
      <formula>0.7</formula>
    </cfRule>
    <cfRule type="cellIs" priority="38" operator="greaterThan" dxfId="0">
      <formula>$AI$21</formula>
    </cfRule>
  </conditionalFormatting>
  <conditionalFormatting sqref="E64:AG64">
    <cfRule type="cellIs" priority="35" operator="greaterThan" dxfId="0">
      <formula>0.7</formula>
    </cfRule>
    <cfRule type="cellIs" priority="36" operator="greaterThan" dxfId="0">
      <formula>$AI$21</formula>
    </cfRule>
  </conditionalFormatting>
  <conditionalFormatting sqref="D70:AG70">
    <cfRule type="cellIs" priority="33" operator="greaterThan" dxfId="0">
      <formula>0.7</formula>
    </cfRule>
    <cfRule type="cellIs" priority="34" operator="greaterThan" dxfId="0">
      <formula>$AI$21</formula>
    </cfRule>
  </conditionalFormatting>
  <conditionalFormatting sqref="D78:AG78">
    <cfRule type="cellIs" priority="31" operator="greaterThan" dxfId="0">
      <formula>0.7</formula>
    </cfRule>
    <cfRule type="cellIs" priority="32" operator="greaterThan" dxfId="0">
      <formula>$AI$21</formula>
    </cfRule>
  </conditionalFormatting>
  <conditionalFormatting sqref="D86:AG86">
    <cfRule type="cellIs" priority="29" operator="greaterThan" dxfId="0">
      <formula>0.7</formula>
    </cfRule>
    <cfRule type="cellIs" priority="30" operator="greaterThan" dxfId="0">
      <formula>$AI$21</formula>
    </cfRule>
  </conditionalFormatting>
  <conditionalFormatting sqref="C86">
    <cfRule type="cellIs" priority="27" operator="greaterThan" dxfId="0">
      <formula>0.7</formula>
    </cfRule>
    <cfRule type="cellIs" priority="28" operator="greaterThan" dxfId="0">
      <formula>$AI$21</formula>
    </cfRule>
  </conditionalFormatting>
  <conditionalFormatting sqref="C92">
    <cfRule type="cellIs" priority="25" operator="greaterThan" dxfId="0">
      <formula>0.7</formula>
    </cfRule>
    <cfRule type="cellIs" priority="26" operator="greaterThan" dxfId="0">
      <formula>$AI$21</formula>
    </cfRule>
  </conditionalFormatting>
  <conditionalFormatting sqref="D92:AG92">
    <cfRule type="cellIs" priority="23" operator="greaterThan" dxfId="0">
      <formula>0.7</formula>
    </cfRule>
    <cfRule type="cellIs" priority="24" operator="greaterThan" dxfId="0">
      <formula>$AI$21</formula>
    </cfRule>
  </conditionalFormatting>
  <conditionalFormatting sqref="C78">
    <cfRule type="cellIs" priority="21" operator="greaterThan" dxfId="0">
      <formula>0.7</formula>
    </cfRule>
    <cfRule type="cellIs" priority="22" operator="greaterThan" dxfId="0">
      <formula>$AI$21</formula>
    </cfRule>
  </conditionalFormatting>
  <conditionalFormatting sqref="C100:AG100">
    <cfRule type="cellIs" priority="19" operator="greaterThan" dxfId="0">
      <formula>0.7</formula>
    </cfRule>
    <cfRule type="cellIs" priority="20" operator="greaterThan" dxfId="0">
      <formula>$AI$21</formula>
    </cfRule>
  </conditionalFormatting>
  <conditionalFormatting sqref="C70">
    <cfRule type="cellIs" priority="17" operator="greaterThan" dxfId="0">
      <formula>0.7</formula>
    </cfRule>
    <cfRule type="cellIs" priority="18" operator="greaterThan" dxfId="0">
      <formula>$AI$21</formula>
    </cfRule>
  </conditionalFormatting>
  <conditionalFormatting sqref="C64">
    <cfRule type="cellIs" priority="15" operator="greaterThan" dxfId="0">
      <formula>0.7</formula>
    </cfRule>
    <cfRule type="cellIs" priority="16" operator="greaterThan" dxfId="0">
      <formula>$AI$21</formula>
    </cfRule>
  </conditionalFormatting>
  <conditionalFormatting sqref="C42">
    <cfRule type="cellIs" priority="13" operator="greaterThan" dxfId="0">
      <formula>0.7</formula>
    </cfRule>
    <cfRule type="cellIs" priority="14" operator="greaterThan" dxfId="0">
      <formula>$AI$21</formula>
    </cfRule>
  </conditionalFormatting>
  <conditionalFormatting sqref="D42:AG42">
    <cfRule type="cellIs" priority="11" operator="greaterThan" dxfId="0">
      <formula>0.7</formula>
    </cfRule>
    <cfRule type="cellIs" priority="12" operator="greaterThan" dxfId="0">
      <formula>$AI$21</formula>
    </cfRule>
  </conditionalFormatting>
  <conditionalFormatting sqref="C48:AG48">
    <cfRule type="cellIs" priority="9" operator="greaterThan" dxfId="0">
      <formula>0.7</formula>
    </cfRule>
    <cfRule type="cellIs" priority="10" operator="greaterThan" dxfId="0">
      <formula>$AI$21</formula>
    </cfRule>
  </conditionalFormatting>
  <conditionalFormatting sqref="C56">
    <cfRule type="cellIs" priority="7" operator="greaterThan" dxfId="0">
      <formula>0.7</formula>
    </cfRule>
    <cfRule type="cellIs" priority="8" operator="greaterThan" dxfId="0">
      <formula>$AI$21</formula>
    </cfRule>
  </conditionalFormatting>
  <conditionalFormatting sqref="D56:AG56">
    <cfRule type="cellIs" priority="5" operator="greaterThan" dxfId="0">
      <formula>0.7</formula>
    </cfRule>
    <cfRule type="cellIs" priority="6" operator="greaterThan" dxfId="0">
      <formula>$AI$21</formula>
    </cfRule>
  </conditionalFormatting>
  <conditionalFormatting sqref="AH5:AH13">
    <cfRule type="cellIs" priority="3" operator="greaterThan" dxfId="0">
      <formula>0.7</formula>
    </cfRule>
    <cfRule type="cellIs" priority="4" operator="greaterThan" dxfId="0">
      <formula>$AI$21</formula>
    </cfRule>
  </conditionalFormatting>
  <conditionalFormatting sqref="AH3">
    <cfRule type="cellIs" priority="1" operator="greaterThan" dxfId="0">
      <formula>0.7</formula>
    </cfRule>
    <cfRule type="cellIs" priority="2" operator="greaterThan" dxfId="0">
      <formula>$AI$21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AN131"/>
  <sheetViews>
    <sheetView zoomScale="55" zoomScaleNormal="55" workbookViewId="0">
      <selection activeCell="P22" sqref="P22"/>
    </sheetView>
  </sheetViews>
  <sheetFormatPr baseColWidth="8" defaultColWidth="9.109375" defaultRowHeight="14.4"/>
  <cols>
    <col width="9.109375" customWidth="1" style="78" min="1" max="1"/>
    <col width="20.5546875" customWidth="1" style="78" min="2" max="2"/>
    <col width="9.44140625" customWidth="1" style="78" min="3" max="33"/>
    <col width="10.88671875" customWidth="1" style="78" min="34" max="34"/>
    <col width="10.44140625" customWidth="1" style="78" min="35" max="35"/>
    <col width="11.88671875" customWidth="1" style="78" min="36" max="36"/>
    <col width="9.109375" customWidth="1" style="78" min="37" max="37"/>
    <col width="9.109375" customWidth="1" style="78" min="38" max="16384"/>
  </cols>
  <sheetData>
    <row r="1" ht="38.25" customHeight="1" s="78" thickBot="1">
      <c r="A1" s="91">
        <f>NOW()</f>
        <v/>
      </c>
      <c r="B1" s="82" t="n"/>
      <c r="C1" s="84" t="inlineStr">
        <is>
          <t>Day Shift Downtime Report (Andon)</t>
        </is>
      </c>
      <c r="D1" s="85" t="n"/>
      <c r="E1" s="85" t="n"/>
      <c r="F1" s="85" t="n"/>
      <c r="G1" s="85" t="n"/>
      <c r="H1" s="85" t="n"/>
      <c r="I1" s="85" t="n"/>
      <c r="J1" s="85" t="n"/>
      <c r="K1" s="85" t="n"/>
      <c r="L1" s="85" t="n"/>
      <c r="M1" s="85" t="n"/>
      <c r="N1" s="85" t="n"/>
      <c r="O1" s="85" t="n"/>
      <c r="P1" s="85" t="n"/>
      <c r="Q1" s="85" t="n"/>
      <c r="R1" s="85" t="n"/>
      <c r="S1" s="85" t="n"/>
      <c r="T1" s="85" t="n"/>
      <c r="U1" s="85" t="n"/>
      <c r="V1" s="85" t="n"/>
      <c r="W1" s="85" t="n"/>
      <c r="X1" s="85" t="n"/>
      <c r="Y1" s="85" t="n"/>
      <c r="Z1" s="85" t="n"/>
      <c r="AA1" s="85" t="n"/>
      <c r="AB1" s="85" t="n"/>
      <c r="AC1" s="85" t="n"/>
      <c r="AD1" s="85" t="n"/>
      <c r="AE1" s="85" t="n"/>
      <c r="AF1" s="85" t="n"/>
      <c r="AG1" s="86" t="n"/>
      <c r="AH1" s="64" t="inlineStr">
        <is>
          <t>Total /Month</t>
        </is>
      </c>
    </row>
    <row r="2" ht="21" customHeight="1" s="78" thickBot="1">
      <c r="A2" s="110" t="inlineStr">
        <is>
          <t>Actual Machine Hours</t>
        </is>
      </c>
      <c r="B2" s="71" t="n"/>
      <c r="C2" s="40">
        <f>C6+C9+C12</f>
        <v/>
      </c>
      <c r="D2" s="40">
        <f>D6+D9+D12</f>
        <v/>
      </c>
      <c r="E2" s="40">
        <f>E6+E9+E12</f>
        <v/>
      </c>
      <c r="F2" s="40">
        <f>F6+F9+F12</f>
        <v/>
      </c>
      <c r="G2" s="40">
        <f>G6+G9+G12</f>
        <v/>
      </c>
      <c r="H2" s="40">
        <f>H6+H9+H12</f>
        <v/>
      </c>
      <c r="I2" s="40">
        <f>I6+I9+I12</f>
        <v/>
      </c>
      <c r="J2" s="40">
        <f>J6+J9+J12</f>
        <v/>
      </c>
      <c r="K2" s="40">
        <f>K6+K9+K12</f>
        <v/>
      </c>
      <c r="L2" s="40">
        <f>L6+L9+L12</f>
        <v/>
      </c>
      <c r="M2" s="40">
        <f>M6+M9+M12</f>
        <v/>
      </c>
      <c r="N2" s="40">
        <f>N6+N9+N12</f>
        <v/>
      </c>
      <c r="O2" s="40">
        <f>O6+O9+O12</f>
        <v/>
      </c>
      <c r="P2" s="40">
        <f>P6+P9+P12</f>
        <v/>
      </c>
      <c r="Q2" s="40">
        <f>Q6+Q9+Q12</f>
        <v/>
      </c>
      <c r="R2" s="40">
        <f>R6+R9+R12</f>
        <v/>
      </c>
      <c r="S2" s="40">
        <f>S6+S9+S12</f>
        <v/>
      </c>
      <c r="T2" s="40">
        <f>T6+T9+T12</f>
        <v/>
      </c>
      <c r="U2" s="40">
        <f>U6+U9+U12</f>
        <v/>
      </c>
      <c r="V2" s="40">
        <f>V6+V9+V12</f>
        <v/>
      </c>
      <c r="W2" s="40">
        <f>W6+W9+W12</f>
        <v/>
      </c>
      <c r="X2" s="40">
        <f>X6+X9+X12</f>
        <v/>
      </c>
      <c r="Y2" s="40">
        <f>Y6+Y9+Y12</f>
        <v/>
      </c>
      <c r="Z2" s="40">
        <f>Z6+Z9+Z12</f>
        <v/>
      </c>
      <c r="AA2" s="40">
        <f>AA6+AA9+AA12</f>
        <v/>
      </c>
      <c r="AB2" s="40">
        <f>AB6+AB9+AB12</f>
        <v/>
      </c>
      <c r="AC2" s="40">
        <f>AC6+AC9+AC12</f>
        <v/>
      </c>
      <c r="AD2" s="40">
        <f>AD6+AD9+AD12</f>
        <v/>
      </c>
      <c r="AE2" s="40">
        <f>AE6+AE9+AE12</f>
        <v/>
      </c>
      <c r="AF2" s="40">
        <f>AF6+AF9+AF12</f>
        <v/>
      </c>
      <c r="AG2" s="40">
        <f>AG6+AG9+AG12</f>
        <v/>
      </c>
      <c r="AH2" s="40">
        <f>SUM(C2:AG2)</f>
        <v/>
      </c>
    </row>
    <row r="3" ht="19.5" customHeight="1" s="78" thickBot="1">
      <c r="A3" s="96" t="inlineStr">
        <is>
          <t>Total Dwt %</t>
        </is>
      </c>
      <c r="B3" s="88" t="n"/>
      <c r="C3" s="22">
        <f>(C14 / (C14 + C2))</f>
        <v/>
      </c>
      <c r="D3" s="22">
        <f>(D14 / (D14 + D2))</f>
        <v/>
      </c>
      <c r="E3" s="22">
        <f>(E14 / (E14 + E2))</f>
        <v/>
      </c>
      <c r="F3" s="22">
        <f>(F14 / (F14 + F2))</f>
        <v/>
      </c>
      <c r="G3" s="22">
        <f>(G14 / (G14 + G2))</f>
        <v/>
      </c>
      <c r="H3" s="22">
        <f>(H14 / (H14 + H2))</f>
        <v/>
      </c>
      <c r="I3" s="22">
        <f>(I14 / (I14 + I2))</f>
        <v/>
      </c>
      <c r="J3" s="22">
        <f>(J14 / (J14 + J2))</f>
        <v/>
      </c>
      <c r="K3" s="22">
        <f>(K14 / (K14 + K2))</f>
        <v/>
      </c>
      <c r="L3" s="22">
        <f>(L14 / (L14 + L2))</f>
        <v/>
      </c>
      <c r="M3" s="22">
        <f>(M14 / (M14 + M2))</f>
        <v/>
      </c>
      <c r="N3" s="22">
        <f>(N14 / (N14 + N2))</f>
        <v/>
      </c>
      <c r="O3" s="22">
        <f>(O14 / (O14 + O2))</f>
        <v/>
      </c>
      <c r="P3" s="22">
        <f>(P14 / (P14 + P2))</f>
        <v/>
      </c>
      <c r="Q3" s="22">
        <f>(Q14 / (Q14 + Q2))</f>
        <v/>
      </c>
      <c r="R3" s="22">
        <f>(R14 / (R14 + R2))</f>
        <v/>
      </c>
      <c r="S3" s="22">
        <f>(S14 / (S14 + S2))</f>
        <v/>
      </c>
      <c r="T3" s="22">
        <f>(T14 / (T14 + T2))</f>
        <v/>
      </c>
      <c r="U3" s="22">
        <f>(U14 / (U14 + U2))</f>
        <v/>
      </c>
      <c r="V3" s="22">
        <f>(V14 / (V14 + V2))</f>
        <v/>
      </c>
      <c r="W3" s="22">
        <f>(W14 / (W14 + W2))</f>
        <v/>
      </c>
      <c r="X3" s="22">
        <f>(X14 / (X14 + X2))</f>
        <v/>
      </c>
      <c r="Y3" s="22">
        <f>(Y14 / (Y14 + Y2))</f>
        <v/>
      </c>
      <c r="Z3" s="22">
        <f>(Z14 / (Z14 + Z2))</f>
        <v/>
      </c>
      <c r="AA3" s="22">
        <f>(AA14 / (AA14 + AA2))</f>
        <v/>
      </c>
      <c r="AB3" s="22">
        <f>(AB14 / (AB14 + AB2))</f>
        <v/>
      </c>
      <c r="AC3" s="22">
        <f>(AC14 / (AC14 + AC2))</f>
        <v/>
      </c>
      <c r="AD3" s="22">
        <f>(AD14 / (AD14 + AD2))</f>
        <v/>
      </c>
      <c r="AE3" s="22">
        <f>(AE14 / (AE14 + AE2))</f>
        <v/>
      </c>
      <c r="AF3" s="22">
        <f>(AF14 / (AF14 + AF2))</f>
        <v/>
      </c>
      <c r="AG3" s="22">
        <f>(AG14 / (AG14 + AG2))</f>
        <v/>
      </c>
      <c r="AH3" s="18">
        <f>AVERAGE(H3:AG3)</f>
        <v/>
      </c>
    </row>
    <row r="4" ht="36" customHeight="1" s="78" thickBot="1">
      <c r="A4" s="99" t="n"/>
      <c r="B4" s="100" t="n"/>
      <c r="C4" s="19" t="n">
        <v>1</v>
      </c>
      <c r="D4" s="25" t="n">
        <v>2</v>
      </c>
      <c r="E4" s="19" t="n">
        <v>3</v>
      </c>
      <c r="F4" s="25" t="n">
        <v>4</v>
      </c>
      <c r="G4" s="19" t="n">
        <v>5</v>
      </c>
      <c r="H4" s="19" t="n">
        <v>6</v>
      </c>
      <c r="I4" s="19" t="n">
        <v>7</v>
      </c>
      <c r="J4" s="26" t="n">
        <v>8</v>
      </c>
      <c r="K4" s="27" t="n">
        <v>9</v>
      </c>
      <c r="L4" s="27" t="n">
        <v>10</v>
      </c>
      <c r="M4" s="27" t="n">
        <v>11</v>
      </c>
      <c r="N4" s="27" t="n">
        <v>12</v>
      </c>
      <c r="O4" s="28" t="n">
        <v>13</v>
      </c>
      <c r="P4" s="19" t="n">
        <v>14</v>
      </c>
      <c r="Q4" s="29" t="n">
        <v>15</v>
      </c>
      <c r="R4" s="26" t="n">
        <v>16</v>
      </c>
      <c r="S4" s="27" t="n">
        <v>17</v>
      </c>
      <c r="T4" s="27" t="n">
        <v>18</v>
      </c>
      <c r="U4" s="27" t="n">
        <v>19</v>
      </c>
      <c r="V4" s="27" t="n">
        <v>20</v>
      </c>
      <c r="W4" s="27" t="n">
        <v>21</v>
      </c>
      <c r="X4" s="27" t="n">
        <v>22</v>
      </c>
      <c r="Y4" s="27" t="n">
        <v>23</v>
      </c>
      <c r="Z4" s="27" t="n">
        <v>24</v>
      </c>
      <c r="AA4" s="27" t="n">
        <v>25</v>
      </c>
      <c r="AB4" s="27" t="n">
        <v>26</v>
      </c>
      <c r="AC4" s="27" t="n">
        <v>27</v>
      </c>
      <c r="AD4" s="27" t="n">
        <v>28</v>
      </c>
      <c r="AE4" s="27" t="n">
        <v>29</v>
      </c>
      <c r="AF4" s="27" t="n">
        <v>30</v>
      </c>
      <c r="AG4" s="30" t="n">
        <v>31</v>
      </c>
      <c r="AH4" s="19" t="n"/>
    </row>
    <row r="5" ht="36" customHeight="1" s="78">
      <c r="A5" s="83" t="inlineStr">
        <is>
          <t>P1 Dwt Hours</t>
        </is>
      </c>
      <c r="B5" s="65" t="n"/>
      <c r="C5" s="41">
        <f>C36</f>
        <v/>
      </c>
      <c r="D5" s="41">
        <f>D36</f>
        <v/>
      </c>
      <c r="E5" s="41">
        <f>E36</f>
        <v/>
      </c>
      <c r="F5" s="41">
        <f>F36</f>
        <v/>
      </c>
      <c r="G5" s="42">
        <f>G36</f>
        <v/>
      </c>
      <c r="H5" s="41">
        <f>H36</f>
        <v/>
      </c>
      <c r="I5" s="41">
        <f>I36</f>
        <v/>
      </c>
      <c r="J5" s="41">
        <f>J36</f>
        <v/>
      </c>
      <c r="K5" s="41">
        <f>K36</f>
        <v/>
      </c>
      <c r="L5" s="41">
        <f>L36</f>
        <v/>
      </c>
      <c r="M5" s="41">
        <f>M36</f>
        <v/>
      </c>
      <c r="N5" s="41">
        <f>N36</f>
        <v/>
      </c>
      <c r="O5" s="41">
        <f>O36</f>
        <v/>
      </c>
      <c r="P5" s="41">
        <f>P36</f>
        <v/>
      </c>
      <c r="Q5" s="41">
        <f>Q36</f>
        <v/>
      </c>
      <c r="R5" s="41">
        <f>R36</f>
        <v/>
      </c>
      <c r="S5" s="41">
        <f>S36</f>
        <v/>
      </c>
      <c r="T5" s="41">
        <f>T36</f>
        <v/>
      </c>
      <c r="U5" s="41">
        <f>U36</f>
        <v/>
      </c>
      <c r="V5" s="41">
        <f>V36</f>
        <v/>
      </c>
      <c r="W5" s="41">
        <f>W36</f>
        <v/>
      </c>
      <c r="X5" s="41">
        <f>X36</f>
        <v/>
      </c>
      <c r="Y5" s="41">
        <f>Y36</f>
        <v/>
      </c>
      <c r="Z5" s="41">
        <f>Z36</f>
        <v/>
      </c>
      <c r="AA5" s="41">
        <f>AA36</f>
        <v/>
      </c>
      <c r="AB5" s="42">
        <f>AB36</f>
        <v/>
      </c>
      <c r="AC5" s="41">
        <f>AC36</f>
        <v/>
      </c>
      <c r="AD5" s="41">
        <f>AD36</f>
        <v/>
      </c>
      <c r="AE5" s="41">
        <f>AE36</f>
        <v/>
      </c>
      <c r="AF5" s="41">
        <f>AF36</f>
        <v/>
      </c>
      <c r="AG5" s="43">
        <f>AG36</f>
        <v/>
      </c>
      <c r="AH5" s="115">
        <f>SUM(C5:AG5)</f>
        <v/>
      </c>
    </row>
    <row r="6" ht="32.1" customHeight="1" s="78">
      <c r="A6" s="80" t="inlineStr">
        <is>
          <t>P1 Machine Hours</t>
        </is>
      </c>
      <c r="B6" s="67" t="n"/>
      <c r="C6" s="44" t="n"/>
      <c r="D6" s="45" t="inlineStr">
        <is>
          <t>01:22:13</t>
        </is>
      </c>
      <c r="E6" s="45" t="inlineStr">
        <is>
          <t>04:02:18</t>
        </is>
      </c>
      <c r="F6" s="45" t="inlineStr">
        <is>
          <t>05:16:07</t>
        </is>
      </c>
      <c r="G6" s="45" t="inlineStr">
        <is>
          <t>05:27:23</t>
        </is>
      </c>
      <c r="H6" s="45" t="inlineStr">
        <is>
          <t>02:28:23</t>
        </is>
      </c>
      <c r="I6" s="45" t="n"/>
      <c r="J6" s="45" t="n"/>
      <c r="K6" s="45" t="inlineStr">
        <is>
          <t>00:40:06</t>
        </is>
      </c>
      <c r="L6" s="45" t="inlineStr">
        <is>
          <t>03:26:11</t>
        </is>
      </c>
      <c r="M6" s="45" t="n"/>
      <c r="N6" s="45" t="n"/>
      <c r="O6" s="45" t="n"/>
      <c r="P6" s="45" t="n"/>
      <c r="Q6" s="46" t="n"/>
      <c r="R6" s="45" t="n"/>
      <c r="S6" s="45" t="n"/>
      <c r="T6" s="45" t="n"/>
      <c r="U6" s="45" t="n"/>
      <c r="V6" s="45" t="n"/>
      <c r="W6" s="45" t="n"/>
      <c r="X6" s="45" t="n"/>
      <c r="Y6" s="45" t="n"/>
      <c r="Z6" s="45" t="n"/>
      <c r="AA6" s="45" t="n"/>
      <c r="AB6" s="45" t="n"/>
      <c r="AC6" s="45" t="n"/>
      <c r="AD6" s="45" t="n"/>
      <c r="AE6" s="45" t="n"/>
      <c r="AF6" s="45" t="n"/>
      <c r="AG6" s="47" t="n"/>
      <c r="AH6" s="116">
        <f>SUM(C6:AG6)</f>
        <v/>
      </c>
    </row>
    <row r="7" ht="24.75" customHeight="1" s="78" thickBot="1">
      <c r="A7" s="74" t="inlineStr">
        <is>
          <t>Dwt %</t>
        </is>
      </c>
      <c r="B7" s="69" t="n"/>
      <c r="C7" s="22">
        <f>(C5 / (C5 + C6))</f>
        <v/>
      </c>
      <c r="D7" s="22">
        <f>(D5 / (D5 + D6))</f>
        <v/>
      </c>
      <c r="E7" s="22">
        <f>(E5 / (E5 + E6))</f>
        <v/>
      </c>
      <c r="F7" s="22">
        <f>(F5 / (F5 + F6))</f>
        <v/>
      </c>
      <c r="G7" s="22">
        <f>(G5 / (G5 + G6))</f>
        <v/>
      </c>
      <c r="H7" s="22">
        <f>(H5 / (H5 + H6))</f>
        <v/>
      </c>
      <c r="I7" s="22">
        <f>(I5 / (I5 + I6))</f>
        <v/>
      </c>
      <c r="J7" s="22">
        <f>(J5 / (J5 + J6))</f>
        <v/>
      </c>
      <c r="K7" s="22">
        <f>(K5 / (K5 + K6))</f>
        <v/>
      </c>
      <c r="L7" s="22">
        <f>(L5 / (L5 + L6))</f>
        <v/>
      </c>
      <c r="M7" s="22">
        <f>(M5 / (M5 + M6))</f>
        <v/>
      </c>
      <c r="N7" s="22">
        <f>(N5 / (N5 + N6))</f>
        <v/>
      </c>
      <c r="O7" s="22">
        <f>(O5 / (O5 + O6))</f>
        <v/>
      </c>
      <c r="P7" s="22">
        <f>(P5 / (P5 + P6))</f>
        <v/>
      </c>
      <c r="Q7" s="22">
        <f>(Q5 / (Q5 + Q6))</f>
        <v/>
      </c>
      <c r="R7" s="22">
        <f>(R5 / (R5 + R6))</f>
        <v/>
      </c>
      <c r="S7" s="22">
        <f>(S5 / (S5 + S6))</f>
        <v/>
      </c>
      <c r="T7" s="22">
        <f>(T5 / (T5 + T6))</f>
        <v/>
      </c>
      <c r="U7" s="22">
        <f>(U5 / (U5 + U6))</f>
        <v/>
      </c>
      <c r="V7" s="22">
        <f>(V5 / (V5 + V6))</f>
        <v/>
      </c>
      <c r="W7" s="22">
        <f>(W5 / (W5 + W6))</f>
        <v/>
      </c>
      <c r="X7" s="22">
        <f>(X5 / (X5 + X6))</f>
        <v/>
      </c>
      <c r="Y7" s="22">
        <f>(Y5 / (Y5 + Y6))</f>
        <v/>
      </c>
      <c r="Z7" s="22">
        <f>(Z5 / (Z5 + Z6))</f>
        <v/>
      </c>
      <c r="AA7" s="22">
        <f>(AA5 / (AA5 + AA6))</f>
        <v/>
      </c>
      <c r="AB7" s="22">
        <f>(AB5 / (AB5 + AB6))</f>
        <v/>
      </c>
      <c r="AC7" s="22">
        <f>(AC5 / (AC5 + AC6))</f>
        <v/>
      </c>
      <c r="AD7" s="22">
        <f>(AD5 / (AD5 + AD6))</f>
        <v/>
      </c>
      <c r="AE7" s="22">
        <f>(AE5 / (AE5 + AE6))</f>
        <v/>
      </c>
      <c r="AF7" s="22">
        <f>(AF5 / (AF5 + AF6))</f>
        <v/>
      </c>
      <c r="AG7" s="23">
        <f>(AG5 / (AG5 + AG6))</f>
        <v/>
      </c>
      <c r="AH7" s="20">
        <f>AVERAGEIF(E7:AG7,"&lt;&gt;#DIV/0!")</f>
        <v/>
      </c>
    </row>
    <row r="8" ht="32.1" customHeight="1" s="78">
      <c r="A8" s="83" t="inlineStr">
        <is>
          <t>P2 Dwt Hours</t>
        </is>
      </c>
      <c r="B8" s="65" t="n"/>
      <c r="C8" s="41">
        <f>C58</f>
        <v/>
      </c>
      <c r="D8" s="41">
        <f>D58</f>
        <v/>
      </c>
      <c r="E8" s="41">
        <f>E58</f>
        <v/>
      </c>
      <c r="F8" s="41">
        <f>F58</f>
        <v/>
      </c>
      <c r="G8" s="42">
        <f>G58</f>
        <v/>
      </c>
      <c r="H8" s="41">
        <f>H58</f>
        <v/>
      </c>
      <c r="I8" s="41">
        <f>I58</f>
        <v/>
      </c>
      <c r="J8" s="41">
        <f>J58</f>
        <v/>
      </c>
      <c r="K8" s="41">
        <f>K58</f>
        <v/>
      </c>
      <c r="L8" s="41">
        <f>L58</f>
        <v/>
      </c>
      <c r="M8" s="41">
        <f>M58</f>
        <v/>
      </c>
      <c r="N8" s="41">
        <f>N58</f>
        <v/>
      </c>
      <c r="O8" s="41">
        <f>O58</f>
        <v/>
      </c>
      <c r="P8" s="41">
        <f>P58</f>
        <v/>
      </c>
      <c r="Q8" s="41">
        <f>Q58</f>
        <v/>
      </c>
      <c r="R8" s="41">
        <f>R58</f>
        <v/>
      </c>
      <c r="S8" s="41">
        <f>S58</f>
        <v/>
      </c>
      <c r="T8" s="41">
        <f>T58</f>
        <v/>
      </c>
      <c r="U8" s="41">
        <f>U58</f>
        <v/>
      </c>
      <c r="V8" s="41">
        <f>V58</f>
        <v/>
      </c>
      <c r="W8" s="41">
        <f>W58</f>
        <v/>
      </c>
      <c r="X8" s="41">
        <f>X58</f>
        <v/>
      </c>
      <c r="Y8" s="41">
        <f>Y58</f>
        <v/>
      </c>
      <c r="Z8" s="41">
        <f>Z58</f>
        <v/>
      </c>
      <c r="AA8" s="41">
        <f>AA58</f>
        <v/>
      </c>
      <c r="AB8" s="42">
        <f>AB58</f>
        <v/>
      </c>
      <c r="AC8" s="41">
        <f>AC58</f>
        <v/>
      </c>
      <c r="AD8" s="41">
        <f>AD58</f>
        <v/>
      </c>
      <c r="AE8" s="41">
        <f>AE58</f>
        <v/>
      </c>
      <c r="AF8" s="41">
        <f>AF58</f>
        <v/>
      </c>
      <c r="AG8" s="43">
        <f>AG58</f>
        <v/>
      </c>
      <c r="AH8" s="115">
        <f>SUM(C8:AG8)</f>
        <v/>
      </c>
    </row>
    <row r="9" ht="32.1" customHeight="1" s="78">
      <c r="A9" s="80" t="inlineStr">
        <is>
          <t>P2 Machine Hours</t>
        </is>
      </c>
      <c r="B9" s="67" t="n"/>
      <c r="C9" s="44" t="n"/>
      <c r="D9" s="45" t="inlineStr">
        <is>
          <t>00:44:04</t>
        </is>
      </c>
      <c r="E9" s="45" t="inlineStr">
        <is>
          <t>04:30:01</t>
        </is>
      </c>
      <c r="F9" s="45" t="inlineStr">
        <is>
          <t>01:55:46</t>
        </is>
      </c>
      <c r="G9" s="45" t="inlineStr">
        <is>
          <t>04:01:28</t>
        </is>
      </c>
      <c r="H9" s="45" t="inlineStr">
        <is>
          <t>03:46:57</t>
        </is>
      </c>
      <c r="I9" s="45" t="n"/>
      <c r="J9" s="45" t="n"/>
      <c r="K9" s="45" t="inlineStr">
        <is>
          <t>01:06:17</t>
        </is>
      </c>
      <c r="L9" s="45" t="inlineStr">
        <is>
          <t>04:18:21</t>
        </is>
      </c>
      <c r="M9" s="45" t="n"/>
      <c r="N9" s="45" t="n"/>
      <c r="O9" s="45" t="n"/>
      <c r="P9" s="45" t="n"/>
      <c r="Q9" s="46" t="n"/>
      <c r="R9" s="45" t="n"/>
      <c r="S9" s="45" t="n"/>
      <c r="T9" s="45" t="n"/>
      <c r="U9" s="45" t="n"/>
      <c r="V9" s="45" t="n"/>
      <c r="W9" s="45" t="n"/>
      <c r="X9" s="45" t="n"/>
      <c r="Y9" s="45" t="n"/>
      <c r="Z9" s="45" t="n"/>
      <c r="AA9" s="45" t="n"/>
      <c r="AB9" s="45" t="n"/>
      <c r="AC9" s="45" t="n"/>
      <c r="AD9" s="45" t="n"/>
      <c r="AE9" s="45" t="n"/>
      <c r="AF9" s="45" t="n"/>
      <c r="AG9" s="47" t="n"/>
      <c r="AH9" s="116">
        <f>SUM(C9:AG9)</f>
        <v/>
      </c>
    </row>
    <row r="10" ht="21" customHeight="1" s="78" thickBot="1">
      <c r="A10" s="74" t="inlineStr">
        <is>
          <t>Dwt %</t>
        </is>
      </c>
      <c r="B10" s="69" t="n"/>
      <c r="C10" s="31">
        <f>(C8 / (C8 + C9))</f>
        <v/>
      </c>
      <c r="D10" s="31">
        <f>(D8 / (D8 + D9))</f>
        <v/>
      </c>
      <c r="E10" s="31">
        <f>(E8 / (E8 + E9))</f>
        <v/>
      </c>
      <c r="F10" s="31">
        <f>(F8 / (F8 + F9))</f>
        <v/>
      </c>
      <c r="G10" s="31">
        <f>(G8 / (G8 + G9))</f>
        <v/>
      </c>
      <c r="H10" s="31">
        <f>(H8 / (H8 + H9))</f>
        <v/>
      </c>
      <c r="I10" s="31">
        <f>(I8 / (I8 + I9))</f>
        <v/>
      </c>
      <c r="J10" s="31">
        <f>(J8 / (J8 + J9))</f>
        <v/>
      </c>
      <c r="K10" s="31">
        <f>(K8 / (K8 + K9))</f>
        <v/>
      </c>
      <c r="L10" s="31">
        <f>(L8 / (L8 + L9))</f>
        <v/>
      </c>
      <c r="M10" s="31">
        <f>(M8 / (M8 + M9))</f>
        <v/>
      </c>
      <c r="N10" s="31">
        <f>(N8 / (N8 + N9))</f>
        <v/>
      </c>
      <c r="O10" s="31">
        <f>(O8 / (O8 + O9))</f>
        <v/>
      </c>
      <c r="P10" s="31">
        <f>(P8 / (P8 + P9))</f>
        <v/>
      </c>
      <c r="Q10" s="31">
        <f>(Q8 / (Q8 + Q9))</f>
        <v/>
      </c>
      <c r="R10" s="31">
        <f>(R8 / (R8 + R9))</f>
        <v/>
      </c>
      <c r="S10" s="31">
        <f>(S8 / (S8 + S9))</f>
        <v/>
      </c>
      <c r="T10" s="31">
        <f>(T8 / (T8 + T9))</f>
        <v/>
      </c>
      <c r="U10" s="31">
        <f>(U8 / (U8 + U9))</f>
        <v/>
      </c>
      <c r="V10" s="31">
        <f>(V8 / (V8 + V9))</f>
        <v/>
      </c>
      <c r="W10" s="31">
        <f>(W8 / (W8 + W9))</f>
        <v/>
      </c>
      <c r="X10" s="31">
        <f>(X8 / (X8 + X9))</f>
        <v/>
      </c>
      <c r="Y10" s="31">
        <f>(Y8 / (Y8 + Y9))</f>
        <v/>
      </c>
      <c r="Z10" s="31">
        <f>(Z8 / (Z8 + Z9))</f>
        <v/>
      </c>
      <c r="AA10" s="31">
        <f>(AA8 / (AA8 + AA9))</f>
        <v/>
      </c>
      <c r="AB10" s="31">
        <f>(AB8 / (AB8 + AB9))</f>
        <v/>
      </c>
      <c r="AC10" s="31">
        <f>(AC8 / (AC8 + AC9))</f>
        <v/>
      </c>
      <c r="AD10" s="31">
        <f>(AD8 / (AD8 + AD9))</f>
        <v/>
      </c>
      <c r="AE10" s="31">
        <f>(AE8 / (AE8 + AE9))</f>
        <v/>
      </c>
      <c r="AF10" s="31">
        <f>(AF8 / (AF8 + AF9))</f>
        <v/>
      </c>
      <c r="AG10" s="32">
        <f>(AG8 / (AG8 + AG9))</f>
        <v/>
      </c>
      <c r="AH10" s="23">
        <f>AVERAGEIF(E10:AG10,"&lt;&gt;#DIV/0!")</f>
        <v/>
      </c>
    </row>
    <row r="11" ht="32.1" customHeight="1" s="78">
      <c r="A11" s="83" t="inlineStr">
        <is>
          <t>P3 Dwt Hours</t>
        </is>
      </c>
      <c r="B11" s="65" t="n"/>
      <c r="C11" s="41">
        <f>C80</f>
        <v/>
      </c>
      <c r="D11" s="41">
        <f>D80</f>
        <v/>
      </c>
      <c r="E11" s="41">
        <f>E80</f>
        <v/>
      </c>
      <c r="F11" s="41">
        <f>F80</f>
        <v/>
      </c>
      <c r="G11" s="42">
        <f>G80</f>
        <v/>
      </c>
      <c r="H11" s="41">
        <f>H80</f>
        <v/>
      </c>
      <c r="I11" s="41">
        <f>I80</f>
        <v/>
      </c>
      <c r="J11" s="41">
        <f>J80</f>
        <v/>
      </c>
      <c r="K11" s="41">
        <f>K80</f>
        <v/>
      </c>
      <c r="L11" s="41">
        <f>L80</f>
        <v/>
      </c>
      <c r="M11" s="41">
        <f>M80</f>
        <v/>
      </c>
      <c r="N11" s="41">
        <f>N80</f>
        <v/>
      </c>
      <c r="O11" s="41">
        <f>O80</f>
        <v/>
      </c>
      <c r="P11" s="41">
        <f>P80</f>
        <v/>
      </c>
      <c r="Q11" s="41">
        <f>Q80</f>
        <v/>
      </c>
      <c r="R11" s="41">
        <f>R80</f>
        <v/>
      </c>
      <c r="S11" s="41">
        <f>S80</f>
        <v/>
      </c>
      <c r="T11" s="41">
        <f>T80</f>
        <v/>
      </c>
      <c r="U11" s="41">
        <f>U80</f>
        <v/>
      </c>
      <c r="V11" s="41">
        <f>V80</f>
        <v/>
      </c>
      <c r="W11" s="41">
        <f>W80</f>
        <v/>
      </c>
      <c r="X11" s="41">
        <f>X80</f>
        <v/>
      </c>
      <c r="Y11" s="41">
        <f>Y80</f>
        <v/>
      </c>
      <c r="Z11" s="41">
        <f>Z80</f>
        <v/>
      </c>
      <c r="AA11" s="41">
        <f>AA80</f>
        <v/>
      </c>
      <c r="AB11" s="42">
        <f>AB80</f>
        <v/>
      </c>
      <c r="AC11" s="41">
        <f>AC80</f>
        <v/>
      </c>
      <c r="AD11" s="41">
        <f>AD80</f>
        <v/>
      </c>
      <c r="AE11" s="41">
        <f>AE80</f>
        <v/>
      </c>
      <c r="AF11" s="41">
        <f>AF80</f>
        <v/>
      </c>
      <c r="AG11" s="43">
        <f>AG80</f>
        <v/>
      </c>
      <c r="AH11" s="115">
        <f>SUM(C11:AG11)</f>
        <v/>
      </c>
    </row>
    <row r="12" ht="32.1" customHeight="1" s="78">
      <c r="A12" s="80" t="inlineStr">
        <is>
          <t>P3 Machine Hours</t>
        </is>
      </c>
      <c r="B12" s="67" t="n"/>
      <c r="C12" s="44" t="n"/>
      <c r="D12" s="45" t="inlineStr">
        <is>
          <t>01:10:01</t>
        </is>
      </c>
      <c r="E12" s="45" t="inlineStr">
        <is>
          <t>05:26:42</t>
        </is>
      </c>
      <c r="F12" s="45" t="inlineStr">
        <is>
          <t>06:55:42</t>
        </is>
      </c>
      <c r="G12" s="45" t="inlineStr">
        <is>
          <t>04:51:54</t>
        </is>
      </c>
      <c r="H12" s="45" t="inlineStr">
        <is>
          <t>04:17:47</t>
        </is>
      </c>
      <c r="I12" s="45" t="n"/>
      <c r="J12" s="45" t="n"/>
      <c r="K12" s="45" t="inlineStr">
        <is>
          <t>00:34:14</t>
        </is>
      </c>
      <c r="L12" s="45" t="inlineStr">
        <is>
          <t>03:12:16</t>
        </is>
      </c>
      <c r="M12" s="45" t="n"/>
      <c r="N12" s="45" t="n"/>
      <c r="O12" s="45" t="n"/>
      <c r="P12" s="45" t="n"/>
      <c r="Q12" s="46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  <c r="AB12" s="45" t="n"/>
      <c r="AC12" s="45" t="n"/>
      <c r="AD12" s="45" t="n"/>
      <c r="AE12" s="45" t="n"/>
      <c r="AF12" s="45" t="n"/>
      <c r="AG12" s="47" t="n"/>
      <c r="AH12" s="116">
        <f>SUM(C12:AG12)</f>
        <v/>
      </c>
    </row>
    <row r="13" ht="21" customHeight="1" s="78" thickBot="1">
      <c r="A13" s="74" t="inlineStr">
        <is>
          <t>Dwt %</t>
        </is>
      </c>
      <c r="B13" s="69" t="n"/>
      <c r="C13" s="17">
        <f>(C11 / (C11 + C12))</f>
        <v/>
      </c>
      <c r="D13" s="17">
        <f>(D11 / (D11 + D12))</f>
        <v/>
      </c>
      <c r="E13" s="17">
        <f>(E11 / (E11 + E12))</f>
        <v/>
      </c>
      <c r="F13" s="17">
        <f>(F11 / (F11 + F12))</f>
        <v/>
      </c>
      <c r="G13" s="17">
        <f>(G11 / (G11 + G12))</f>
        <v/>
      </c>
      <c r="H13" s="17">
        <f>(H11 / (H11 + H12))</f>
        <v/>
      </c>
      <c r="I13" s="17">
        <f>(I11 / (I11 + I12))</f>
        <v/>
      </c>
      <c r="J13" s="17">
        <f>(J11 / (J11 + J12))</f>
        <v/>
      </c>
      <c r="K13" s="17">
        <f>(K11 / (K11 + K12))</f>
        <v/>
      </c>
      <c r="L13" s="17">
        <f>(L11 / (L11 + L12))</f>
        <v/>
      </c>
      <c r="M13" s="17">
        <f>(M11 / (M11 + M12))</f>
        <v/>
      </c>
      <c r="N13" s="17">
        <f>(N11 / (N11 + N12))</f>
        <v/>
      </c>
      <c r="O13" s="17">
        <f>(O11 / (O11 + O12))</f>
        <v/>
      </c>
      <c r="P13" s="17">
        <f>(P11 / (P11 + P12))</f>
        <v/>
      </c>
      <c r="Q13" s="17">
        <f>(Q11 / (Q11 + Q12))</f>
        <v/>
      </c>
      <c r="R13" s="17">
        <f>(R11 / (R11 + R12))</f>
        <v/>
      </c>
      <c r="S13" s="17">
        <f>(S11 / (S11 + S12))</f>
        <v/>
      </c>
      <c r="T13" s="17">
        <f>(T11 / (T11 + T12))</f>
        <v/>
      </c>
      <c r="U13" s="17">
        <f>(U11 / (U11 + U12))</f>
        <v/>
      </c>
      <c r="V13" s="17">
        <f>(V11 / (V11 + V12))</f>
        <v/>
      </c>
      <c r="W13" s="17">
        <f>(W11 / (W11 + W12))</f>
        <v/>
      </c>
      <c r="X13" s="17">
        <f>(X11 / (X11 + X12))</f>
        <v/>
      </c>
      <c r="Y13" s="17">
        <f>(Y11 / (Y11 + Y12))</f>
        <v/>
      </c>
      <c r="Z13" s="17">
        <f>(Z11 / (Z11 + Z12))</f>
        <v/>
      </c>
      <c r="AA13" s="17">
        <f>(AA11 / (AA11 + AA12))</f>
        <v/>
      </c>
      <c r="AB13" s="17">
        <f>(AB11 / (AB11 + AB12))</f>
        <v/>
      </c>
      <c r="AC13" s="17">
        <f>(AC11 / (AC11 + AC12))</f>
        <v/>
      </c>
      <c r="AD13" s="17">
        <f>(AD11 / (AD11 + AD12))</f>
        <v/>
      </c>
      <c r="AE13" s="17">
        <f>(AE11 / (AE11 + AE12))</f>
        <v/>
      </c>
      <c r="AF13" s="17">
        <f>(AF11 / (AF11 + AF12))</f>
        <v/>
      </c>
      <c r="AG13" s="24">
        <f>(AG11 / (AG11 + AG12))</f>
        <v/>
      </c>
      <c r="AH13" s="21">
        <f>AVERAGEIF(E13:AG13,"&lt;&gt;#DIV/0!")</f>
        <v/>
      </c>
    </row>
    <row r="14" ht="44.25" customHeight="1" s="78" thickBot="1">
      <c r="A14" s="97" t="inlineStr">
        <is>
          <t>Daily Total Down Time</t>
        </is>
      </c>
      <c r="B14" s="98" t="n"/>
      <c r="C14" s="48">
        <f>C5+C8+C11</f>
        <v/>
      </c>
      <c r="D14" s="49">
        <f>D5+D8+D11</f>
        <v/>
      </c>
      <c r="E14" s="50">
        <f>E5+E8+E11</f>
        <v/>
      </c>
      <c r="F14" s="49">
        <f>F5+F8+F11</f>
        <v/>
      </c>
      <c r="G14" s="50">
        <f>G5+G8+G11</f>
        <v/>
      </c>
      <c r="H14" s="50">
        <f>H5+H8+H11</f>
        <v/>
      </c>
      <c r="I14" s="50">
        <f>I5+I8+I11</f>
        <v/>
      </c>
      <c r="J14" s="49">
        <f>J5+J8+J11</f>
        <v/>
      </c>
      <c r="K14" s="50">
        <f>K5+K8+K11</f>
        <v/>
      </c>
      <c r="L14" s="49">
        <f>L5+L8+L11</f>
        <v/>
      </c>
      <c r="M14" s="50">
        <f>M5+M8+M11</f>
        <v/>
      </c>
      <c r="N14" s="49">
        <f>N5+N8+N11</f>
        <v/>
      </c>
      <c r="O14" s="51">
        <f>O5+O8+O11</f>
        <v/>
      </c>
      <c r="P14" s="50">
        <f>P5+P8+P11</f>
        <v/>
      </c>
      <c r="Q14" s="52">
        <f>Q5+Q8+Q11</f>
        <v/>
      </c>
      <c r="R14" s="50">
        <f>R5+R8+R11</f>
        <v/>
      </c>
      <c r="S14" s="50">
        <f>S5+S8+S11</f>
        <v/>
      </c>
      <c r="T14" s="50">
        <f>T5+T8+T11</f>
        <v/>
      </c>
      <c r="U14" s="50">
        <f>U5+U8+U11</f>
        <v/>
      </c>
      <c r="V14" s="50">
        <f>V5+V8+V11</f>
        <v/>
      </c>
      <c r="W14" s="50">
        <f>W5+W8+W11</f>
        <v/>
      </c>
      <c r="X14" s="50">
        <f>X5+X8+X11</f>
        <v/>
      </c>
      <c r="Y14" s="49">
        <f>Y5+Y8+Y11</f>
        <v/>
      </c>
      <c r="Z14" s="50">
        <f>Z5+Z8+Z11</f>
        <v/>
      </c>
      <c r="AA14" s="50">
        <f>AA5+AA8+AA11</f>
        <v/>
      </c>
      <c r="AB14" s="50">
        <f>AB5+AB8+AB11</f>
        <v/>
      </c>
      <c r="AC14" s="50">
        <f>AC5+AC8+AC11</f>
        <v/>
      </c>
      <c r="AD14" s="50">
        <f>AD5+AD8+AD11</f>
        <v/>
      </c>
      <c r="AE14" s="50">
        <f>AE5+AE8+AE11</f>
        <v/>
      </c>
      <c r="AF14" s="50">
        <f>AF5+AF8+AF11</f>
        <v/>
      </c>
      <c r="AG14" s="51">
        <f>AG5+AG8+AG11</f>
        <v/>
      </c>
      <c r="AH14" s="114">
        <f>SUM(C14:AG14)</f>
        <v/>
      </c>
    </row>
    <row r="15" ht="15" customHeight="1" s="78">
      <c r="D15" s="111" t="inlineStr">
        <is>
          <t>P1</t>
        </is>
      </c>
      <c r="E15" s="77" t="n"/>
      <c r="F15" s="77" t="n"/>
      <c r="G15" s="77" t="n"/>
      <c r="O15" s="76" t="inlineStr">
        <is>
          <t>P2</t>
        </is>
      </c>
      <c r="P15" s="77" t="n"/>
      <c r="Q15" s="77" t="n"/>
      <c r="R15" s="77" t="n"/>
      <c r="S15" s="77" t="n"/>
      <c r="Z15" s="76" t="inlineStr">
        <is>
          <t>P3</t>
        </is>
      </c>
      <c r="AA15" s="77" t="n"/>
      <c r="AB15" s="77" t="n"/>
      <c r="AC15" s="77" t="n"/>
      <c r="AD15" s="77" t="n"/>
    </row>
    <row r="16" ht="15.75" customHeight="1" s="78"/>
    <row r="17" ht="14.4" customHeight="1" s="78"/>
    <row r="18" ht="15" customHeight="1" s="78"/>
    <row r="21" ht="15" customHeight="1" s="78"/>
    <row r="31" ht="14.25" customHeight="1" s="78" thickBot="1">
      <c r="D31" s="13" t="n"/>
      <c r="E31" s="13" t="n"/>
      <c r="F31" s="13" t="n"/>
      <c r="G31" s="13" t="n"/>
      <c r="O31" s="13" t="n"/>
      <c r="P31" s="13" t="n"/>
      <c r="Q31" s="13" t="n"/>
      <c r="R31" s="13" t="n"/>
      <c r="Z31" s="13" t="n"/>
      <c r="AA31" s="13" t="n"/>
      <c r="AB31" s="13" t="n"/>
      <c r="AC31" s="13" t="n"/>
    </row>
    <row r="32" ht="15" customHeight="1" s="78" thickBot="1">
      <c r="A32" s="102" t="inlineStr">
        <is>
          <t>Enter Downtime minutes in this file</t>
        </is>
      </c>
      <c r="B32" s="77" t="n"/>
      <c r="C32" s="77" t="n"/>
      <c r="D32" s="77" t="n"/>
      <c r="E32" s="77" t="n"/>
      <c r="F32" s="77" t="n"/>
      <c r="G32" s="77" t="n"/>
      <c r="H32" s="77" t="n"/>
      <c r="I32" s="77" t="n"/>
      <c r="J32" s="77" t="n"/>
      <c r="K32" s="77" t="n"/>
      <c r="L32" s="77" t="n"/>
      <c r="M32" s="77" t="n"/>
      <c r="N32" s="77" t="n"/>
      <c r="O32" s="77" t="n"/>
      <c r="P32" s="77" t="n"/>
      <c r="Q32" s="77" t="n"/>
      <c r="R32" s="77" t="n"/>
      <c r="S32" s="77" t="n"/>
      <c r="T32" s="77" t="n"/>
      <c r="U32" s="77" t="n"/>
      <c r="V32" s="77" t="n"/>
      <c r="W32" s="77" t="n"/>
      <c r="X32" s="77" t="n"/>
      <c r="Y32" s="77" t="n"/>
      <c r="Z32" s="77" t="n"/>
      <c r="AA32" s="77" t="n"/>
      <c r="AB32" s="77" t="n"/>
      <c r="AC32" s="77" t="n"/>
      <c r="AD32" s="77" t="n"/>
      <c r="AE32" s="77" t="n"/>
      <c r="AF32" s="77" t="n"/>
      <c r="AG32" s="100" t="n"/>
      <c r="AH32" s="64" t="inlineStr">
        <is>
          <t>Total /Error /Month</t>
        </is>
      </c>
      <c r="AI32" s="65" t="n"/>
    </row>
    <row r="33" ht="15" customHeight="1" s="78">
      <c r="A33" s="103" t="n"/>
      <c r="B33" s="104" t="n"/>
      <c r="C33" s="104" t="n"/>
      <c r="D33" s="104" t="n"/>
      <c r="E33" s="104" t="n"/>
      <c r="F33" s="104" t="n"/>
      <c r="G33" s="104" t="n"/>
      <c r="H33" s="104" t="n"/>
      <c r="I33" s="104" t="n"/>
      <c r="J33" s="104" t="n"/>
      <c r="K33" s="104" t="n"/>
      <c r="L33" s="104" t="n"/>
      <c r="M33" s="104" t="n"/>
      <c r="N33" s="104" t="n"/>
      <c r="O33" s="104" t="n"/>
      <c r="P33" s="104" t="n"/>
      <c r="Q33" s="104" t="n"/>
      <c r="R33" s="104" t="n"/>
      <c r="S33" s="104" t="n"/>
      <c r="T33" s="104" t="n"/>
      <c r="U33" s="104" t="n"/>
      <c r="V33" s="104" t="n"/>
      <c r="W33" s="104" t="n"/>
      <c r="X33" s="104" t="n"/>
      <c r="Y33" s="104" t="n"/>
      <c r="Z33" s="104" t="n"/>
      <c r="AA33" s="104" t="n"/>
      <c r="AB33" s="104" t="n"/>
      <c r="AC33" s="104" t="n"/>
      <c r="AD33" s="104" t="n"/>
      <c r="AE33" s="104" t="n"/>
      <c r="AF33" s="104" t="n"/>
      <c r="AG33" s="105" t="n"/>
      <c r="AH33" s="66" t="n"/>
      <c r="AI33" s="67" t="n"/>
    </row>
    <row r="34" ht="18.75" customHeight="1" s="78">
      <c r="A34" s="89" t="inlineStr">
        <is>
          <t>Production Lines</t>
        </is>
      </c>
      <c r="B34" s="71" t="n"/>
      <c r="C34" s="108" t="inlineStr">
        <is>
          <t>Day</t>
        </is>
      </c>
      <c r="D34" s="109" t="n"/>
      <c r="E34" s="109" t="n"/>
      <c r="F34" s="109" t="n"/>
      <c r="G34" s="109" t="n"/>
      <c r="H34" s="109" t="n"/>
      <c r="I34" s="109" t="n"/>
      <c r="J34" s="109" t="n"/>
      <c r="K34" s="109" t="n"/>
      <c r="L34" s="109" t="n"/>
      <c r="M34" s="109" t="n"/>
      <c r="N34" s="109" t="n"/>
      <c r="O34" s="109" t="n"/>
      <c r="P34" s="109" t="n"/>
      <c r="Q34" s="109" t="n"/>
      <c r="R34" s="109" t="n"/>
      <c r="S34" s="109" t="n"/>
      <c r="T34" s="109" t="n"/>
      <c r="U34" s="109" t="n"/>
      <c r="V34" s="109" t="n"/>
      <c r="W34" s="109" t="n"/>
      <c r="X34" s="109" t="n"/>
      <c r="Y34" s="109" t="n"/>
      <c r="Z34" s="109" t="n"/>
      <c r="AA34" s="109" t="n"/>
      <c r="AB34" s="109" t="n"/>
      <c r="AC34" s="109" t="n"/>
      <c r="AD34" s="109" t="n"/>
      <c r="AE34" s="109" t="n"/>
      <c r="AF34" s="109" t="n"/>
      <c r="AG34" s="71" t="n"/>
      <c r="AH34" s="66" t="n"/>
      <c r="AI34" s="67" t="n"/>
    </row>
    <row r="35" ht="18.75" customHeight="1" s="78">
      <c r="A35" s="79" t="n"/>
      <c r="B35" s="71" t="n"/>
      <c r="C35" s="1" t="n">
        <v>1</v>
      </c>
      <c r="D35" s="1" t="n">
        <v>2</v>
      </c>
      <c r="E35" s="1" t="n">
        <v>3</v>
      </c>
      <c r="F35" s="1" t="n">
        <v>4</v>
      </c>
      <c r="G35" s="1" t="n">
        <v>5</v>
      </c>
      <c r="H35" s="1" t="n">
        <v>6</v>
      </c>
      <c r="I35" s="1" t="n">
        <v>7</v>
      </c>
      <c r="J35" s="1" t="n">
        <v>8</v>
      </c>
      <c r="K35" s="1" t="n">
        <v>9</v>
      </c>
      <c r="L35" s="1" t="n">
        <v>10</v>
      </c>
      <c r="M35" s="1" t="n">
        <v>11</v>
      </c>
      <c r="N35" s="1" t="n">
        <v>12</v>
      </c>
      <c r="O35" s="1" t="n">
        <v>13</v>
      </c>
      <c r="P35" s="1" t="n">
        <v>14</v>
      </c>
      <c r="Q35" s="1" t="n">
        <v>15</v>
      </c>
      <c r="R35" s="1" t="n">
        <v>16</v>
      </c>
      <c r="S35" s="1" t="n">
        <v>17</v>
      </c>
      <c r="T35" s="1" t="n">
        <v>18</v>
      </c>
      <c r="U35" s="1" t="n">
        <v>19</v>
      </c>
      <c r="V35" s="1" t="n">
        <v>20</v>
      </c>
      <c r="W35" s="1" t="n">
        <v>21</v>
      </c>
      <c r="X35" s="1" t="n">
        <v>22</v>
      </c>
      <c r="Y35" s="1" t="n">
        <v>23</v>
      </c>
      <c r="Z35" s="1" t="n">
        <v>24</v>
      </c>
      <c r="AA35" s="1" t="n">
        <v>25</v>
      </c>
      <c r="AB35" s="1" t="n">
        <v>26</v>
      </c>
      <c r="AC35" s="1" t="n">
        <v>27</v>
      </c>
      <c r="AD35" s="1" t="n">
        <v>28</v>
      </c>
      <c r="AE35" s="1" t="n">
        <v>29</v>
      </c>
      <c r="AF35" s="1" t="n">
        <v>30</v>
      </c>
      <c r="AG35" s="6" t="n">
        <v>31</v>
      </c>
      <c r="AH35" s="66" t="n"/>
      <c r="AI35" s="67" t="n"/>
    </row>
    <row r="36" ht="21" customHeight="1" s="78" thickBot="1">
      <c r="A36" s="90" t="inlineStr">
        <is>
          <t>P1</t>
        </is>
      </c>
      <c r="B36" s="71" t="n"/>
      <c r="C36" s="53">
        <f>SUM(C37:C41)+SUM(C43:C47)+SUM(C49:C55)+C57</f>
        <v/>
      </c>
      <c r="D36" s="54">
        <f>SUM(D37:D41)+SUM(D43:D47)+SUM(D49:D55)+D57</f>
        <v/>
      </c>
      <c r="E36" s="54">
        <f>SUM(E37:E41)+SUM(E43:E47)+SUM(E49:E55)+E57</f>
        <v/>
      </c>
      <c r="F36" s="54">
        <f>SUM(F37:F41)+SUM(F43:F47)+SUM(F49:F55)+F57</f>
        <v/>
      </c>
      <c r="G36" s="54">
        <f>SUM(G37:G41)+SUM(G43:G47)+SUM(G49:G55)+G57</f>
        <v/>
      </c>
      <c r="H36" s="54">
        <f>SUM(H37:H41)+SUM(H43:H47)+SUM(H49:H55)+H57</f>
        <v/>
      </c>
      <c r="I36" s="54">
        <f>SUM(I37:I41)+SUM(I43:I47)+SUM(I49:I55)+I57</f>
        <v/>
      </c>
      <c r="J36" s="54">
        <f>SUM(J37:J41)+SUM(J43:J47)+SUM(J49:J55)+J57</f>
        <v/>
      </c>
      <c r="K36" s="54">
        <f>SUM(K37:K41)+SUM(K43:K47)+SUM(K49:K55)+K57</f>
        <v/>
      </c>
      <c r="L36" s="54">
        <f>SUM(L37:L41)+SUM(L43:L47)+SUM(L49:L55)+L57</f>
        <v/>
      </c>
      <c r="M36" s="54">
        <f>SUM(M37:M41)+SUM(M43:M47)+SUM(M49:M55)+M57</f>
        <v/>
      </c>
      <c r="N36" s="54">
        <f>SUM(N37:N41)+SUM(N43:N47)+SUM(N49:N55)+N57</f>
        <v/>
      </c>
      <c r="O36" s="54">
        <f>SUM(O37:O41)+SUM(O43:O47)+SUM(O49:O55)+O57</f>
        <v/>
      </c>
      <c r="P36" s="54">
        <f>SUM(P37:P41)+SUM(P43:P47)+SUM(P49:P55)+P57</f>
        <v/>
      </c>
      <c r="Q36" s="54">
        <f>SUM(Q37:Q41)+SUM(Q43:Q47)+SUM(Q49:Q55)+Q57</f>
        <v/>
      </c>
      <c r="R36" s="54">
        <f>SUM(R37:R41)+SUM(R43:R47)+SUM(R49:R55)+R57</f>
        <v/>
      </c>
      <c r="S36" s="54">
        <f>SUM(S37:S41)+SUM(S43:S47)+SUM(S49:S55)+S57</f>
        <v/>
      </c>
      <c r="T36" s="54">
        <f>SUM(T37:T41)+SUM(T43:T47)+SUM(T49:T55)+T57</f>
        <v/>
      </c>
      <c r="U36" s="54">
        <f>SUM(U37:U41)+SUM(U43:U47)+SUM(U49:U55)+U57</f>
        <v/>
      </c>
      <c r="V36" s="54">
        <f>SUM(V37:V41)+SUM(V43:V47)+SUM(V49:V55)+V57</f>
        <v/>
      </c>
      <c r="W36" s="54">
        <f>SUM(W37:W41)+SUM(W43:W47)+SUM(W49:W55)+W57</f>
        <v/>
      </c>
      <c r="X36" s="54">
        <f>SUM(X37:X41)+SUM(X43:X47)+SUM(X49:X55)+X57</f>
        <v/>
      </c>
      <c r="Y36" s="54">
        <f>SUM(Y37:Y41)+SUM(Y43:Y47)+SUM(Y49:Y55)+Y57</f>
        <v/>
      </c>
      <c r="Z36" s="54">
        <f>SUM(Z37:Z41)+SUM(Z43:Z47)+SUM(Z49:Z55)+Z57</f>
        <v/>
      </c>
      <c r="AA36" s="54">
        <f>SUM(AA37:AA41)+SUM(AA43:AA47)+SUM(AA49:AA55)+AA57</f>
        <v/>
      </c>
      <c r="AB36" s="54">
        <f>SUM(AB37:AB41)+SUM(AB43:AB47)+SUM(AB49:AB55)+AB57</f>
        <v/>
      </c>
      <c r="AC36" s="54">
        <f>SUM(AC37:AC41)+SUM(AC43:AC47)+SUM(AC49:AC55)+AC57</f>
        <v/>
      </c>
      <c r="AD36" s="54">
        <f>SUM(AD37:AD41)+SUM(AD43:AD47)+SUM(AD49:AD55)+AD57</f>
        <v/>
      </c>
      <c r="AE36" s="54">
        <f>SUM(AE37:AE41)+SUM(AE43:AE47)+SUM(AE49:AE55)+AE57</f>
        <v/>
      </c>
      <c r="AF36" s="54">
        <f>SUM(AF37:AF41)+SUM(AF43:AF47)+SUM(AF49:AF55)+AF57</f>
        <v/>
      </c>
      <c r="AG36" s="55">
        <f>SUM(AG37:AG41)+SUM(AG43:AG47)+SUM(AG49:AG55)+AG57</f>
        <v/>
      </c>
      <c r="AH36" s="68" t="n"/>
      <c r="AI36" s="69" t="n"/>
    </row>
    <row r="37" ht="18.6" customHeight="1" s="78" thickBot="1">
      <c r="A37" s="62" t="inlineStr">
        <is>
          <t>MT:Mechanical Issue</t>
        </is>
      </c>
      <c r="B37" s="63" t="n"/>
      <c r="C37" s="38" t="n"/>
      <c r="D37" s="39" t="n"/>
      <c r="E37" s="39" t="n"/>
      <c r="F37" s="56" t="n"/>
      <c r="G37" s="56" t="n"/>
      <c r="H37" s="56" t="n"/>
      <c r="I37" s="39" t="n"/>
      <c r="J37" s="39" t="n"/>
      <c r="K37" s="56" t="n"/>
      <c r="L37" s="56" t="n"/>
      <c r="M37" s="56" t="n"/>
      <c r="N37" s="39" t="n"/>
      <c r="O37" s="39" t="n"/>
      <c r="P37" s="56" t="n"/>
      <c r="Q37" s="56" t="n"/>
      <c r="R37" s="56" t="n"/>
      <c r="S37" s="39" t="n"/>
      <c r="T37" s="39" t="n"/>
      <c r="U37" s="56" t="n"/>
      <c r="V37" s="56" t="n"/>
      <c r="W37" s="56" t="n"/>
      <c r="X37" s="39" t="n"/>
      <c r="Y37" s="39" t="n"/>
      <c r="Z37" s="56" t="n"/>
      <c r="AA37" s="56" t="n"/>
      <c r="AB37" s="56" t="n"/>
      <c r="AC37" s="39" t="n"/>
      <c r="AD37" s="39" t="n"/>
      <c r="AE37" s="56" t="n"/>
      <c r="AF37" s="56" t="n"/>
      <c r="AG37" s="56" t="n"/>
      <c r="AH37" s="57">
        <f>SUM(C37:AG37)</f>
        <v/>
      </c>
      <c r="AI37" s="5">
        <f>AH37/AH58</f>
        <v/>
      </c>
    </row>
    <row r="38" ht="18.6" customHeight="1" s="78" thickBot="1">
      <c r="A38" s="62" t="inlineStr">
        <is>
          <t>MT:Controls Issue</t>
        </is>
      </c>
      <c r="B38" s="63" t="n"/>
      <c r="C38" s="38" t="n"/>
      <c r="D38" s="39" t="n"/>
      <c r="E38" s="39" t="n"/>
      <c r="F38" s="56" t="n"/>
      <c r="G38" s="56" t="n">
        <v>0.04920138888888889</v>
      </c>
      <c r="H38" s="56" t="n">
        <v>0.009131944444444444</v>
      </c>
      <c r="I38" s="39" t="n"/>
      <c r="J38" s="39" t="n"/>
      <c r="K38" s="56" t="n"/>
      <c r="L38" s="56" t="n"/>
      <c r="M38" s="56" t="n"/>
      <c r="N38" s="39" t="n"/>
      <c r="O38" s="39" t="n"/>
      <c r="P38" s="56" t="n"/>
      <c r="Q38" s="56" t="n"/>
      <c r="R38" s="56" t="n"/>
      <c r="S38" s="39" t="n"/>
      <c r="T38" s="39" t="n"/>
      <c r="U38" s="56" t="n"/>
      <c r="V38" s="56" t="n"/>
      <c r="W38" s="56" t="n"/>
      <c r="X38" s="39" t="n"/>
      <c r="Y38" s="39" t="n"/>
      <c r="Z38" s="56" t="n"/>
      <c r="AA38" s="56" t="n"/>
      <c r="AB38" s="56" t="n"/>
      <c r="AC38" s="39" t="n"/>
      <c r="AD38" s="39" t="n"/>
      <c r="AE38" s="56" t="n"/>
      <c r="AF38" s="56" t="n"/>
      <c r="AG38" s="56" t="n"/>
      <c r="AH38" s="58">
        <f>SUM(C38:AG38)</f>
        <v/>
      </c>
      <c r="AI38" s="5">
        <f>AH38/AH58</f>
        <v/>
      </c>
    </row>
    <row r="39" ht="18.6" customHeight="1" s="78" thickBot="1">
      <c r="A39" s="62" t="inlineStr">
        <is>
          <t>MT:Feedline Issue</t>
        </is>
      </c>
      <c r="B39" s="63" t="n"/>
      <c r="C39" s="38" t="n"/>
      <c r="D39" s="39" t="n"/>
      <c r="E39" s="39" t="n"/>
      <c r="F39" s="56" t="n"/>
      <c r="G39" s="56" t="n"/>
      <c r="H39" s="56" t="n"/>
      <c r="I39" s="39" t="n"/>
      <c r="J39" s="39" t="n"/>
      <c r="K39" s="56" t="n"/>
      <c r="L39" s="56" t="n"/>
      <c r="M39" s="56" t="n"/>
      <c r="N39" s="39" t="n"/>
      <c r="O39" s="39" t="n"/>
      <c r="P39" s="56" t="n"/>
      <c r="Q39" s="56" t="n"/>
      <c r="R39" s="56" t="n"/>
      <c r="S39" s="39" t="n"/>
      <c r="T39" s="39" t="n"/>
      <c r="U39" s="56" t="n"/>
      <c r="V39" s="56" t="n"/>
      <c r="W39" s="56" t="n"/>
      <c r="X39" s="39" t="n"/>
      <c r="Y39" s="39" t="n"/>
      <c r="Z39" s="56" t="n"/>
      <c r="AA39" s="56" t="n"/>
      <c r="AB39" s="56" t="n"/>
      <c r="AC39" s="39" t="n"/>
      <c r="AD39" s="39" t="n"/>
      <c r="AE39" s="56" t="n"/>
      <c r="AF39" s="56" t="n"/>
      <c r="AG39" s="56" t="n"/>
      <c r="AH39" s="58">
        <f>SUM(C39:AG39)</f>
        <v/>
      </c>
      <c r="AI39" s="5">
        <f>AH39/AH58</f>
        <v/>
      </c>
    </row>
    <row r="40" ht="18.6" customHeight="1" s="78" thickBot="1">
      <c r="A40" s="62" t="inlineStr">
        <is>
          <t>MT:Electrical Issue</t>
        </is>
      </c>
      <c r="B40" s="63" t="n"/>
      <c r="C40" s="38" t="n"/>
      <c r="D40" s="39" t="n"/>
      <c r="E40" s="39" t="n"/>
      <c r="F40" s="56" t="n"/>
      <c r="G40" s="56" t="n"/>
      <c r="H40" s="56" t="inlineStr">
        <is>
          <t>01:37:24</t>
        </is>
      </c>
      <c r="I40" s="39" t="n"/>
      <c r="J40" s="39" t="n"/>
      <c r="K40" s="56" t="n"/>
      <c r="L40" s="56" t="n"/>
      <c r="M40" s="56" t="n"/>
      <c r="N40" s="39" t="n"/>
      <c r="O40" s="39" t="n"/>
      <c r="P40" s="56" t="n"/>
      <c r="Q40" s="56" t="n"/>
      <c r="R40" s="56" t="n"/>
      <c r="S40" s="39" t="n"/>
      <c r="T40" s="39" t="n"/>
      <c r="U40" s="56" t="n"/>
      <c r="V40" s="56" t="n"/>
      <c r="W40" s="56" t="n"/>
      <c r="X40" s="39" t="n"/>
      <c r="Y40" s="39" t="n"/>
      <c r="Z40" s="56" t="n"/>
      <c r="AA40" s="56" t="n"/>
      <c r="AB40" s="56" t="n"/>
      <c r="AC40" s="39" t="n"/>
      <c r="AD40" s="39" t="n"/>
      <c r="AE40" s="56" t="n"/>
      <c r="AF40" s="56" t="n"/>
      <c r="AG40" s="56" t="n"/>
      <c r="AH40" s="58">
        <f>SUM(C40:AG40)</f>
        <v/>
      </c>
      <c r="AI40" s="5">
        <f>AH40/AH58</f>
        <v/>
      </c>
    </row>
    <row r="41" ht="18.6" customHeight="1" s="78" thickBot="1">
      <c r="A41" s="62" t="inlineStr">
        <is>
          <t>MT:Transfer Alignment</t>
        </is>
      </c>
      <c r="B41" s="63" t="n"/>
      <c r="C41" s="38" t="n"/>
      <c r="D41" s="39" t="n"/>
      <c r="E41" s="39" t="n"/>
      <c r="F41" s="56" t="n">
        <v>0.01793981481481481</v>
      </c>
      <c r="G41" s="56" t="n"/>
      <c r="H41" s="56" t="n"/>
      <c r="I41" s="39" t="n"/>
      <c r="J41" s="39" t="n"/>
      <c r="K41" s="56" t="n"/>
      <c r="L41" s="56" t="n"/>
      <c r="M41" s="56" t="n"/>
      <c r="N41" s="39" t="n"/>
      <c r="O41" s="39" t="n"/>
      <c r="P41" s="56" t="n"/>
      <c r="Q41" s="56" t="n"/>
      <c r="R41" s="56" t="n"/>
      <c r="S41" s="39" t="n"/>
      <c r="T41" s="39" t="n"/>
      <c r="U41" s="56" t="n"/>
      <c r="V41" s="56" t="n"/>
      <c r="W41" s="56" t="n"/>
      <c r="X41" s="39" t="n"/>
      <c r="Y41" s="39" t="n"/>
      <c r="Z41" s="56" t="n"/>
      <c r="AA41" s="56" t="n"/>
      <c r="AB41" s="56" t="n"/>
      <c r="AC41" s="39" t="n"/>
      <c r="AD41" s="39" t="n"/>
      <c r="AE41" s="56" t="n"/>
      <c r="AF41" s="56" t="n"/>
      <c r="AG41" s="56" t="n"/>
      <c r="AH41" s="58">
        <f>SUM(C41:AG41)</f>
        <v/>
      </c>
      <c r="AI41" s="5">
        <f>AH41/AH58</f>
        <v/>
      </c>
    </row>
    <row r="42" ht="18.6" customHeight="1" s="78" thickBot="1">
      <c r="A42" s="62" t="inlineStr">
        <is>
          <t>MT:Downtime %</t>
        </is>
      </c>
      <c r="B42" s="63" t="n"/>
      <c r="C42" s="22">
        <f>(C37 +C38 +C39 + C40 + C41) / (C37 +C38 +C39 + C40 + C41 + C2)</f>
        <v/>
      </c>
      <c r="D42" s="22">
        <f>(D37 +D38 +D39 + D40 + D41) / (D37 +D38 +D39 + D40 + D41 + D2)</f>
        <v/>
      </c>
      <c r="E42" s="22">
        <f>(E37 +E38 +E39 + E40 + E41) / (E37 +E38 +E39 + E40 + E41 + E2)</f>
        <v/>
      </c>
      <c r="F42" s="22">
        <f>(F37 +F38 +F39 + F40 + F41) / (F37 +F38 +F39 + F40 + F41 + F2)</f>
        <v/>
      </c>
      <c r="G42" s="22">
        <f>(G37 +G38 +G39 + G40 + G41) / (G37 +G38 +G39 + G40 + G41 + G2)</f>
        <v/>
      </c>
      <c r="H42" s="22">
        <f>(H37 +H38 +H39 + H40 + H41) / (H37 +H38 +H39 + H40 + H41 + H2)</f>
        <v/>
      </c>
      <c r="I42" s="22">
        <f>(I37 +I38 +I39 + I40 + I41) / (I37 +I38 +I39 + I40 + I41 + I2)</f>
        <v/>
      </c>
      <c r="J42" s="22">
        <f>(J37 +J38 +J39 + J40 + J41) / (J37 +J38 +J39 + J40 + J41 + J2)</f>
        <v/>
      </c>
      <c r="K42" s="22">
        <f>(K37 +K38 +K39 + K40 + K41) / (K37 +K38 +K39 + K40 + K41 + K2)</f>
        <v/>
      </c>
      <c r="L42" s="22">
        <f>(L37 +L38 +L39 + L40 + L41) / (L37 +L38 +L39 + L40 + L41 + L2)</f>
        <v/>
      </c>
      <c r="M42" s="22">
        <f>(M37 +M38 +M39 + M40 + M41) / (M37 +M38 +M39 + M40 + M41 + M2)</f>
        <v/>
      </c>
      <c r="N42" s="22">
        <f>(N37 +N38 +N39 + N40 + N41) / (N37 +N38 +N39 + N40 + N41 + N2)</f>
        <v/>
      </c>
      <c r="O42" s="22">
        <f>(O37 +O38 +O39 + O40 + O41) / (O37 +O38 +O39 + O40 + O41 + O2)</f>
        <v/>
      </c>
      <c r="P42" s="22">
        <f>(P37 +P38 +P39 + P40 + P41) / (P37 +P38 +P39 + P40 + P41 + P2)</f>
        <v/>
      </c>
      <c r="Q42" s="22">
        <f>(Q37 +Q38 +Q39 + Q40 + Q41) / (Q37 +Q38 +Q39 + Q40 + Q41 + Q2)</f>
        <v/>
      </c>
      <c r="R42" s="22">
        <f>(R37 +R38 +R39 + R40 + R41) / (R37 +R38 +R39 + R40 + R41 + R2)</f>
        <v/>
      </c>
      <c r="S42" s="22">
        <f>(S37 +S38 +S39 + S40 + S41) / (S37 +S38 +S39 + S40 + S41 + S2)</f>
        <v/>
      </c>
      <c r="T42" s="22">
        <f>(T37 +T38 +T39 + T40 + T41) / (T37 +T38 +T39 + T40 + T41 + T2)</f>
        <v/>
      </c>
      <c r="U42" s="22">
        <f>(U37 +U38 +U39 + U40 + U41) / (U37 +U38 +U39 + U40 + U41 + U2)</f>
        <v/>
      </c>
      <c r="V42" s="22">
        <f>(V37 +V38 +V39 + V40 + V41) / (V37 +V38 +V39 + V40 + V41 + V2)</f>
        <v/>
      </c>
      <c r="W42" s="22">
        <f>(W37 +W38 +W39 + W40 + W41) / (W37 +W38 +W39 + W40 + W41 + W2)</f>
        <v/>
      </c>
      <c r="X42" s="22">
        <f>(X37 +X38 +X39 + X40 + X41) / (X37 +X38 +X39 + X40 + X41 + X2)</f>
        <v/>
      </c>
      <c r="Y42" s="22">
        <f>(Y37 +Y38 +Y39 + Y40 + Y41) / (Y37 +Y38 +Y39 + Y40 + Y41 + Y2)</f>
        <v/>
      </c>
      <c r="Z42" s="22">
        <f>(Z37 +Z38 +Z39 + Z40 + Z41) / (Z37 +Z38 +Z39 + Z40 + Z41 + Z2)</f>
        <v/>
      </c>
      <c r="AA42" s="22">
        <f>(AA37 +AA38 +AA39 + AA40 + AA41) / (AA37 +AA38 +AA39 + AA40 + AA41 + AA2)</f>
        <v/>
      </c>
      <c r="AB42" s="22">
        <f>(AB37 +AB38 +AB39 + AB40 + AB41) / (AB37 +AB38 +AB39 + AB40 + AB41 + AB2)</f>
        <v/>
      </c>
      <c r="AC42" s="22">
        <f>(AC37 +AC38 +AC39 + AC40 + AC41) / (AC37 +AC38 +AC39 + AC40 + AC41 + AC2)</f>
        <v/>
      </c>
      <c r="AD42" s="22">
        <f>(AD37 +AD38 +AD39 + AD40 + AD41) / (AD37 +AD38 +AD39 + AD40 + AD41 + AD2)</f>
        <v/>
      </c>
      <c r="AE42" s="22">
        <f>(AE37 +AE38 +AE39 + AE40 + AE41) / (AE37 +AE38 +AE39 + AE40 + AE41 + AE2)</f>
        <v/>
      </c>
      <c r="AF42" s="22">
        <f>(AF37 +AF38 +AF39 + AF40 + AF41) / (AF37 +AF38 +AF39 + AF40 + AF41 + AF2)</f>
        <v/>
      </c>
      <c r="AG42" s="22">
        <f>(AG37 +AG38 +AG39 + AG40 + AG41) / (AG37 +AG38 +AG39 + AG40 + AG41 + AG2)</f>
        <v/>
      </c>
      <c r="AH42" s="14">
        <f>AH13</f>
        <v/>
      </c>
      <c r="AI42" s="5" t="n"/>
    </row>
    <row r="43" ht="18.6" customHeight="1" s="78" thickBot="1">
      <c r="A43" s="62" t="inlineStr">
        <is>
          <t>TR:Lifters</t>
        </is>
      </c>
      <c r="B43" s="63" t="n"/>
      <c r="C43" s="38" t="n"/>
      <c r="D43" s="39" t="n"/>
      <c r="E43" s="39" t="inlineStr">
        <is>
          <t>00:43:14</t>
        </is>
      </c>
      <c r="F43" s="56" t="n"/>
      <c r="G43" s="56" t="n"/>
      <c r="H43" s="56" t="n"/>
      <c r="I43" s="39" t="n"/>
      <c r="J43" s="39" t="n"/>
      <c r="K43" s="56" t="n"/>
      <c r="L43" s="56" t="n"/>
      <c r="M43" s="56" t="n"/>
      <c r="N43" s="39" t="n"/>
      <c r="O43" s="39" t="n"/>
      <c r="P43" s="56" t="n"/>
      <c r="Q43" s="56" t="n"/>
      <c r="R43" s="56" t="n"/>
      <c r="S43" s="39" t="n"/>
      <c r="T43" s="39" t="n"/>
      <c r="U43" s="56" t="n"/>
      <c r="V43" s="56" t="n"/>
      <c r="W43" s="56" t="n"/>
      <c r="X43" s="39" t="n"/>
      <c r="Y43" s="39" t="n"/>
      <c r="Z43" s="56" t="n"/>
      <c r="AA43" s="56" t="n"/>
      <c r="AB43" s="56" t="n"/>
      <c r="AC43" s="39" t="n"/>
      <c r="AD43" s="39" t="n"/>
      <c r="AE43" s="56" t="n"/>
      <c r="AF43" s="56" t="n"/>
      <c r="AG43" s="56" t="n"/>
      <c r="AH43" s="57">
        <f>SUM(C43:AG43)</f>
        <v/>
      </c>
      <c r="AI43" s="5">
        <f>AH43/AH58</f>
        <v/>
      </c>
    </row>
    <row r="44" ht="18.6" customHeight="1" s="78" thickBot="1">
      <c r="A44" s="62" t="inlineStr">
        <is>
          <t>TR:Quality Concerns</t>
        </is>
      </c>
      <c r="B44" s="63" t="n"/>
      <c r="C44" s="38" t="n"/>
      <c r="D44" s="39" t="n"/>
      <c r="E44" s="39" t="n"/>
      <c r="F44" s="56" t="n"/>
      <c r="G44" s="56" t="n"/>
      <c r="H44" s="56" t="n"/>
      <c r="I44" s="39" t="n"/>
      <c r="J44" s="39" t="n"/>
      <c r="K44" s="56" t="n"/>
      <c r="L44" s="56" t="n"/>
      <c r="M44" s="56" t="n"/>
      <c r="N44" s="39" t="n"/>
      <c r="O44" s="39" t="n"/>
      <c r="P44" s="56" t="n"/>
      <c r="Q44" s="56" t="n"/>
      <c r="R44" s="56" t="n"/>
      <c r="S44" s="39" t="n"/>
      <c r="T44" s="39" t="n"/>
      <c r="U44" s="56" t="n"/>
      <c r="V44" s="56" t="n"/>
      <c r="W44" s="56" t="n"/>
      <c r="X44" s="39" t="n"/>
      <c r="Y44" s="39" t="n"/>
      <c r="Z44" s="56" t="n"/>
      <c r="AA44" s="56" t="n"/>
      <c r="AB44" s="56" t="n"/>
      <c r="AC44" s="39" t="n"/>
      <c r="AD44" s="39" t="n"/>
      <c r="AE44" s="56" t="n"/>
      <c r="AF44" s="56" t="n"/>
      <c r="AG44" s="56" t="n"/>
      <c r="AH44" s="58">
        <f>SUM(C44:AG44)</f>
        <v/>
      </c>
      <c r="AI44" s="5">
        <f>AH44/AH58</f>
        <v/>
      </c>
    </row>
    <row r="45" ht="18.6" customHeight="1" s="78" thickBot="1">
      <c r="A45" s="62" t="inlineStr">
        <is>
          <t>TR:Trim Section Repair</t>
        </is>
      </c>
      <c r="B45" s="63" t="n"/>
      <c r="C45" s="38" t="n"/>
      <c r="D45" s="39" t="n"/>
      <c r="E45" s="39" t="n"/>
      <c r="F45" s="56" t="n"/>
      <c r="G45" s="56" t="n"/>
      <c r="H45" s="56" t="n"/>
      <c r="I45" s="39" t="n"/>
      <c r="J45" s="39" t="n"/>
      <c r="K45" s="56" t="n"/>
      <c r="L45" s="56" t="n"/>
      <c r="M45" s="56" t="n"/>
      <c r="N45" s="39" t="n"/>
      <c r="O45" s="39" t="n"/>
      <c r="P45" s="56" t="n"/>
      <c r="Q45" s="56" t="n"/>
      <c r="R45" s="56" t="n"/>
      <c r="S45" s="39" t="n"/>
      <c r="T45" s="39" t="n"/>
      <c r="U45" s="56" t="n"/>
      <c r="V45" s="56" t="n"/>
      <c r="W45" s="56" t="n"/>
      <c r="X45" s="39" t="n"/>
      <c r="Y45" s="39" t="n"/>
      <c r="Z45" s="56" t="n"/>
      <c r="AA45" s="56" t="n"/>
      <c r="AB45" s="56" t="n"/>
      <c r="AC45" s="39" t="n"/>
      <c r="AD45" s="39" t="n"/>
      <c r="AE45" s="56" t="n"/>
      <c r="AF45" s="56" t="n"/>
      <c r="AG45" s="56" t="n"/>
      <c r="AH45" s="58">
        <f>SUM(C45:AG45)</f>
        <v/>
      </c>
      <c r="AI45" s="5">
        <f>AH45/AH58</f>
        <v/>
      </c>
    </row>
    <row r="46" ht="18.6" customHeight="1" s="78" thickBot="1">
      <c r="A46" s="62" t="inlineStr">
        <is>
          <t>TR:Splits / Thinning</t>
        </is>
      </c>
      <c r="B46" s="63" t="n"/>
      <c r="C46" s="38" t="n"/>
      <c r="D46" s="39" t="n"/>
      <c r="E46" s="39" t="n"/>
      <c r="F46" s="56" t="n"/>
      <c r="G46" s="56" t="n"/>
      <c r="H46" s="56" t="n"/>
      <c r="I46" s="39" t="n"/>
      <c r="J46" s="39" t="n"/>
      <c r="K46" s="56" t="n"/>
      <c r="L46" s="56" t="n"/>
      <c r="M46" s="56" t="n"/>
      <c r="N46" s="39" t="n"/>
      <c r="O46" s="39" t="n"/>
      <c r="P46" s="56" t="n"/>
      <c r="Q46" s="56" t="n"/>
      <c r="R46" s="56" t="n"/>
      <c r="S46" s="39" t="n"/>
      <c r="T46" s="39" t="n"/>
      <c r="U46" s="56" t="n"/>
      <c r="V46" s="56" t="n"/>
      <c r="W46" s="56" t="n"/>
      <c r="X46" s="39" t="n"/>
      <c r="Y46" s="39" t="n"/>
      <c r="Z46" s="56" t="n"/>
      <c r="AA46" s="56" t="n"/>
      <c r="AB46" s="56" t="n"/>
      <c r="AC46" s="39" t="n"/>
      <c r="AD46" s="39" t="n"/>
      <c r="AE46" s="56" t="n"/>
      <c r="AF46" s="56" t="n"/>
      <c r="AG46" s="56" t="n"/>
      <c r="AH46" s="58">
        <f>SUM(C46:AG46)</f>
        <v/>
      </c>
      <c r="AI46" s="5">
        <f>AH46/AH58</f>
        <v/>
      </c>
    </row>
    <row r="47" ht="18.75" customHeight="1" s="78" thickBot="1">
      <c r="A47" s="62" t="inlineStr">
        <is>
          <t>TR:Others</t>
        </is>
      </c>
      <c r="B47" s="63" t="n"/>
      <c r="C47" s="38" t="n"/>
      <c r="D47" s="39" t="n"/>
      <c r="E47" s="39" t="n"/>
      <c r="F47" s="56" t="n"/>
      <c r="G47" s="56" t="n"/>
      <c r="H47" s="56" t="n"/>
      <c r="I47" s="39" t="n"/>
      <c r="J47" s="39" t="n"/>
      <c r="K47" s="56" t="n"/>
      <c r="L47" s="56" t="n"/>
      <c r="M47" s="56" t="n"/>
      <c r="N47" s="39" t="n"/>
      <c r="O47" s="39" t="n"/>
      <c r="P47" s="56" t="n"/>
      <c r="Q47" s="56" t="n"/>
      <c r="R47" s="56" t="n"/>
      <c r="S47" s="39" t="n"/>
      <c r="T47" s="39" t="n"/>
      <c r="U47" s="56" t="n"/>
      <c r="V47" s="56" t="n"/>
      <c r="W47" s="56" t="n"/>
      <c r="X47" s="39" t="n"/>
      <c r="Y47" s="39" t="n"/>
      <c r="Z47" s="56" t="n"/>
      <c r="AA47" s="56" t="n"/>
      <c r="AB47" s="56" t="n"/>
      <c r="AC47" s="39" t="n"/>
      <c r="AD47" s="39" t="n"/>
      <c r="AE47" s="56" t="n"/>
      <c r="AF47" s="56" t="n"/>
      <c r="AG47" s="56" t="n"/>
      <c r="AH47" s="58">
        <f>SUM(C47:AG47)</f>
        <v/>
      </c>
      <c r="AI47" s="5">
        <f>AH47/AH58</f>
        <v/>
      </c>
    </row>
    <row r="48" ht="18" customHeight="1" s="78" thickBot="1">
      <c r="A48" s="62" t="inlineStr">
        <is>
          <t>TR:Downtime %</t>
        </is>
      </c>
      <c r="B48" s="63" t="n"/>
      <c r="C48" s="22">
        <f>(C43 +C44 +C45 + C46 + C47) / (C43 +C44 +C45 + C46 + C47 + C2)</f>
        <v/>
      </c>
      <c r="D48" s="22">
        <f>(D43 +D44 +D45 + D46 + D47) / (D43 +D44 +D45 + D46 + D47 + D2)</f>
        <v/>
      </c>
      <c r="E48" s="22">
        <f>(E43 +E44 +E45 + E46 + E47) / (E43 +E44 +E45 + E46 + E47 + E2)</f>
        <v/>
      </c>
      <c r="F48" s="22">
        <f>(F43 +F44 +F45 + F46 + F47) / (F43 +F44 +F45 + F46 + F47 + F2)</f>
        <v/>
      </c>
      <c r="G48" s="22">
        <f>(G43 +G44 +G45 + G46 + G47) / (G43 +G44 +G45 + G46 + G47 + G2)</f>
        <v/>
      </c>
      <c r="H48" s="22">
        <f>(H43 +H44 +H45 + H46 + H47) / (H43 +H44 +H45 + H46 + H47 + H2)</f>
        <v/>
      </c>
      <c r="I48" s="22">
        <f>(I43 +I44 +I45 + I46 + I47) / (I43 +I44 +I45 + I46 + I47 + I2)</f>
        <v/>
      </c>
      <c r="J48" s="22">
        <f>(J43 +J44 +J45 + J46 + J47) / (J43 +J44 +J45 + J46 + J47 + J2)</f>
        <v/>
      </c>
      <c r="K48" s="22">
        <f>(K43 +K44 +K45 + K46 + K47) / (K43 +K44 +K45 + K46 + K47 + K2)</f>
        <v/>
      </c>
      <c r="L48" s="22">
        <f>(L43 +L44 +L45 + L46 + L47) / (L43 +L44 +L45 + L46 + L47 + L2)</f>
        <v/>
      </c>
      <c r="M48" s="22">
        <f>(M43 +M44 +M45 + M46 + M47) / (M43 +M44 +M45 + M46 + M47 + M2)</f>
        <v/>
      </c>
      <c r="N48" s="22">
        <f>(N43 +N44 +N45 + N46 + N47) / (N43 +N44 +N45 + N46 + N47 + N2)</f>
        <v/>
      </c>
      <c r="O48" s="22">
        <f>(O43 +O44 +O45 + O46 + O47) / (O43 +O44 +O45 + O46 + O47 + O2)</f>
        <v/>
      </c>
      <c r="P48" s="22">
        <f>(P43 +P44 +P45 + P46 + P47) / (P43 +P44 +P45 + P46 + P47 + P2)</f>
        <v/>
      </c>
      <c r="Q48" s="22">
        <f>(Q43 +Q44 +Q45 + Q46 + Q47) / (Q43 +Q44 +Q45 + Q46 + Q47 + Q2)</f>
        <v/>
      </c>
      <c r="R48" s="22">
        <f>(R43 +R44 +R45 + R46 + R47) / (R43 +R44 +R45 + R46 + R47 + R2)</f>
        <v/>
      </c>
      <c r="S48" s="22">
        <f>(S43 +S44 +S45 + S46 + S47) / (S43 +S44 +S45 + S46 + S47 + S2)</f>
        <v/>
      </c>
      <c r="T48" s="22">
        <f>(T43 +T44 +T45 + T46 + T47) / (T43 +T44 +T45 + T46 + T47 + T2)</f>
        <v/>
      </c>
      <c r="U48" s="22">
        <f>(U43 +U44 +U45 + U46 + U47) / (U43 +U44 +U45 + U46 + U47 + U2)</f>
        <v/>
      </c>
      <c r="V48" s="22">
        <f>(V43 +V44 +V45 + V46 + V47) / (V43 +V44 +V45 + V46 + V47 + V2)</f>
        <v/>
      </c>
      <c r="W48" s="22">
        <f>(W43 +W44 +W45 + W46 + W47) / (W43 +W44 +W45 + W46 + W47 + W2)</f>
        <v/>
      </c>
      <c r="X48" s="22">
        <f>(X43 +X44 +X45 + X46 + X47) / (X43 +X44 +X45 + X46 + X47 + X2)</f>
        <v/>
      </c>
      <c r="Y48" s="22">
        <f>(Y43 +Y44 +Y45 + Y46 + Y47) / (Y43 +Y44 +Y45 + Y46 + Y47 + Y2)</f>
        <v/>
      </c>
      <c r="Z48" s="22">
        <f>(Z43 +Z44 +Z45 + Z46 + Z47) / (Z43 +Z44 +Z45 + Z46 + Z47 + Z2)</f>
        <v/>
      </c>
      <c r="AA48" s="22">
        <f>(AA43 +AA44 +AA45 + AA46 + AA47) / (AA43 +AA44 +AA45 + AA46 + AA47 + AA2)</f>
        <v/>
      </c>
      <c r="AB48" s="22">
        <f>(AB43 +AB44 +AB45 + AB46 + AB47) / (AB43 +AB44 +AB45 + AB46 + AB47 + AB2)</f>
        <v/>
      </c>
      <c r="AC48" s="22">
        <f>(AC43 +AC44 +AC45 + AC46 + AC47) / (AC43 +AC44 +AC45 + AC46 + AC47 + AC2)</f>
        <v/>
      </c>
      <c r="AD48" s="22">
        <f>(AD43 +AD44 +AD45 + AD46 + AD47) / (AD43 +AD44 +AD45 + AD46 + AD47 + AD2)</f>
        <v/>
      </c>
      <c r="AE48" s="22">
        <f>(AE43 +AE44 +AE45 + AE46 + AE47) / (AE43 +AE44 +AE45 + AE46 + AE47 + AE2)</f>
        <v/>
      </c>
      <c r="AF48" s="22">
        <f>(AF43 +AF44 +AF45 + AF46 + AF47) / (AF43 +AF44 +AF45 + AF46 + AF47 + AF2)</f>
        <v/>
      </c>
      <c r="AG48" s="22">
        <f>(AG43 +AG44 +AG45 + AG46 + AG47) / (AG43 +AG44 +AG45 + AG46 + AG47 + AG2)</f>
        <v/>
      </c>
      <c r="AH48" s="14">
        <f>AVERAGEIF(C48:AG48,"&lt;&gt;#DIV/0!")</f>
        <v/>
      </c>
      <c r="AI48" s="5" t="n"/>
    </row>
    <row r="49" ht="18.6" customHeight="1" s="78" thickBot="1">
      <c r="A49" s="62" t="inlineStr">
        <is>
          <t>PR:Waiting for Coil</t>
        </is>
      </c>
      <c r="B49" s="63" t="n"/>
      <c r="C49" s="38" t="n"/>
      <c r="D49" s="39" t="n"/>
      <c r="E49" s="39" t="n"/>
      <c r="F49" s="56" t="n"/>
      <c r="G49" s="56" t="n"/>
      <c r="H49" s="56" t="n"/>
      <c r="I49" s="39" t="n"/>
      <c r="J49" s="39" t="n"/>
      <c r="K49" s="56" t="n"/>
      <c r="L49" s="56" t="n"/>
      <c r="M49" s="56" t="n"/>
      <c r="N49" s="39" t="n"/>
      <c r="O49" s="39" t="n"/>
      <c r="P49" s="56" t="n"/>
      <c r="Q49" s="56" t="n"/>
      <c r="R49" s="56" t="n"/>
      <c r="S49" s="39" t="n"/>
      <c r="T49" s="39" t="n"/>
      <c r="U49" s="56" t="n"/>
      <c r="V49" s="56" t="n"/>
      <c r="W49" s="56" t="n"/>
      <c r="X49" s="39" t="n"/>
      <c r="Y49" s="39" t="n"/>
      <c r="Z49" s="56" t="n"/>
      <c r="AA49" s="56" t="n"/>
      <c r="AB49" s="56" t="n"/>
      <c r="AC49" s="39" t="n"/>
      <c r="AD49" s="39" t="n"/>
      <c r="AE49" s="56" t="n"/>
      <c r="AF49" s="56" t="n"/>
      <c r="AG49" s="56" t="n"/>
      <c r="AH49" s="57">
        <f>SUM(C49:AG49)</f>
        <v/>
      </c>
      <c r="AI49" s="11">
        <f>AH49/AH58</f>
        <v/>
      </c>
    </row>
    <row r="50" ht="18.6" customHeight="1" s="78" thickBot="1">
      <c r="A50" s="62" t="inlineStr">
        <is>
          <t>PR:Meeting</t>
        </is>
      </c>
      <c r="B50" s="63" t="n"/>
      <c r="C50" s="38" t="n"/>
      <c r="D50" s="39" t="n"/>
      <c r="E50" s="39" t="n"/>
      <c r="F50" s="56" t="n"/>
      <c r="G50" s="56" t="n"/>
      <c r="H50" s="56" t="n"/>
      <c r="I50" s="39" t="n"/>
      <c r="J50" s="39" t="n"/>
      <c r="K50" s="56" t="n"/>
      <c r="L50" s="56" t="n"/>
      <c r="M50" s="56" t="n"/>
      <c r="N50" s="39" t="n"/>
      <c r="O50" s="39" t="n"/>
      <c r="P50" s="56" t="n"/>
      <c r="Q50" s="56" t="n"/>
      <c r="R50" s="56" t="n"/>
      <c r="S50" s="39" t="n"/>
      <c r="T50" s="39" t="n"/>
      <c r="U50" s="56" t="n"/>
      <c r="V50" s="56" t="n"/>
      <c r="W50" s="56" t="n"/>
      <c r="X50" s="39" t="n"/>
      <c r="Y50" s="39" t="n"/>
      <c r="Z50" s="56" t="n"/>
      <c r="AA50" s="56" t="n"/>
      <c r="AB50" s="56" t="n"/>
      <c r="AC50" s="39" t="n"/>
      <c r="AD50" s="39" t="n"/>
      <c r="AE50" s="56" t="n"/>
      <c r="AF50" s="56" t="n"/>
      <c r="AG50" s="56" t="n"/>
      <c r="AH50" s="58">
        <f>SUM(C50:AG50)</f>
        <v/>
      </c>
      <c r="AI50" s="11">
        <f>AH50/AH58</f>
        <v/>
      </c>
    </row>
    <row r="51" ht="18.6" customHeight="1" s="78" thickBot="1">
      <c r="A51" s="62" t="inlineStr">
        <is>
          <t>PR:Crane</t>
        </is>
      </c>
      <c r="B51" s="63" t="n"/>
      <c r="C51" s="38" t="n"/>
      <c r="D51" s="39" t="n"/>
      <c r="E51" s="39" t="n"/>
      <c r="F51" s="56" t="n"/>
      <c r="G51" s="56" t="n"/>
      <c r="H51" s="56" t="n"/>
      <c r="I51" s="39" t="n"/>
      <c r="J51" s="39" t="n"/>
      <c r="K51" s="56" t="n"/>
      <c r="L51" s="56" t="n"/>
      <c r="M51" s="56" t="n"/>
      <c r="N51" s="39" t="n"/>
      <c r="O51" s="39" t="n"/>
      <c r="P51" s="56" t="n"/>
      <c r="Q51" s="56" t="n"/>
      <c r="R51" s="56" t="n"/>
      <c r="S51" s="39" t="n"/>
      <c r="T51" s="39" t="n"/>
      <c r="U51" s="56" t="n"/>
      <c r="V51" s="56" t="n"/>
      <c r="W51" s="56" t="n"/>
      <c r="X51" s="39" t="n"/>
      <c r="Y51" s="39" t="n"/>
      <c r="Z51" s="56" t="n"/>
      <c r="AA51" s="56" t="n"/>
      <c r="AB51" s="56" t="n"/>
      <c r="AC51" s="39" t="n"/>
      <c r="AD51" s="39" t="n"/>
      <c r="AE51" s="56" t="n"/>
      <c r="AF51" s="56" t="n"/>
      <c r="AG51" s="56" t="n"/>
      <c r="AH51" s="58">
        <f>SUM(C51:AG51)</f>
        <v/>
      </c>
      <c r="AI51" s="11">
        <f>AH51/AH58</f>
        <v/>
      </c>
    </row>
    <row r="52" ht="18.6" customHeight="1" s="78" thickBot="1">
      <c r="A52" s="62" t="inlineStr">
        <is>
          <t>PR:Waitng for DIE</t>
        </is>
      </c>
      <c r="B52" s="63" t="n"/>
      <c r="C52" s="38" t="n"/>
      <c r="D52" s="39" t="n"/>
      <c r="E52" s="39" t="n"/>
      <c r="F52" s="56" t="n"/>
      <c r="G52" s="56" t="n"/>
      <c r="H52" s="56" t="n"/>
      <c r="I52" s="39" t="n"/>
      <c r="J52" s="39" t="n"/>
      <c r="K52" s="56" t="n"/>
      <c r="L52" s="56" t="n"/>
      <c r="M52" s="56" t="n"/>
      <c r="N52" s="39" t="n"/>
      <c r="O52" s="39" t="n"/>
      <c r="P52" s="56" t="n"/>
      <c r="Q52" s="56" t="n"/>
      <c r="R52" s="56" t="n"/>
      <c r="S52" s="39" t="n"/>
      <c r="T52" s="39" t="n"/>
      <c r="U52" s="56" t="n"/>
      <c r="V52" s="56" t="n"/>
      <c r="W52" s="56" t="n"/>
      <c r="X52" s="39" t="n"/>
      <c r="Y52" s="39" t="n"/>
      <c r="Z52" s="56" t="n"/>
      <c r="AA52" s="56" t="n"/>
      <c r="AB52" s="56" t="n"/>
      <c r="AC52" s="39" t="n"/>
      <c r="AD52" s="39" t="n"/>
      <c r="AE52" s="56" t="n"/>
      <c r="AF52" s="56" t="n"/>
      <c r="AG52" s="56" t="n"/>
      <c r="AH52" s="58">
        <f>SUM(C52:AG52)</f>
        <v/>
      </c>
      <c r="AI52" s="11">
        <f>AH52/AH58</f>
        <v/>
      </c>
    </row>
    <row r="53" ht="18.6" customHeight="1" s="78" thickBot="1">
      <c r="A53" s="62" t="inlineStr">
        <is>
          <t>PR:Break Time</t>
        </is>
      </c>
      <c r="B53" s="63" t="n"/>
      <c r="C53" s="38" t="n"/>
      <c r="D53" s="39" t="n"/>
      <c r="E53" s="39" t="n"/>
      <c r="F53" s="56" t="n"/>
      <c r="G53" s="56" t="n"/>
      <c r="H53" s="56" t="n"/>
      <c r="I53" s="39" t="n"/>
      <c r="J53" s="39" t="n"/>
      <c r="K53" s="56" t="n"/>
      <c r="L53" s="56" t="n"/>
      <c r="M53" s="56" t="n"/>
      <c r="N53" s="39" t="n"/>
      <c r="O53" s="39" t="n"/>
      <c r="P53" s="56" t="n"/>
      <c r="Q53" s="56" t="n"/>
      <c r="R53" s="56" t="n"/>
      <c r="S53" s="39" t="n"/>
      <c r="T53" s="39" t="n"/>
      <c r="U53" s="56" t="n"/>
      <c r="V53" s="56" t="n"/>
      <c r="W53" s="56" t="n"/>
      <c r="X53" s="39" t="n"/>
      <c r="Y53" s="39" t="n"/>
      <c r="Z53" s="56" t="n"/>
      <c r="AA53" s="56" t="n"/>
      <c r="AB53" s="56" t="n"/>
      <c r="AC53" s="39" t="n"/>
      <c r="AD53" s="39" t="n"/>
      <c r="AE53" s="56" t="n"/>
      <c r="AF53" s="56" t="n"/>
      <c r="AG53" s="56" t="n"/>
      <c r="AH53" s="58">
        <f>SUM(C53:AG53)</f>
        <v/>
      </c>
      <c r="AI53" s="11">
        <f>AH53/AH58</f>
        <v/>
      </c>
    </row>
    <row r="54" ht="18.6" customHeight="1" s="78" thickBot="1">
      <c r="A54" s="62" t="inlineStr">
        <is>
          <t>PR:Unscehdule</t>
        </is>
      </c>
      <c r="B54" s="63" t="n"/>
      <c r="C54" s="38" t="n"/>
      <c r="D54" s="39" t="n"/>
      <c r="E54" s="39" t="n"/>
      <c r="F54" s="56" t="n"/>
      <c r="G54" s="56" t="n"/>
      <c r="H54" s="56" t="n"/>
      <c r="I54" s="39" t="n"/>
      <c r="J54" s="39" t="n"/>
      <c r="K54" s="56" t="n"/>
      <c r="L54" s="56" t="n"/>
      <c r="M54" s="56" t="n"/>
      <c r="N54" s="39" t="n"/>
      <c r="O54" s="39" t="n"/>
      <c r="P54" s="56" t="n"/>
      <c r="Q54" s="56" t="n"/>
      <c r="R54" s="56" t="n"/>
      <c r="S54" s="39" t="n"/>
      <c r="T54" s="39" t="n"/>
      <c r="U54" s="56" t="n"/>
      <c r="V54" s="56" t="n"/>
      <c r="W54" s="56" t="n"/>
      <c r="X54" s="39" t="n"/>
      <c r="Y54" s="39" t="n"/>
      <c r="Z54" s="56" t="n"/>
      <c r="AA54" s="56" t="n"/>
      <c r="AB54" s="56" t="n"/>
      <c r="AC54" s="39" t="n"/>
      <c r="AD54" s="39" t="n"/>
      <c r="AE54" s="56" t="n"/>
      <c r="AF54" s="56" t="n"/>
      <c r="AG54" s="56" t="n"/>
      <c r="AH54" s="57">
        <f>SUM(D54:AG54)</f>
        <v/>
      </c>
      <c r="AI54" s="11">
        <f>AH54/AH58</f>
        <v/>
      </c>
    </row>
    <row r="55" ht="18.6" customHeight="1" s="78" thickBot="1">
      <c r="A55" s="62" t="inlineStr">
        <is>
          <t>PR:Change Over</t>
        </is>
      </c>
      <c r="B55" s="63" t="n"/>
      <c r="C55" s="38" t="n"/>
      <c r="D55" s="39" t="n"/>
      <c r="E55" s="39" t="n"/>
      <c r="F55" s="56" t="n"/>
      <c r="G55" s="56" t="n"/>
      <c r="H55" s="56" t="n"/>
      <c r="I55" s="39" t="n"/>
      <c r="J55" s="39" t="n"/>
      <c r="K55" s="56" t="n"/>
      <c r="L55" s="56" t="n"/>
      <c r="M55" s="56" t="n"/>
      <c r="N55" s="39" t="n"/>
      <c r="O55" s="39" t="n"/>
      <c r="P55" s="56" t="n"/>
      <c r="Q55" s="56" t="n"/>
      <c r="R55" s="56" t="n"/>
      <c r="S55" s="39" t="n"/>
      <c r="T55" s="39" t="n"/>
      <c r="U55" s="56" t="n"/>
      <c r="V55" s="56" t="n"/>
      <c r="W55" s="56" t="n"/>
      <c r="X55" s="39" t="n"/>
      <c r="Y55" s="39" t="n"/>
      <c r="Z55" s="56" t="n"/>
      <c r="AA55" s="56" t="n"/>
      <c r="AB55" s="56" t="n"/>
      <c r="AC55" s="39" t="n"/>
      <c r="AD55" s="39" t="n"/>
      <c r="AE55" s="56" t="n"/>
      <c r="AF55" s="56" t="n"/>
      <c r="AG55" s="56" t="n"/>
      <c r="AH55" s="58">
        <f>SUM(D55:AG55)</f>
        <v/>
      </c>
      <c r="AI55" s="11">
        <f>AH55/AH58</f>
        <v/>
      </c>
    </row>
    <row r="56" ht="18.6" customHeight="1" s="78" thickBot="1">
      <c r="A56" s="62" t="inlineStr">
        <is>
          <t>PR:Downtime %</t>
        </is>
      </c>
      <c r="B56" s="63" t="n"/>
      <c r="C56" s="22">
        <f>(C49 + C50 + C51 +C52 +C53 + C54 + C55) / (C49 + C50 + C51 +C52 +C53 + C54 + C55 +C2)</f>
        <v/>
      </c>
      <c r="D56" s="22">
        <f>(D49 + D50 + D51 +D52 +D53 + D54 + D55) / (D49 + D50 + D51 +D52 +D53 + D54 + D55 +D2)</f>
        <v/>
      </c>
      <c r="E56" s="22">
        <f>(E49 + E50 + E51 +E52 +E53 + E54 + E55) / (E49 + E50 + E51 +E52 +E53 + E54 + E55 +E2)</f>
        <v/>
      </c>
      <c r="F56" s="22">
        <f>(F49 + F50 + F51 +F52 +F53 + F54 + F55) / (F49 + F50 + F51 +F52 +F53 + F54 + F55 +F2)</f>
        <v/>
      </c>
      <c r="G56" s="22">
        <f>(G49 + G50 + G51 +G52 +G53 + G54 + G55) / (G49 + G50 + G51 +G52 +G53 + G54 + G55 +G2)</f>
        <v/>
      </c>
      <c r="H56" s="22">
        <f>(H49 + H50 + H51 +H52 +H53 + H54 + H55) / (H49 + H50 + H51 +H52 +H53 + H54 + H55 +H2)</f>
        <v/>
      </c>
      <c r="I56" s="22">
        <f>(I49 + I50 + I51 +I52 +I53 + I54 + I55) / (I49 + I50 + I51 +I52 +I53 + I54 + I55 +I2)</f>
        <v/>
      </c>
      <c r="J56" s="22">
        <f>(J49 + J50 + J51 +J52 +J53 + J54 + J55) / (J49 + J50 + J51 +J52 +J53 + J54 + J55 +J2)</f>
        <v/>
      </c>
      <c r="K56" s="22">
        <f>(K49 + K50 + K51 +K52 +K53 + K54 + K55) / (K49 + K50 + K51 +K52 +K53 + K54 + K55 +K2)</f>
        <v/>
      </c>
      <c r="L56" s="22">
        <f>(L49 + L50 + L51 +L52 +L53 + L54 + L55) / (L49 + L50 + L51 +L52 +L53 + L54 + L55 +L2)</f>
        <v/>
      </c>
      <c r="M56" s="22">
        <f>(M49 + M50 + M51 +M52 +M53 + M54 + M55) / (M49 + M50 + M51 +M52 +M53 + M54 + M55 +M2)</f>
        <v/>
      </c>
      <c r="N56" s="22">
        <f>(N49 + N50 + N51 +N52 +N53 + N54 + N55) / (N49 + N50 + N51 +N52 +N53 + N54 + N55 +N2)</f>
        <v/>
      </c>
      <c r="O56" s="22">
        <f>(O49 + O50 + O51 +O52 +O53 + O54 + O55) / (O49 + O50 + O51 +O52 +O53 + O54 + O55 +O2)</f>
        <v/>
      </c>
      <c r="P56" s="22">
        <f>(P49 + P50 + P51 +P52 +P53 + P54 + P55) / (P49 + P50 + P51 +P52 +P53 + P54 + P55 +P2)</f>
        <v/>
      </c>
      <c r="Q56" s="22">
        <f>(Q49 + Q50 + Q51 +Q52 +Q53 + Q54 + Q55) / (Q49 + Q50 + Q51 +Q52 +Q53 + Q54 + Q55 +Q2)</f>
        <v/>
      </c>
      <c r="R56" s="22">
        <f>(R49 + R50 + R51 +R52 +R53 + R54 + R55) / (R49 + R50 + R51 +R52 +R53 + R54 + R55 +R2)</f>
        <v/>
      </c>
      <c r="S56" s="22">
        <f>(S49 + S50 + S51 +S52 +S53 + S54 + S55) / (S49 + S50 + S51 +S52 +S53 + S54 + S55 +S2)</f>
        <v/>
      </c>
      <c r="T56" s="22">
        <f>(T49 + T50 + T51 +T52 +T53 + T54 + T55) / (T49 + T50 + T51 +T52 +T53 + T54 + T55 +T2)</f>
        <v/>
      </c>
      <c r="U56" s="22">
        <f>(U49 + U50 + U51 +U52 +U53 + U54 + U55) / (U49 + U50 + U51 +U52 +U53 + U54 + U55 +U2)</f>
        <v/>
      </c>
      <c r="V56" s="22">
        <f>(V49 + V50 + V51 +V52 +V53 + V54 + V55) / (V49 + V50 + V51 +V52 +V53 + V54 + V55 +V2)</f>
        <v/>
      </c>
      <c r="W56" s="22">
        <f>(W49 + W50 + W51 +W52 +W53 + W54 + W55) / (W49 + W50 + W51 +W52 +W53 + W54 + W55 +W2)</f>
        <v/>
      </c>
      <c r="X56" s="22">
        <f>(X49 + X50 + X51 +X52 +X53 + X54 + X55) / (X49 + X50 + X51 +X52 +X53 + X54 + X55 +X2)</f>
        <v/>
      </c>
      <c r="Y56" s="22">
        <f>(Y49 + Y50 + Y51 +Y52 +Y53 + Y54 + Y55) / (Y49 + Y50 + Y51 +Y52 +Y53 + Y54 + Y55 +Y2)</f>
        <v/>
      </c>
      <c r="Z56" s="22">
        <f>(Z49 + Z50 + Z51 +Z52 +Z53 + Z54 + Z55) / (Z49 + Z50 + Z51 +Z52 +Z53 + Z54 + Z55 +Z2)</f>
        <v/>
      </c>
      <c r="AA56" s="22">
        <f>(AA49 + AA50 + AA51 +AA52 +AA53 + AA54 + AA55) / (AA49 + AA50 + AA51 +AA52 +AA53 + AA54 + AA55 +AA2)</f>
        <v/>
      </c>
      <c r="AB56" s="22">
        <f>(AB49 + AB50 + AB51 +AB52 +AB53 + AB54 + AB55) / (AB49 + AB50 + AB51 +AB52 +AB53 + AB54 + AB55 +AB2)</f>
        <v/>
      </c>
      <c r="AC56" s="22">
        <f>(AC49 + AC50 + AC51 +AC52 +AC53 + AC54 + AC55) / (AC49 + AC50 + AC51 +AC52 +AC53 + AC54 + AC55 +AC2)</f>
        <v/>
      </c>
      <c r="AD56" s="22">
        <f>(AD49 + AD50 + AD51 +AD52 +AD53 + AD54 + AD55) / (AD49 + AD50 + AD51 +AD52 +AD53 + AD54 + AD55 +AD2)</f>
        <v/>
      </c>
      <c r="AE56" s="22">
        <f>(AE49 + AE50 + AE51 +AE52 +AE53 + AE54 + AE55) / (AE49 + AE50 + AE51 +AE52 +AE53 + AE54 + AE55 +AE2)</f>
        <v/>
      </c>
      <c r="AF56" s="22">
        <f>(AF49 + AF50 + AF51 +AF52 +AF53 + AF54 + AF55) / (AF49 + AF50 + AF51 +AF52 +AF53 + AF54 + AF55 +AF2)</f>
        <v/>
      </c>
      <c r="AG56" s="22">
        <f>(AG49 + AG50 + AG51 +AG52 +AG53 + AG54 + AG55) / (AG49 + AG50 + AG51 +AG52 +AG53 + AG54 + AG55 +AG2)</f>
        <v/>
      </c>
      <c r="AH56" s="15">
        <f>AVERAGEIF(C56:AG56,"&lt;&gt;#DIV/0!")</f>
        <v/>
      </c>
      <c r="AI56" s="11" t="n"/>
    </row>
    <row r="57" ht="18.6" customHeight="1" s="78" thickBot="1">
      <c r="A57" s="62" t="inlineStr">
        <is>
          <t>None</t>
        </is>
      </c>
      <c r="B57" s="63" t="n"/>
      <c r="C57" s="38" t="n"/>
      <c r="D57" s="39" t="inlineStr">
        <is>
          <t>00:24:29</t>
        </is>
      </c>
      <c r="E57" s="39" t="inlineStr">
        <is>
          <t>05:01:47</t>
        </is>
      </c>
      <c r="F57" s="56" t="inlineStr">
        <is>
          <t>01:45:36</t>
        </is>
      </c>
      <c r="G57" s="56" t="inlineStr">
        <is>
          <t>02:23:05</t>
        </is>
      </c>
      <c r="H57" s="56" t="inlineStr">
        <is>
          <t>02:30:23</t>
        </is>
      </c>
      <c r="I57" s="39" t="n"/>
      <c r="J57" s="39" t="n"/>
      <c r="K57" s="56" t="inlineStr">
        <is>
          <t>01:54:22</t>
        </is>
      </c>
      <c r="L57" s="56" t="inlineStr">
        <is>
          <t>01:53:45</t>
        </is>
      </c>
      <c r="M57" s="56" t="n"/>
      <c r="N57" s="39" t="n"/>
      <c r="O57" s="39" t="n"/>
      <c r="P57" s="56" t="n"/>
      <c r="Q57" s="56" t="n"/>
      <c r="R57" s="56" t="n"/>
      <c r="S57" s="39" t="n"/>
      <c r="T57" s="39" t="n"/>
      <c r="U57" s="56" t="n"/>
      <c r="V57" s="56" t="n"/>
      <c r="W57" s="56" t="n"/>
      <c r="X57" s="39" t="n"/>
      <c r="Y57" s="39" t="n"/>
      <c r="Z57" s="56" t="n"/>
      <c r="AA57" s="56" t="n"/>
      <c r="AB57" s="56" t="n"/>
      <c r="AC57" s="39" t="n"/>
      <c r="AD57" s="39" t="n"/>
      <c r="AE57" s="56" t="n"/>
      <c r="AF57" s="56" t="n"/>
      <c r="AG57" s="56" t="n"/>
      <c r="AH57" s="57">
        <f>SUM(D57:AG57)</f>
        <v/>
      </c>
      <c r="AI57" s="11">
        <f>AH57/AH58</f>
        <v/>
      </c>
    </row>
    <row r="58" ht="18.75" customHeight="1" s="78" thickBot="1">
      <c r="A58" s="113" t="inlineStr">
        <is>
          <t>P2</t>
        </is>
      </c>
      <c r="B58" s="63" t="n"/>
      <c r="C58" s="33">
        <f>SUM(C59:C63)+SUM(C65:C69)+SUM(C71:C77)+C79</f>
        <v/>
      </c>
      <c r="D58" s="34">
        <f>SUM(D59:D63)+SUM(D65:D69)+SUM(D71:D77)+D79</f>
        <v/>
      </c>
      <c r="E58" s="34">
        <f>SUM(E59:E63)+SUM(E65:E69)+SUM(E71:E77)+E79</f>
        <v/>
      </c>
      <c r="F58" s="34">
        <f>SUM(F59:F63)+SUM(F65:F69)+SUM(F71:F77)+F79</f>
        <v/>
      </c>
      <c r="G58" s="34">
        <f>SUM(G59:G63)+SUM(G65:G69)+SUM(G71:G77)+G79</f>
        <v/>
      </c>
      <c r="H58" s="34">
        <f>SUM(H59:H63)+SUM(H65:H69)+SUM(H71:H77)+H79</f>
        <v/>
      </c>
      <c r="I58" s="34">
        <f>SUM(I59:I63)+SUM(I65:I69)+SUM(I71:I77)+I79</f>
        <v/>
      </c>
      <c r="J58" s="34">
        <f>SUM(J59:J63)+SUM(J65:J69)+SUM(J71:J77)+J79</f>
        <v/>
      </c>
      <c r="K58" s="34">
        <f>SUM(K59:K63)+SUM(K65:K69)+SUM(K71:K77)+K79</f>
        <v/>
      </c>
      <c r="L58" s="34">
        <f>SUM(L59:L63)+SUM(L65:L69)+SUM(L71:L77)+L79</f>
        <v/>
      </c>
      <c r="M58" s="34">
        <f>SUM(M59:M63)+SUM(M65:M69)+SUM(M71:M77)+M79</f>
        <v/>
      </c>
      <c r="N58" s="34">
        <f>SUM(N59:N63)+SUM(N65:N69)+SUM(N71:N77)+N79</f>
        <v/>
      </c>
      <c r="O58" s="34">
        <f>SUM(O59:O63)+SUM(O65:O69)+SUM(O71:O77)+O79</f>
        <v/>
      </c>
      <c r="P58" s="34">
        <f>SUM(P59:P63)+SUM(P65:P69)+SUM(P71:P77)+P79</f>
        <v/>
      </c>
      <c r="Q58" s="34">
        <f>SUM(Q59:Q63)+SUM(Q65:Q69)+SUM(Q71:Q77)+Q79</f>
        <v/>
      </c>
      <c r="R58" s="34">
        <f>SUM(R59:R63)+SUM(R65:R69)+SUM(R71:R77)+R79</f>
        <v/>
      </c>
      <c r="S58" s="34">
        <f>SUM(S59:S63)+SUM(S65:S69)+SUM(S71:S77)+S79</f>
        <v/>
      </c>
      <c r="T58" s="34">
        <f>SUM(T59:T63)+SUM(T65:T69)+SUM(T71:T77)+T79</f>
        <v/>
      </c>
      <c r="U58" s="34">
        <f>SUM(U59:U63)+SUM(U65:U69)+SUM(U71:U77)+U79</f>
        <v/>
      </c>
      <c r="V58" s="34">
        <f>SUM(V59:V63)+SUM(V65:V69)+SUM(V71:V77)+V79</f>
        <v/>
      </c>
      <c r="W58" s="34">
        <f>SUM(W59:W63)+SUM(W65:W69)+SUM(W71:W77)+W79</f>
        <v/>
      </c>
      <c r="X58" s="34">
        <f>SUM(X59:X63)+SUM(X65:X69)+SUM(X71:X77)+X79</f>
        <v/>
      </c>
      <c r="Y58" s="34">
        <f>SUM(Y59:Y63)+SUM(Y65:Y69)+SUM(Y71:Y77)+Y79</f>
        <v/>
      </c>
      <c r="Z58" s="34">
        <f>SUM(Z59:Z63)+SUM(Z65:Z69)+SUM(Z71:Z77)+Z79</f>
        <v/>
      </c>
      <c r="AA58" s="34">
        <f>SUM(AA59:AA63)+SUM(AA65:AA69)+SUM(AA71:AA77)+AA79</f>
        <v/>
      </c>
      <c r="AB58" s="34">
        <f>SUM(AB59:AB63)+SUM(AB65:AB69)+SUM(AB71:AB77)+AB79</f>
        <v/>
      </c>
      <c r="AC58" s="34">
        <f>SUM(AC59:AC63)+SUM(AC65:AC69)+SUM(AC71:AC77)+AC79</f>
        <v/>
      </c>
      <c r="AD58" s="34">
        <f>SUM(AD59:AD63)+SUM(AD65:AD69)+SUM(AD71:AD77)+AD79</f>
        <v/>
      </c>
      <c r="AE58" s="34">
        <f>SUM(AE59:AE63)+SUM(AE65:AE69)+SUM(AE71:AE77)+AE79</f>
        <v/>
      </c>
      <c r="AF58" s="34">
        <f>SUM(AF59:AF63)+SUM(AF65:AF69)+SUM(AF71:AF77)+AF79</f>
        <v/>
      </c>
      <c r="AG58" s="35">
        <f>SUM(AG59:AG63)+SUM(AG65:AG69)+SUM(AG71:AG77)+AG79</f>
        <v/>
      </c>
      <c r="AH58" s="59">
        <f>SUM(AH37:AH41)+SUM(AH43:AH47)+SUM(AH49:AH55)+AH57</f>
        <v/>
      </c>
      <c r="AI58" s="9" t="n"/>
    </row>
    <row r="59" ht="18" customHeight="1" s="78">
      <c r="A59" s="62" t="inlineStr">
        <is>
          <t>MT:Mechanical Issue</t>
        </is>
      </c>
      <c r="B59" s="63" t="n"/>
      <c r="C59" s="38" t="n"/>
      <c r="D59" s="39" t="n"/>
      <c r="E59" s="39" t="n"/>
      <c r="F59" s="56" t="n"/>
      <c r="G59" s="56" t="n"/>
      <c r="H59" s="56" t="n"/>
      <c r="I59" s="39" t="n"/>
      <c r="J59" s="39" t="n"/>
      <c r="K59" s="56" t="n"/>
      <c r="L59" s="56" t="n"/>
      <c r="M59" s="56" t="n"/>
      <c r="N59" s="39" t="n"/>
      <c r="O59" s="39" t="n"/>
      <c r="P59" s="56" t="n"/>
      <c r="Q59" s="56" t="n"/>
      <c r="R59" s="56" t="n"/>
      <c r="S59" s="39" t="n"/>
      <c r="T59" s="39" t="n"/>
      <c r="U59" s="56" t="n"/>
      <c r="V59" s="56" t="n"/>
      <c r="W59" s="56" t="n"/>
      <c r="X59" s="39" t="n"/>
      <c r="Y59" s="39" t="n"/>
      <c r="Z59" s="56" t="n"/>
      <c r="AA59" s="56" t="n"/>
      <c r="AB59" s="56" t="n"/>
      <c r="AC59" s="39" t="n"/>
      <c r="AD59" s="39" t="n"/>
      <c r="AE59" s="56" t="n"/>
      <c r="AF59" s="56" t="n"/>
      <c r="AG59" s="56" t="n"/>
      <c r="AH59" s="57">
        <f>SUM(C59:AG59)</f>
        <v/>
      </c>
      <c r="AI59" s="7">
        <f>AH59/AH80</f>
        <v/>
      </c>
    </row>
    <row r="60" ht="18" customHeight="1" s="78">
      <c r="A60" s="62" t="inlineStr">
        <is>
          <t>MT:Controls Issue</t>
        </is>
      </c>
      <c r="B60" s="63" t="n"/>
      <c r="C60" s="38" t="n"/>
      <c r="D60" s="39" t="n"/>
      <c r="E60" s="39" t="n"/>
      <c r="F60" s="56" t="n"/>
      <c r="G60" s="56" t="n"/>
      <c r="H60" s="56" t="inlineStr">
        <is>
          <t>00:04:25</t>
        </is>
      </c>
      <c r="I60" s="39" t="n"/>
      <c r="J60" s="39" t="n"/>
      <c r="K60" s="56" t="n"/>
      <c r="L60" s="56" t="n"/>
      <c r="M60" s="56" t="n"/>
      <c r="N60" s="39" t="n"/>
      <c r="O60" s="39" t="n"/>
      <c r="P60" s="56" t="n"/>
      <c r="Q60" s="56" t="n"/>
      <c r="R60" s="56" t="n"/>
      <c r="S60" s="39" t="n"/>
      <c r="T60" s="39" t="n"/>
      <c r="U60" s="56" t="n"/>
      <c r="V60" s="56" t="n"/>
      <c r="W60" s="56" t="n"/>
      <c r="X60" s="39" t="n"/>
      <c r="Y60" s="39" t="n"/>
      <c r="Z60" s="56" t="n"/>
      <c r="AA60" s="56" t="n"/>
      <c r="AB60" s="56" t="n"/>
      <c r="AC60" s="39" t="n"/>
      <c r="AD60" s="39" t="n"/>
      <c r="AE60" s="56" t="n"/>
      <c r="AF60" s="56" t="n"/>
      <c r="AG60" s="56" t="n"/>
      <c r="AH60" s="58">
        <f>SUM(C60:AG60)</f>
        <v/>
      </c>
      <c r="AI60" s="8">
        <f>AH60/AH80</f>
        <v/>
      </c>
    </row>
    <row r="61" ht="18.75" customHeight="1" s="78">
      <c r="A61" s="62" t="inlineStr">
        <is>
          <t>MT:Feedline Issue</t>
        </is>
      </c>
      <c r="B61" s="63" t="n"/>
      <c r="C61" s="38" t="n"/>
      <c r="D61" s="39" t="n"/>
      <c r="E61" s="39" t="n"/>
      <c r="F61" s="56" t="n"/>
      <c r="G61" s="56" t="n"/>
      <c r="H61" s="56" t="inlineStr">
        <is>
          <t>00:21:54</t>
        </is>
      </c>
      <c r="I61" s="39" t="n"/>
      <c r="J61" s="39" t="n"/>
      <c r="K61" s="56" t="n"/>
      <c r="L61" s="56" t="n"/>
      <c r="M61" s="56" t="n"/>
      <c r="N61" s="39" t="n"/>
      <c r="O61" s="39" t="n"/>
      <c r="P61" s="56" t="n"/>
      <c r="Q61" s="56" t="n"/>
      <c r="R61" s="56" t="n"/>
      <c r="S61" s="39" t="n"/>
      <c r="T61" s="39" t="n"/>
      <c r="U61" s="56" t="n"/>
      <c r="V61" s="56" t="n"/>
      <c r="W61" s="56" t="n"/>
      <c r="X61" s="39" t="n"/>
      <c r="Y61" s="39" t="n"/>
      <c r="Z61" s="56" t="n"/>
      <c r="AA61" s="56" t="n"/>
      <c r="AB61" s="56" t="n"/>
      <c r="AC61" s="39" t="n"/>
      <c r="AD61" s="39" t="n"/>
      <c r="AE61" s="56" t="n"/>
      <c r="AF61" s="56" t="n"/>
      <c r="AG61" s="56" t="n"/>
      <c r="AH61" s="58">
        <f>SUM(C61:AG61)</f>
        <v/>
      </c>
      <c r="AI61" s="8">
        <f>AH61/AH80</f>
        <v/>
      </c>
    </row>
    <row r="62" ht="18" customHeight="1" s="78">
      <c r="A62" s="62" t="inlineStr">
        <is>
          <t>MT:Electrical Issue</t>
        </is>
      </c>
      <c r="B62" s="63" t="n"/>
      <c r="C62" s="38" t="n"/>
      <c r="D62" s="39" t="n"/>
      <c r="E62" s="39" t="n"/>
      <c r="F62" s="56" t="inlineStr">
        <is>
          <t>00:25:42</t>
        </is>
      </c>
      <c r="G62" s="56" t="n"/>
      <c r="H62" s="56" t="n"/>
      <c r="I62" s="39" t="n"/>
      <c r="J62" s="39" t="n"/>
      <c r="K62" s="56" t="n"/>
      <c r="L62" s="56" t="n"/>
      <c r="M62" s="56" t="n"/>
      <c r="N62" s="39" t="n"/>
      <c r="O62" s="39" t="n"/>
      <c r="P62" s="56" t="n"/>
      <c r="Q62" s="56" t="n"/>
      <c r="R62" s="56" t="n"/>
      <c r="S62" s="39" t="n"/>
      <c r="T62" s="39" t="n"/>
      <c r="U62" s="56" t="n"/>
      <c r="V62" s="56" t="n"/>
      <c r="W62" s="56" t="n"/>
      <c r="X62" s="39" t="n"/>
      <c r="Y62" s="39" t="n"/>
      <c r="Z62" s="56" t="n"/>
      <c r="AA62" s="56" t="n"/>
      <c r="AB62" s="56" t="n"/>
      <c r="AC62" s="39" t="n"/>
      <c r="AD62" s="39" t="n"/>
      <c r="AE62" s="56" t="n"/>
      <c r="AF62" s="56" t="n"/>
      <c r="AG62" s="56" t="n"/>
      <c r="AH62" s="58">
        <f>SUM(C62:AG62)</f>
        <v/>
      </c>
      <c r="AI62" s="8">
        <f>AH62/AH80</f>
        <v/>
      </c>
    </row>
    <row r="63" ht="18" customHeight="1" s="78">
      <c r="A63" s="62" t="inlineStr">
        <is>
          <t>MT:Transfer Alignment</t>
        </is>
      </c>
      <c r="B63" s="63" t="n"/>
      <c r="C63" s="38" t="n"/>
      <c r="D63" s="39" t="n"/>
      <c r="E63" s="39" t="n"/>
      <c r="F63" s="56" t="n"/>
      <c r="G63" s="56" t="n"/>
      <c r="H63" s="56" t="n"/>
      <c r="I63" s="39" t="n"/>
      <c r="J63" s="39" t="n"/>
      <c r="K63" s="56" t="n"/>
      <c r="L63" s="56" t="n"/>
      <c r="M63" s="56" t="n"/>
      <c r="N63" s="39" t="n"/>
      <c r="O63" s="39" t="n"/>
      <c r="P63" s="56" t="n"/>
      <c r="Q63" s="56" t="n"/>
      <c r="R63" s="56" t="n"/>
      <c r="S63" s="39" t="n"/>
      <c r="T63" s="39" t="n"/>
      <c r="U63" s="56" t="n"/>
      <c r="V63" s="56" t="n"/>
      <c r="W63" s="56" t="n"/>
      <c r="X63" s="39" t="n"/>
      <c r="Y63" s="39" t="n"/>
      <c r="Z63" s="56" t="n"/>
      <c r="AA63" s="56" t="n"/>
      <c r="AB63" s="56" t="n"/>
      <c r="AC63" s="39" t="n"/>
      <c r="AD63" s="39" t="n"/>
      <c r="AE63" s="56" t="n"/>
      <c r="AF63" s="56" t="n"/>
      <c r="AG63" s="56" t="n"/>
      <c r="AH63" s="58">
        <f>SUM(C63:AG63)</f>
        <v/>
      </c>
      <c r="AI63" s="8">
        <f>AH63/AH80</f>
        <v/>
      </c>
    </row>
    <row r="64" ht="18" customHeight="1" s="78" thickBot="1">
      <c r="A64" s="62" t="inlineStr">
        <is>
          <t>MT:Downtime %</t>
        </is>
      </c>
      <c r="B64" s="63" t="n"/>
      <c r="C64" s="22">
        <f>(C59 +C60 +C61 + C62 + C63) / (C59 +C60 +C61 + C62 + C63 + C2)</f>
        <v/>
      </c>
      <c r="D64" s="22">
        <f>(D59 +D60 +D61 + D62 + D63) / (D59 +D60 +D61 + D62 + D63 + D2)</f>
        <v/>
      </c>
      <c r="E64" s="22">
        <f>(E59 +E60 +E61 + E62 + E63) / (E59 +E60 +E61 + E62 + E63 + E2)</f>
        <v/>
      </c>
      <c r="F64" s="22">
        <f>(F59 +F60 +F61 + F62 + F63) / (F59 +F60 +F61 + F62 + F63 + F2)</f>
        <v/>
      </c>
      <c r="G64" s="22">
        <f>(G59 +G60 +G61 + G62 + G63) / (G59 +G60 +G61 + G62 + G63 + G2)</f>
        <v/>
      </c>
      <c r="H64" s="22">
        <f>(H59 +H60 +H61 + H62 + H63) / (H59 +H60 +H61 + H62 + H63 + H2)</f>
        <v/>
      </c>
      <c r="I64" s="22">
        <f>(I59 +I60 +I61 + I62 + I63) / (I59 +I60 +I61 + I62 + I63 + I2)</f>
        <v/>
      </c>
      <c r="J64" s="22">
        <f>(J59 +J60 +J61 + J62 + J63) / (J59 +J60 +J61 + J62 + J63 + J2)</f>
        <v/>
      </c>
      <c r="K64" s="22">
        <f>(K59 +K60 +K61 + K62 + K63) / (K59 +K60 +K61 + K62 + K63 + K2)</f>
        <v/>
      </c>
      <c r="L64" s="22">
        <f>(L59 +L60 +L61 + L62 + L63) / (L59 +L60 +L61 + L62 + L63 + L2)</f>
        <v/>
      </c>
      <c r="M64" s="22">
        <f>(M59 +M60 +M61 + M62 + M63) / (M59 +M60 +M61 + M62 + M63 + M2)</f>
        <v/>
      </c>
      <c r="N64" s="22">
        <f>(N59 +N60 +N61 + N62 + N63) / (N59 +N60 +N61 + N62 + N63 + N2)</f>
        <v/>
      </c>
      <c r="O64" s="22">
        <f>(O59 +O60 +O61 + O62 + O63) / (O59 +O60 +O61 + O62 + O63 + O2)</f>
        <v/>
      </c>
      <c r="P64" s="22">
        <f>(P59 +P60 +P61 + P62 + P63) / (P59 +P60 +P61 + P62 + P63 + P2)</f>
        <v/>
      </c>
      <c r="Q64" s="22">
        <f>(Q59 +Q60 +Q61 + Q62 + Q63) / (Q59 +Q60 +Q61 + Q62 + Q63 + Q2)</f>
        <v/>
      </c>
      <c r="R64" s="22">
        <f>(R59 +R60 +R61 + R62 + R63) / (R59 +R60 +R61 + R62 + R63 + R2)</f>
        <v/>
      </c>
      <c r="S64" s="22">
        <f>(S59 +S60 +S61 + S62 + S63) / (S59 +S60 +S61 + S62 + S63 + S2)</f>
        <v/>
      </c>
      <c r="T64" s="22">
        <f>(T59 +T60 +T61 + T62 + T63) / (T59 +T60 +T61 + T62 + T63 + T2)</f>
        <v/>
      </c>
      <c r="U64" s="22">
        <f>(U59 +U60 +U61 + U62 + U63) / (U59 +U60 +U61 + U62 + U63 + U2)</f>
        <v/>
      </c>
      <c r="V64" s="22">
        <f>(V59 +V60 +V61 + V62 + V63) / (V59 +V60 +V61 + V62 + V63 + V2)</f>
        <v/>
      </c>
      <c r="W64" s="22">
        <f>(W59 +W60 +W61 + W62 + W63) / (W59 +W60 +W61 + W62 + W63 + W2)</f>
        <v/>
      </c>
      <c r="X64" s="22">
        <f>(X59 +X60 +X61 + X62 + X63) / (X59 +X60 +X61 + X62 + X63 + X2)</f>
        <v/>
      </c>
      <c r="Y64" s="22">
        <f>(Y59 +Y60 +Y61 + Y62 + Y63) / (Y59 +Y60 +Y61 + Y62 + Y63 + Y2)</f>
        <v/>
      </c>
      <c r="Z64" s="22">
        <f>(Z59 +Z60 +Z61 + Z62 + Z63) / (Z59 +Z60 +Z61 + Z62 + Z63 + Z2)</f>
        <v/>
      </c>
      <c r="AA64" s="22">
        <f>(AA59 +AA60 +AA61 + AA62 + AA63) / (AA59 +AA60 +AA61 + AA62 + AA63 + AA2)</f>
        <v/>
      </c>
      <c r="AB64" s="22">
        <f>(AB59 +AB60 +AB61 + AB62 + AB63) / (AB59 +AB60 +AB61 + AB62 + AB63 + AB2)</f>
        <v/>
      </c>
      <c r="AC64" s="22">
        <f>(AC59 +AC60 +AC61 + AC62 + AC63) / (AC59 +AC60 +AC61 + AC62 + AC63 + AC2)</f>
        <v/>
      </c>
      <c r="AD64" s="22">
        <f>(AD59 +AD60 +AD61 + AD62 + AD63) / (AD59 +AD60 +AD61 + AD62 + AD63 + AD2)</f>
        <v/>
      </c>
      <c r="AE64" s="22">
        <f>(AE59 +AE60 +AE61 + AE62 + AE63) / (AE59 +AE60 +AE61 + AE62 + AE63 + AE2)</f>
        <v/>
      </c>
      <c r="AF64" s="22">
        <f>(AF59 +AF60 +AF61 + AF62 + AF63) / (AF59 +AF60 +AF61 + AF62 + AF63 + AF2)</f>
        <v/>
      </c>
      <c r="AG64" s="22">
        <f>(AG59 +AG60 +AG61 + AG62 + AG63) / (AG59 +AG60 +AG61 + AG62 + AG63 + AG2)</f>
        <v/>
      </c>
      <c r="AH64" s="14">
        <f>AVERAGEIF(C64:AG64,"&lt;&gt;#DIV/0!")</f>
        <v/>
      </c>
      <c r="AI64" s="8" t="n"/>
    </row>
    <row r="65" ht="18" customHeight="1" s="78" thickBot="1">
      <c r="A65" s="62" t="inlineStr">
        <is>
          <t>TR:Lifters</t>
        </is>
      </c>
      <c r="B65" s="63" t="n"/>
      <c r="C65" s="38" t="n"/>
      <c r="D65" s="39" t="n"/>
      <c r="E65" s="39" t="n"/>
      <c r="F65" s="56" t="n"/>
      <c r="G65" s="56" t="n"/>
      <c r="H65" s="56" t="n"/>
      <c r="I65" s="39" t="n"/>
      <c r="J65" s="39" t="n"/>
      <c r="K65" s="56" t="n"/>
      <c r="L65" s="56" t="n"/>
      <c r="M65" s="56" t="n"/>
      <c r="N65" s="39" t="n"/>
      <c r="O65" s="39" t="n"/>
      <c r="P65" s="56" t="n"/>
      <c r="Q65" s="56" t="n"/>
      <c r="R65" s="56" t="n"/>
      <c r="S65" s="39" t="n"/>
      <c r="T65" s="39" t="n"/>
      <c r="U65" s="56" t="n"/>
      <c r="V65" s="56" t="n"/>
      <c r="W65" s="56" t="n"/>
      <c r="X65" s="39" t="n"/>
      <c r="Y65" s="39" t="n"/>
      <c r="Z65" s="56" t="n"/>
      <c r="AA65" s="56" t="n"/>
      <c r="AB65" s="56" t="n"/>
      <c r="AC65" s="39" t="n"/>
      <c r="AD65" s="39" t="n"/>
      <c r="AE65" s="56" t="n"/>
      <c r="AF65" s="56" t="n"/>
      <c r="AG65" s="56" t="n"/>
      <c r="AH65" s="57">
        <f>SUM(C65:AG65)</f>
        <v/>
      </c>
      <c r="AI65" s="8">
        <f>AH65/AH80</f>
        <v/>
      </c>
    </row>
    <row r="66" ht="18" customHeight="1" s="78" thickBot="1">
      <c r="A66" s="62" t="inlineStr">
        <is>
          <t>TR:Quality Concerns</t>
        </is>
      </c>
      <c r="B66" s="63" t="n"/>
      <c r="C66" s="38" t="n"/>
      <c r="D66" s="39" t="n"/>
      <c r="E66" s="39" t="n"/>
      <c r="F66" s="56" t="n"/>
      <c r="G66" s="56" t="n"/>
      <c r="H66" s="56" t="n"/>
      <c r="I66" s="39" t="n"/>
      <c r="J66" s="39" t="n"/>
      <c r="K66" s="56" t="n"/>
      <c r="L66" s="56" t="n"/>
      <c r="M66" s="56" t="n"/>
      <c r="N66" s="39" t="n"/>
      <c r="O66" s="39" t="n"/>
      <c r="P66" s="56" t="n"/>
      <c r="Q66" s="56" t="n"/>
      <c r="R66" s="56" t="n"/>
      <c r="S66" s="39" t="n"/>
      <c r="T66" s="39" t="n"/>
      <c r="U66" s="56" t="n"/>
      <c r="V66" s="56" t="n"/>
      <c r="W66" s="56" t="n"/>
      <c r="X66" s="39" t="n"/>
      <c r="Y66" s="39" t="n"/>
      <c r="Z66" s="56" t="n"/>
      <c r="AA66" s="56" t="n"/>
      <c r="AB66" s="56" t="n"/>
      <c r="AC66" s="39" t="n"/>
      <c r="AD66" s="39" t="n"/>
      <c r="AE66" s="56" t="n"/>
      <c r="AF66" s="56" t="n"/>
      <c r="AG66" s="56" t="n"/>
      <c r="AH66" s="57">
        <f>SUM(C66:AG66)</f>
        <v/>
      </c>
      <c r="AI66" s="8">
        <f>AH66/AH80</f>
        <v/>
      </c>
    </row>
    <row r="67" ht="18" customHeight="1" s="78" thickBot="1">
      <c r="A67" s="62" t="inlineStr">
        <is>
          <t>TR:Trim Section Repair</t>
        </is>
      </c>
      <c r="B67" s="63" t="n"/>
      <c r="C67" s="38" t="n"/>
      <c r="D67" s="39" t="n"/>
      <c r="E67" s="39" t="n"/>
      <c r="F67" s="56" t="n"/>
      <c r="G67" s="56" t="n"/>
      <c r="H67" s="56" t="n"/>
      <c r="I67" s="39" t="n"/>
      <c r="J67" s="39" t="n"/>
      <c r="K67" s="56" t="n"/>
      <c r="L67" s="56" t="n"/>
      <c r="M67" s="56" t="n"/>
      <c r="N67" s="39" t="n"/>
      <c r="O67" s="39" t="n"/>
      <c r="P67" s="56" t="n"/>
      <c r="Q67" s="56" t="n"/>
      <c r="R67" s="56" t="n"/>
      <c r="S67" s="39" t="n"/>
      <c r="T67" s="39" t="n"/>
      <c r="U67" s="56" t="n"/>
      <c r="V67" s="56" t="n"/>
      <c r="W67" s="56" t="n"/>
      <c r="X67" s="39" t="n"/>
      <c r="Y67" s="39" t="n"/>
      <c r="Z67" s="56" t="n"/>
      <c r="AA67" s="56" t="n"/>
      <c r="AB67" s="56" t="n"/>
      <c r="AC67" s="39" t="n"/>
      <c r="AD67" s="39" t="n"/>
      <c r="AE67" s="56" t="n"/>
      <c r="AF67" s="56" t="n"/>
      <c r="AG67" s="56" t="n"/>
      <c r="AH67" s="57">
        <f>SUM(C67:AG67)</f>
        <v/>
      </c>
      <c r="AI67" s="8">
        <f>AH67/AH80</f>
        <v/>
      </c>
    </row>
    <row r="68" ht="18" customHeight="1" s="78" thickBot="1">
      <c r="A68" s="62" t="inlineStr">
        <is>
          <t>TR:Splits / Thinning</t>
        </is>
      </c>
      <c r="B68" s="63" t="n"/>
      <c r="C68" s="38" t="n"/>
      <c r="D68" s="39" t="n"/>
      <c r="E68" s="39" t="n"/>
      <c r="F68" s="56" t="n"/>
      <c r="G68" s="56" t="n"/>
      <c r="H68" s="56" t="n"/>
      <c r="I68" s="39" t="n"/>
      <c r="J68" s="39" t="n"/>
      <c r="K68" s="56" t="n"/>
      <c r="L68" s="56" t="n"/>
      <c r="M68" s="56" t="n"/>
      <c r="N68" s="39" t="n"/>
      <c r="O68" s="39" t="n"/>
      <c r="P68" s="56" t="n"/>
      <c r="Q68" s="56" t="n"/>
      <c r="R68" s="56" t="n"/>
      <c r="S68" s="39" t="n"/>
      <c r="T68" s="39" t="n"/>
      <c r="U68" s="56" t="n"/>
      <c r="V68" s="56" t="n"/>
      <c r="W68" s="56" t="n"/>
      <c r="X68" s="39" t="n"/>
      <c r="Y68" s="39" t="n"/>
      <c r="Z68" s="56" t="n"/>
      <c r="AA68" s="56" t="n"/>
      <c r="AB68" s="56" t="n"/>
      <c r="AC68" s="39" t="n"/>
      <c r="AD68" s="39" t="n"/>
      <c r="AE68" s="56" t="n"/>
      <c r="AF68" s="56" t="n"/>
      <c r="AG68" s="56" t="n"/>
      <c r="AH68" s="57">
        <f>SUM(C68:AG68)</f>
        <v/>
      </c>
      <c r="AI68" s="8">
        <f>AH68/AH80</f>
        <v/>
      </c>
    </row>
    <row r="69" ht="18.75" customHeight="1" s="78">
      <c r="A69" s="62" t="inlineStr">
        <is>
          <t>TR:Others</t>
        </is>
      </c>
      <c r="B69" s="63" t="n"/>
      <c r="C69" s="38" t="n"/>
      <c r="D69" s="39" t="n"/>
      <c r="E69" s="39" t="n"/>
      <c r="F69" s="56" t="n"/>
      <c r="G69" s="56" t="n"/>
      <c r="H69" s="56" t="n"/>
      <c r="I69" s="39" t="n"/>
      <c r="J69" s="39" t="n"/>
      <c r="K69" s="56" t="n"/>
      <c r="L69" s="56" t="n"/>
      <c r="M69" s="56" t="n"/>
      <c r="N69" s="39" t="n"/>
      <c r="O69" s="39" t="n"/>
      <c r="P69" s="56" t="n"/>
      <c r="Q69" s="56" t="n"/>
      <c r="R69" s="56" t="n"/>
      <c r="S69" s="39" t="n"/>
      <c r="T69" s="39" t="n"/>
      <c r="U69" s="56" t="n"/>
      <c r="V69" s="56" t="n"/>
      <c r="W69" s="56" t="n"/>
      <c r="X69" s="39" t="n"/>
      <c r="Y69" s="39" t="n"/>
      <c r="Z69" s="56" t="n"/>
      <c r="AA69" s="56" t="n"/>
      <c r="AB69" s="56" t="n"/>
      <c r="AC69" s="39" t="n"/>
      <c r="AD69" s="39" t="n"/>
      <c r="AE69" s="56" t="n"/>
      <c r="AF69" s="56" t="n"/>
      <c r="AG69" s="56" t="n"/>
      <c r="AH69" s="57">
        <f>SUM(C69:AG69)</f>
        <v/>
      </c>
      <c r="AI69" s="8">
        <f>AH69/AH80</f>
        <v/>
      </c>
    </row>
    <row r="70" ht="18" customHeight="1" s="78" thickBot="1">
      <c r="A70" s="62" t="inlineStr">
        <is>
          <t>TR:Downtime %</t>
        </is>
      </c>
      <c r="B70" s="63" t="n"/>
      <c r="C70" s="22">
        <f>(C65 +C66 +C67 + C68 + C69) / (C65 +C66 +C67 + C68 + C69 + C2)</f>
        <v/>
      </c>
      <c r="D70" s="22">
        <f>(D65 +D66 +D67 + D68 + D69) / (D65 +D66 +D67 + D68 + D69 + D2)</f>
        <v/>
      </c>
      <c r="E70" s="22">
        <f>(E65 +E66 +E67 + E68 + E69) / (E65 +E66 +E67 + E68 + E69 + E2)</f>
        <v/>
      </c>
      <c r="F70" s="22">
        <f>(F65 +F66 +F67 + F68 + F69) / (F65 +F66 +F67 + F68 + F69 + F2)</f>
        <v/>
      </c>
      <c r="G70" s="22">
        <f>(G65 +G66 +G67 + G68 + G69) / (G65 +G66 +G67 + G68 + G69 + G2)</f>
        <v/>
      </c>
      <c r="H70" s="22">
        <f>(H65 +H66 +H67 + H68 + H69) / (H65 +H66 +H67 + H68 + H69 + H2)</f>
        <v/>
      </c>
      <c r="I70" s="22">
        <f>(I65 +I66 +I67 + I68 + I69) / (I65 +I66 +I67 + I68 + I69 + I2)</f>
        <v/>
      </c>
      <c r="J70" s="22">
        <f>(J65 +J66 +J67 + J68 + J69) / (J65 +J66 +J67 + J68 + J69 + J2)</f>
        <v/>
      </c>
      <c r="K70" s="22">
        <f>(K65 +K66 +K67 + K68 + K69) / (K65 +K66 +K67 + K68 + K69 + K2)</f>
        <v/>
      </c>
      <c r="L70" s="22">
        <f>(L65 +L66 +L67 + L68 + L69) / (L65 +L66 +L67 + L68 + L69 + L2)</f>
        <v/>
      </c>
      <c r="M70" s="22">
        <f>(M65 +M66 +M67 + M68 + M69) / (M65 +M66 +M67 + M68 + M69 + M2)</f>
        <v/>
      </c>
      <c r="N70" s="22">
        <f>(N65 +N66 +N67 + N68 + N69) / (N65 +N66 +N67 + N68 + N69 + N2)</f>
        <v/>
      </c>
      <c r="O70" s="22">
        <f>(O65 +O66 +O67 + O68 + O69) / (O65 +O66 +O67 + O68 + O69 + O2)</f>
        <v/>
      </c>
      <c r="P70" s="22">
        <f>(P65 +P66 +P67 + P68 + P69) / (P65 +P66 +P67 + P68 + P69 + P2)</f>
        <v/>
      </c>
      <c r="Q70" s="22">
        <f>(Q65 +Q66 +Q67 + Q68 + Q69) / (Q65 +Q66 +Q67 + Q68 + Q69 + Q2)</f>
        <v/>
      </c>
      <c r="R70" s="22">
        <f>(R65 +R66 +R67 + R68 + R69) / (R65 +R66 +R67 + R68 + R69 + R2)</f>
        <v/>
      </c>
      <c r="S70" s="22">
        <f>(S65 +S66 +S67 + S68 + S69) / (S65 +S66 +S67 + S68 + S69 + S2)</f>
        <v/>
      </c>
      <c r="T70" s="22">
        <f>(T65 +T66 +T67 + T68 + T69) / (T65 +T66 +T67 + T68 + T69 + T2)</f>
        <v/>
      </c>
      <c r="U70" s="22">
        <f>(U65 +U66 +U67 + U68 + U69) / (U65 +U66 +U67 + U68 + U69 + U2)</f>
        <v/>
      </c>
      <c r="V70" s="22">
        <f>(V65 +V66 +V67 + V68 + V69) / (V65 +V66 +V67 + V68 + V69 + V2)</f>
        <v/>
      </c>
      <c r="W70" s="22">
        <f>(W65 +W66 +W67 + W68 + W69) / (W65 +W66 +W67 + W68 + W69 + W2)</f>
        <v/>
      </c>
      <c r="X70" s="22">
        <f>(X65 +X66 +X67 + X68 + X69) / (X65 +X66 +X67 + X68 + X69 + X2)</f>
        <v/>
      </c>
      <c r="Y70" s="22">
        <f>(Y65 +Y66 +Y67 + Y68 + Y69) / (Y65 +Y66 +Y67 + Y68 + Y69 + Y2)</f>
        <v/>
      </c>
      <c r="Z70" s="22">
        <f>(Z65 +Z66 +Z67 + Z68 + Z69) / (Z65 +Z66 +Z67 + Z68 + Z69 + Z2)</f>
        <v/>
      </c>
      <c r="AA70" s="22">
        <f>(AA65 +AA66 +AA67 + AA68 + AA69) / (AA65 +AA66 +AA67 + AA68 + AA69 + AA2)</f>
        <v/>
      </c>
      <c r="AB70" s="22">
        <f>(AB65 +AB66 +AB67 + AB68 + AB69) / (AB65 +AB66 +AB67 + AB68 + AB69 + AB2)</f>
        <v/>
      </c>
      <c r="AC70" s="22">
        <f>(AC65 +AC66 +AC67 + AC68 + AC69) / (AC65 +AC66 +AC67 + AC68 + AC69 + AC2)</f>
        <v/>
      </c>
      <c r="AD70" s="22">
        <f>(AD65 +AD66 +AD67 + AD68 + AD69) / (AD65 +AD66 +AD67 + AD68 + AD69 + AD2)</f>
        <v/>
      </c>
      <c r="AE70" s="22">
        <f>(AE65 +AE66 +AE67 + AE68 + AE69) / (AE65 +AE66 +AE67 + AE68 + AE69 + AE2)</f>
        <v/>
      </c>
      <c r="AF70" s="22">
        <f>(AF65 +AF66 +AF67 + AF68 + AF69) / (AF65 +AF66 +AF67 + AF68 + AF69 + AF2)</f>
        <v/>
      </c>
      <c r="AG70" s="22">
        <f>(AG65 +AG66 +AG67 + AG68 + AG69) / (AG65 +AG66 +AG67 + AG68 + AG69 + AG2)</f>
        <v/>
      </c>
      <c r="AH70" s="15">
        <f>AVERAGEIF(C70:AG70,"&lt;&gt;#DIV/0!")</f>
        <v/>
      </c>
      <c r="AI70" s="10" t="n"/>
    </row>
    <row r="71" ht="18.75" customHeight="1" s="78" thickBot="1">
      <c r="A71" s="62" t="inlineStr">
        <is>
          <t>PR:Waiting for Coil</t>
        </is>
      </c>
      <c r="B71" s="63" t="n"/>
      <c r="C71" s="38" t="n"/>
      <c r="D71" s="39" t="n"/>
      <c r="E71" s="39" t="n"/>
      <c r="F71" s="56" t="n"/>
      <c r="G71" s="56" t="n"/>
      <c r="H71" s="56" t="n"/>
      <c r="I71" s="39" t="n"/>
      <c r="J71" s="39" t="n"/>
      <c r="K71" s="56" t="n"/>
      <c r="L71" s="56" t="n"/>
      <c r="M71" s="56" t="n"/>
      <c r="N71" s="39" t="n"/>
      <c r="O71" s="39" t="n"/>
      <c r="P71" s="56" t="n"/>
      <c r="Q71" s="56" t="n"/>
      <c r="R71" s="56" t="n"/>
      <c r="S71" s="39" t="n"/>
      <c r="T71" s="39" t="n"/>
      <c r="U71" s="56" t="n"/>
      <c r="V71" s="56" t="n"/>
      <c r="W71" s="56" t="n"/>
      <c r="X71" s="39" t="n"/>
      <c r="Y71" s="39" t="n"/>
      <c r="Z71" s="56" t="n"/>
      <c r="AA71" s="56" t="n"/>
      <c r="AB71" s="56" t="n"/>
      <c r="AC71" s="39" t="n"/>
      <c r="AD71" s="39" t="n"/>
      <c r="AE71" s="56" t="n"/>
      <c r="AF71" s="56" t="n"/>
      <c r="AG71" s="56" t="n"/>
      <c r="AH71" s="57">
        <f>SUM(C71:AG71)</f>
        <v/>
      </c>
      <c r="AI71" s="10">
        <f>AH71/AH80</f>
        <v/>
      </c>
    </row>
    <row r="72" ht="18.75" customHeight="1" s="78" thickBot="1">
      <c r="A72" s="62" t="inlineStr">
        <is>
          <t>PR:Meeting</t>
        </is>
      </c>
      <c r="B72" s="63" t="n"/>
      <c r="C72" s="38" t="n"/>
      <c r="D72" s="39" t="n"/>
      <c r="E72" s="39" t="n"/>
      <c r="F72" s="56" t="n"/>
      <c r="G72" s="56" t="n"/>
      <c r="H72" s="56" t="n"/>
      <c r="I72" s="39" t="n"/>
      <c r="J72" s="39" t="n"/>
      <c r="K72" s="56" t="n"/>
      <c r="L72" s="56" t="n"/>
      <c r="M72" s="56" t="n"/>
      <c r="N72" s="39" t="n"/>
      <c r="O72" s="39" t="n"/>
      <c r="P72" s="56" t="n"/>
      <c r="Q72" s="56" t="n"/>
      <c r="R72" s="56" t="n"/>
      <c r="S72" s="39" t="n"/>
      <c r="T72" s="39" t="n"/>
      <c r="U72" s="56" t="n"/>
      <c r="V72" s="56" t="n"/>
      <c r="W72" s="56" t="n"/>
      <c r="X72" s="39" t="n"/>
      <c r="Y72" s="39" t="n"/>
      <c r="Z72" s="56" t="n"/>
      <c r="AA72" s="56" t="n"/>
      <c r="AB72" s="56" t="n"/>
      <c r="AC72" s="39" t="n"/>
      <c r="AD72" s="39" t="n"/>
      <c r="AE72" s="56" t="n"/>
      <c r="AF72" s="56" t="n"/>
      <c r="AG72" s="56" t="n"/>
      <c r="AH72" s="57">
        <f>SUM(C72:AG72)</f>
        <v/>
      </c>
      <c r="AI72" s="10">
        <f>AH72/AH80</f>
        <v/>
      </c>
    </row>
    <row r="73" ht="18.75" customHeight="1" s="78" thickBot="1">
      <c r="A73" s="62" t="inlineStr">
        <is>
          <t>PR:Crane</t>
        </is>
      </c>
      <c r="B73" s="63" t="n"/>
      <c r="C73" s="38" t="n"/>
      <c r="D73" s="39" t="n"/>
      <c r="E73" s="39" t="n"/>
      <c r="F73" s="56" t="n"/>
      <c r="G73" s="56" t="n"/>
      <c r="H73" s="56" t="n"/>
      <c r="I73" s="39" t="n"/>
      <c r="J73" s="39" t="n"/>
      <c r="K73" s="56" t="n"/>
      <c r="L73" s="56" t="n"/>
      <c r="M73" s="56" t="n"/>
      <c r="N73" s="39" t="n"/>
      <c r="O73" s="39" t="n"/>
      <c r="P73" s="56" t="n"/>
      <c r="Q73" s="56" t="n"/>
      <c r="R73" s="56" t="n"/>
      <c r="S73" s="39" t="n"/>
      <c r="T73" s="39" t="n"/>
      <c r="U73" s="56" t="n"/>
      <c r="V73" s="56" t="n"/>
      <c r="W73" s="56" t="n"/>
      <c r="X73" s="39" t="n"/>
      <c r="Y73" s="39" t="n"/>
      <c r="Z73" s="56" t="n"/>
      <c r="AA73" s="56" t="n"/>
      <c r="AB73" s="56" t="n"/>
      <c r="AC73" s="39" t="n"/>
      <c r="AD73" s="39" t="n"/>
      <c r="AE73" s="56" t="n"/>
      <c r="AF73" s="56" t="n"/>
      <c r="AG73" s="56" t="n"/>
      <c r="AH73" s="57">
        <f>SUM(C73:AG73)</f>
        <v/>
      </c>
      <c r="AI73" s="10">
        <f>AH73/AH80</f>
        <v/>
      </c>
    </row>
    <row r="74" ht="18.75" customHeight="1" s="78" thickBot="1">
      <c r="A74" s="62" t="inlineStr">
        <is>
          <t>PR:Waitng for DIE</t>
        </is>
      </c>
      <c r="B74" s="63" t="n"/>
      <c r="C74" s="38" t="n"/>
      <c r="D74" s="39" t="n"/>
      <c r="E74" s="39" t="n"/>
      <c r="F74" s="56" t="n"/>
      <c r="G74" s="56" t="n"/>
      <c r="H74" s="56" t="n"/>
      <c r="I74" s="39" t="n"/>
      <c r="J74" s="39" t="n"/>
      <c r="K74" s="56" t="n"/>
      <c r="L74" s="56" t="n"/>
      <c r="M74" s="56" t="n"/>
      <c r="N74" s="39" t="n"/>
      <c r="O74" s="39" t="n"/>
      <c r="P74" s="56" t="n"/>
      <c r="Q74" s="56" t="n"/>
      <c r="R74" s="56" t="n"/>
      <c r="S74" s="39" t="n"/>
      <c r="T74" s="39" t="n"/>
      <c r="U74" s="56" t="n"/>
      <c r="V74" s="56" t="n"/>
      <c r="W74" s="56" t="n"/>
      <c r="X74" s="39" t="n"/>
      <c r="Y74" s="39" t="n"/>
      <c r="Z74" s="56" t="n"/>
      <c r="AA74" s="56" t="n"/>
      <c r="AB74" s="56" t="n"/>
      <c r="AC74" s="39" t="n"/>
      <c r="AD74" s="39" t="n"/>
      <c r="AE74" s="56" t="n"/>
      <c r="AF74" s="56" t="n"/>
      <c r="AG74" s="56" t="n"/>
      <c r="AH74" s="57">
        <f>SUM(C74:AG74)</f>
        <v/>
      </c>
      <c r="AI74" s="10">
        <f>AH74/AH80</f>
        <v/>
      </c>
    </row>
    <row r="75" ht="18.75" customHeight="1" s="78" thickBot="1">
      <c r="A75" s="62" t="inlineStr">
        <is>
          <t>PR:Break Time</t>
        </is>
      </c>
      <c r="B75" s="63" t="n"/>
      <c r="C75" s="38" t="n"/>
      <c r="D75" s="39" t="n"/>
      <c r="E75" s="39" t="n"/>
      <c r="F75" s="56" t="n"/>
      <c r="G75" s="56" t="n"/>
      <c r="H75" s="56" t="n"/>
      <c r="I75" s="39" t="n"/>
      <c r="J75" s="39" t="n"/>
      <c r="K75" s="56" t="n"/>
      <c r="L75" s="56" t="n"/>
      <c r="M75" s="56" t="n"/>
      <c r="N75" s="39" t="n"/>
      <c r="O75" s="39" t="n"/>
      <c r="P75" s="56" t="n"/>
      <c r="Q75" s="56" t="n"/>
      <c r="R75" s="56" t="n"/>
      <c r="S75" s="39" t="n"/>
      <c r="T75" s="39" t="n"/>
      <c r="U75" s="56" t="n"/>
      <c r="V75" s="56" t="n"/>
      <c r="W75" s="56" t="n"/>
      <c r="X75" s="39" t="n"/>
      <c r="Y75" s="39" t="n"/>
      <c r="Z75" s="56" t="n"/>
      <c r="AA75" s="56" t="n"/>
      <c r="AB75" s="56" t="n"/>
      <c r="AC75" s="39" t="n"/>
      <c r="AD75" s="39" t="n"/>
      <c r="AE75" s="56" t="n"/>
      <c r="AF75" s="56" t="n"/>
      <c r="AG75" s="56" t="n"/>
      <c r="AH75" s="57">
        <f>SUM(C75:AG75)</f>
        <v/>
      </c>
      <c r="AI75" s="10">
        <f>AH75/AH80</f>
        <v/>
      </c>
    </row>
    <row r="76" ht="18.75" customHeight="1" s="78" thickBot="1">
      <c r="A76" s="62" t="inlineStr">
        <is>
          <t>PR:Unscehdule</t>
        </is>
      </c>
      <c r="B76" s="63" t="n"/>
      <c r="C76" s="38" t="n"/>
      <c r="D76" s="39" t="n"/>
      <c r="E76" s="39" t="n"/>
      <c r="F76" s="56" t="n"/>
      <c r="G76" s="56" t="n"/>
      <c r="H76" s="56" t="n"/>
      <c r="I76" s="39" t="n"/>
      <c r="J76" s="39" t="n"/>
      <c r="K76" s="56" t="n"/>
      <c r="L76" s="56" t="n"/>
      <c r="M76" s="56" t="n"/>
      <c r="N76" s="39" t="n"/>
      <c r="O76" s="39" t="n"/>
      <c r="P76" s="56" t="n"/>
      <c r="Q76" s="56" t="n"/>
      <c r="R76" s="56" t="n"/>
      <c r="S76" s="39" t="n"/>
      <c r="T76" s="39" t="n"/>
      <c r="U76" s="56" t="n"/>
      <c r="V76" s="56" t="n"/>
      <c r="W76" s="56" t="n"/>
      <c r="X76" s="39" t="n"/>
      <c r="Y76" s="39" t="n"/>
      <c r="Z76" s="56" t="n"/>
      <c r="AA76" s="56" t="n"/>
      <c r="AB76" s="56" t="n"/>
      <c r="AC76" s="39" t="n"/>
      <c r="AD76" s="39" t="n"/>
      <c r="AE76" s="56" t="n"/>
      <c r="AF76" s="56" t="n"/>
      <c r="AG76" s="56" t="n"/>
      <c r="AH76" s="57">
        <f>SUM(D76:AG76)</f>
        <v/>
      </c>
      <c r="AI76" s="10">
        <f>AH76/AH80</f>
        <v/>
      </c>
    </row>
    <row r="77" ht="18.75" customHeight="1" s="78">
      <c r="A77" s="62" t="inlineStr">
        <is>
          <t>PR:Change Over</t>
        </is>
      </c>
      <c r="B77" s="63" t="n"/>
      <c r="C77" s="38" t="n"/>
      <c r="D77" s="39" t="n"/>
      <c r="E77" s="39" t="n"/>
      <c r="F77" s="56" t="n"/>
      <c r="G77" s="56" t="inlineStr">
        <is>
          <t>01:08:41</t>
        </is>
      </c>
      <c r="H77" s="56" t="n"/>
      <c r="I77" s="39" t="n"/>
      <c r="J77" s="39" t="n"/>
      <c r="K77" s="56" t="n"/>
      <c r="L77" s="56" t="n"/>
      <c r="M77" s="56" t="n"/>
      <c r="N77" s="39" t="n"/>
      <c r="O77" s="39" t="n"/>
      <c r="P77" s="56" t="n"/>
      <c r="Q77" s="56" t="n"/>
      <c r="R77" s="56" t="n"/>
      <c r="S77" s="39" t="n"/>
      <c r="T77" s="39" t="n"/>
      <c r="U77" s="56" t="n"/>
      <c r="V77" s="56" t="n"/>
      <c r="W77" s="56" t="n"/>
      <c r="X77" s="39" t="n"/>
      <c r="Y77" s="39" t="n"/>
      <c r="Z77" s="56" t="n"/>
      <c r="AA77" s="56" t="n"/>
      <c r="AB77" s="56" t="n"/>
      <c r="AC77" s="39" t="n"/>
      <c r="AD77" s="39" t="n"/>
      <c r="AE77" s="56" t="n"/>
      <c r="AF77" s="56" t="n"/>
      <c r="AG77" s="56" t="n"/>
      <c r="AH77" s="57">
        <f>SUM(D77:AG77)</f>
        <v/>
      </c>
      <c r="AI77" s="10">
        <f>AH77/AH80</f>
        <v/>
      </c>
    </row>
    <row r="78" ht="18.75" customHeight="1" s="78" thickBot="1">
      <c r="A78" s="62" t="inlineStr">
        <is>
          <t>PR:Downtime %</t>
        </is>
      </c>
      <c r="B78" s="63" t="n"/>
      <c r="C78" s="22">
        <f>(C71 + C72 + C73 +C74 +C75 + C76 + C77) / (C71 + C72 + C73 +C74 +C75 + C76 + C77 + C2)</f>
        <v/>
      </c>
      <c r="D78" s="22">
        <f>(D71 + D72 + D73 +D74 +D75 + D76 + D77) / (D71 + D72 + D73 +D74 +D75 + D76 + D77 + D2)</f>
        <v/>
      </c>
      <c r="E78" s="22">
        <f>(E71 + E72 + E73 +E74 +E75 + E76 + E77) / (E71 + E72 + E73 +E74 +E75 + E76 + E77 + E2)</f>
        <v/>
      </c>
      <c r="F78" s="22">
        <f>(F71 + F72 + F73 +F74 +F75 + F76 + F77) / (F71 + F72 + F73 +F74 +F75 + F76 + F77 + F2)</f>
        <v/>
      </c>
      <c r="G78" s="22">
        <f>(G71 + G72 + G73 +G74 +G75 + G76 + G77) / (G71 + G72 + G73 +G74 +G75 + G76 + G77 + G2)</f>
        <v/>
      </c>
      <c r="H78" s="22">
        <f>(H71 + H72 + H73 +H74 +H75 + H76 + H77) / (H71 + H72 + H73 +H74 +H75 + H76 + H77 + H2)</f>
        <v/>
      </c>
      <c r="I78" s="22">
        <f>(I71 + I72 + I73 +I74 +I75 + I76 + I77) / (I71 + I72 + I73 +I74 +I75 + I76 + I77 + I2)</f>
        <v/>
      </c>
      <c r="J78" s="22">
        <f>(J71 + J72 + J73 +J74 +J75 + J76 + J77) / (J71 + J72 + J73 +J74 +J75 + J76 + J77 + J2)</f>
        <v/>
      </c>
      <c r="K78" s="22">
        <f>(K71 + K72 + K73 +K74 +K75 + K76 + K77) / (K71 + K72 + K73 +K74 +K75 + K76 + K77 + K2)</f>
        <v/>
      </c>
      <c r="L78" s="22">
        <f>(L71 + L72 + L73 +L74 +L75 + L76 + L77) / (L71 + L72 + L73 +L74 +L75 + L76 + L77 + L2)</f>
        <v/>
      </c>
      <c r="M78" s="22">
        <f>(M71 + M72 + M73 +M74 +M75 + M76 + M77) / (M71 + M72 + M73 +M74 +M75 + M76 + M77 + M2)</f>
        <v/>
      </c>
      <c r="N78" s="22">
        <f>(N71 + N72 + N73 +N74 +N75 + N76 + N77) / (N71 + N72 + N73 +N74 +N75 + N76 + N77 + N2)</f>
        <v/>
      </c>
      <c r="O78" s="22">
        <f>(O71 + O72 + O73 +O74 +O75 + O76 + O77) / (O71 + O72 + O73 +O74 +O75 + O76 + O77 + O2)</f>
        <v/>
      </c>
      <c r="P78" s="22">
        <f>(P71 + P72 + P73 +P74 +P75 + P76 + P77) / (P71 + P72 + P73 +P74 +P75 + P76 + P77 + P2)</f>
        <v/>
      </c>
      <c r="Q78" s="22">
        <f>(Q71 + Q72 + Q73 +Q74 +Q75 + Q76 + Q77) / (Q71 + Q72 + Q73 +Q74 +Q75 + Q76 + Q77 + Q2)</f>
        <v/>
      </c>
      <c r="R78" s="22">
        <f>(R71 + R72 + R73 +R74 +R75 + R76 + R77) / (R71 + R72 + R73 +R74 +R75 + R76 + R77 + R2)</f>
        <v/>
      </c>
      <c r="S78" s="22">
        <f>(S71 + S72 + S73 +S74 +S75 + S76 + S77) / (S71 + S72 + S73 +S74 +S75 + S76 + S77 + S2)</f>
        <v/>
      </c>
      <c r="T78" s="22">
        <f>(T71 + T72 + T73 +T74 +T75 + T76 + T77) / (T71 + T72 + T73 +T74 +T75 + T76 + T77 + T2)</f>
        <v/>
      </c>
      <c r="U78" s="22">
        <f>(U71 + U72 + U73 +U74 +U75 + U76 + U77) / (U71 + U72 + U73 +U74 +U75 + U76 + U77 + U2)</f>
        <v/>
      </c>
      <c r="V78" s="22">
        <f>(V71 + V72 + V73 +V74 +V75 + V76 + V77) / (V71 + V72 + V73 +V74 +V75 + V76 + V77 + V2)</f>
        <v/>
      </c>
      <c r="W78" s="22">
        <f>(W71 + W72 + W73 +W74 +W75 + W76 + W77) / (W71 + W72 + W73 +W74 +W75 + W76 + W77 + W2)</f>
        <v/>
      </c>
      <c r="X78" s="22">
        <f>(X71 + X72 + X73 +X74 +X75 + X76 + X77) / (X71 + X72 + X73 +X74 +X75 + X76 + X77 + X2)</f>
        <v/>
      </c>
      <c r="Y78" s="22">
        <f>(Y71 + Y72 + Y73 +Y74 +Y75 + Y76 + Y77) / (Y71 + Y72 + Y73 +Y74 +Y75 + Y76 + Y77 + Y2)</f>
        <v/>
      </c>
      <c r="Z78" s="22">
        <f>(Z71 + Z72 + Z73 +Z74 +Z75 + Z76 + Z77) / (Z71 + Z72 + Z73 +Z74 +Z75 + Z76 + Z77 + Z2)</f>
        <v/>
      </c>
      <c r="AA78" s="22">
        <f>(AA71 + AA72 + AA73 +AA74 +AA75 + AA76 + AA77) / (AA71 + AA72 + AA73 +AA74 +AA75 + AA76 + AA77 + AA2)</f>
        <v/>
      </c>
      <c r="AB78" s="22">
        <f>(AB71 + AB72 + AB73 +AB74 +AB75 + AB76 + AB77) / (AB71 + AB72 + AB73 +AB74 +AB75 + AB76 + AB77 + AB2)</f>
        <v/>
      </c>
      <c r="AC78" s="22">
        <f>(AC71 + AC72 + AC73 +AC74 +AC75 + AC76 + AC77) / (AC71 + AC72 + AC73 +AC74 +AC75 + AC76 + AC77 + AC2)</f>
        <v/>
      </c>
      <c r="AD78" s="22">
        <f>(AD71 + AD72 + AD73 +AD74 +AD75 + AD76 + AD77) / (AD71 + AD72 + AD73 +AD74 +AD75 + AD76 + AD77 + AD2)</f>
        <v/>
      </c>
      <c r="AE78" s="22">
        <f>(AE71 + AE72 + AE73 +AE74 +AE75 + AE76 + AE77) / (AE71 + AE72 + AE73 +AE74 +AE75 + AE76 + AE77 + AE2)</f>
        <v/>
      </c>
      <c r="AF78" s="22">
        <f>(AF71 + AF72 + AF73 +AF74 +AF75 + AF76 + AF77) / (AF71 + AF72 + AF73 +AF74 +AF75 + AF76 + AF77 + AF2)</f>
        <v/>
      </c>
      <c r="AG78" s="22">
        <f>(AG71 + AG72 + AG73 +AG74 +AG75 + AG76 + AG77) / (AG71 + AG72 + AG73 +AG74 +AG75 + AG76 + AG77 + AG2)</f>
        <v/>
      </c>
      <c r="AH78" s="15">
        <f>AVERAGEIF(C78:AG78,"&lt;&gt;#DIV/0!")</f>
        <v/>
      </c>
      <c r="AI78" s="10" t="n"/>
    </row>
    <row r="79" ht="18.75" customHeight="1" s="78" thickBot="1">
      <c r="A79" s="62" t="inlineStr">
        <is>
          <t>None</t>
        </is>
      </c>
      <c r="B79" s="63" t="n"/>
      <c r="C79" s="38" t="n"/>
      <c r="D79" s="39" t="inlineStr">
        <is>
          <t>01:23:18</t>
        </is>
      </c>
      <c r="E79" s="39" t="inlineStr">
        <is>
          <t>03:12:33</t>
        </is>
      </c>
      <c r="F79" s="56" t="inlineStr">
        <is>
          <t>05:09:04</t>
        </is>
      </c>
      <c r="G79" s="56" t="inlineStr">
        <is>
          <t>02:28:35</t>
        </is>
      </c>
      <c r="H79" s="56" t="inlineStr">
        <is>
          <t>01:53:01</t>
        </is>
      </c>
      <c r="I79" s="39" t="n"/>
      <c r="J79" s="39" t="n"/>
      <c r="K79" s="56" t="inlineStr">
        <is>
          <t>00:42:08</t>
        </is>
      </c>
      <c r="L79" s="56" t="inlineStr">
        <is>
          <t>01:45:49</t>
        </is>
      </c>
      <c r="M79" s="56" t="n"/>
      <c r="N79" s="39" t="n"/>
      <c r="O79" s="39" t="n"/>
      <c r="P79" s="56" t="n"/>
      <c r="Q79" s="56" t="n"/>
      <c r="R79" s="56" t="n"/>
      <c r="S79" s="39" t="n"/>
      <c r="T79" s="39" t="n"/>
      <c r="U79" s="56" t="n"/>
      <c r="V79" s="56" t="n"/>
      <c r="W79" s="56" t="n"/>
      <c r="X79" s="39" t="n"/>
      <c r="Y79" s="39" t="n"/>
      <c r="Z79" s="56" t="n"/>
      <c r="AA79" s="56" t="n"/>
      <c r="AB79" s="56" t="n"/>
      <c r="AC79" s="39" t="n"/>
      <c r="AD79" s="39" t="n"/>
      <c r="AE79" s="56" t="n"/>
      <c r="AF79" s="56" t="n"/>
      <c r="AG79" s="56" t="n"/>
      <c r="AH79" s="57">
        <f>SUM(D79:AG79)</f>
        <v/>
      </c>
      <c r="AI79" s="10">
        <f>AH79/AH80</f>
        <v/>
      </c>
    </row>
    <row r="80" ht="21" customHeight="1" s="78" thickBot="1">
      <c r="A80" s="90" t="inlineStr">
        <is>
          <t>P3</t>
        </is>
      </c>
      <c r="B80" s="71" t="n"/>
      <c r="C80" s="33">
        <f>SUM(C81:C85)+SUM(C87:C91)+SUM(C93:C99)+C101</f>
        <v/>
      </c>
      <c r="D80" s="34">
        <f>SUM(D81:D85)+SUM(D87:D91)+SUM(D93:D99)+D101</f>
        <v/>
      </c>
      <c r="E80" s="34">
        <f>SUM(E81:E85)+SUM(E87:E91)+SUM(E93:E99)+E101</f>
        <v/>
      </c>
      <c r="F80" s="34">
        <f>SUM(F81:F85)+SUM(F87:F91)+SUM(F93:F99)+F101</f>
        <v/>
      </c>
      <c r="G80" s="34">
        <f>SUM(G81:G85)+SUM(G87:G91)+SUM(G93:G99)+G101</f>
        <v/>
      </c>
      <c r="H80" s="34">
        <f>SUM(H81:H85)+SUM(H87:H91)+SUM(H93:H99)+H101</f>
        <v/>
      </c>
      <c r="I80" s="34">
        <f>SUM(I81:I85)+SUM(I87:I91)+SUM(I93:I99)+I101</f>
        <v/>
      </c>
      <c r="J80" s="34">
        <f>SUM(J81:J85)+SUM(J87:J91)+SUM(J93:J99)+J101</f>
        <v/>
      </c>
      <c r="K80" s="34">
        <f>SUM(K81:K85)+SUM(K87:K91)+SUM(K93:K99)+K101</f>
        <v/>
      </c>
      <c r="L80" s="34">
        <f>SUM(L81:L85)+SUM(L87:L91)+SUM(L93:L99)+L101</f>
        <v/>
      </c>
      <c r="M80" s="34">
        <f>SUM(M81:M85)+SUM(M87:M91)+SUM(M93:M99)+M101</f>
        <v/>
      </c>
      <c r="N80" s="34">
        <f>SUM(N81:N85)+SUM(N87:N91)+SUM(N93:N99)+N101</f>
        <v/>
      </c>
      <c r="O80" s="34">
        <f>SUM(O81:O85)+SUM(O87:O91)+SUM(O93:O99)+O101</f>
        <v/>
      </c>
      <c r="P80" s="34">
        <f>SUM(P81:P85)+SUM(P87:P91)+SUM(P93:P99)+P101</f>
        <v/>
      </c>
      <c r="Q80" s="34">
        <f>SUM(Q81:Q85)+SUM(Q87:Q91)+SUM(Q93:Q99)+Q101</f>
        <v/>
      </c>
      <c r="R80" s="34">
        <f>SUM(R81:R85)+SUM(R87:R91)+SUM(R93:R99)+R101</f>
        <v/>
      </c>
      <c r="S80" s="34">
        <f>SUM(S81:S85)+SUM(S87:S91)+SUM(S93:S99)+S101</f>
        <v/>
      </c>
      <c r="T80" s="34">
        <f>SUM(T81:T85)+SUM(T87:T91)+SUM(T93:T99)+T101</f>
        <v/>
      </c>
      <c r="U80" s="34">
        <f>SUM(U81:U85)+SUM(U87:U91)+SUM(U93:U99)+U101</f>
        <v/>
      </c>
      <c r="V80" s="34">
        <f>SUM(V81:V85)+SUM(V87:V91)+SUM(V93:V99)+V101</f>
        <v/>
      </c>
      <c r="W80" s="34">
        <f>SUM(W81:W85)+SUM(W87:W91)+SUM(W93:W99)+W101</f>
        <v/>
      </c>
      <c r="X80" s="34">
        <f>SUM(X81:X85)+SUM(X87:X91)+SUM(X93:X99)+X101</f>
        <v/>
      </c>
      <c r="Y80" s="34">
        <f>SUM(Y81:Y85)+SUM(Y87:Y91)+SUM(Y93:Y99)+Y101</f>
        <v/>
      </c>
      <c r="Z80" s="34">
        <f>SUM(Z81:Z85)+SUM(Z87:Z91)+SUM(Z93:Z99)+Z101</f>
        <v/>
      </c>
      <c r="AA80" s="34">
        <f>SUM(AA81:AA85)+SUM(AA87:AA91)+SUM(AA93:AA99)+AA101</f>
        <v/>
      </c>
      <c r="AB80" s="34">
        <f>SUM(AB81:AB85)+SUM(AB87:AB91)+SUM(AB93:AB99)+AB101</f>
        <v/>
      </c>
      <c r="AC80" s="34">
        <f>SUM(AC81:AC85)+SUM(AC87:AC91)+SUM(AC93:AC99)+AC101</f>
        <v/>
      </c>
      <c r="AD80" s="34">
        <f>SUM(AD81:AD85)+SUM(AD87:AD91)+SUM(AD93:AD99)+AD101</f>
        <v/>
      </c>
      <c r="AE80" s="34">
        <f>SUM(AE81:AE85)+SUM(AE87:AE91)+SUM(AE93:AE99)+AE101</f>
        <v/>
      </c>
      <c r="AF80" s="34">
        <f>SUM(AF81:AF85)+SUM(AF87:AF91)+SUM(AF93:AF99)+AF101</f>
        <v/>
      </c>
      <c r="AG80" s="35">
        <f>SUM(AG81:AG85)+SUM(AG87:AG91)+SUM(AG93:AG99)+AG101</f>
        <v/>
      </c>
      <c r="AH80" s="59">
        <f>SUM(AH59:AH63)+SUM(AH65:AH69)+SUM(AH71:AH77)+AH79</f>
        <v/>
      </c>
      <c r="AI80" s="9" t="n"/>
    </row>
    <row r="81" ht="18.75" customHeight="1" s="78" thickBot="1">
      <c r="A81" s="62" t="inlineStr">
        <is>
          <t>MT:Mechanical Issue</t>
        </is>
      </c>
      <c r="B81" s="63" t="n"/>
      <c r="C81" s="38" t="n"/>
      <c r="D81" s="39" t="n"/>
      <c r="E81" s="39" t="n"/>
      <c r="F81" s="56" t="n"/>
      <c r="G81" s="56" t="n"/>
      <c r="H81" s="56" t="n"/>
      <c r="I81" s="39" t="n"/>
      <c r="J81" s="39" t="n"/>
      <c r="K81" s="56" t="n"/>
      <c r="L81" s="56" t="n"/>
      <c r="M81" s="56" t="n"/>
      <c r="N81" s="39" t="n"/>
      <c r="O81" s="39" t="n"/>
      <c r="P81" s="56" t="n"/>
      <c r="Q81" s="56" t="n"/>
      <c r="R81" s="56" t="n"/>
      <c r="S81" s="39" t="n"/>
      <c r="T81" s="39" t="n"/>
      <c r="U81" s="56" t="n"/>
      <c r="V81" s="56" t="n"/>
      <c r="W81" s="56" t="n"/>
      <c r="X81" s="39" t="n"/>
      <c r="Y81" s="39" t="n"/>
      <c r="Z81" s="56" t="n"/>
      <c r="AA81" s="56" t="n"/>
      <c r="AB81" s="56" t="n"/>
      <c r="AC81" s="39" t="n"/>
      <c r="AD81" s="39" t="n"/>
      <c r="AE81" s="56" t="n"/>
      <c r="AF81" s="56" t="n"/>
      <c r="AG81" s="56" t="n"/>
      <c r="AH81" s="57">
        <f>SUM(C81:AG81)</f>
        <v/>
      </c>
      <c r="AI81" s="7">
        <f>AH81/AH102</f>
        <v/>
      </c>
    </row>
    <row r="82" ht="18.75" customHeight="1" s="78" thickBot="1">
      <c r="A82" s="62" t="inlineStr">
        <is>
          <t>MT:Controls Issue</t>
        </is>
      </c>
      <c r="B82" s="63" t="n"/>
      <c r="C82" s="38" t="n"/>
      <c r="D82" s="39" t="n"/>
      <c r="E82" s="39" t="n"/>
      <c r="F82" s="56" t="n"/>
      <c r="G82" s="56" t="n"/>
      <c r="H82" s="56" t="n"/>
      <c r="I82" s="39" t="n"/>
      <c r="J82" s="39" t="n"/>
      <c r="K82" s="56" t="n"/>
      <c r="L82" s="56" t="n"/>
      <c r="M82" s="56" t="n"/>
      <c r="N82" s="39" t="n"/>
      <c r="O82" s="39" t="n"/>
      <c r="P82" s="56" t="n"/>
      <c r="Q82" s="56" t="n"/>
      <c r="R82" s="56" t="n"/>
      <c r="S82" s="39" t="n"/>
      <c r="T82" s="39" t="n"/>
      <c r="U82" s="56" t="n"/>
      <c r="V82" s="56" t="n"/>
      <c r="W82" s="56" t="n"/>
      <c r="X82" s="39" t="n"/>
      <c r="Y82" s="39" t="n"/>
      <c r="Z82" s="56" t="n"/>
      <c r="AA82" s="56" t="n"/>
      <c r="AB82" s="56" t="n"/>
      <c r="AC82" s="39" t="n"/>
      <c r="AD82" s="39" t="n"/>
      <c r="AE82" s="56" t="n"/>
      <c r="AF82" s="56" t="n"/>
      <c r="AG82" s="56" t="n"/>
      <c r="AH82" s="57">
        <f>SUM(C82:AG82)</f>
        <v/>
      </c>
      <c r="AI82" s="8">
        <f>AH82/AH102</f>
        <v/>
      </c>
    </row>
    <row r="83" ht="18.75" customHeight="1" s="78" thickBot="1">
      <c r="A83" s="62" t="inlineStr">
        <is>
          <t>MT:Feedline Issue</t>
        </is>
      </c>
      <c r="B83" s="63" t="n"/>
      <c r="C83" s="38" t="n"/>
      <c r="D83" s="39" t="n"/>
      <c r="E83" s="39" t="n"/>
      <c r="F83" s="56" t="n"/>
      <c r="G83" s="56" t="n"/>
      <c r="H83" s="56" t="n"/>
      <c r="I83" s="39" t="n"/>
      <c r="J83" s="39" t="n"/>
      <c r="K83" s="56" t="n"/>
      <c r="L83" s="56" t="n"/>
      <c r="M83" s="56" t="n"/>
      <c r="N83" s="39" t="n"/>
      <c r="O83" s="39" t="n"/>
      <c r="P83" s="56" t="n"/>
      <c r="Q83" s="56" t="n"/>
      <c r="R83" s="56" t="n"/>
      <c r="S83" s="39" t="n"/>
      <c r="T83" s="39" t="n"/>
      <c r="U83" s="56" t="n"/>
      <c r="V83" s="56" t="n"/>
      <c r="W83" s="56" t="n"/>
      <c r="X83" s="39" t="n"/>
      <c r="Y83" s="39" t="n"/>
      <c r="Z83" s="56" t="n"/>
      <c r="AA83" s="56" t="n"/>
      <c r="AB83" s="56" t="n"/>
      <c r="AC83" s="39" t="n"/>
      <c r="AD83" s="39" t="n"/>
      <c r="AE83" s="56" t="n"/>
      <c r="AF83" s="56" t="n"/>
      <c r="AG83" s="56" t="n"/>
      <c r="AH83" s="57">
        <f>SUM(C83:AG83)</f>
        <v/>
      </c>
      <c r="AI83" s="8">
        <f>AH83/AH102</f>
        <v/>
      </c>
    </row>
    <row r="84" ht="18.75" customHeight="1" s="78" thickBot="1">
      <c r="A84" s="62" t="inlineStr">
        <is>
          <t>MT:Electrical Issue</t>
        </is>
      </c>
      <c r="B84" s="63" t="n"/>
      <c r="C84" s="38" t="n"/>
      <c r="D84" s="39" t="n"/>
      <c r="E84" s="39" t="n"/>
      <c r="F84" s="56" t="n"/>
      <c r="G84" s="56" t="n"/>
      <c r="H84" s="56" t="n"/>
      <c r="I84" s="39" t="n"/>
      <c r="J84" s="39" t="n"/>
      <c r="K84" s="56" t="n"/>
      <c r="L84" s="56" t="n"/>
      <c r="M84" s="56" t="n"/>
      <c r="N84" s="39" t="n"/>
      <c r="O84" s="39" t="n"/>
      <c r="P84" s="56" t="n"/>
      <c r="Q84" s="56" t="n"/>
      <c r="R84" s="56" t="n"/>
      <c r="S84" s="39" t="n"/>
      <c r="T84" s="39" t="n"/>
      <c r="U84" s="56" t="n"/>
      <c r="V84" s="56" t="n"/>
      <c r="W84" s="56" t="n"/>
      <c r="X84" s="39" t="n"/>
      <c r="Y84" s="39" t="n"/>
      <c r="Z84" s="56" t="n"/>
      <c r="AA84" s="56" t="n"/>
      <c r="AB84" s="56" t="n"/>
      <c r="AC84" s="39" t="n"/>
      <c r="AD84" s="39" t="n"/>
      <c r="AE84" s="56" t="n"/>
      <c r="AF84" s="56" t="n"/>
      <c r="AG84" s="56" t="n"/>
      <c r="AH84" s="57">
        <f>SUM(C84:AG84)</f>
        <v/>
      </c>
      <c r="AI84" s="8">
        <f>AH84/AH102</f>
        <v/>
      </c>
    </row>
    <row r="85" ht="18.75" customHeight="1" s="78">
      <c r="A85" s="62" t="inlineStr">
        <is>
          <t>MT:Transfer Alignment</t>
        </is>
      </c>
      <c r="B85" s="63" t="n"/>
      <c r="C85" s="38" t="n"/>
      <c r="D85" s="39" t="n"/>
      <c r="E85" s="39" t="n"/>
      <c r="F85" s="56" t="inlineStr">
        <is>
          <t>00:11:03</t>
        </is>
      </c>
      <c r="G85" s="56" t="inlineStr">
        <is>
          <t>00:12:00</t>
        </is>
      </c>
      <c r="H85" s="56" t="n"/>
      <c r="I85" s="39" t="n"/>
      <c r="J85" s="39" t="n"/>
      <c r="K85" s="56" t="n"/>
      <c r="L85" s="56" t="n"/>
      <c r="M85" s="56" t="n"/>
      <c r="N85" s="39" t="n"/>
      <c r="O85" s="39" t="n"/>
      <c r="P85" s="56" t="n"/>
      <c r="Q85" s="56" t="n"/>
      <c r="R85" s="56" t="n"/>
      <c r="S85" s="39" t="n"/>
      <c r="T85" s="39" t="n"/>
      <c r="U85" s="56" t="n"/>
      <c r="V85" s="56" t="n"/>
      <c r="W85" s="56" t="n"/>
      <c r="X85" s="39" t="n"/>
      <c r="Y85" s="39" t="n"/>
      <c r="Z85" s="56" t="n"/>
      <c r="AA85" s="56" t="n"/>
      <c r="AB85" s="56" t="n"/>
      <c r="AC85" s="39" t="n"/>
      <c r="AD85" s="39" t="n"/>
      <c r="AE85" s="56" t="n"/>
      <c r="AF85" s="56" t="n"/>
      <c r="AG85" s="56" t="n"/>
      <c r="AH85" s="57">
        <f>SUM(C85:AG85)</f>
        <v/>
      </c>
      <c r="AI85" s="8">
        <f>AH85/AH102</f>
        <v/>
      </c>
    </row>
    <row r="86" ht="18" customHeight="1" s="78" thickBot="1">
      <c r="A86" s="62" t="inlineStr">
        <is>
          <t>MT:Downtime %</t>
        </is>
      </c>
      <c r="B86" s="63" t="n"/>
      <c r="C86" s="22">
        <f>(C81 +C82 +C83 + C84 + C85) / (C81 +C82 +C83 + C84 + C85 + C2)</f>
        <v/>
      </c>
      <c r="D86" s="22">
        <f>(D81 +D82 +D83 + D84 + D85) / (D81 +D82 +D83 + D84 + D85 + D2)</f>
        <v/>
      </c>
      <c r="E86" s="22">
        <f>(E81 +E82 +E83 + E84 + E85) / (E81 +E82 +E83 + E84 + E85 + E2)</f>
        <v/>
      </c>
      <c r="F86" s="22">
        <f>(F81 +F82 +F83 + F84 + F85) / (F81 +F82 +F83 + F84 + F85 + F2)</f>
        <v/>
      </c>
      <c r="G86" s="22">
        <f>(G81 +G82 +G83 + G84 + G85) / (G81 +G82 +G83 + G84 + G85 + G2)</f>
        <v/>
      </c>
      <c r="H86" s="22">
        <f>(H81 +H82 +H83 + H84 + H85) / (H81 +H82 +H83 + H84 + H85 + H2)</f>
        <v/>
      </c>
      <c r="I86" s="22">
        <f>(I81 +I82 +I83 + I84 + I85) / (I81 +I82 +I83 + I84 + I85 + I2)</f>
        <v/>
      </c>
      <c r="J86" s="22">
        <f>(J81 +J82 +J83 + J84 + J85) / (J81 +J82 +J83 + J84 + J85 + J2)</f>
        <v/>
      </c>
      <c r="K86" s="22">
        <f>(K81 +K82 +K83 + K84 + K85) / (K81 +K82 +K83 + K84 + K85 + K2)</f>
        <v/>
      </c>
      <c r="L86" s="22">
        <f>(L81 +L82 +L83 + L84 + L85) / (L81 +L82 +L83 + L84 + L85 + L2)</f>
        <v/>
      </c>
      <c r="M86" s="22">
        <f>(M81 +M82 +M83 + M84 + M85) / (M81 +M82 +M83 + M84 + M85 + M2)</f>
        <v/>
      </c>
      <c r="N86" s="22">
        <f>(N81 +N82 +N83 + N84 + N85) / (N81 +N82 +N83 + N84 + N85 + N2)</f>
        <v/>
      </c>
      <c r="O86" s="22">
        <f>(O81 +O82 +O83 + O84 + O85) / (O81 +O82 +O83 + O84 + O85 + O2)</f>
        <v/>
      </c>
      <c r="P86" s="22">
        <f>(P81 +P82 +P83 + P84 + P85) / (P81 +P82 +P83 + P84 + P85 + P2)</f>
        <v/>
      </c>
      <c r="Q86" s="22">
        <f>(Q81 +Q82 +Q83 + Q84 + Q85) / (Q81 +Q82 +Q83 + Q84 + Q85 + Q2)</f>
        <v/>
      </c>
      <c r="R86" s="22">
        <f>(R81 +R82 +R83 + R84 + R85) / (R81 +R82 +R83 + R84 + R85 + R2)</f>
        <v/>
      </c>
      <c r="S86" s="22">
        <f>(S81 +S82 +S83 + S84 + S85) / (S81 +S82 +S83 + S84 + S85 + S2)</f>
        <v/>
      </c>
      <c r="T86" s="22">
        <f>(T81 +T82 +T83 + T84 + T85) / (T81 +T82 +T83 + T84 + T85 + T2)</f>
        <v/>
      </c>
      <c r="U86" s="22">
        <f>(U81 +U82 +U83 + U84 + U85) / (U81 +U82 +U83 + U84 + U85 + U2)</f>
        <v/>
      </c>
      <c r="V86" s="22">
        <f>(V81 +V82 +V83 + V84 + V85) / (V81 +V82 +V83 + V84 + V85 + V2)</f>
        <v/>
      </c>
      <c r="W86" s="22">
        <f>(W81 +W82 +W83 + W84 + W85) / (W81 +W82 +W83 + W84 + W85 + W2)</f>
        <v/>
      </c>
      <c r="X86" s="22">
        <f>(X81 +X82 +X83 + X84 + X85) / (X81 +X82 +X83 + X84 + X85 + X2)</f>
        <v/>
      </c>
      <c r="Y86" s="22">
        <f>(Y81 +Y82 +Y83 + Y84 + Y85) / (Y81 +Y82 +Y83 + Y84 + Y85 + Y2)</f>
        <v/>
      </c>
      <c r="Z86" s="22">
        <f>(Z81 +Z82 +Z83 + Z84 + Z85) / (Z81 +Z82 +Z83 + Z84 + Z85 + Z2)</f>
        <v/>
      </c>
      <c r="AA86" s="22">
        <f>(AA81 +AA82 +AA83 + AA84 + AA85) / (AA81 +AA82 +AA83 + AA84 + AA85 + AA2)</f>
        <v/>
      </c>
      <c r="AB86" s="22">
        <f>(AB81 +AB82 +AB83 + AB84 + AB85) / (AB81 +AB82 +AB83 + AB84 + AB85 + AB2)</f>
        <v/>
      </c>
      <c r="AC86" s="22">
        <f>(AC81 +AC82 +AC83 + AC84 + AC85) / (AC81 +AC82 +AC83 + AC84 + AC85 + AC2)</f>
        <v/>
      </c>
      <c r="AD86" s="22">
        <f>(AD81 +AD82 +AD83 + AD84 + AD85) / (AD81 +AD82 +AD83 + AD84 + AD85 + AD2)</f>
        <v/>
      </c>
      <c r="AE86" s="22">
        <f>(AE81 +AE82 +AE83 + AE84 + AE85) / (AE81 +AE82 +AE83 + AE84 + AE85 + AE2)</f>
        <v/>
      </c>
      <c r="AF86" s="22">
        <f>(AF81 +AF82 +AF83 + AF84 + AF85) / (AF81 +AF82 +AF83 + AF84 + AF85 + AF2)</f>
        <v/>
      </c>
      <c r="AG86" s="22">
        <f>(AG81 +AG82 +AG83 + AG84 + AG85) / (AG81 +AG82 +AG83 + AG84 + AG85 + AG2)</f>
        <v/>
      </c>
      <c r="AH86" s="14">
        <f>AVERAGEIF(C86:AG86,"&lt;&gt;#DIV/0!")</f>
        <v/>
      </c>
      <c r="AI86" s="8" t="n"/>
    </row>
    <row r="87" ht="18.75" customHeight="1" s="78" thickBot="1">
      <c r="A87" s="62" t="inlineStr">
        <is>
          <t>TR:Lifters</t>
        </is>
      </c>
      <c r="B87" s="63" t="n"/>
      <c r="C87" s="38" t="n"/>
      <c r="D87" s="39" t="inlineStr">
        <is>
          <t>00:44:43</t>
        </is>
      </c>
      <c r="E87" s="39" t="inlineStr">
        <is>
          <t>02:12:50</t>
        </is>
      </c>
      <c r="F87" s="56" t="inlineStr">
        <is>
          <t>01:33:31</t>
        </is>
      </c>
      <c r="G87" s="56" t="inlineStr">
        <is>
          <t>01:08:28</t>
        </is>
      </c>
      <c r="H87" s="56" t="inlineStr">
        <is>
          <t>00:23:15</t>
        </is>
      </c>
      <c r="I87" s="39" t="n"/>
      <c r="J87" s="39" t="n"/>
      <c r="K87" s="56" t="inlineStr">
        <is>
          <t>00:31:29</t>
        </is>
      </c>
      <c r="L87" s="56" t="inlineStr">
        <is>
          <t>01:10:16</t>
        </is>
      </c>
      <c r="M87" s="56" t="n"/>
      <c r="N87" s="39" t="n"/>
      <c r="O87" s="39" t="n"/>
      <c r="P87" s="56" t="n"/>
      <c r="Q87" s="56" t="n"/>
      <c r="R87" s="56" t="n"/>
      <c r="S87" s="39" t="n"/>
      <c r="T87" s="39" t="n"/>
      <c r="U87" s="56" t="n"/>
      <c r="V87" s="56" t="n"/>
      <c r="W87" s="56" t="n"/>
      <c r="X87" s="39" t="n"/>
      <c r="Y87" s="39" t="n"/>
      <c r="Z87" s="56" t="n"/>
      <c r="AA87" s="56" t="n"/>
      <c r="AB87" s="56" t="n"/>
      <c r="AC87" s="39" t="n"/>
      <c r="AD87" s="39" t="n"/>
      <c r="AE87" s="56" t="n"/>
      <c r="AF87" s="56" t="n"/>
      <c r="AG87" s="56" t="n"/>
      <c r="AH87" s="57">
        <f>SUM(C87:AG87)</f>
        <v/>
      </c>
      <c r="AI87" s="8">
        <f>AH87/AH102</f>
        <v/>
      </c>
    </row>
    <row r="88" ht="18.75" customHeight="1" s="78" thickBot="1">
      <c r="A88" s="62" t="inlineStr">
        <is>
          <t>TR:Quality Concerns</t>
        </is>
      </c>
      <c r="B88" s="63" t="n"/>
      <c r="C88" s="38" t="n"/>
      <c r="D88" s="39" t="n"/>
      <c r="E88" s="39" t="n"/>
      <c r="F88" s="56" t="n"/>
      <c r="G88" s="56" t="n"/>
      <c r="H88" s="56" t="n"/>
      <c r="I88" s="39" t="n"/>
      <c r="J88" s="39" t="n"/>
      <c r="K88" s="56" t="n"/>
      <c r="L88" s="56" t="n"/>
      <c r="M88" s="56" t="n"/>
      <c r="N88" s="39" t="n"/>
      <c r="O88" s="39" t="n"/>
      <c r="P88" s="56" t="n"/>
      <c r="Q88" s="56" t="n"/>
      <c r="R88" s="56" t="n"/>
      <c r="S88" s="39" t="n"/>
      <c r="T88" s="39" t="n"/>
      <c r="U88" s="56" t="n"/>
      <c r="V88" s="56" t="n"/>
      <c r="W88" s="56" t="n"/>
      <c r="X88" s="39" t="n"/>
      <c r="Y88" s="39" t="n"/>
      <c r="Z88" s="56" t="n"/>
      <c r="AA88" s="56" t="n"/>
      <c r="AB88" s="56" t="n"/>
      <c r="AC88" s="39" t="n"/>
      <c r="AD88" s="39" t="n"/>
      <c r="AE88" s="56" t="n"/>
      <c r="AF88" s="56" t="n"/>
      <c r="AG88" s="56" t="n"/>
      <c r="AH88" s="57">
        <f>SUM(C88:AG88)</f>
        <v/>
      </c>
      <c r="AI88" s="8">
        <f>AH88/AH102</f>
        <v/>
      </c>
    </row>
    <row r="89" ht="18.75" customHeight="1" s="78" thickBot="1">
      <c r="A89" s="62" t="inlineStr">
        <is>
          <t>TR:Trim Section Repair</t>
        </is>
      </c>
      <c r="B89" s="63" t="n"/>
      <c r="C89" s="38" t="n"/>
      <c r="D89" s="39" t="n"/>
      <c r="E89" s="39" t="n"/>
      <c r="F89" s="56" t="n"/>
      <c r="G89" s="56" t="n"/>
      <c r="H89" s="56" t="n"/>
      <c r="I89" s="39" t="n"/>
      <c r="J89" s="39" t="n"/>
      <c r="K89" s="56" t="n"/>
      <c r="L89" s="56" t="n"/>
      <c r="M89" s="56" t="n"/>
      <c r="N89" s="39" t="n"/>
      <c r="O89" s="39" t="n"/>
      <c r="P89" s="56" t="n"/>
      <c r="Q89" s="56" t="n"/>
      <c r="R89" s="56" t="n"/>
      <c r="S89" s="39" t="n"/>
      <c r="T89" s="39" t="n"/>
      <c r="U89" s="56" t="n"/>
      <c r="V89" s="56" t="n"/>
      <c r="W89" s="56" t="n"/>
      <c r="X89" s="39" t="n"/>
      <c r="Y89" s="39" t="n"/>
      <c r="Z89" s="56" t="n"/>
      <c r="AA89" s="56" t="n"/>
      <c r="AB89" s="56" t="n"/>
      <c r="AC89" s="39" t="n"/>
      <c r="AD89" s="39" t="n"/>
      <c r="AE89" s="56" t="n"/>
      <c r="AF89" s="56" t="n"/>
      <c r="AG89" s="56" t="n"/>
      <c r="AH89" s="57">
        <f>SUM(C89:AG89)</f>
        <v/>
      </c>
      <c r="AI89" s="8">
        <f>AH89/AH102</f>
        <v/>
      </c>
    </row>
    <row r="90" ht="18.75" customHeight="1" s="78" thickBot="1">
      <c r="A90" s="62" t="inlineStr">
        <is>
          <t>TR:Splits / Thinning</t>
        </is>
      </c>
      <c r="B90" s="63" t="n"/>
      <c r="C90" s="38" t="n"/>
      <c r="D90" s="39" t="n"/>
      <c r="E90" s="39" t="inlineStr">
        <is>
          <t>00:22:00</t>
        </is>
      </c>
      <c r="F90" s="56" t="inlineStr">
        <is>
          <t>00:05:22</t>
        </is>
      </c>
      <c r="G90" s="56" t="inlineStr">
        <is>
          <t>00:19:54</t>
        </is>
      </c>
      <c r="H90" s="56" t="n"/>
      <c r="I90" s="39" t="n"/>
      <c r="J90" s="39" t="n"/>
      <c r="K90" s="56" t="n"/>
      <c r="L90" s="56" t="inlineStr">
        <is>
          <t>00:38:06</t>
        </is>
      </c>
      <c r="M90" s="56" t="n"/>
      <c r="N90" s="39" t="n"/>
      <c r="O90" s="39" t="n"/>
      <c r="P90" s="56" t="n"/>
      <c r="Q90" s="56" t="n"/>
      <c r="R90" s="56" t="n"/>
      <c r="S90" s="39" t="n"/>
      <c r="T90" s="39" t="n"/>
      <c r="U90" s="56" t="n"/>
      <c r="V90" s="56" t="n"/>
      <c r="W90" s="56" t="n"/>
      <c r="X90" s="39" t="n"/>
      <c r="Y90" s="39" t="n"/>
      <c r="Z90" s="56" t="n"/>
      <c r="AA90" s="56" t="n"/>
      <c r="AB90" s="56" t="n"/>
      <c r="AC90" s="39" t="n"/>
      <c r="AD90" s="39" t="n"/>
      <c r="AE90" s="56" t="n"/>
      <c r="AF90" s="56" t="n"/>
      <c r="AG90" s="56" t="n"/>
      <c r="AH90" s="57">
        <f>SUM(C90:AG90)</f>
        <v/>
      </c>
      <c r="AI90" s="8">
        <f>AH90/AH102</f>
        <v/>
      </c>
    </row>
    <row r="91" ht="19.5" customHeight="1" s="78">
      <c r="A91" s="62" t="inlineStr">
        <is>
          <t>TR:Others</t>
        </is>
      </c>
      <c r="B91" s="63" t="n"/>
      <c r="C91" s="38" t="n"/>
      <c r="D91" s="39" t="n"/>
      <c r="E91" s="39" t="n"/>
      <c r="F91" s="56" t="inlineStr">
        <is>
          <t>00:08:07</t>
        </is>
      </c>
      <c r="G91" s="56" t="inlineStr">
        <is>
          <t>00:27:36</t>
        </is>
      </c>
      <c r="H91" s="56" t="n"/>
      <c r="I91" s="39" t="n"/>
      <c r="J91" s="39" t="n"/>
      <c r="K91" s="56" t="n"/>
      <c r="L91" s="56" t="n"/>
      <c r="M91" s="56" t="n"/>
      <c r="N91" s="39" t="n"/>
      <c r="O91" s="39" t="n"/>
      <c r="P91" s="56" t="n"/>
      <c r="Q91" s="56" t="n"/>
      <c r="R91" s="56" t="n"/>
      <c r="S91" s="39" t="n"/>
      <c r="T91" s="39" t="n"/>
      <c r="U91" s="56" t="n"/>
      <c r="V91" s="56" t="n"/>
      <c r="W91" s="56" t="n"/>
      <c r="X91" s="39" t="n"/>
      <c r="Y91" s="39" t="n"/>
      <c r="Z91" s="56" t="n"/>
      <c r="AA91" s="56" t="n"/>
      <c r="AB91" s="56" t="n"/>
      <c r="AC91" s="39" t="n"/>
      <c r="AD91" s="39" t="n"/>
      <c r="AE91" s="56" t="n"/>
      <c r="AF91" s="56" t="n"/>
      <c r="AG91" s="56" t="n"/>
      <c r="AH91" s="57">
        <f>SUM(C91:AG91)</f>
        <v/>
      </c>
      <c r="AI91" s="8">
        <f>AH91/AH102</f>
        <v/>
      </c>
    </row>
    <row r="92" ht="19.5" customHeight="1" s="78" thickBot="1">
      <c r="A92" s="62" t="inlineStr">
        <is>
          <t>TR:Downtime %</t>
        </is>
      </c>
      <c r="B92" s="63" t="n"/>
      <c r="C92" s="22">
        <f>(C87 +C88 +C89 + C90 + C91) / (C87 +C88 +C89 + C90 + C91 + C2)</f>
        <v/>
      </c>
      <c r="D92" s="22">
        <f>(D87 +D88 +D89 + D90 + D91) / (D87 +D88 +D89 + D90 + D91 + D2)</f>
        <v/>
      </c>
      <c r="E92" s="22">
        <f>(E87 +E88 +E89 + E90 + E91) / (E87 +E88 +E89 + E90 + E91 + E2)</f>
        <v/>
      </c>
      <c r="F92" s="22">
        <f>(F87 +F88 +F89 + F90 + F91) / (F87 +F88 +F89 + F90 + F91 + F2)</f>
        <v/>
      </c>
      <c r="G92" s="22">
        <f>(G87 +G88 +G89 + G90 + G91) / (G87 +G88 +G89 + G90 + G91 + G2)</f>
        <v/>
      </c>
      <c r="H92" s="22">
        <f>(H87 +H88 +H89 + H90 + H91) / (H87 +H88 +H89 + H90 + H91 + H2)</f>
        <v/>
      </c>
      <c r="I92" s="22">
        <f>(I87 +I88 +I89 + I90 + I91) / (I87 +I88 +I89 + I90 + I91 + I2)</f>
        <v/>
      </c>
      <c r="J92" s="22">
        <f>(J87 +J88 +J89 + J90 + J91) / (J87 +J88 +J89 + J90 + J91 + J2)</f>
        <v/>
      </c>
      <c r="K92" s="22">
        <f>(K87 +K88 +K89 + K90 + K91) / (K87 +K88 +K89 + K90 + K91 + K2)</f>
        <v/>
      </c>
      <c r="L92" s="22">
        <f>(L87 +L88 +L89 + L90 + L91) / (L87 +L88 +L89 + L90 + L91 + L2)</f>
        <v/>
      </c>
      <c r="M92" s="22">
        <f>(M87 +M88 +M89 + M90 + M91) / (M87 +M88 +M89 + M90 + M91 + M2)</f>
        <v/>
      </c>
      <c r="N92" s="22">
        <f>(N87 +N88 +N89 + N90 + N91) / (N87 +N88 +N89 + N90 + N91 + N2)</f>
        <v/>
      </c>
      <c r="O92" s="22">
        <f>(O87 +O88 +O89 + O90 + O91) / (O87 +O88 +O89 + O90 + O91 + O2)</f>
        <v/>
      </c>
      <c r="P92" s="22">
        <f>(P87 +P88 +P89 + P90 + P91) / (P87 +P88 +P89 + P90 + P91 + P2)</f>
        <v/>
      </c>
      <c r="Q92" s="22">
        <f>(Q87 +Q88 +Q89 + Q90 + Q91) / (Q87 +Q88 +Q89 + Q90 + Q91 + Q2)</f>
        <v/>
      </c>
      <c r="R92" s="22">
        <f>(R87 +R88 +R89 + R90 + R91) / (R87 +R88 +R89 + R90 + R91 + R2)</f>
        <v/>
      </c>
      <c r="S92" s="22">
        <f>(S87 +S88 +S89 + S90 + S91) / (S87 +S88 +S89 + S90 + S91 + S2)</f>
        <v/>
      </c>
      <c r="T92" s="22">
        <f>(T87 +T88 +T89 + T90 + T91) / (T87 +T88 +T89 + T90 + T91 + T2)</f>
        <v/>
      </c>
      <c r="U92" s="22">
        <f>(U87 +U88 +U89 + U90 + U91) / (U87 +U88 +U89 + U90 + U91 + U2)</f>
        <v/>
      </c>
      <c r="V92" s="22">
        <f>(V87 +V88 +V89 + V90 + V91) / (V87 +V88 +V89 + V90 + V91 + V2)</f>
        <v/>
      </c>
      <c r="W92" s="22">
        <f>(W87 +W88 +W89 + W90 + W91) / (W87 +W88 +W89 + W90 + W91 + W2)</f>
        <v/>
      </c>
      <c r="X92" s="22">
        <f>(X87 +X88 +X89 + X90 + X91) / (X87 +X88 +X89 + X90 + X91 + X2)</f>
        <v/>
      </c>
      <c r="Y92" s="22">
        <f>(Y87 +Y88 +Y89 + Y90 + Y91) / (Y87 +Y88 +Y89 + Y90 + Y91 + Y2)</f>
        <v/>
      </c>
      <c r="Z92" s="22">
        <f>(Z87 +Z88 +Z89 + Z90 + Z91) / (Z87 +Z88 +Z89 + Z90 + Z91 + Z2)</f>
        <v/>
      </c>
      <c r="AA92" s="22">
        <f>(AA87 +AA88 +AA89 + AA90 + AA91) / (AA87 +AA88 +AA89 + AA90 + AA91 + AA2)</f>
        <v/>
      </c>
      <c r="AB92" s="22">
        <f>(AB87 +AB88 +AB89 + AB90 + AB91) / (AB87 +AB88 +AB89 + AB90 + AB91 + AB2)</f>
        <v/>
      </c>
      <c r="AC92" s="22">
        <f>(AC87 +AC88 +AC89 + AC90 + AC91) / (AC87 +AC88 +AC89 + AC90 + AC91 + AC2)</f>
        <v/>
      </c>
      <c r="AD92" s="22">
        <f>(AD87 +AD88 +AD89 + AD90 + AD91) / (AD87 +AD88 +AD89 + AD90 + AD91 + AD2)</f>
        <v/>
      </c>
      <c r="AE92" s="22">
        <f>(AE87 +AE88 +AE89 + AE90 + AE91) / (AE87 +AE88 +AE89 + AE90 + AE91 + AE2)</f>
        <v/>
      </c>
      <c r="AF92" s="22">
        <f>(AF87 +AF88 +AF89 + AF90 + AF91) / (AF87 +AF88 +AF89 + AF90 + AF91 + AF2)</f>
        <v/>
      </c>
      <c r="AG92" s="22">
        <f>(AG87 +AG88 +AG89 + AG90 + AG91) / (AG87 +AG88 +AG89 + AG90 + AG91 + AG2)</f>
        <v/>
      </c>
      <c r="AH92" s="15">
        <f>AVERAGEIF(C92:AG92,"&lt;&gt;#DIV/0!")</f>
        <v/>
      </c>
      <c r="AI92" s="10" t="n"/>
    </row>
    <row r="93" ht="18.75" customHeight="1" s="78" thickBot="1">
      <c r="A93" s="62" t="inlineStr">
        <is>
          <t>PR:Waiting for Coil</t>
        </is>
      </c>
      <c r="B93" s="63" t="n"/>
      <c r="C93" s="38" t="n"/>
      <c r="D93" s="39" t="n"/>
      <c r="E93" s="39" t="inlineStr">
        <is>
          <t>00:00:43</t>
        </is>
      </c>
      <c r="F93" s="56" t="inlineStr">
        <is>
          <t>00:08:59</t>
        </is>
      </c>
      <c r="G93" s="56" t="inlineStr">
        <is>
          <t>00:10:38</t>
        </is>
      </c>
      <c r="H93" s="56" t="inlineStr">
        <is>
          <t>00:01:19</t>
        </is>
      </c>
      <c r="I93" s="39" t="n"/>
      <c r="J93" s="39" t="n"/>
      <c r="K93" s="56" t="n"/>
      <c r="L93" s="56" t="inlineStr">
        <is>
          <t>00:34:47</t>
        </is>
      </c>
      <c r="M93" s="56" t="n"/>
      <c r="N93" s="39" t="n"/>
      <c r="O93" s="39" t="n"/>
      <c r="P93" s="56" t="n"/>
      <c r="Q93" s="56" t="n"/>
      <c r="R93" s="56" t="n"/>
      <c r="S93" s="39" t="n"/>
      <c r="T93" s="39" t="n"/>
      <c r="U93" s="56" t="n"/>
      <c r="V93" s="56" t="n"/>
      <c r="W93" s="56" t="n"/>
      <c r="X93" s="39" t="n"/>
      <c r="Y93" s="39" t="n"/>
      <c r="Z93" s="56" t="n"/>
      <c r="AA93" s="56" t="n"/>
      <c r="AB93" s="56" t="n"/>
      <c r="AC93" s="39" t="n"/>
      <c r="AD93" s="39" t="n"/>
      <c r="AE93" s="56" t="n"/>
      <c r="AF93" s="56" t="n"/>
      <c r="AG93" s="56" t="n"/>
      <c r="AH93" s="57">
        <f>SUM(C93:AG93)</f>
        <v/>
      </c>
      <c r="AI93" s="10">
        <f>AH93/AH102</f>
        <v/>
      </c>
    </row>
    <row r="94" ht="21" customHeight="1" s="78" thickBot="1">
      <c r="A94" s="62" t="inlineStr">
        <is>
          <t>PR:Meeting</t>
        </is>
      </c>
      <c r="B94" s="63" t="n"/>
      <c r="C94" s="38" t="n"/>
      <c r="D94" s="39" t="n"/>
      <c r="E94" s="39" t="n"/>
      <c r="F94" s="56" t="n"/>
      <c r="G94" s="56" t="n"/>
      <c r="H94" s="56" t="n"/>
      <c r="I94" s="39" t="n"/>
      <c r="J94" s="39" t="n"/>
      <c r="K94" s="56" t="n"/>
      <c r="L94" s="56" t="n"/>
      <c r="M94" s="56" t="n"/>
      <c r="N94" s="39" t="n"/>
      <c r="O94" s="39" t="n"/>
      <c r="P94" s="56" t="n"/>
      <c r="Q94" s="56" t="n"/>
      <c r="R94" s="56" t="n"/>
      <c r="S94" s="39" t="n"/>
      <c r="T94" s="39" t="n"/>
      <c r="U94" s="56" t="n"/>
      <c r="V94" s="56" t="n"/>
      <c r="W94" s="56" t="n"/>
      <c r="X94" s="39" t="n"/>
      <c r="Y94" s="39" t="n"/>
      <c r="Z94" s="56" t="n"/>
      <c r="AA94" s="56" t="n"/>
      <c r="AB94" s="56" t="n"/>
      <c r="AC94" s="39" t="n"/>
      <c r="AD94" s="39" t="n"/>
      <c r="AE94" s="56" t="n"/>
      <c r="AF94" s="56" t="n"/>
      <c r="AG94" s="56" t="n"/>
      <c r="AH94" s="57">
        <f>SUM(C94:AG94)</f>
        <v/>
      </c>
      <c r="AI94" s="10">
        <f>AH94/AH102</f>
        <v/>
      </c>
    </row>
    <row r="95" ht="18.75" customHeight="1" s="78" thickBot="1">
      <c r="A95" s="62" t="inlineStr">
        <is>
          <t>PR:Crane</t>
        </is>
      </c>
      <c r="B95" s="63" t="n"/>
      <c r="C95" s="38" t="n"/>
      <c r="D95" s="39" t="n"/>
      <c r="E95" s="39" t="n"/>
      <c r="F95" s="56" t="n"/>
      <c r="G95" s="56" t="n"/>
      <c r="H95" s="56" t="n"/>
      <c r="I95" s="39" t="n"/>
      <c r="J95" s="39" t="n"/>
      <c r="K95" s="56" t="n"/>
      <c r="L95" s="56" t="n"/>
      <c r="M95" s="56" t="n"/>
      <c r="N95" s="39" t="n"/>
      <c r="O95" s="39" t="n"/>
      <c r="P95" s="56" t="n"/>
      <c r="Q95" s="56" t="n"/>
      <c r="R95" s="56" t="n"/>
      <c r="S95" s="39" t="n"/>
      <c r="T95" s="39" t="n"/>
      <c r="U95" s="56" t="n"/>
      <c r="V95" s="56" t="n"/>
      <c r="W95" s="56" t="n"/>
      <c r="X95" s="39" t="n"/>
      <c r="Y95" s="39" t="n"/>
      <c r="Z95" s="56" t="n"/>
      <c r="AA95" s="56" t="n"/>
      <c r="AB95" s="56" t="n"/>
      <c r="AC95" s="39" t="n"/>
      <c r="AD95" s="39" t="n"/>
      <c r="AE95" s="56" t="n"/>
      <c r="AF95" s="56" t="n"/>
      <c r="AG95" s="56" t="n"/>
      <c r="AH95" s="57">
        <f>SUM(C95:AG95)</f>
        <v/>
      </c>
      <c r="AI95" s="10">
        <f>AH95/AH102</f>
        <v/>
      </c>
    </row>
    <row r="96" ht="18.75" customHeight="1" s="78" thickBot="1">
      <c r="A96" s="62" t="inlineStr">
        <is>
          <t>PR:Waitng for DIE</t>
        </is>
      </c>
      <c r="B96" s="63" t="n"/>
      <c r="C96" s="38" t="n"/>
      <c r="D96" s="39" t="n"/>
      <c r="E96" s="39" t="n"/>
      <c r="F96" s="56" t="n"/>
      <c r="G96" s="56" t="n"/>
      <c r="H96" s="56" t="n"/>
      <c r="I96" s="39" t="n"/>
      <c r="J96" s="39" t="n"/>
      <c r="K96" s="56" t="n"/>
      <c r="L96" s="56" t="n"/>
      <c r="M96" s="56" t="n"/>
      <c r="N96" s="39" t="n"/>
      <c r="O96" s="39" t="n"/>
      <c r="P96" s="56" t="n"/>
      <c r="Q96" s="56" t="n"/>
      <c r="R96" s="56" t="n"/>
      <c r="S96" s="39" t="n"/>
      <c r="T96" s="39" t="n"/>
      <c r="U96" s="56" t="n"/>
      <c r="V96" s="56" t="n"/>
      <c r="W96" s="56" t="n"/>
      <c r="X96" s="39" t="n"/>
      <c r="Y96" s="39" t="n"/>
      <c r="Z96" s="56" t="n"/>
      <c r="AA96" s="56" t="n"/>
      <c r="AB96" s="56" t="n"/>
      <c r="AC96" s="39" t="n"/>
      <c r="AD96" s="39" t="n"/>
      <c r="AE96" s="56" t="n"/>
      <c r="AF96" s="56" t="n"/>
      <c r="AG96" s="56" t="n"/>
      <c r="AH96" s="57">
        <f>SUM(C96:AG96)</f>
        <v/>
      </c>
      <c r="AI96" s="10">
        <f>AH96/AH102</f>
        <v/>
      </c>
    </row>
    <row r="97" ht="18.75" customHeight="1" s="78" thickBot="1">
      <c r="A97" s="62" t="inlineStr">
        <is>
          <t>PR:Break Time</t>
        </is>
      </c>
      <c r="B97" s="63" t="n"/>
      <c r="C97" s="38" t="n"/>
      <c r="D97" s="39" t="n"/>
      <c r="E97" s="39" t="n"/>
      <c r="F97" s="56" t="n">
        <v>0.0002546296296296296</v>
      </c>
      <c r="G97" s="56" t="inlineStr">
        <is>
          <t>00:04:49</t>
        </is>
      </c>
      <c r="H97" s="56" t="n"/>
      <c r="I97" s="39" t="n"/>
      <c r="J97" s="39" t="n"/>
      <c r="K97" s="56" t="n"/>
      <c r="L97" s="56" t="n"/>
      <c r="M97" s="56" t="n"/>
      <c r="N97" s="39" t="n"/>
      <c r="O97" s="39" t="n"/>
      <c r="P97" s="56" t="n"/>
      <c r="Q97" s="56" t="n"/>
      <c r="R97" s="56" t="n"/>
      <c r="S97" s="39" t="n"/>
      <c r="T97" s="39" t="n"/>
      <c r="U97" s="56" t="n"/>
      <c r="V97" s="56" t="n"/>
      <c r="W97" s="56" t="n"/>
      <c r="X97" s="39" t="n"/>
      <c r="Y97" s="39" t="n"/>
      <c r="Z97" s="56" t="n"/>
      <c r="AA97" s="56" t="n"/>
      <c r="AB97" s="56" t="n"/>
      <c r="AC97" s="39" t="n"/>
      <c r="AD97" s="39" t="n"/>
      <c r="AE97" s="56" t="n"/>
      <c r="AF97" s="56" t="n"/>
      <c r="AG97" s="56" t="n"/>
      <c r="AH97" s="57">
        <f>SUM(C97:AG97)</f>
        <v/>
      </c>
      <c r="AI97" s="10">
        <f>AH97/AH102</f>
        <v/>
      </c>
    </row>
    <row r="98" ht="18.75" customHeight="1" s="78" thickBot="1">
      <c r="A98" s="62" t="inlineStr">
        <is>
          <t>PR:Unscehdule</t>
        </is>
      </c>
      <c r="B98" s="63" t="n"/>
      <c r="C98" s="38" t="n"/>
      <c r="D98" s="39" t="n"/>
      <c r="E98" s="39" t="n"/>
      <c r="F98" s="56" t="n"/>
      <c r="G98" s="56" t="n">
        <v>0.002013888888888889</v>
      </c>
      <c r="H98" s="56" t="n">
        <v>0.004444444444444444</v>
      </c>
      <c r="I98" s="39" t="n"/>
      <c r="J98" s="39" t="n"/>
      <c r="K98" s="56" t="n"/>
      <c r="L98" s="56" t="n"/>
      <c r="M98" s="56" t="n"/>
      <c r="N98" s="39" t="n"/>
      <c r="O98" s="39" t="n"/>
      <c r="P98" s="56" t="n"/>
      <c r="Q98" s="56" t="n"/>
      <c r="R98" s="56" t="n"/>
      <c r="S98" s="39" t="n"/>
      <c r="T98" s="39" t="n"/>
      <c r="U98" s="56" t="n"/>
      <c r="V98" s="56" t="n"/>
      <c r="W98" s="56" t="n"/>
      <c r="X98" s="39" t="n"/>
      <c r="Y98" s="39" t="n"/>
      <c r="Z98" s="56" t="n"/>
      <c r="AA98" s="56" t="n"/>
      <c r="AB98" s="56" t="n"/>
      <c r="AC98" s="39" t="n"/>
      <c r="AD98" s="39" t="n"/>
      <c r="AE98" s="56" t="n"/>
      <c r="AF98" s="56" t="n"/>
      <c r="AG98" s="56" t="n"/>
      <c r="AH98" s="57">
        <f>SUM(C98:AG98)</f>
        <v/>
      </c>
      <c r="AI98" s="10">
        <f>AH98/AH102</f>
        <v/>
      </c>
    </row>
    <row r="99" ht="18.75" customHeight="1" s="78">
      <c r="A99" s="62" t="inlineStr">
        <is>
          <t>PR:Change Over</t>
        </is>
      </c>
      <c r="B99" s="63" t="n"/>
      <c r="C99" s="38" t="n"/>
      <c r="D99" s="39" t="n"/>
      <c r="E99" s="39" t="n"/>
      <c r="F99" s="56" t="n"/>
      <c r="G99" s="56" t="n"/>
      <c r="H99" s="56" t="n"/>
      <c r="I99" s="39" t="n"/>
      <c r="J99" s="39" t="n"/>
      <c r="K99" s="56" t="n"/>
      <c r="L99" s="56" t="n"/>
      <c r="M99" s="56" t="n"/>
      <c r="N99" s="39" t="n"/>
      <c r="O99" s="39" t="n"/>
      <c r="P99" s="56" t="n"/>
      <c r="Q99" s="56" t="n"/>
      <c r="R99" s="56" t="n"/>
      <c r="S99" s="39" t="n"/>
      <c r="T99" s="39" t="n"/>
      <c r="U99" s="56" t="n"/>
      <c r="V99" s="56" t="n"/>
      <c r="W99" s="56" t="n"/>
      <c r="X99" s="39" t="n"/>
      <c r="Y99" s="39" t="n"/>
      <c r="Z99" s="56" t="n"/>
      <c r="AA99" s="56" t="n"/>
      <c r="AB99" s="56" t="n"/>
      <c r="AC99" s="39" t="n"/>
      <c r="AD99" s="39" t="n"/>
      <c r="AE99" s="56" t="n"/>
      <c r="AF99" s="56" t="n"/>
      <c r="AG99" s="56" t="n"/>
      <c r="AH99" s="57">
        <f>SUM(C99:AG99)</f>
        <v/>
      </c>
      <c r="AI99" s="10">
        <f>AH99/AH102</f>
        <v/>
      </c>
    </row>
    <row r="100" ht="18.75" customHeight="1" s="78" thickBot="1">
      <c r="A100" s="62" t="inlineStr">
        <is>
          <t>PR:Downtime %</t>
        </is>
      </c>
      <c r="B100" s="63" t="n"/>
      <c r="C100" s="22">
        <f>(C93 + C94 + C95 +C96 +C97 + C98 + C99) / (C93 + C94 + C95 +C96 +C97 + C98 + C99 + C2)</f>
        <v/>
      </c>
      <c r="D100" s="22">
        <f>(D93 + D94 + D95 +D96 +D97 + D98 + D99) / (D93 + D94 + D95 +D96 +D97 + D98 + D99 + D2)</f>
        <v/>
      </c>
      <c r="E100" s="22">
        <f>(E93 + E94 + E95 +E96 +E97 + E98 + E99) / (E93 + E94 + E95 +E96 +E97 + E98 + E99 + E2)</f>
        <v/>
      </c>
      <c r="F100" s="22">
        <f>(F93 + F94 + F95 +F96 +F97 + F98 + F99) / (F93 + F94 + F95 +F96 +F97 + F98 + F99 + F2)</f>
        <v/>
      </c>
      <c r="G100" s="22">
        <f>(G93 + G94 + G95 +G96 +G97 + G98 + G99) / (G93 + G94 + G95 +G96 +G97 + G98 + G99 + G2)</f>
        <v/>
      </c>
      <c r="H100" s="22">
        <f>(H93 + H94 + H95 +H96 +H97 + H98 + H99) / (H93 + H94 + H95 +H96 +H97 + H98 + H99 + H2)</f>
        <v/>
      </c>
      <c r="I100" s="22">
        <f>(I93 + I94 + I95 +I96 +I97 + I98 + I99) / (I93 + I94 + I95 +I96 +I97 + I98 + I99 + I2)</f>
        <v/>
      </c>
      <c r="J100" s="22">
        <f>(J93 + J94 + J95 +J96 +J97 + J98 + J99) / (J93 + J94 + J95 +J96 +J97 + J98 + J99 + J2)</f>
        <v/>
      </c>
      <c r="K100" s="22">
        <f>(K93 + K94 + K95 +K96 +K97 + K98 + K99) / (K93 + K94 + K95 +K96 +K97 + K98 + K99 + K2)</f>
        <v/>
      </c>
      <c r="L100" s="22">
        <f>(L93 + L94 + L95 +L96 +L97 + L98 + L99) / (L93 + L94 + L95 +L96 +L97 + L98 + L99 + L2)</f>
        <v/>
      </c>
      <c r="M100" s="22">
        <f>(M93 + M94 + M95 +M96 +M97 + M98 + M99) / (M93 + M94 + M95 +M96 +M97 + M98 + M99 + M2)</f>
        <v/>
      </c>
      <c r="N100" s="22">
        <f>(N93 + N94 + N95 +N96 +N97 + N98 + N99) / (N93 + N94 + N95 +N96 +N97 + N98 + N99 + N2)</f>
        <v/>
      </c>
      <c r="O100" s="22">
        <f>(O93 + O94 + O95 +O96 +O97 + O98 + O99) / (O93 + O94 + O95 +O96 +O97 + O98 + O99 + O2)</f>
        <v/>
      </c>
      <c r="P100" s="22">
        <f>(P93 + P94 + P95 +P96 +P97 + P98 + P99) / (P93 + P94 + P95 +P96 +P97 + P98 + P99 + P2)</f>
        <v/>
      </c>
      <c r="Q100" s="22">
        <f>(Q93 + Q94 + Q95 +Q96 +Q97 + Q98 + Q99) / (Q93 + Q94 + Q95 +Q96 +Q97 + Q98 + Q99 + Q2)</f>
        <v/>
      </c>
      <c r="R100" s="22">
        <f>(R93 + R94 + R95 +R96 +R97 + R98 + R99) / (R93 + R94 + R95 +R96 +R97 + R98 + R99 + R2)</f>
        <v/>
      </c>
      <c r="S100" s="22">
        <f>(S93 + S94 + S95 +S96 +S97 + S98 + S99) / (S93 + S94 + S95 +S96 +S97 + S98 + S99 + S2)</f>
        <v/>
      </c>
      <c r="T100" s="22">
        <f>(T93 + T94 + T95 +T96 +T97 + T98 + T99) / (T93 + T94 + T95 +T96 +T97 + T98 + T99 + T2)</f>
        <v/>
      </c>
      <c r="U100" s="22">
        <f>(U93 + U94 + U95 +U96 +U97 + U98 + U99) / (U93 + U94 + U95 +U96 +U97 + U98 + U99 + U2)</f>
        <v/>
      </c>
      <c r="V100" s="22">
        <f>(V93 + V94 + V95 +V96 +V97 + V98 + V99) / (V93 + V94 + V95 +V96 +V97 + V98 + V99 + V2)</f>
        <v/>
      </c>
      <c r="W100" s="22">
        <f>(W93 + W94 + W95 +W96 +W97 + W98 + W99) / (W93 + W94 + W95 +W96 +W97 + W98 + W99 + W2)</f>
        <v/>
      </c>
      <c r="X100" s="22">
        <f>(X93 + X94 + X95 +X96 +X97 + X98 + X99) / (X93 + X94 + X95 +X96 +X97 + X98 + X99 + X2)</f>
        <v/>
      </c>
      <c r="Y100" s="22">
        <f>(Y93 + Y94 + Y95 +Y96 +Y97 + Y98 + Y99) / (Y93 + Y94 + Y95 +Y96 +Y97 + Y98 + Y99 + Y2)</f>
        <v/>
      </c>
      <c r="Z100" s="22">
        <f>(Z93 + Z94 + Z95 +Z96 +Z97 + Z98 + Z99) / (Z93 + Z94 + Z95 +Z96 +Z97 + Z98 + Z99 + Z2)</f>
        <v/>
      </c>
      <c r="AA100" s="22">
        <f>(AA93 + AA94 + AA95 +AA96 +AA97 + AA98 + AA99) / (AA93 + AA94 + AA95 +AA96 +AA97 + AA98 + AA99 + AA2)</f>
        <v/>
      </c>
      <c r="AB100" s="22">
        <f>(AB93 + AB94 + AB95 +AB96 +AB97 + AB98 + AB99) / (AB93 + AB94 + AB95 +AB96 +AB97 + AB98 + AB99 + AB2)</f>
        <v/>
      </c>
      <c r="AC100" s="22">
        <f>(AC93 + AC94 + AC95 +AC96 +AC97 + AC98 + AC99) / (AC93 + AC94 + AC95 +AC96 +AC97 + AC98 + AC99 + AC2)</f>
        <v/>
      </c>
      <c r="AD100" s="22">
        <f>(AD93 + AD94 + AD95 +AD96 +AD97 + AD98 + AD99) / (AD93 + AD94 + AD95 +AD96 +AD97 + AD98 + AD99 + AD2)</f>
        <v/>
      </c>
      <c r="AE100" s="22">
        <f>(AE93 + AE94 + AE95 +AE96 +AE97 + AE98 + AE99) / (AE93 + AE94 + AE95 +AE96 +AE97 + AE98 + AE99 + AE2)</f>
        <v/>
      </c>
      <c r="AF100" s="22">
        <f>(AF93 + AF94 + AF95 +AF96 +AF97 + AF98 + AF99) / (AF93 + AF94 + AF95 +AF96 +AF97 + AF98 + AF99 + AF2)</f>
        <v/>
      </c>
      <c r="AG100" s="22">
        <f>(AG93 + AG94 + AG95 +AG96 +AG97 + AG98 + AG99) / (AG93 + AG94 + AG95 +AG96 +AG97 + AG98 + AG99 + AG2)</f>
        <v/>
      </c>
      <c r="AH100" s="15">
        <f>AVERAGEIF(C100:AG100,"&lt;&gt;#DIV/0!")</f>
        <v/>
      </c>
      <c r="AI100" s="10" t="n"/>
    </row>
    <row r="101" ht="18.75" customHeight="1" s="78" thickBot="1">
      <c r="A101" s="62" t="inlineStr">
        <is>
          <t>None</t>
        </is>
      </c>
      <c r="B101" s="63" t="n"/>
      <c r="C101" s="38" t="n"/>
      <c r="D101" s="39" t="inlineStr">
        <is>
          <t>00:00:27</t>
        </is>
      </c>
      <c r="E101" s="39" t="inlineStr">
        <is>
          <t>00:50:09</t>
        </is>
      </c>
      <c r="F101" s="56" t="inlineStr">
        <is>
          <t>00:22:58</t>
        </is>
      </c>
      <c r="G101" s="56" t="inlineStr">
        <is>
          <t>02:48:08</t>
        </is>
      </c>
      <c r="H101" s="56" t="inlineStr">
        <is>
          <t>01:11:49</t>
        </is>
      </c>
      <c r="I101" s="39" t="n"/>
      <c r="J101" s="39" t="n"/>
      <c r="K101" s="56" t="n"/>
      <c r="L101" s="56" t="inlineStr">
        <is>
          <t>00:28:24</t>
        </is>
      </c>
      <c r="M101" s="56" t="n"/>
      <c r="N101" s="39" t="n"/>
      <c r="O101" s="39" t="n"/>
      <c r="P101" s="56" t="n"/>
      <c r="Q101" s="56" t="n"/>
      <c r="R101" s="56" t="n"/>
      <c r="S101" s="39" t="n"/>
      <c r="T101" s="39" t="n"/>
      <c r="U101" s="56" t="n"/>
      <c r="V101" s="56" t="n"/>
      <c r="W101" s="56" t="n"/>
      <c r="X101" s="39" t="n"/>
      <c r="Y101" s="39" t="n"/>
      <c r="Z101" s="56" t="n"/>
      <c r="AA101" s="56" t="n"/>
      <c r="AB101" s="56" t="n"/>
      <c r="AC101" s="39" t="n"/>
      <c r="AD101" s="39" t="n"/>
      <c r="AE101" s="56" t="n"/>
      <c r="AF101" s="56" t="n"/>
      <c r="AG101" s="56" t="n"/>
      <c r="AH101" s="57">
        <f>SUM(D101:AG101)</f>
        <v/>
      </c>
      <c r="AI101" s="10">
        <f>AH101/AH102</f>
        <v/>
      </c>
    </row>
    <row r="102" ht="21" customHeight="1" s="78" thickBot="1">
      <c r="A102" s="87" t="n"/>
      <c r="B102" s="88" t="n"/>
      <c r="C102" s="93" t="n"/>
      <c r="D102" s="94" t="n"/>
      <c r="E102" s="94" t="n"/>
      <c r="F102" s="94" t="n"/>
      <c r="G102" s="94" t="n"/>
      <c r="H102" s="94" t="n"/>
      <c r="I102" s="94" t="n"/>
      <c r="J102" s="94" t="n"/>
      <c r="K102" s="94" t="n"/>
      <c r="L102" s="94" t="n"/>
      <c r="M102" s="94" t="n"/>
      <c r="N102" s="94" t="n"/>
      <c r="O102" s="94" t="n"/>
      <c r="P102" s="94" t="n"/>
      <c r="Q102" s="94" t="n"/>
      <c r="R102" s="94" t="n"/>
      <c r="S102" s="94" t="n"/>
      <c r="T102" s="94" t="n"/>
      <c r="U102" s="94" t="n"/>
      <c r="V102" s="94" t="n"/>
      <c r="W102" s="94" t="n"/>
      <c r="X102" s="94" t="n"/>
      <c r="Y102" s="94" t="n"/>
      <c r="Z102" s="94" t="n"/>
      <c r="AA102" s="94" t="n"/>
      <c r="AB102" s="94" t="n"/>
      <c r="AC102" s="94" t="n"/>
      <c r="AD102" s="94" t="n"/>
      <c r="AE102" s="94" t="n"/>
      <c r="AF102" s="94" t="n"/>
      <c r="AG102" s="73" t="n"/>
      <c r="AH102" s="59">
        <f>SUM(AH81:AH85)+SUM(AH87:AH91)+SUM(AH93:AH99)+AH101</f>
        <v/>
      </c>
      <c r="AI102" s="9" t="n"/>
    </row>
    <row r="103" ht="36.75" customHeight="1" s="78">
      <c r="A103" s="3" t="n"/>
      <c r="B103" s="3" t="n"/>
      <c r="C103" s="107" t="inlineStr">
        <is>
          <t>MT: Mechanical Issue</t>
        </is>
      </c>
      <c r="D103" s="82" t="n"/>
      <c r="E103" s="92" t="inlineStr">
        <is>
          <t>MT:Controls Issue</t>
        </is>
      </c>
      <c r="F103" s="82" t="n"/>
      <c r="G103" s="92" t="inlineStr">
        <is>
          <t>MT:Feedline Issue</t>
        </is>
      </c>
      <c r="H103" s="82" t="n"/>
      <c r="I103" s="95" t="inlineStr">
        <is>
          <t>MT:Electrical Issue</t>
        </is>
      </c>
      <c r="J103" s="82" t="n"/>
      <c r="K103" s="81" t="inlineStr">
        <is>
          <t>MT:Transfer Alignment</t>
        </is>
      </c>
      <c r="L103" s="82" t="n"/>
      <c r="M103" s="81" t="inlineStr">
        <is>
          <t>TR:Lifters</t>
        </is>
      </c>
      <c r="N103" s="82" t="n"/>
      <c r="O103" s="81" t="inlineStr">
        <is>
          <t>TR:Quality Concerns</t>
        </is>
      </c>
      <c r="P103" s="82" t="n"/>
      <c r="Q103" s="81" t="inlineStr">
        <is>
          <t>TR:Trim Section Repair</t>
        </is>
      </c>
      <c r="R103" s="82" t="n"/>
      <c r="S103" s="81" t="inlineStr">
        <is>
          <t>TR:Splits / Thinning</t>
        </is>
      </c>
      <c r="T103" s="82" t="n"/>
      <c r="U103" s="81" t="inlineStr">
        <is>
          <t>TR:Others</t>
        </is>
      </c>
      <c r="V103" s="82" t="n"/>
      <c r="W103" s="81" t="inlineStr">
        <is>
          <t>PR:Waiting for Coil</t>
        </is>
      </c>
      <c r="X103" s="82" t="n"/>
      <c r="Y103" s="81" t="inlineStr">
        <is>
          <t>PR:Meeting</t>
        </is>
      </c>
      <c r="Z103" s="82" t="n"/>
      <c r="AA103" s="81" t="inlineStr">
        <is>
          <t>PR:Waiting for Coil</t>
        </is>
      </c>
      <c r="AB103" s="82" t="n"/>
      <c r="AC103" s="81" t="inlineStr">
        <is>
          <t>PR:Crane</t>
        </is>
      </c>
      <c r="AD103" s="82" t="n"/>
      <c r="AE103" s="81" t="inlineStr">
        <is>
          <t>PR:Waitng for DIE</t>
        </is>
      </c>
      <c r="AF103" s="82" t="n"/>
      <c r="AG103" s="81" t="inlineStr">
        <is>
          <t>PR:Break Time</t>
        </is>
      </c>
      <c r="AH103" s="82" t="n"/>
      <c r="AI103" s="81" t="inlineStr">
        <is>
          <t>PR:Unscehdule</t>
        </is>
      </c>
      <c r="AJ103" s="82" t="n"/>
      <c r="AK103" s="81" t="inlineStr">
        <is>
          <t>None</t>
        </is>
      </c>
      <c r="AL103" s="82" t="n"/>
      <c r="AM103" s="112" t="inlineStr">
        <is>
          <t>Total</t>
        </is>
      </c>
      <c r="AN103" s="82" t="n"/>
    </row>
    <row r="104" ht="34.5" customHeight="1" s="78">
      <c r="A104" s="3" t="n"/>
      <c r="B104" s="3" t="n"/>
      <c r="C104" s="106">
        <f>AH37+AH59+AH81</f>
        <v/>
      </c>
      <c r="D104" s="71" t="n"/>
      <c r="E104" s="70">
        <f>AH38+AH60+AH82</f>
        <v/>
      </c>
      <c r="F104" s="71" t="n"/>
      <c r="G104" s="70">
        <f>AH39+AH61+AH83</f>
        <v/>
      </c>
      <c r="H104" s="71" t="n"/>
      <c r="I104" s="70">
        <f>AH40+AH62+AH84</f>
        <v/>
      </c>
      <c r="J104" s="71" t="n"/>
      <c r="K104" s="70">
        <f>AH41+AH63+AH85</f>
        <v/>
      </c>
      <c r="L104" s="71" t="n"/>
      <c r="M104" s="70">
        <f>AH43+AH65+AH87</f>
        <v/>
      </c>
      <c r="N104" s="71" t="n"/>
      <c r="O104" s="70">
        <f>AH44+AH66+AH88</f>
        <v/>
      </c>
      <c r="P104" s="71" t="n"/>
      <c r="Q104" s="70">
        <f>AH45+AH67+AH89</f>
        <v/>
      </c>
      <c r="R104" s="71" t="n"/>
      <c r="S104" s="70">
        <f>AH46+AH68+AH90</f>
        <v/>
      </c>
      <c r="T104" s="71" t="n"/>
      <c r="U104" s="70">
        <f>AH47+AH69+AH91</f>
        <v/>
      </c>
      <c r="V104" s="71" t="n"/>
      <c r="W104" s="70">
        <f>AH49+AH71+AH93</f>
        <v/>
      </c>
      <c r="X104" s="71" t="n"/>
      <c r="Y104" s="70">
        <f>AH50+AH72+AH94</f>
        <v/>
      </c>
      <c r="Z104" s="71" t="n"/>
      <c r="AA104" s="70">
        <f>AH50+AH72+AH94</f>
        <v/>
      </c>
      <c r="AB104" s="71" t="n"/>
      <c r="AC104" s="70">
        <f>AH51+AH73+AH95</f>
        <v/>
      </c>
      <c r="AD104" s="71" t="n"/>
      <c r="AE104" s="70">
        <f>AH52+AH74+AH96</f>
        <v/>
      </c>
      <c r="AF104" s="71" t="n"/>
      <c r="AG104" s="70">
        <f>AH53+AH75+AH97</f>
        <v/>
      </c>
      <c r="AH104" s="71" t="n"/>
      <c r="AI104" s="70">
        <f>AH54+AH76+AH98</f>
        <v/>
      </c>
      <c r="AJ104" s="71" t="n"/>
      <c r="AK104" s="70">
        <f>AH57+AH79+AH101</f>
        <v/>
      </c>
      <c r="AL104" s="71" t="n"/>
      <c r="AM104" s="101">
        <f>SUM(C104:AL104)</f>
        <v/>
      </c>
      <c r="AN104" s="63" t="n"/>
    </row>
    <row r="105" ht="34.5" customHeight="1" s="78" thickBot="1">
      <c r="A105" s="3" t="n"/>
      <c r="B105" s="3" t="n"/>
      <c r="C105" s="75">
        <f>C104/AM104</f>
        <v/>
      </c>
      <c r="D105" s="61" t="n"/>
      <c r="E105" s="60">
        <f>E104/AM104</f>
        <v/>
      </c>
      <c r="F105" s="61" t="n"/>
      <c r="G105" s="60">
        <f>G104/AM104</f>
        <v/>
      </c>
      <c r="H105" s="61" t="n"/>
      <c r="I105" s="60">
        <f>I104/AM104</f>
        <v/>
      </c>
      <c r="J105" s="61" t="n"/>
      <c r="K105" s="60">
        <f>K104/AM104</f>
        <v/>
      </c>
      <c r="L105" s="61" t="n"/>
      <c r="M105" s="60">
        <f>M104/AM104</f>
        <v/>
      </c>
      <c r="N105" s="61" t="n"/>
      <c r="O105" s="60">
        <f>O104/AM104</f>
        <v/>
      </c>
      <c r="P105" s="61" t="n"/>
      <c r="Q105" s="60">
        <f>Q104/AM104</f>
        <v/>
      </c>
      <c r="R105" s="61" t="n"/>
      <c r="S105" s="60">
        <f>S104/AM104</f>
        <v/>
      </c>
      <c r="T105" s="61" t="n"/>
      <c r="U105" s="60">
        <f>U104/AM104</f>
        <v/>
      </c>
      <c r="V105" s="61" t="n"/>
      <c r="W105" s="60">
        <f>W104/AM104</f>
        <v/>
      </c>
      <c r="X105" s="61" t="n"/>
      <c r="Y105" s="60">
        <f>Y104/AM104</f>
        <v/>
      </c>
      <c r="Z105" s="61" t="n"/>
      <c r="AA105" s="60">
        <f>AA104/AM104</f>
        <v/>
      </c>
      <c r="AB105" s="61" t="n"/>
      <c r="AC105" s="60">
        <f>AC104/AM104</f>
        <v/>
      </c>
      <c r="AD105" s="61" t="n"/>
      <c r="AE105" s="60">
        <f>AE104/AM104</f>
        <v/>
      </c>
      <c r="AF105" s="61" t="n"/>
      <c r="AG105" s="60">
        <f>AG104/AM104</f>
        <v/>
      </c>
      <c r="AH105" s="61" t="n"/>
      <c r="AI105" s="60">
        <f>AI104/AM104</f>
        <v/>
      </c>
      <c r="AJ105" s="61" t="n"/>
      <c r="AK105" s="60">
        <f>AK104/AM104</f>
        <v/>
      </c>
      <c r="AL105" s="61" t="n"/>
      <c r="AM105" s="72">
        <f>SUM(C105:AL105)</f>
        <v/>
      </c>
      <c r="AN105" s="73" t="n"/>
    </row>
    <row r="106" ht="15" customHeight="1" s="78">
      <c r="A106" s="3" t="n"/>
      <c r="B106" s="3" t="n"/>
      <c r="C106" s="2" t="n"/>
    </row>
    <row r="107" ht="15" customHeight="1" s="78">
      <c r="A107" s="3" t="n"/>
      <c r="B107" s="3" t="n"/>
      <c r="C107" s="2" t="n"/>
    </row>
    <row r="108" ht="15" customHeight="1" s="78">
      <c r="A108" s="3" t="n"/>
      <c r="B108" s="3" t="n"/>
      <c r="C108" s="2" t="n"/>
    </row>
    <row r="109" ht="15" customHeight="1" s="78">
      <c r="A109" s="3" t="n"/>
      <c r="B109" s="3" t="n"/>
      <c r="C109" s="2" t="n"/>
    </row>
    <row r="110" ht="17.25" customHeight="1" s="78">
      <c r="A110" s="3" t="n"/>
      <c r="B110" s="3" t="n"/>
      <c r="C110" s="2" t="n"/>
    </row>
    <row r="111" ht="15" customHeight="1" s="78">
      <c r="A111" s="3" t="n"/>
      <c r="B111" s="3" t="n"/>
      <c r="C111" s="2" t="n"/>
    </row>
    <row r="112" ht="15" customHeight="1" s="78">
      <c r="A112" s="3" t="n"/>
      <c r="B112" s="3" t="n"/>
      <c r="C112" s="2" t="n"/>
    </row>
    <row r="113" ht="15.75" customHeight="1" s="78">
      <c r="A113" s="3" t="n"/>
      <c r="B113" s="3" t="n"/>
      <c r="C113" s="2" t="n"/>
    </row>
    <row r="114" ht="33.75" customHeight="1" s="78">
      <c r="A114" s="3" t="n"/>
      <c r="B114" s="3" t="n"/>
      <c r="C114" s="2" t="n"/>
    </row>
    <row r="115" ht="18.75" customHeight="1" s="78">
      <c r="A115" s="4" t="n"/>
      <c r="B115" s="16" t="inlineStr">
        <is>
          <t>MT:Mechanical Issue</t>
        </is>
      </c>
      <c r="C115" s="12">
        <f>C104</f>
        <v/>
      </c>
    </row>
    <row r="116" ht="18.75" customHeight="1" s="78">
      <c r="A116" s="4" t="n"/>
      <c r="B116" s="16" t="inlineStr">
        <is>
          <t>MT:Controls Issue</t>
        </is>
      </c>
      <c r="C116" s="12">
        <f>E104</f>
        <v/>
      </c>
    </row>
    <row r="117" ht="18.75" customHeight="1" s="78">
      <c r="A117" s="4" t="n"/>
      <c r="B117" s="16" t="inlineStr">
        <is>
          <t>MT:Feedline Issue</t>
        </is>
      </c>
      <c r="C117" s="12">
        <f>G104</f>
        <v/>
      </c>
    </row>
    <row r="118" ht="18.75" customHeight="1" s="78">
      <c r="A118" s="4" t="n"/>
      <c r="B118" s="16" t="inlineStr">
        <is>
          <t>MT:Electrical Issue</t>
        </is>
      </c>
      <c r="C118" s="12">
        <f>I104</f>
        <v/>
      </c>
    </row>
    <row r="119" ht="18.75" customHeight="1" s="78">
      <c r="A119" s="4" t="n"/>
      <c r="B119" s="16" t="inlineStr">
        <is>
          <t>MT:Transfer Alignment</t>
        </is>
      </c>
      <c r="C119" s="12">
        <f>K104</f>
        <v/>
      </c>
    </row>
    <row r="120" ht="18" customHeight="1" s="78">
      <c r="A120" s="4" t="n"/>
      <c r="B120" s="16" t="inlineStr">
        <is>
          <t>TR:Lifters</t>
        </is>
      </c>
      <c r="C120" s="12">
        <f>M104</f>
        <v/>
      </c>
    </row>
    <row r="121" ht="18.75" customHeight="1" s="78">
      <c r="A121" s="4" t="n"/>
      <c r="B121" s="16" t="inlineStr">
        <is>
          <t>TR:Quality Concerns</t>
        </is>
      </c>
      <c r="C121" s="12">
        <f>O104</f>
        <v/>
      </c>
    </row>
    <row r="122" ht="18.75" customHeight="1" s="78">
      <c r="A122" s="4" t="n"/>
      <c r="B122" s="16" t="inlineStr">
        <is>
          <t>TR:Trim Section Repair</t>
        </is>
      </c>
      <c r="C122" s="12">
        <f>Q104</f>
        <v/>
      </c>
    </row>
    <row r="123" ht="18.75" customHeight="1" s="78">
      <c r="A123" s="4" t="n"/>
      <c r="B123" s="16" t="inlineStr">
        <is>
          <t>TR:Splits / Thinning</t>
        </is>
      </c>
      <c r="C123" s="12">
        <f>S104</f>
        <v/>
      </c>
    </row>
    <row r="124" ht="18.75" customHeight="1" s="78">
      <c r="A124" s="4" t="n"/>
      <c r="B124" s="16" t="inlineStr">
        <is>
          <t>TR:Others</t>
        </is>
      </c>
      <c r="C124" s="12">
        <f>U104</f>
        <v/>
      </c>
    </row>
    <row r="125" ht="30.75" customHeight="1" s="78">
      <c r="A125" s="4" t="n"/>
      <c r="B125" s="16" t="inlineStr">
        <is>
          <t>PR:Waiting for Coil</t>
        </is>
      </c>
      <c r="C125" s="12">
        <f>W104</f>
        <v/>
      </c>
    </row>
    <row r="126" ht="18" customHeight="1" s="78">
      <c r="A126" s="4" t="n"/>
      <c r="B126" s="16" t="inlineStr">
        <is>
          <t>PR:Meeting</t>
        </is>
      </c>
      <c r="C126" s="12">
        <f>Y104</f>
        <v/>
      </c>
    </row>
    <row r="127" ht="18" customHeight="1" s="78">
      <c r="B127" s="16" t="inlineStr">
        <is>
          <t>PR:Crane</t>
        </is>
      </c>
      <c r="C127" s="12">
        <f>AC104</f>
        <v/>
      </c>
    </row>
    <row r="128" ht="18" customHeight="1" s="78">
      <c r="B128" s="16" t="inlineStr">
        <is>
          <t>PR:Waitng for DIE</t>
        </is>
      </c>
      <c r="C128" s="12">
        <f>AE104</f>
        <v/>
      </c>
    </row>
    <row r="129" ht="18" customHeight="1" s="78">
      <c r="B129" s="16" t="inlineStr">
        <is>
          <t>PR:Break Time</t>
        </is>
      </c>
      <c r="C129" s="12">
        <f>AG104</f>
        <v/>
      </c>
    </row>
    <row r="130" ht="18" customHeight="1" s="78">
      <c r="B130" s="16" t="inlineStr">
        <is>
          <t>PR:Unscehdule</t>
        </is>
      </c>
      <c r="C130" s="12">
        <f>AI104</f>
        <v/>
      </c>
    </row>
    <row r="131" ht="18" customHeight="1" s="78">
      <c r="B131" s="16" t="inlineStr">
        <is>
          <t>None</t>
        </is>
      </c>
      <c r="C131" s="12">
        <f>AK104</f>
        <v/>
      </c>
    </row>
  </sheetData>
  <mergeCells count="148">
    <mergeCell ref="O105:P105"/>
    <mergeCell ref="A64:B64"/>
    <mergeCell ref="A98:B98"/>
    <mergeCell ref="A73:B73"/>
    <mergeCell ref="A51:B51"/>
    <mergeCell ref="AH32:AI36"/>
    <mergeCell ref="I104:J104"/>
    <mergeCell ref="K104:L104"/>
    <mergeCell ref="A88:B88"/>
    <mergeCell ref="A70:B70"/>
    <mergeCell ref="U105:V105"/>
    <mergeCell ref="AM105:AN105"/>
    <mergeCell ref="A54:B54"/>
    <mergeCell ref="AE105:AF105"/>
    <mergeCell ref="A7:B7"/>
    <mergeCell ref="AG105:AH105"/>
    <mergeCell ref="A41:B41"/>
    <mergeCell ref="A90:B90"/>
    <mergeCell ref="A99:B99"/>
    <mergeCell ref="A74:B74"/>
    <mergeCell ref="A56:B56"/>
    <mergeCell ref="C105:D105"/>
    <mergeCell ref="A101:B101"/>
    <mergeCell ref="E105:F105"/>
    <mergeCell ref="Y105:Z105"/>
    <mergeCell ref="A76:B76"/>
    <mergeCell ref="A85:B85"/>
    <mergeCell ref="A42:B42"/>
    <mergeCell ref="O15:S16"/>
    <mergeCell ref="A53:B53"/>
    <mergeCell ref="A35:B35"/>
    <mergeCell ref="A62:B62"/>
    <mergeCell ref="A68:B68"/>
    <mergeCell ref="A9:B9"/>
    <mergeCell ref="A39:B39"/>
    <mergeCell ref="A48:B48"/>
    <mergeCell ref="A59:B59"/>
    <mergeCell ref="Y103:Z103"/>
    <mergeCell ref="A11:B11"/>
    <mergeCell ref="AI103:AJ103"/>
    <mergeCell ref="A45:B45"/>
    <mergeCell ref="AK103:AL103"/>
    <mergeCell ref="A79:B79"/>
    <mergeCell ref="A61:B61"/>
    <mergeCell ref="A87:B87"/>
    <mergeCell ref="U104:V104"/>
    <mergeCell ref="W104:X104"/>
    <mergeCell ref="A37:B37"/>
    <mergeCell ref="A46:B46"/>
    <mergeCell ref="A89:B89"/>
    <mergeCell ref="AI104:AJ104"/>
    <mergeCell ref="AK104:AL104"/>
    <mergeCell ref="K105:L105"/>
    <mergeCell ref="M105:N105"/>
    <mergeCell ref="A71:B71"/>
    <mergeCell ref="E104:F104"/>
    <mergeCell ref="W105:X105"/>
    <mergeCell ref="G104:H104"/>
    <mergeCell ref="A8:B8"/>
    <mergeCell ref="A91:B91"/>
    <mergeCell ref="Q105:R105"/>
    <mergeCell ref="AI105:AJ105"/>
    <mergeCell ref="A100:B100"/>
    <mergeCell ref="AK105:AL105"/>
    <mergeCell ref="A52:B52"/>
    <mergeCell ref="AC105:AD105"/>
    <mergeCell ref="C1:AG1"/>
    <mergeCell ref="A63:B63"/>
    <mergeCell ref="A10:B10"/>
    <mergeCell ref="A93:B93"/>
    <mergeCell ref="A102:B102"/>
    <mergeCell ref="Q104:R104"/>
    <mergeCell ref="A77:B77"/>
    <mergeCell ref="A83:B83"/>
    <mergeCell ref="A34:B34"/>
    <mergeCell ref="AC104:AD104"/>
    <mergeCell ref="A92:B92"/>
    <mergeCell ref="A49:B49"/>
    <mergeCell ref="A36:B36"/>
    <mergeCell ref="A1:B1"/>
    <mergeCell ref="A94:B94"/>
    <mergeCell ref="A69:B69"/>
    <mergeCell ref="A78:B78"/>
    <mergeCell ref="A65:B65"/>
    <mergeCell ref="E103:F103"/>
    <mergeCell ref="O103:P103"/>
    <mergeCell ref="A75:B75"/>
    <mergeCell ref="G103:H103"/>
    <mergeCell ref="C102:AG102"/>
    <mergeCell ref="I103:J103"/>
    <mergeCell ref="Q103:R103"/>
    <mergeCell ref="AA103:AB103"/>
    <mergeCell ref="A80:B80"/>
    <mergeCell ref="Z15:AD16"/>
    <mergeCell ref="A3:B3"/>
    <mergeCell ref="A55:B55"/>
    <mergeCell ref="A12:B12"/>
    <mergeCell ref="S103:T103"/>
    <mergeCell ref="U103:V103"/>
    <mergeCell ref="A57:B57"/>
    <mergeCell ref="AE103:AF103"/>
    <mergeCell ref="M104:N104"/>
    <mergeCell ref="A5:B5"/>
    <mergeCell ref="AG103:AH103"/>
    <mergeCell ref="O104:P104"/>
    <mergeCell ref="A14:B14"/>
    <mergeCell ref="A4:B4"/>
    <mergeCell ref="A38:B38"/>
    <mergeCell ref="A96:B96"/>
    <mergeCell ref="A43:B43"/>
    <mergeCell ref="S104:T104"/>
    <mergeCell ref="AM104:AN104"/>
    <mergeCell ref="AE104:AF104"/>
    <mergeCell ref="AG104:AH104"/>
    <mergeCell ref="A40:B40"/>
    <mergeCell ref="A67:B67"/>
    <mergeCell ref="A32:AG33"/>
    <mergeCell ref="G105:H105"/>
    <mergeCell ref="I105:J105"/>
    <mergeCell ref="A82:B82"/>
    <mergeCell ref="AA105:AB105"/>
    <mergeCell ref="A60:B60"/>
    <mergeCell ref="S105:T105"/>
    <mergeCell ref="C104:D104"/>
    <mergeCell ref="A6:B6"/>
    <mergeCell ref="C103:D103"/>
    <mergeCell ref="A84:B84"/>
    <mergeCell ref="A66:B66"/>
    <mergeCell ref="A50:B50"/>
    <mergeCell ref="C34:AG34"/>
    <mergeCell ref="A2:B2"/>
    <mergeCell ref="D15:G16"/>
    <mergeCell ref="A86:B86"/>
    <mergeCell ref="A95:B95"/>
    <mergeCell ref="AC103:AD103"/>
    <mergeCell ref="A47:B47"/>
    <mergeCell ref="AM103:AN103"/>
    <mergeCell ref="A97:B97"/>
    <mergeCell ref="A72:B72"/>
    <mergeCell ref="A81:B81"/>
    <mergeCell ref="Y104:Z104"/>
    <mergeCell ref="K103:L103"/>
    <mergeCell ref="AA104:AB104"/>
    <mergeCell ref="M103:N103"/>
    <mergeCell ref="A13:B13"/>
    <mergeCell ref="A44:B44"/>
    <mergeCell ref="W103:X103"/>
    <mergeCell ref="A58:B58"/>
  </mergeCells>
  <conditionalFormatting sqref="C5:AG13">
    <cfRule type="cellIs" priority="41" operator="greaterThan" dxfId="0">
      <formula>0.7</formula>
    </cfRule>
    <cfRule type="cellIs" priority="42" operator="greaterThan" dxfId="0">
      <formula>$AI$21</formula>
    </cfRule>
  </conditionalFormatting>
  <conditionalFormatting sqref="C3:AG3">
    <cfRule type="cellIs" priority="39" operator="greaterThan" dxfId="0">
      <formula>0.7</formula>
    </cfRule>
    <cfRule type="cellIs" priority="40" operator="greaterThan" dxfId="0">
      <formula>$AI$21</formula>
    </cfRule>
  </conditionalFormatting>
  <conditionalFormatting sqref="D64">
    <cfRule type="cellIs" priority="37" operator="greaterThan" dxfId="0">
      <formula>0.7</formula>
    </cfRule>
    <cfRule type="cellIs" priority="38" operator="greaterThan" dxfId="0">
      <formula>$AI$21</formula>
    </cfRule>
  </conditionalFormatting>
  <conditionalFormatting sqref="E64:AG64">
    <cfRule type="cellIs" priority="35" operator="greaterThan" dxfId="0">
      <formula>0.7</formula>
    </cfRule>
    <cfRule type="cellIs" priority="36" operator="greaterThan" dxfId="0">
      <formula>$AI$21</formula>
    </cfRule>
  </conditionalFormatting>
  <conditionalFormatting sqref="D70:AG70">
    <cfRule type="cellIs" priority="33" operator="greaterThan" dxfId="0">
      <formula>0.7</formula>
    </cfRule>
    <cfRule type="cellIs" priority="34" operator="greaterThan" dxfId="0">
      <formula>$AI$21</formula>
    </cfRule>
  </conditionalFormatting>
  <conditionalFormatting sqref="D78:AG78">
    <cfRule type="cellIs" priority="31" operator="greaterThan" dxfId="0">
      <formula>0.7</formula>
    </cfRule>
    <cfRule type="cellIs" priority="32" operator="greaterThan" dxfId="0">
      <formula>$AI$21</formula>
    </cfRule>
  </conditionalFormatting>
  <conditionalFormatting sqref="D86:AG86">
    <cfRule type="cellIs" priority="29" operator="greaterThan" dxfId="0">
      <formula>0.7</formula>
    </cfRule>
    <cfRule type="cellIs" priority="30" operator="greaterThan" dxfId="0">
      <formula>$AI$21</formula>
    </cfRule>
  </conditionalFormatting>
  <conditionalFormatting sqref="C86">
    <cfRule type="cellIs" priority="27" operator="greaterThan" dxfId="0">
      <formula>0.7</formula>
    </cfRule>
    <cfRule type="cellIs" priority="28" operator="greaterThan" dxfId="0">
      <formula>$AI$21</formula>
    </cfRule>
  </conditionalFormatting>
  <conditionalFormatting sqref="C92">
    <cfRule type="cellIs" priority="25" operator="greaterThan" dxfId="0">
      <formula>0.7</formula>
    </cfRule>
    <cfRule type="cellIs" priority="26" operator="greaterThan" dxfId="0">
      <formula>$AI$21</formula>
    </cfRule>
  </conditionalFormatting>
  <conditionalFormatting sqref="D92:AG92">
    <cfRule type="cellIs" priority="23" operator="greaterThan" dxfId="0">
      <formula>0.7</formula>
    </cfRule>
    <cfRule type="cellIs" priority="24" operator="greaterThan" dxfId="0">
      <formula>$AI$21</formula>
    </cfRule>
  </conditionalFormatting>
  <conditionalFormatting sqref="C78">
    <cfRule type="cellIs" priority="21" operator="greaterThan" dxfId="0">
      <formula>0.7</formula>
    </cfRule>
    <cfRule type="cellIs" priority="22" operator="greaterThan" dxfId="0">
      <formula>$AI$21</formula>
    </cfRule>
  </conditionalFormatting>
  <conditionalFormatting sqref="C100:AG100">
    <cfRule type="cellIs" priority="19" operator="greaterThan" dxfId="0">
      <formula>0.7</formula>
    </cfRule>
    <cfRule type="cellIs" priority="20" operator="greaterThan" dxfId="0">
      <formula>$AI$21</formula>
    </cfRule>
  </conditionalFormatting>
  <conditionalFormatting sqref="C70">
    <cfRule type="cellIs" priority="17" operator="greaterThan" dxfId="0">
      <formula>0.7</formula>
    </cfRule>
    <cfRule type="cellIs" priority="18" operator="greaterThan" dxfId="0">
      <formula>$AI$21</formula>
    </cfRule>
  </conditionalFormatting>
  <conditionalFormatting sqref="C64">
    <cfRule type="cellIs" priority="15" operator="greaterThan" dxfId="0">
      <formula>0.7</formula>
    </cfRule>
    <cfRule type="cellIs" priority="16" operator="greaterThan" dxfId="0">
      <formula>$AI$21</formula>
    </cfRule>
  </conditionalFormatting>
  <conditionalFormatting sqref="C42">
    <cfRule type="cellIs" priority="13" operator="greaterThan" dxfId="0">
      <formula>0.7</formula>
    </cfRule>
    <cfRule type="cellIs" priority="14" operator="greaterThan" dxfId="0">
      <formula>$AI$21</formula>
    </cfRule>
  </conditionalFormatting>
  <conditionalFormatting sqref="D42:AG42">
    <cfRule type="cellIs" priority="11" operator="greaterThan" dxfId="0">
      <formula>0.7</formula>
    </cfRule>
    <cfRule type="cellIs" priority="12" operator="greaterThan" dxfId="0">
      <formula>$AI$21</formula>
    </cfRule>
  </conditionalFormatting>
  <conditionalFormatting sqref="C48:AG48">
    <cfRule type="cellIs" priority="9" operator="greaterThan" dxfId="0">
      <formula>0.7</formula>
    </cfRule>
    <cfRule type="cellIs" priority="10" operator="greaterThan" dxfId="0">
      <formula>$AI$21</formula>
    </cfRule>
  </conditionalFormatting>
  <conditionalFormatting sqref="C56">
    <cfRule type="cellIs" priority="7" operator="greaterThan" dxfId="0">
      <formula>0.7</formula>
    </cfRule>
    <cfRule type="cellIs" priority="8" operator="greaterThan" dxfId="0">
      <formula>$AI$21</formula>
    </cfRule>
  </conditionalFormatting>
  <conditionalFormatting sqref="D56:AG56">
    <cfRule type="cellIs" priority="5" operator="greaterThan" dxfId="0">
      <formula>0.7</formula>
    </cfRule>
    <cfRule type="cellIs" priority="6" operator="greaterThan" dxfId="0">
      <formula>$AI$21</formula>
    </cfRule>
  </conditionalFormatting>
  <conditionalFormatting sqref="AH5:AH13">
    <cfRule type="cellIs" priority="3" operator="greaterThan" dxfId="0">
      <formula>0.7</formula>
    </cfRule>
    <cfRule type="cellIs" priority="4" operator="greaterThan" dxfId="0">
      <formula>$AI$21</formula>
    </cfRule>
  </conditionalFormatting>
  <conditionalFormatting sqref="AH3">
    <cfRule type="cellIs" priority="1" operator="greaterThan" dxfId="0">
      <formula>0.7</formula>
    </cfRule>
    <cfRule type="cellIs" priority="2" operator="greaterThan" dxfId="0">
      <formula>$AI$21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Brian Rankin</dc:creator>
  <dcterms:created xsi:type="dcterms:W3CDTF">2016-07-13T11:59:55Z</dcterms:created>
  <dcterms:modified xsi:type="dcterms:W3CDTF">2023-04-10T16:56:37Z</dcterms:modified>
  <cp:lastModifiedBy>Eren Yilmaz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0x0101007F5F4A5A43996D4084774003DDE127FC</vt:lpwstr>
  </property>
</Properties>
</file>