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heckCompatibility="1" defaultThemeVersion="124226"/>
  <bookViews>
    <workbookView xWindow="480" yWindow="120" windowWidth="20730" windowHeight="11760"/>
  </bookViews>
  <sheets>
    <sheet name="Budget" sheetId="1" r:id="rId1"/>
  </sheets>
  <definedNames>
    <definedName name="_xlnm.Print_Area" localSheetId="0">Budget!$A$1:$M$279</definedName>
    <definedName name="_xlnm.Print_Titles" localSheetId="0">Budget!$3:$3</definedName>
  </definedNames>
  <calcPr calcId="145621"/>
</workbook>
</file>

<file path=xl/calcChain.xml><?xml version="1.0" encoding="utf-8"?>
<calcChain xmlns="http://schemas.openxmlformats.org/spreadsheetml/2006/main">
  <c r="K277" i="1" l="1"/>
  <c r="L276" i="1"/>
  <c r="M276" i="1" s="1"/>
  <c r="H276" i="1"/>
  <c r="H275" i="1"/>
  <c r="L275" i="1" s="1"/>
  <c r="M275" i="1" s="1"/>
  <c r="L274" i="1"/>
  <c r="M274" i="1" s="1"/>
  <c r="H274" i="1"/>
  <c r="H273" i="1"/>
  <c r="L273" i="1" s="1"/>
  <c r="M273" i="1" s="1"/>
  <c r="L272" i="1"/>
  <c r="M272" i="1" s="1"/>
  <c r="H272" i="1"/>
  <c r="H271" i="1"/>
  <c r="H277" i="1" s="1"/>
  <c r="I277" i="1" s="1"/>
  <c r="L270" i="1"/>
  <c r="H270" i="1"/>
  <c r="K268" i="1"/>
  <c r="L267" i="1"/>
  <c r="M267" i="1" s="1"/>
  <c r="H267" i="1"/>
  <c r="H266" i="1"/>
  <c r="L266" i="1" s="1"/>
  <c r="M266" i="1" s="1"/>
  <c r="L265" i="1"/>
  <c r="M265" i="1" s="1"/>
  <c r="H265" i="1"/>
  <c r="H264" i="1"/>
  <c r="L264" i="1" s="1"/>
  <c r="K262" i="1"/>
  <c r="M261" i="1"/>
  <c r="L261" i="1"/>
  <c r="H261" i="1"/>
  <c r="M260" i="1"/>
  <c r="H260" i="1"/>
  <c r="L259" i="1"/>
  <c r="M259" i="1" s="1"/>
  <c r="H259" i="1"/>
  <c r="H258" i="1"/>
  <c r="L258" i="1" s="1"/>
  <c r="M258" i="1" s="1"/>
  <c r="L257" i="1"/>
  <c r="M257" i="1" s="1"/>
  <c r="H257" i="1"/>
  <c r="H256" i="1"/>
  <c r="L256" i="1" s="1"/>
  <c r="M256" i="1" s="1"/>
  <c r="L255" i="1"/>
  <c r="M255" i="1" s="1"/>
  <c r="H255" i="1"/>
  <c r="H254" i="1"/>
  <c r="L254" i="1" s="1"/>
  <c r="M254" i="1" s="1"/>
  <c r="L253" i="1"/>
  <c r="L262" i="1" s="1"/>
  <c r="H253" i="1"/>
  <c r="H262" i="1" s="1"/>
  <c r="I262" i="1" s="1"/>
  <c r="K251" i="1"/>
  <c r="L250" i="1"/>
  <c r="M250" i="1" s="1"/>
  <c r="H250" i="1"/>
  <c r="H249" i="1"/>
  <c r="L249" i="1" s="1"/>
  <c r="M249" i="1" s="1"/>
  <c r="L248" i="1"/>
  <c r="M248" i="1" s="1"/>
  <c r="H248" i="1"/>
  <c r="H247" i="1"/>
  <c r="L247" i="1" s="1"/>
  <c r="M247" i="1" s="1"/>
  <c r="L246" i="1"/>
  <c r="M246" i="1" s="1"/>
  <c r="H246" i="1"/>
  <c r="H245" i="1"/>
  <c r="L245" i="1" s="1"/>
  <c r="M245" i="1" s="1"/>
  <c r="L244" i="1"/>
  <c r="M244" i="1" s="1"/>
  <c r="H244" i="1"/>
  <c r="H243" i="1"/>
  <c r="L243" i="1" s="1"/>
  <c r="M243" i="1" s="1"/>
  <c r="L242" i="1"/>
  <c r="M242" i="1" s="1"/>
  <c r="H242" i="1"/>
  <c r="H241" i="1"/>
  <c r="H251" i="1" s="1"/>
  <c r="I251" i="1" s="1"/>
  <c r="K239" i="1"/>
  <c r="H238" i="1"/>
  <c r="L238" i="1" s="1"/>
  <c r="M238" i="1" s="1"/>
  <c r="L237" i="1"/>
  <c r="M237" i="1" s="1"/>
  <c r="H237" i="1"/>
  <c r="M236" i="1"/>
  <c r="L236" i="1"/>
  <c r="H236" i="1"/>
  <c r="L235" i="1"/>
  <c r="M235" i="1" s="1"/>
  <c r="H235" i="1"/>
  <c r="H234" i="1"/>
  <c r="L234" i="1" s="1"/>
  <c r="M234" i="1" s="1"/>
  <c r="L233" i="1"/>
  <c r="M233" i="1" s="1"/>
  <c r="H233" i="1"/>
  <c r="H232" i="1"/>
  <c r="L232" i="1" s="1"/>
  <c r="M232" i="1" s="1"/>
  <c r="L231" i="1"/>
  <c r="M231" i="1" s="1"/>
  <c r="H231" i="1"/>
  <c r="H230" i="1"/>
  <c r="L230" i="1" s="1"/>
  <c r="M230" i="1" s="1"/>
  <c r="L229" i="1"/>
  <c r="M229" i="1" s="1"/>
  <c r="H229" i="1"/>
  <c r="H228" i="1"/>
  <c r="L228" i="1" s="1"/>
  <c r="M228" i="1" s="1"/>
  <c r="L227" i="1"/>
  <c r="M227" i="1" s="1"/>
  <c r="H227" i="1"/>
  <c r="H226" i="1"/>
  <c r="H239" i="1" s="1"/>
  <c r="I239" i="1" s="1"/>
  <c r="K224" i="1"/>
  <c r="H223" i="1"/>
  <c r="L223" i="1" s="1"/>
  <c r="M223" i="1" s="1"/>
  <c r="L222" i="1"/>
  <c r="M222" i="1" s="1"/>
  <c r="H222" i="1"/>
  <c r="H221" i="1"/>
  <c r="L221" i="1" s="1"/>
  <c r="M221" i="1" s="1"/>
  <c r="L220" i="1"/>
  <c r="M220" i="1" s="1"/>
  <c r="H220" i="1"/>
  <c r="M219" i="1"/>
  <c r="L219" i="1"/>
  <c r="H219" i="1"/>
  <c r="L218" i="1"/>
  <c r="M218" i="1" s="1"/>
  <c r="H218" i="1"/>
  <c r="H217" i="1"/>
  <c r="H224" i="1" s="1"/>
  <c r="I224" i="1" s="1"/>
  <c r="K215" i="1"/>
  <c r="H214" i="1"/>
  <c r="L214" i="1" s="1"/>
  <c r="M214" i="1" s="1"/>
  <c r="L213" i="1"/>
  <c r="M213" i="1" s="1"/>
  <c r="L212" i="1"/>
  <c r="M212" i="1" s="1"/>
  <c r="H212" i="1"/>
  <c r="H211" i="1"/>
  <c r="L211" i="1" s="1"/>
  <c r="K209" i="1"/>
  <c r="H208" i="1"/>
  <c r="L208" i="1" s="1"/>
  <c r="M208" i="1" s="1"/>
  <c r="L207" i="1"/>
  <c r="M207" i="1" s="1"/>
  <c r="H207" i="1"/>
  <c r="H209" i="1" s="1"/>
  <c r="I209" i="1" s="1"/>
  <c r="H206" i="1"/>
  <c r="L206" i="1" s="1"/>
  <c r="M206" i="1" s="1"/>
  <c r="L205" i="1"/>
  <c r="M205" i="1" s="1"/>
  <c r="H205" i="1"/>
  <c r="H204" i="1"/>
  <c r="L204" i="1" s="1"/>
  <c r="M204" i="1" s="1"/>
  <c r="L203" i="1"/>
  <c r="H203" i="1"/>
  <c r="K201" i="1"/>
  <c r="L200" i="1"/>
  <c r="M200" i="1" s="1"/>
  <c r="L199" i="1"/>
  <c r="M199" i="1" s="1"/>
  <c r="H199" i="1"/>
  <c r="H198" i="1"/>
  <c r="L198" i="1" s="1"/>
  <c r="M198" i="1" s="1"/>
  <c r="L197" i="1"/>
  <c r="M197" i="1" s="1"/>
  <c r="H197" i="1"/>
  <c r="H196" i="1"/>
  <c r="L196" i="1" s="1"/>
  <c r="M196" i="1" s="1"/>
  <c r="L195" i="1"/>
  <c r="M195" i="1" s="1"/>
  <c r="H195" i="1"/>
  <c r="H194" i="1"/>
  <c r="L194" i="1" s="1"/>
  <c r="M194" i="1" s="1"/>
  <c r="L193" i="1"/>
  <c r="M193" i="1" s="1"/>
  <c r="H193" i="1"/>
  <c r="H192" i="1"/>
  <c r="L192" i="1" s="1"/>
  <c r="M192" i="1" s="1"/>
  <c r="L191" i="1"/>
  <c r="M191" i="1" s="1"/>
  <c r="H191" i="1"/>
  <c r="H190" i="1"/>
  <c r="L190" i="1" s="1"/>
  <c r="M190" i="1" s="1"/>
  <c r="L189" i="1"/>
  <c r="M189" i="1" s="1"/>
  <c r="H189" i="1"/>
  <c r="H188" i="1"/>
  <c r="L188" i="1" s="1"/>
  <c r="M188" i="1" s="1"/>
  <c r="L187" i="1"/>
  <c r="M187" i="1" s="1"/>
  <c r="H187" i="1"/>
  <c r="H186" i="1"/>
  <c r="L186" i="1" s="1"/>
  <c r="M186" i="1" s="1"/>
  <c r="L185" i="1"/>
  <c r="M185" i="1" s="1"/>
  <c r="H185" i="1"/>
  <c r="H184" i="1"/>
  <c r="L184" i="1" s="1"/>
  <c r="M184" i="1" s="1"/>
  <c r="L183" i="1"/>
  <c r="M183" i="1" s="1"/>
  <c r="H183" i="1"/>
  <c r="H182" i="1"/>
  <c r="L182" i="1" s="1"/>
  <c r="M182" i="1" s="1"/>
  <c r="L181" i="1"/>
  <c r="M181" i="1" s="1"/>
  <c r="H181" i="1"/>
  <c r="H180" i="1"/>
  <c r="L180" i="1" s="1"/>
  <c r="M180" i="1" s="1"/>
  <c r="L179" i="1"/>
  <c r="M179" i="1" s="1"/>
  <c r="H179" i="1"/>
  <c r="H178" i="1"/>
  <c r="L178" i="1" s="1"/>
  <c r="K176" i="1"/>
  <c r="H175" i="1"/>
  <c r="L175" i="1" s="1"/>
  <c r="M175" i="1" s="1"/>
  <c r="L174" i="1"/>
  <c r="M174" i="1" s="1"/>
  <c r="H174" i="1"/>
  <c r="H173" i="1"/>
  <c r="L173" i="1" s="1"/>
  <c r="M173" i="1" s="1"/>
  <c r="L172" i="1"/>
  <c r="M172" i="1" s="1"/>
  <c r="H172" i="1"/>
  <c r="H171" i="1"/>
  <c r="L171" i="1" s="1"/>
  <c r="M171" i="1" s="1"/>
  <c r="L170" i="1"/>
  <c r="M170" i="1" s="1"/>
  <c r="H170" i="1"/>
  <c r="H169" i="1"/>
  <c r="L169" i="1" s="1"/>
  <c r="M169" i="1" s="1"/>
  <c r="L168" i="1"/>
  <c r="M168" i="1" s="1"/>
  <c r="H168" i="1"/>
  <c r="H167" i="1"/>
  <c r="L167" i="1" s="1"/>
  <c r="K165" i="1"/>
  <c r="H164" i="1"/>
  <c r="L164" i="1" s="1"/>
  <c r="M164" i="1" s="1"/>
  <c r="L163" i="1"/>
  <c r="M163" i="1" s="1"/>
  <c r="H163" i="1"/>
  <c r="H162" i="1"/>
  <c r="L162" i="1" s="1"/>
  <c r="M162" i="1" s="1"/>
  <c r="L161" i="1"/>
  <c r="M161" i="1" s="1"/>
  <c r="H161" i="1"/>
  <c r="H160" i="1"/>
  <c r="L160" i="1" s="1"/>
  <c r="M160" i="1" s="1"/>
  <c r="L159" i="1"/>
  <c r="M159" i="1" s="1"/>
  <c r="H159" i="1"/>
  <c r="H158" i="1"/>
  <c r="L158" i="1" s="1"/>
  <c r="M158" i="1" s="1"/>
  <c r="L157" i="1"/>
  <c r="M157" i="1" s="1"/>
  <c r="H157" i="1"/>
  <c r="H156" i="1"/>
  <c r="L156" i="1" s="1"/>
  <c r="M156" i="1" s="1"/>
  <c r="L155" i="1"/>
  <c r="M155" i="1" s="1"/>
  <c r="H155" i="1"/>
  <c r="H154" i="1"/>
  <c r="H165" i="1" s="1"/>
  <c r="I165" i="1" s="1"/>
  <c r="K152" i="1"/>
  <c r="H151" i="1"/>
  <c r="L151" i="1" s="1"/>
  <c r="M151" i="1" s="1"/>
  <c r="L150" i="1"/>
  <c r="M150" i="1" s="1"/>
  <c r="H150" i="1"/>
  <c r="H149" i="1"/>
  <c r="L149" i="1" s="1"/>
  <c r="M149" i="1" s="1"/>
  <c r="L148" i="1"/>
  <c r="M148" i="1" s="1"/>
  <c r="H148" i="1"/>
  <c r="H147" i="1"/>
  <c r="H152" i="1" s="1"/>
  <c r="I152" i="1" s="1"/>
  <c r="K145" i="1"/>
  <c r="H144" i="1"/>
  <c r="L144" i="1" s="1"/>
  <c r="M144" i="1" s="1"/>
  <c r="L143" i="1"/>
  <c r="M143" i="1" s="1"/>
  <c r="H143" i="1"/>
  <c r="H142" i="1"/>
  <c r="L142" i="1" s="1"/>
  <c r="L141" i="1"/>
  <c r="M141" i="1" s="1"/>
  <c r="H141" i="1"/>
  <c r="H145" i="1" s="1"/>
  <c r="I145" i="1" s="1"/>
  <c r="K139" i="1"/>
  <c r="L138" i="1"/>
  <c r="M138" i="1" s="1"/>
  <c r="H138" i="1"/>
  <c r="M137" i="1"/>
  <c r="H137" i="1"/>
  <c r="L137" i="1" s="1"/>
  <c r="L136" i="1"/>
  <c r="M136" i="1" s="1"/>
  <c r="H136" i="1"/>
  <c r="H135" i="1"/>
  <c r="L135" i="1" s="1"/>
  <c r="M135" i="1" s="1"/>
  <c r="L134" i="1"/>
  <c r="M134" i="1" s="1"/>
  <c r="H134" i="1"/>
  <c r="H133" i="1"/>
  <c r="L133" i="1" s="1"/>
  <c r="M133" i="1" s="1"/>
  <c r="L132" i="1"/>
  <c r="M132" i="1" s="1"/>
  <c r="H132" i="1"/>
  <c r="H131" i="1"/>
  <c r="L131" i="1" s="1"/>
  <c r="M131" i="1" s="1"/>
  <c r="L130" i="1"/>
  <c r="H130" i="1"/>
  <c r="M129" i="1"/>
  <c r="L129" i="1"/>
  <c r="K127" i="1"/>
  <c r="L126" i="1"/>
  <c r="M126" i="1" s="1"/>
  <c r="H126" i="1"/>
  <c r="H125" i="1"/>
  <c r="L125" i="1" s="1"/>
  <c r="M125" i="1" s="1"/>
  <c r="L124" i="1"/>
  <c r="M124" i="1" s="1"/>
  <c r="H124" i="1"/>
  <c r="M123" i="1"/>
  <c r="H123" i="1"/>
  <c r="L123" i="1" s="1"/>
  <c r="L122" i="1"/>
  <c r="M122" i="1" s="1"/>
  <c r="H122" i="1"/>
  <c r="H121" i="1"/>
  <c r="L121" i="1" s="1"/>
  <c r="M121" i="1" s="1"/>
  <c r="L120" i="1"/>
  <c r="M120" i="1" s="1"/>
  <c r="H120" i="1"/>
  <c r="H119" i="1"/>
  <c r="K117" i="1"/>
  <c r="M116" i="1"/>
  <c r="H116" i="1"/>
  <c r="L116" i="1" s="1"/>
  <c r="L115" i="1"/>
  <c r="M115" i="1" s="1"/>
  <c r="H115" i="1"/>
  <c r="M114" i="1"/>
  <c r="H114" i="1"/>
  <c r="L114" i="1" s="1"/>
  <c r="L113" i="1"/>
  <c r="M113" i="1" s="1"/>
  <c r="H113" i="1"/>
  <c r="M112" i="1"/>
  <c r="H112" i="1"/>
  <c r="L112" i="1" s="1"/>
  <c r="L111" i="1"/>
  <c r="M111" i="1" s="1"/>
  <c r="H111" i="1"/>
  <c r="H110" i="1"/>
  <c r="K108" i="1"/>
  <c r="H107" i="1"/>
  <c r="K105" i="1"/>
  <c r="H105" i="1"/>
  <c r="I105" i="1" s="1"/>
  <c r="L104" i="1"/>
  <c r="L105" i="1" s="1"/>
  <c r="H104" i="1"/>
  <c r="K102" i="1"/>
  <c r="I102" i="1"/>
  <c r="H101" i="1"/>
  <c r="L101" i="1" s="1"/>
  <c r="M101" i="1" s="1"/>
  <c r="L100" i="1"/>
  <c r="M100" i="1" s="1"/>
  <c r="H100" i="1"/>
  <c r="H99" i="1"/>
  <c r="L99" i="1" s="1"/>
  <c r="M99" i="1" s="1"/>
  <c r="L98" i="1"/>
  <c r="M98" i="1" s="1"/>
  <c r="H98" i="1"/>
  <c r="H97" i="1"/>
  <c r="L97" i="1" s="1"/>
  <c r="K95" i="1"/>
  <c r="H94" i="1"/>
  <c r="L94" i="1" s="1"/>
  <c r="M94" i="1" s="1"/>
  <c r="L93" i="1"/>
  <c r="M93" i="1" s="1"/>
  <c r="H93" i="1"/>
  <c r="H92" i="1"/>
  <c r="L92" i="1" s="1"/>
  <c r="M92" i="1" s="1"/>
  <c r="L91" i="1"/>
  <c r="M91" i="1" s="1"/>
  <c r="H91" i="1"/>
  <c r="H90" i="1"/>
  <c r="L90" i="1" s="1"/>
  <c r="M90" i="1" s="1"/>
  <c r="L89" i="1"/>
  <c r="M89" i="1" s="1"/>
  <c r="H89" i="1"/>
  <c r="H88" i="1"/>
  <c r="H95" i="1" s="1"/>
  <c r="I95" i="1" s="1"/>
  <c r="K86" i="1"/>
  <c r="H85" i="1"/>
  <c r="L85" i="1" s="1"/>
  <c r="M85" i="1" s="1"/>
  <c r="L84" i="1"/>
  <c r="M84" i="1" s="1"/>
  <c r="H84" i="1"/>
  <c r="H83" i="1"/>
  <c r="L83" i="1" s="1"/>
  <c r="M83" i="1" s="1"/>
  <c r="L82" i="1"/>
  <c r="M82" i="1" s="1"/>
  <c r="H82" i="1"/>
  <c r="H81" i="1"/>
  <c r="H86" i="1" s="1"/>
  <c r="I86" i="1" s="1"/>
  <c r="K79" i="1"/>
  <c r="H78" i="1"/>
  <c r="L78" i="1" s="1"/>
  <c r="M78" i="1" s="1"/>
  <c r="L77" i="1"/>
  <c r="M77" i="1" s="1"/>
  <c r="H77" i="1"/>
  <c r="H76" i="1"/>
  <c r="L76" i="1" s="1"/>
  <c r="M76" i="1" s="1"/>
  <c r="L75" i="1"/>
  <c r="M75" i="1" s="1"/>
  <c r="H75" i="1"/>
  <c r="H74" i="1"/>
  <c r="L74" i="1" s="1"/>
  <c r="M74" i="1" s="1"/>
  <c r="L73" i="1"/>
  <c r="M73" i="1" s="1"/>
  <c r="H73" i="1"/>
  <c r="H79" i="1" s="1"/>
  <c r="I79" i="1" s="1"/>
  <c r="K71" i="1"/>
  <c r="L70" i="1"/>
  <c r="M70" i="1" s="1"/>
  <c r="H70" i="1"/>
  <c r="H69" i="1"/>
  <c r="L69" i="1" s="1"/>
  <c r="M69" i="1" s="1"/>
  <c r="L68" i="1"/>
  <c r="M68" i="1" s="1"/>
  <c r="H68" i="1"/>
  <c r="H67" i="1"/>
  <c r="L67" i="1" s="1"/>
  <c r="M67" i="1" s="1"/>
  <c r="L66" i="1"/>
  <c r="M66" i="1" s="1"/>
  <c r="H66" i="1"/>
  <c r="H65" i="1"/>
  <c r="L65" i="1" s="1"/>
  <c r="M65" i="1" s="1"/>
  <c r="L64" i="1"/>
  <c r="L71" i="1" s="1"/>
  <c r="H64" i="1"/>
  <c r="K62" i="1"/>
  <c r="L61" i="1"/>
  <c r="M61" i="1" s="1"/>
  <c r="H61" i="1"/>
  <c r="H60" i="1"/>
  <c r="L60" i="1" s="1"/>
  <c r="M60" i="1" s="1"/>
  <c r="L59" i="1"/>
  <c r="M59" i="1" s="1"/>
  <c r="H59" i="1"/>
  <c r="H58" i="1"/>
  <c r="L58" i="1" s="1"/>
  <c r="M58" i="1" s="1"/>
  <c r="L57" i="1"/>
  <c r="M57" i="1" s="1"/>
  <c r="H57" i="1"/>
  <c r="H56" i="1"/>
  <c r="L56" i="1" s="1"/>
  <c r="M56" i="1" s="1"/>
  <c r="L55" i="1"/>
  <c r="M55" i="1" s="1"/>
  <c r="H55" i="1"/>
  <c r="H54" i="1"/>
  <c r="L54" i="1" s="1"/>
  <c r="M54" i="1" s="1"/>
  <c r="L53" i="1"/>
  <c r="M53" i="1" s="1"/>
  <c r="H53" i="1"/>
  <c r="H52" i="1"/>
  <c r="L52" i="1" s="1"/>
  <c r="M52" i="1" s="1"/>
  <c r="L51" i="1"/>
  <c r="M51" i="1" s="1"/>
  <c r="H51" i="1"/>
  <c r="H50" i="1"/>
  <c r="L50" i="1" s="1"/>
  <c r="M50" i="1" s="1"/>
  <c r="L49" i="1"/>
  <c r="H49" i="1"/>
  <c r="K47" i="1"/>
  <c r="L46" i="1"/>
  <c r="M46" i="1" s="1"/>
  <c r="H46" i="1"/>
  <c r="H45" i="1"/>
  <c r="L45" i="1" s="1"/>
  <c r="M45" i="1" s="1"/>
  <c r="L44" i="1"/>
  <c r="M44" i="1" s="1"/>
  <c r="H44" i="1"/>
  <c r="H43" i="1"/>
  <c r="L43" i="1" s="1"/>
  <c r="M43" i="1" s="1"/>
  <c r="L42" i="1"/>
  <c r="M42" i="1" s="1"/>
  <c r="H42" i="1"/>
  <c r="H41" i="1"/>
  <c r="H47" i="1" s="1"/>
  <c r="I47" i="1" s="1"/>
  <c r="L40" i="1"/>
  <c r="M40" i="1" s="1"/>
  <c r="H40" i="1"/>
  <c r="K38" i="1"/>
  <c r="L37" i="1"/>
  <c r="M37" i="1" s="1"/>
  <c r="H37" i="1"/>
  <c r="H36" i="1"/>
  <c r="L36" i="1" s="1"/>
  <c r="M36" i="1" s="1"/>
  <c r="L35" i="1"/>
  <c r="M35" i="1" s="1"/>
  <c r="H35" i="1"/>
  <c r="H34" i="1"/>
  <c r="L34" i="1" s="1"/>
  <c r="M34" i="1" s="1"/>
  <c r="L33" i="1"/>
  <c r="M33" i="1" s="1"/>
  <c r="H33" i="1"/>
  <c r="H32" i="1"/>
  <c r="L32" i="1" s="1"/>
  <c r="M32" i="1" s="1"/>
  <c r="L31" i="1"/>
  <c r="H31" i="1"/>
  <c r="I38" i="1" s="1"/>
  <c r="K29" i="1"/>
  <c r="L28" i="1"/>
  <c r="M28" i="1" s="1"/>
  <c r="H28" i="1"/>
  <c r="M27" i="1"/>
  <c r="L27" i="1"/>
  <c r="H27" i="1"/>
  <c r="L26" i="1"/>
  <c r="M26" i="1" s="1"/>
  <c r="H26" i="1"/>
  <c r="H25" i="1"/>
  <c r="L25" i="1" s="1"/>
  <c r="K23" i="1"/>
  <c r="H22" i="1"/>
  <c r="L22" i="1" s="1"/>
  <c r="M22" i="1" s="1"/>
  <c r="L21" i="1"/>
  <c r="M21" i="1" s="1"/>
  <c r="H21" i="1"/>
  <c r="H20" i="1"/>
  <c r="H23" i="1" s="1"/>
  <c r="I23" i="1" s="1"/>
  <c r="K18" i="1"/>
  <c r="H17" i="1"/>
  <c r="L17" i="1" s="1"/>
  <c r="M17" i="1" s="1"/>
  <c r="L16" i="1"/>
  <c r="M16" i="1" s="1"/>
  <c r="H16" i="1"/>
  <c r="H15" i="1"/>
  <c r="L15" i="1" s="1"/>
  <c r="M15" i="1" s="1"/>
  <c r="L14" i="1"/>
  <c r="M14" i="1" s="1"/>
  <c r="H14" i="1"/>
  <c r="H13" i="1"/>
  <c r="L13" i="1" s="1"/>
  <c r="M13" i="1" s="1"/>
  <c r="L12" i="1"/>
  <c r="M12" i="1" s="1"/>
  <c r="H12" i="1"/>
  <c r="H11" i="1"/>
  <c r="L11" i="1" s="1"/>
  <c r="M11" i="1" s="1"/>
  <c r="L10" i="1"/>
  <c r="M10" i="1" s="1"/>
  <c r="H10" i="1"/>
  <c r="H9" i="1"/>
  <c r="H18" i="1" s="1"/>
  <c r="I18" i="1" s="1"/>
  <c r="K7" i="1"/>
  <c r="H6" i="1"/>
  <c r="L6" i="1" s="1"/>
  <c r="M6" i="1" s="1"/>
  <c r="L5" i="1"/>
  <c r="H5" i="1"/>
  <c r="H7" i="1" s="1"/>
  <c r="I7" i="1" s="1"/>
  <c r="M79" i="1" l="1"/>
  <c r="M97" i="1"/>
  <c r="M102" i="1" s="1"/>
  <c r="L102" i="1"/>
  <c r="M25" i="1"/>
  <c r="M29" i="1" s="1"/>
  <c r="L29" i="1"/>
  <c r="L7" i="1"/>
  <c r="L38" i="1"/>
  <c r="L62" i="1"/>
  <c r="H38" i="1"/>
  <c r="H71" i="1"/>
  <c r="I71" i="1" s="1"/>
  <c r="K279" i="1"/>
  <c r="L9" i="1"/>
  <c r="L20" i="1"/>
  <c r="M31" i="1"/>
  <c r="M38" i="1" s="1"/>
  <c r="L41" i="1"/>
  <c r="M41" i="1" s="1"/>
  <c r="M47" i="1" s="1"/>
  <c r="M49" i="1"/>
  <c r="M62" i="1" s="1"/>
  <c r="M64" i="1"/>
  <c r="M71" i="1" s="1"/>
  <c r="L81" i="1"/>
  <c r="L88" i="1"/>
  <c r="H117" i="1"/>
  <c r="I117" i="1" s="1"/>
  <c r="L110" i="1"/>
  <c r="L176" i="1"/>
  <c r="M167" i="1"/>
  <c r="M176" i="1" s="1"/>
  <c r="H29" i="1"/>
  <c r="I29" i="1" s="1"/>
  <c r="I279" i="1" s="1"/>
  <c r="H127" i="1"/>
  <c r="I127" i="1" s="1"/>
  <c r="L119" i="1"/>
  <c r="M264" i="1"/>
  <c r="M268" i="1" s="1"/>
  <c r="L268" i="1"/>
  <c r="L277" i="1"/>
  <c r="H62" i="1"/>
  <c r="I62" i="1" s="1"/>
  <c r="L79" i="1"/>
  <c r="M5" i="1"/>
  <c r="M7" i="1" s="1"/>
  <c r="M104" i="1"/>
  <c r="M105" i="1" s="1"/>
  <c r="H139" i="1"/>
  <c r="I139" i="1" s="1"/>
  <c r="M142" i="1"/>
  <c r="M145" i="1" s="1"/>
  <c r="L145" i="1"/>
  <c r="M178" i="1"/>
  <c r="M201" i="1" s="1"/>
  <c r="L201" i="1"/>
  <c r="L209" i="1"/>
  <c r="L107" i="1"/>
  <c r="H108" i="1"/>
  <c r="I108" i="1" s="1"/>
  <c r="L139" i="1"/>
  <c r="L215" i="1"/>
  <c r="M211" i="1"/>
  <c r="M215" i="1" s="1"/>
  <c r="M130" i="1"/>
  <c r="M139" i="1" s="1"/>
  <c r="L147" i="1"/>
  <c r="L154" i="1"/>
  <c r="H176" i="1"/>
  <c r="I176" i="1" s="1"/>
  <c r="M203" i="1"/>
  <c r="M209" i="1" s="1"/>
  <c r="H215" i="1"/>
  <c r="I215" i="1" s="1"/>
  <c r="L226" i="1"/>
  <c r="L241" i="1"/>
  <c r="M253" i="1"/>
  <c r="M262" i="1" s="1"/>
  <c r="M270" i="1"/>
  <c r="H201" i="1"/>
  <c r="I201" i="1" s="1"/>
  <c r="H268" i="1"/>
  <c r="I268" i="1" s="1"/>
  <c r="L217" i="1"/>
  <c r="L271" i="1"/>
  <c r="M271" i="1" s="1"/>
  <c r="L127" i="1" l="1"/>
  <c r="M119" i="1"/>
  <c r="M127" i="1" s="1"/>
  <c r="L86" i="1"/>
  <c r="M81" i="1"/>
  <c r="M86" i="1" s="1"/>
  <c r="M241" i="1"/>
  <c r="M251" i="1" s="1"/>
  <c r="L251" i="1"/>
  <c r="L108" i="1"/>
  <c r="M107" i="1"/>
  <c r="M108" i="1" s="1"/>
  <c r="M110" i="1"/>
  <c r="M117" i="1" s="1"/>
  <c r="L117" i="1"/>
  <c r="M217" i="1"/>
  <c r="M224" i="1" s="1"/>
  <c r="L224" i="1"/>
  <c r="L239" i="1"/>
  <c r="M226" i="1"/>
  <c r="M239" i="1" s="1"/>
  <c r="L165" i="1"/>
  <c r="M154" i="1"/>
  <c r="M165" i="1" s="1"/>
  <c r="L23" i="1"/>
  <c r="M20" i="1"/>
  <c r="M23" i="1" s="1"/>
  <c r="M277" i="1"/>
  <c r="L152" i="1"/>
  <c r="M147" i="1"/>
  <c r="M152" i="1" s="1"/>
  <c r="L95" i="1"/>
  <c r="M88" i="1"/>
  <c r="M95" i="1" s="1"/>
  <c r="M279" i="1" s="1"/>
  <c r="L47" i="1"/>
  <c r="L18" i="1"/>
  <c r="L279" i="1" s="1"/>
  <c r="M9" i="1"/>
  <c r="M18" i="1" s="1"/>
</calcChain>
</file>

<file path=xl/sharedStrings.xml><?xml version="1.0" encoding="utf-8"?>
<sst xmlns="http://schemas.openxmlformats.org/spreadsheetml/2006/main" count="261" uniqueCount="246">
  <si>
    <t>Acct#</t>
  </si>
  <si>
    <t>Description</t>
  </si>
  <si>
    <t>Notes</t>
  </si>
  <si>
    <t>Amount</t>
  </si>
  <si>
    <t>Units</t>
  </si>
  <si>
    <t>Rate</t>
  </si>
  <si>
    <t>Subtotal</t>
  </si>
  <si>
    <t>Total</t>
  </si>
  <si>
    <t>Spend To Date</t>
  </si>
  <si>
    <t>Committed</t>
  </si>
  <si>
    <t xml:space="preserve">Cost to Complete </t>
  </si>
  <si>
    <t>Story/Scripts/Development</t>
  </si>
  <si>
    <t xml:space="preserve">Development Costs- Writer </t>
  </si>
  <si>
    <t>Rights Payments</t>
  </si>
  <si>
    <t>Producer/Director</t>
  </si>
  <si>
    <t>Executive Producers</t>
  </si>
  <si>
    <t>Producer</t>
  </si>
  <si>
    <t>Series Producer</t>
  </si>
  <si>
    <t>Script Editor</t>
  </si>
  <si>
    <t>Director - Studio</t>
  </si>
  <si>
    <t xml:space="preserve">Director - Location </t>
  </si>
  <si>
    <t>Edit Producer</t>
  </si>
  <si>
    <t>VT Producer Director 1</t>
  </si>
  <si>
    <t>Artists</t>
  </si>
  <si>
    <t xml:space="preserve"> </t>
  </si>
  <si>
    <t>Extras/Crowds/Etc</t>
  </si>
  <si>
    <t>Voice-Over Artists</t>
  </si>
  <si>
    <t>Presenters/Interviewees</t>
  </si>
  <si>
    <t>Presenter</t>
  </si>
  <si>
    <t>Interviewees</t>
  </si>
  <si>
    <t>Consultants</t>
  </si>
  <si>
    <t>Other</t>
  </si>
  <si>
    <t>Production Unit Salaries</t>
  </si>
  <si>
    <t>Production Supervisor</t>
  </si>
  <si>
    <t>Production Manager</t>
  </si>
  <si>
    <t>Production Secretary</t>
  </si>
  <si>
    <t>Production Runner</t>
  </si>
  <si>
    <t>Production Accountant</t>
  </si>
  <si>
    <t>Book-keeper</t>
  </si>
  <si>
    <t>Assistant Directors/Continuity</t>
  </si>
  <si>
    <t>1st Asst Director</t>
  </si>
  <si>
    <t>2nd Asst Director</t>
  </si>
  <si>
    <t>3rd Asst Director</t>
  </si>
  <si>
    <t xml:space="preserve">Floor Runner </t>
  </si>
  <si>
    <t>Floor Manager</t>
  </si>
  <si>
    <t>Asst Floor Manager</t>
  </si>
  <si>
    <t>Stage Manager</t>
  </si>
  <si>
    <t>Crew - Camera</t>
  </si>
  <si>
    <t>Lighting Director</t>
  </si>
  <si>
    <t>Lighting Camera</t>
  </si>
  <si>
    <t>Camera Supervisor</t>
  </si>
  <si>
    <t>Camera Operator</t>
  </si>
  <si>
    <t>Assistant Camera</t>
  </si>
  <si>
    <t>Focus Puller</t>
  </si>
  <si>
    <t>Clapper Loader</t>
  </si>
  <si>
    <t>Grips</t>
  </si>
  <si>
    <t>Vision Supervisor</t>
  </si>
  <si>
    <t>Vision Mixer</t>
  </si>
  <si>
    <t>Vision Engineer</t>
  </si>
  <si>
    <t>Technical Manager</t>
  </si>
  <si>
    <t>Crew - Sound</t>
  </si>
  <si>
    <t>Sound Supervisor</t>
  </si>
  <si>
    <t>Studio Sound Recordist</t>
  </si>
  <si>
    <t>Sound Assistant</t>
  </si>
  <si>
    <t>Boom Op/Playback Op</t>
  </si>
  <si>
    <t xml:space="preserve">Sound Engineer Audio </t>
  </si>
  <si>
    <t>Crew - Lighting</t>
  </si>
  <si>
    <t>Gaffer</t>
  </si>
  <si>
    <t>Electricians</t>
  </si>
  <si>
    <t>Generator Operator</t>
  </si>
  <si>
    <t>Console Operator</t>
  </si>
  <si>
    <t>Moving Lights Operator</t>
  </si>
  <si>
    <t>Crew - Art Department</t>
  </si>
  <si>
    <t>Set Designer</t>
  </si>
  <si>
    <t>Art Director</t>
  </si>
  <si>
    <t>Assistant Art Director</t>
  </si>
  <si>
    <t>Graphic Designer</t>
  </si>
  <si>
    <t>Props Buyer</t>
  </si>
  <si>
    <t>Crew - Wardrobe/Make-up/Hair</t>
  </si>
  <si>
    <t>Costume Designer/Stylist</t>
  </si>
  <si>
    <t>Wardrobe Supervisor</t>
  </si>
  <si>
    <t>Wardrobe Assistants</t>
  </si>
  <si>
    <t>Wardrobe Dailies</t>
  </si>
  <si>
    <t>Make-up Artist</t>
  </si>
  <si>
    <t>Make-up Assistant</t>
  </si>
  <si>
    <t>Make-up Dailies</t>
  </si>
  <si>
    <t>Crew - Editing</t>
  </si>
  <si>
    <t>Online Editor</t>
  </si>
  <si>
    <t>Edit Assistant</t>
  </si>
  <si>
    <t>Offline Editor 1</t>
  </si>
  <si>
    <t>Dubbing Editor</t>
  </si>
  <si>
    <t>Crew - 2nd Unit</t>
  </si>
  <si>
    <t>2nd Unit</t>
  </si>
  <si>
    <t>National Insurance, etc.</t>
  </si>
  <si>
    <t>National Insurance</t>
  </si>
  <si>
    <t>Materials - Art Department</t>
  </si>
  <si>
    <t xml:space="preserve">Sets Location </t>
  </si>
  <si>
    <t>Construction Materials</t>
  </si>
  <si>
    <t>Props Hired</t>
  </si>
  <si>
    <t>Props Purchased</t>
  </si>
  <si>
    <t>Action Props</t>
  </si>
  <si>
    <t>Consumables - Art Dept</t>
  </si>
  <si>
    <t>Materials - Wardrobe/Make-up/Hair</t>
  </si>
  <si>
    <t>Costumes Hired</t>
  </si>
  <si>
    <t>Costumes Purchased</t>
  </si>
  <si>
    <t>Repair &amp; Cleaning Cost</t>
  </si>
  <si>
    <t xml:space="preserve">Storage series </t>
  </si>
  <si>
    <t>Make-up materials</t>
  </si>
  <si>
    <t>Hair - Materials</t>
  </si>
  <si>
    <t>Hair - Consumables</t>
  </si>
  <si>
    <t>Wigs</t>
  </si>
  <si>
    <t>Production Equipment</t>
  </si>
  <si>
    <t xml:space="preserve">Camera Equipment   </t>
  </si>
  <si>
    <t xml:space="preserve">Additional equipment  </t>
  </si>
  <si>
    <t>Delivery and collection</t>
  </si>
  <si>
    <t>Grip Equipment</t>
  </si>
  <si>
    <t>Sound Equipment</t>
  </si>
  <si>
    <t>Lighting Equipment</t>
  </si>
  <si>
    <t>Generator</t>
  </si>
  <si>
    <t>Technical Consumables</t>
  </si>
  <si>
    <t>Editing Equipment</t>
  </si>
  <si>
    <t>SFX</t>
  </si>
  <si>
    <t>Facility Packages</t>
  </si>
  <si>
    <t>PSC Camera Crew/Equipment</t>
  </si>
  <si>
    <t>Sound Crew/Equipment</t>
  </si>
  <si>
    <t>Lighting Crew/Equipment</t>
  </si>
  <si>
    <t>Studio</t>
  </si>
  <si>
    <t>Studios</t>
  </si>
  <si>
    <t xml:space="preserve">Extra lighting </t>
  </si>
  <si>
    <t>Recording Studios</t>
  </si>
  <si>
    <t>O.B Unit</t>
  </si>
  <si>
    <t>Sound Mobile</t>
  </si>
  <si>
    <t>Other Production Facilities</t>
  </si>
  <si>
    <t>Rehearsal Rooms</t>
  </si>
  <si>
    <t>Location Office</t>
  </si>
  <si>
    <t>Location Fees</t>
  </si>
  <si>
    <t>Production Consumables</t>
  </si>
  <si>
    <t>Security &amp; Police (UK)</t>
  </si>
  <si>
    <t>Location Equipment</t>
  </si>
  <si>
    <t>Audience</t>
  </si>
  <si>
    <t>Nurse</t>
  </si>
  <si>
    <t>Mobile Phones</t>
  </si>
  <si>
    <t>Health &amp; Safety</t>
  </si>
  <si>
    <t xml:space="preserve">Tape Stock </t>
  </si>
  <si>
    <t>Tape Stock - Shooting Tapes</t>
  </si>
  <si>
    <t>Sound Stock</t>
  </si>
  <si>
    <t xml:space="preserve">Offline DVDs </t>
  </si>
  <si>
    <t xml:space="preserve">Offline digi cut </t>
  </si>
  <si>
    <t>On-Line Tapes - Master</t>
  </si>
  <si>
    <t xml:space="preserve">On-Line Tapes - Clone </t>
  </si>
  <si>
    <t xml:space="preserve">DA88/WAV </t>
  </si>
  <si>
    <t xml:space="preserve">Publicity DVDS </t>
  </si>
  <si>
    <t xml:space="preserve">DVD/ Library/deliverables  copy stock </t>
  </si>
  <si>
    <t xml:space="preserve">Pic/Sound Post-Prod Tape  HIGH DEFINITION </t>
  </si>
  <si>
    <t xml:space="preserve">Rushes transfers to DVD </t>
  </si>
  <si>
    <t>Digitising</t>
  </si>
  <si>
    <t xml:space="preserve">Grouping rushes </t>
  </si>
  <si>
    <t>Offline Editing (dry hire)</t>
  </si>
  <si>
    <t xml:space="preserve">Extra storage </t>
  </si>
  <si>
    <t xml:space="preserve">Avid playouts to DVD </t>
  </si>
  <si>
    <t xml:space="preserve">FTP Uploads </t>
  </si>
  <si>
    <t xml:space="preserve">Playout Digi cut </t>
  </si>
  <si>
    <t xml:space="preserve">OMFI Export (Audio) </t>
  </si>
  <si>
    <t>Autoconform</t>
  </si>
  <si>
    <t xml:space="preserve">Nitris Online/Grade Editing (wet hire) </t>
  </si>
  <si>
    <t xml:space="preserve">HD Record Deck for master </t>
  </si>
  <si>
    <t>External Grade</t>
  </si>
  <si>
    <t xml:space="preserve">Play in pic. to protools </t>
  </si>
  <si>
    <t xml:space="preserve">OMFI Import </t>
  </si>
  <si>
    <t>Track Lay/Prep</t>
  </si>
  <si>
    <t>Audio Dubbing (wet hire)</t>
  </si>
  <si>
    <t xml:space="preserve">Playout DA88/WAV </t>
  </si>
  <si>
    <t xml:space="preserve">HD Deck for layback </t>
  </si>
  <si>
    <t xml:space="preserve">Harding Test </t>
  </si>
  <si>
    <t>Standards Conversion</t>
  </si>
  <si>
    <t xml:space="preserve">Deliverables </t>
  </si>
  <si>
    <t xml:space="preserve">Admin Fee </t>
  </si>
  <si>
    <t>Archive Material</t>
  </si>
  <si>
    <t>Viewing Costs</t>
  </si>
  <si>
    <t>Search Fees</t>
  </si>
  <si>
    <t>Processing/Transfer Costs</t>
  </si>
  <si>
    <t>Royalties - Film &amp; Tape Archive</t>
  </si>
  <si>
    <t>Stills Archive</t>
  </si>
  <si>
    <t>Sound Archive</t>
  </si>
  <si>
    <t>Rostrum/Graphics</t>
  </si>
  <si>
    <t>Rostrum</t>
  </si>
  <si>
    <t>Graphics - Component</t>
  </si>
  <si>
    <t>Titles/Credits</t>
  </si>
  <si>
    <t>Music</t>
  </si>
  <si>
    <t>Title Music/Composer</t>
  </si>
  <si>
    <t>Sync. Rights</t>
  </si>
  <si>
    <t>Commercial Records</t>
  </si>
  <si>
    <t>Musical Director</t>
  </si>
  <si>
    <t>Musicians &amp; MU Fees/Doubling</t>
  </si>
  <si>
    <t>Hire of Musical Instruments/Porterage/Music</t>
  </si>
  <si>
    <t>Travel/Transport</t>
  </si>
  <si>
    <t>Recce/Pre-prod. Costs:</t>
  </si>
  <si>
    <t xml:space="preserve">Production Travel </t>
  </si>
  <si>
    <t>Travel - Artists</t>
  </si>
  <si>
    <t>Travel - Art Dept</t>
  </si>
  <si>
    <t>Travel Equipment</t>
  </si>
  <si>
    <t>Freight/Shipping</t>
  </si>
  <si>
    <t>Carnets &amp; Agents Fees</t>
  </si>
  <si>
    <t>Excess Baggage</t>
  </si>
  <si>
    <t>Visas/Innocualtions</t>
  </si>
  <si>
    <t>Parking &amp; Petrol</t>
  </si>
  <si>
    <t>Bikes &amp; Taxis</t>
  </si>
  <si>
    <t>Set Storage</t>
  </si>
  <si>
    <t>Set Transport</t>
  </si>
  <si>
    <t>Hotel/Living</t>
  </si>
  <si>
    <t>Hotel/Living - Recce</t>
  </si>
  <si>
    <t>Hotel/Living - Crew</t>
  </si>
  <si>
    <t>Artists Accommodation</t>
  </si>
  <si>
    <t>Location Catering</t>
  </si>
  <si>
    <t>Meal Allowances - Crew</t>
  </si>
  <si>
    <t>Meal Allowances - Artists</t>
  </si>
  <si>
    <t>Gratuities</t>
  </si>
  <si>
    <t>Hospitality</t>
  </si>
  <si>
    <t>Laundry</t>
  </si>
  <si>
    <t xml:space="preserve">Post production meals  </t>
  </si>
  <si>
    <t>Other Production Costs</t>
  </si>
  <si>
    <t>Fees, Levies &amp; Subscriptions</t>
  </si>
  <si>
    <t>Transcription Costs</t>
  </si>
  <si>
    <t>Post Production Scripts</t>
  </si>
  <si>
    <t>Script Copying</t>
  </si>
  <si>
    <t xml:space="preserve">Neg checks </t>
  </si>
  <si>
    <t>Research Materials</t>
  </si>
  <si>
    <t>Publicity Costs</t>
  </si>
  <si>
    <t xml:space="preserve">Stills photographer </t>
  </si>
  <si>
    <t>Insurance/Finance/Legal</t>
  </si>
  <si>
    <t>Insurance</t>
  </si>
  <si>
    <t>Bank Charges</t>
  </si>
  <si>
    <t>Legal Fees</t>
  </si>
  <si>
    <t>Cost of Money</t>
  </si>
  <si>
    <t>Production Overheads</t>
  </si>
  <si>
    <t>Office Accommodation</t>
  </si>
  <si>
    <t>Receptionist</t>
  </si>
  <si>
    <t>Telephone System</t>
  </si>
  <si>
    <t xml:space="preserve">Telephone/Fax </t>
  </si>
  <si>
    <t>Postage &amp; Stationery</t>
  </si>
  <si>
    <t>Photocopying</t>
  </si>
  <si>
    <t>IT</t>
  </si>
  <si>
    <t xml:space="preserve">TOTAL  </t>
  </si>
  <si>
    <t>[PROGRAMME NAME]</t>
  </si>
  <si>
    <t>Researcher 1</t>
  </si>
  <si>
    <t>BUDGET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</si>
</sst>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&quot;£&quot;#,##0_);[Red]\(&quot;£&quot;#,##0\)"/>
    <numFmt numFmtId="165" formatCode="&quot;£&quot;#,##0"/>
    <numFmt numFmtId="166" formatCode="&quot;£&quot;#,##0.00"/>
    <numFmt numFmtId="167" formatCode="&quot;£&quot;#,##0.00_);[Red]\(&quot;£&quot;#,##0.00\)"/>
  </numFmts>
  <fonts count="19" x14ac:knownFonts="1">
    <font>
      <sz val="11"/>
      <color indexed="8"/>
      <name val="Calibri"/>
      <family val="2"/>
    </font>
    <font>
      <sz val="10"/>
      <name val="Arial"/>
      <family val="2"/>
    </font>
    <font>
      <b/>
      <u/>
      <sz val="14"/>
      <name val="Tahoma"/>
      <family val="2"/>
    </font>
    <font>
      <b/>
      <sz val="10"/>
      <color indexed="9"/>
      <name val="Tahoma"/>
      <family val="2"/>
    </font>
    <font>
      <b/>
      <i/>
      <sz val="10"/>
      <color indexed="9"/>
      <name val="Tahoma"/>
      <family val="2"/>
    </font>
    <font>
      <b/>
      <sz val="10"/>
      <color indexed="8"/>
      <name val="Tahoma"/>
      <family val="2"/>
    </font>
    <font>
      <b/>
      <sz val="10"/>
      <name val="Tahoma"/>
      <family val="2"/>
    </font>
    <font>
      <b/>
      <u/>
      <sz val="10"/>
      <name val="Tahoma"/>
      <family val="2"/>
    </font>
    <font>
      <sz val="10"/>
      <name val="Tahoma"/>
      <family val="2"/>
    </font>
    <font>
      <i/>
      <sz val="10"/>
      <name val="Tahoma"/>
      <family val="2"/>
    </font>
    <font>
      <sz val="10"/>
      <color indexed="8"/>
      <name val="Tahoma"/>
      <family val="2"/>
    </font>
    <font>
      <b/>
      <i/>
      <sz val="10"/>
      <name val="Tahoma"/>
      <family val="2"/>
    </font>
    <font>
      <sz val="10"/>
      <color indexed="9"/>
      <name val="Tahoma"/>
      <family val="2"/>
    </font>
    <font>
      <sz val="10.5"/>
      <color rgb="FF000000"/>
      <name val="Calibri"/>
      <family val="2"/>
    </font>
    <font>
      <i/>
      <sz val="11"/>
      <color indexed="8"/>
      <name val="Calibri"/>
      <family val="2"/>
    </font>
    <font>
      <sz val="10"/>
      <color rgb="FFFF0000"/>
      <name val="Tahoma"/>
      <family val="2"/>
    </font>
    <font>
      <u/>
      <sz val="10"/>
      <name val="Tahoma"/>
      <family val="2"/>
    </font>
    <font>
      <i/>
      <u/>
      <sz val="10"/>
      <name val="Tahoma"/>
      <family val="2"/>
    </font>
    <font>
      <b/>
      <sz val="11"/>
      <color indexed="9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222">
    <xf numFmtId="0" fontId="0" fillId="0" borderId="0" xfId="0"/>
    <xf numFmtId="0" fontId="0" fillId="0" borderId="0" xfId="0" applyAlignment="1">
      <alignment horizontal="center"/>
    </xf>
    <xf numFmtId="0" fontId="3" fillId="2" borderId="2" xfId="2" applyFont="1" applyFill="1" applyBorder="1" applyAlignment="1">
      <alignment horizontal="left"/>
    </xf>
    <xf numFmtId="0" fontId="3" fillId="2" borderId="3" xfId="2" applyFont="1" applyFill="1" applyBorder="1"/>
    <xf numFmtId="0" fontId="3" fillId="2" borderId="3" xfId="2" applyFont="1" applyFill="1" applyBorder="1" applyAlignment="1">
      <alignment wrapText="1"/>
    </xf>
    <xf numFmtId="0" fontId="4" fillId="2" borderId="3" xfId="2" applyFont="1" applyFill="1" applyBorder="1" applyAlignment="1">
      <alignment wrapText="1"/>
    </xf>
    <xf numFmtId="164" fontId="3" fillId="2" borderId="3" xfId="2" applyNumberFormat="1" applyFont="1" applyFill="1" applyBorder="1" applyAlignment="1">
      <alignment wrapText="1"/>
    </xf>
    <xf numFmtId="165" fontId="3" fillId="2" borderId="4" xfId="2" applyNumberFormat="1" applyFont="1" applyFill="1" applyBorder="1"/>
    <xf numFmtId="0" fontId="5" fillId="3" borderId="5" xfId="0" applyFont="1" applyFill="1" applyBorder="1" applyAlignment="1">
      <alignment horizontal="center" wrapText="1"/>
    </xf>
    <xf numFmtId="0" fontId="5" fillId="3" borderId="6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wrapText="1"/>
    </xf>
    <xf numFmtId="0" fontId="6" fillId="4" borderId="8" xfId="2" applyFont="1" applyFill="1" applyBorder="1" applyAlignment="1">
      <alignment horizontal="left"/>
    </xf>
    <xf numFmtId="0" fontId="7" fillId="4" borderId="9" xfId="2" applyFont="1" applyFill="1" applyBorder="1"/>
    <xf numFmtId="0" fontId="8" fillId="4" borderId="9" xfId="2" applyFont="1" applyFill="1" applyBorder="1" applyAlignment="1">
      <alignment wrapText="1"/>
    </xf>
    <xf numFmtId="0" fontId="9" fillId="4" borderId="9" xfId="2" applyFont="1" applyFill="1" applyBorder="1" applyAlignment="1" applyProtection="1">
      <alignment wrapText="1"/>
      <protection locked="0"/>
    </xf>
    <xf numFmtId="0" fontId="8" fillId="4" borderId="9" xfId="2" applyFont="1" applyFill="1" applyBorder="1" applyAlignment="1" applyProtection="1">
      <alignment wrapText="1"/>
      <protection locked="0"/>
    </xf>
    <xf numFmtId="164" fontId="8" fillId="4" borderId="9" xfId="2" applyNumberFormat="1" applyFont="1" applyFill="1" applyBorder="1" applyProtection="1">
      <protection locked="0"/>
    </xf>
    <xf numFmtId="164" fontId="8" fillId="4" borderId="9" xfId="2" applyNumberFormat="1" applyFont="1" applyFill="1" applyBorder="1"/>
    <xf numFmtId="165" fontId="8" fillId="4" borderId="10" xfId="2" applyNumberFormat="1" applyFont="1" applyFill="1" applyBorder="1"/>
    <xf numFmtId="0" fontId="5" fillId="4" borderId="9" xfId="0" applyFont="1" applyFill="1" applyBorder="1" applyAlignment="1">
      <alignment horizontal="center"/>
    </xf>
    <xf numFmtId="165" fontId="8" fillId="0" borderId="10" xfId="2" applyNumberFormat="1" applyFont="1" applyBorder="1"/>
    <xf numFmtId="166" fontId="10" fillId="0" borderId="9" xfId="0" applyNumberFormat="1" applyFont="1" applyBorder="1" applyAlignment="1">
      <alignment horizontal="center"/>
    </xf>
    <xf numFmtId="166" fontId="0" fillId="0" borderId="0" xfId="0" applyNumberFormat="1"/>
    <xf numFmtId="0" fontId="0" fillId="0" borderId="0" xfId="0" applyBorder="1"/>
    <xf numFmtId="0" fontId="8" fillId="0" borderId="8" xfId="2" applyFont="1" applyFill="1" applyBorder="1" applyAlignment="1">
      <alignment horizontal="left"/>
    </xf>
    <xf numFmtId="0" fontId="8" fillId="0" borderId="9" xfId="2" applyFont="1" applyFill="1" applyBorder="1"/>
    <xf numFmtId="0" fontId="8" fillId="0" borderId="9" xfId="2" applyFont="1" applyFill="1" applyBorder="1" applyAlignment="1">
      <alignment wrapText="1"/>
    </xf>
    <xf numFmtId="0" fontId="9" fillId="0" borderId="9" xfId="2" applyFont="1" applyFill="1" applyBorder="1" applyAlignment="1" applyProtection="1">
      <alignment wrapText="1"/>
      <protection locked="0"/>
    </xf>
    <xf numFmtId="0" fontId="8" fillId="0" borderId="9" xfId="2" applyFont="1" applyFill="1" applyBorder="1" applyAlignment="1" applyProtection="1">
      <alignment wrapText="1"/>
      <protection locked="0"/>
    </xf>
    <xf numFmtId="164" fontId="8" fillId="0" borderId="9" xfId="2" applyNumberFormat="1" applyFont="1" applyFill="1" applyBorder="1" applyProtection="1">
      <protection locked="0"/>
    </xf>
    <xf numFmtId="164" fontId="8" fillId="0" borderId="9" xfId="2" applyNumberFormat="1" applyFont="1" applyBorder="1"/>
    <xf numFmtId="0" fontId="6" fillId="0" borderId="11" xfId="2" applyFont="1" applyBorder="1" applyAlignment="1">
      <alignment horizontal="left"/>
    </xf>
    <xf numFmtId="0" fontId="6" fillId="0" borderId="12" xfId="2" applyFont="1" applyBorder="1"/>
    <xf numFmtId="0" fontId="6" fillId="0" borderId="12" xfId="2" applyFont="1" applyFill="1" applyBorder="1" applyAlignment="1">
      <alignment wrapText="1"/>
    </xf>
    <xf numFmtId="0" fontId="11" fillId="0" borderId="12" xfId="2" applyFont="1" applyBorder="1" applyAlignment="1" applyProtection="1">
      <alignment wrapText="1"/>
      <protection locked="0"/>
    </xf>
    <xf numFmtId="0" fontId="6" fillId="0" borderId="12" xfId="2" applyFont="1" applyBorder="1" applyAlignment="1" applyProtection="1">
      <alignment wrapText="1"/>
      <protection locked="0"/>
    </xf>
    <xf numFmtId="164" fontId="6" fillId="0" borderId="12" xfId="2" applyNumberFormat="1" applyFont="1" applyBorder="1" applyProtection="1">
      <protection locked="0"/>
    </xf>
    <xf numFmtId="164" fontId="12" fillId="0" borderId="12" xfId="2" applyNumberFormat="1" applyFont="1" applyBorder="1"/>
    <xf numFmtId="165" fontId="6" fillId="5" borderId="13" xfId="2" applyNumberFormat="1" applyFont="1" applyFill="1" applyBorder="1"/>
    <xf numFmtId="166" fontId="0" fillId="3" borderId="9" xfId="0" applyNumberFormat="1" applyFill="1" applyBorder="1" applyAlignment="1">
      <alignment horizontal="center"/>
    </xf>
    <xf numFmtId="166" fontId="5" fillId="4" borderId="9" xfId="0" applyNumberFormat="1" applyFont="1" applyFill="1" applyBorder="1" applyAlignment="1">
      <alignment horizontal="center" wrapText="1"/>
    </xf>
    <xf numFmtId="166" fontId="5" fillId="4" borderId="9" xfId="0" applyNumberFormat="1" applyFont="1" applyFill="1" applyBorder="1" applyAlignment="1">
      <alignment horizontal="center"/>
    </xf>
    <xf numFmtId="0" fontId="8" fillId="0" borderId="8" xfId="2" applyFont="1" applyBorder="1" applyAlignment="1">
      <alignment horizontal="left"/>
    </xf>
    <xf numFmtId="0" fontId="8" fillId="0" borderId="9" xfId="2" applyFont="1" applyBorder="1"/>
    <xf numFmtId="0" fontId="9" fillId="0" borderId="9" xfId="2" applyFont="1" applyBorder="1" applyAlignment="1" applyProtection="1">
      <alignment wrapText="1"/>
      <protection locked="0"/>
    </xf>
    <xf numFmtId="0" fontId="8" fillId="0" borderId="9" xfId="2" applyFont="1" applyBorder="1" applyAlignment="1" applyProtection="1">
      <alignment wrapText="1"/>
      <protection locked="0"/>
    </xf>
    <xf numFmtId="164" fontId="8" fillId="0" borderId="9" xfId="2" applyNumberFormat="1" applyFont="1" applyBorder="1" applyProtection="1">
      <protection locked="0"/>
    </xf>
    <xf numFmtId="166" fontId="10" fillId="6" borderId="9" xfId="0" applyNumberFormat="1" applyFont="1" applyFill="1" applyBorder="1" applyAlignment="1">
      <alignment horizontal="center"/>
    </xf>
    <xf numFmtId="0" fontId="1" fillId="0" borderId="0" xfId="2"/>
    <xf numFmtId="0" fontId="8" fillId="0" borderId="14" xfId="2" applyFont="1" applyBorder="1" applyAlignment="1">
      <alignment horizontal="left"/>
    </xf>
    <xf numFmtId="0" fontId="8" fillId="0" borderId="15" xfId="2" applyFont="1" applyBorder="1"/>
    <xf numFmtId="0" fontId="8" fillId="0" borderId="15" xfId="2" applyFont="1" applyFill="1" applyBorder="1" applyAlignment="1">
      <alignment wrapText="1"/>
    </xf>
    <xf numFmtId="0" fontId="9" fillId="0" borderId="15" xfId="2" applyFont="1" applyBorder="1" applyAlignment="1" applyProtection="1">
      <alignment wrapText="1"/>
      <protection locked="0"/>
    </xf>
    <xf numFmtId="0" fontId="8" fillId="0" borderId="15" xfId="2" applyFont="1" applyBorder="1" applyAlignment="1" applyProtection="1">
      <alignment wrapText="1"/>
      <protection locked="0"/>
    </xf>
    <xf numFmtId="166" fontId="8" fillId="0" borderId="9" xfId="2" applyNumberFormat="1" applyFont="1" applyBorder="1" applyAlignment="1">
      <alignment horizontal="center"/>
    </xf>
    <xf numFmtId="165" fontId="6" fillId="0" borderId="13" xfId="2" applyNumberFormat="1" applyFont="1" applyBorder="1"/>
    <xf numFmtId="0" fontId="6" fillId="0" borderId="0" xfId="2" applyFont="1"/>
    <xf numFmtId="0" fontId="6" fillId="4" borderId="2" xfId="2" applyFont="1" applyFill="1" applyBorder="1" applyAlignment="1">
      <alignment horizontal="left"/>
    </xf>
    <xf numFmtId="0" fontId="7" fillId="4" borderId="3" xfId="2" applyFont="1" applyFill="1" applyBorder="1"/>
    <xf numFmtId="0" fontId="6" fillId="4" borderId="3" xfId="2" applyFont="1" applyFill="1" applyBorder="1" applyAlignment="1">
      <alignment wrapText="1"/>
    </xf>
    <xf numFmtId="0" fontId="11" fillId="4" borderId="3" xfId="2" applyFont="1" applyFill="1" applyBorder="1" applyAlignment="1" applyProtection="1">
      <alignment wrapText="1"/>
      <protection locked="0"/>
    </xf>
    <xf numFmtId="0" fontId="6" fillId="4" borderId="3" xfId="2" applyFont="1" applyFill="1" applyBorder="1" applyAlignment="1" applyProtection="1">
      <alignment wrapText="1"/>
      <protection locked="0"/>
    </xf>
    <xf numFmtId="164" fontId="6" fillId="4" borderId="3" xfId="2" applyNumberFormat="1" applyFont="1" applyFill="1" applyBorder="1" applyProtection="1">
      <protection locked="0"/>
    </xf>
    <xf numFmtId="164" fontId="8" fillId="4" borderId="3" xfId="2" applyNumberFormat="1" applyFont="1" applyFill="1" applyBorder="1"/>
    <xf numFmtId="165" fontId="6" fillId="4" borderId="4" xfId="2" applyNumberFormat="1" applyFont="1" applyFill="1" applyBorder="1"/>
    <xf numFmtId="0" fontId="8" fillId="0" borderId="8" xfId="2" applyFont="1" applyBorder="1" applyAlignment="1">
      <alignment horizontal="left" wrapText="1"/>
    </xf>
    <xf numFmtId="0" fontId="8" fillId="0" borderId="9" xfId="2" applyFont="1" applyBorder="1" applyAlignment="1">
      <alignment wrapText="1"/>
    </xf>
    <xf numFmtId="0" fontId="8" fillId="0" borderId="15" xfId="2" applyFont="1" applyFill="1" applyBorder="1" applyAlignment="1" applyProtection="1">
      <alignment wrapText="1"/>
      <protection locked="0"/>
    </xf>
    <xf numFmtId="164" fontId="8" fillId="0" borderId="9" xfId="2" applyNumberFormat="1" applyFont="1" applyBorder="1" applyAlignment="1" applyProtection="1">
      <alignment wrapText="1"/>
      <protection locked="0"/>
    </xf>
    <xf numFmtId="0" fontId="6" fillId="0" borderId="16" xfId="2" applyFont="1" applyBorder="1" applyAlignment="1">
      <alignment wrapText="1"/>
    </xf>
    <xf numFmtId="0" fontId="6" fillId="0" borderId="0" xfId="2" applyFont="1" applyAlignment="1">
      <alignment wrapText="1"/>
    </xf>
    <xf numFmtId="165" fontId="6" fillId="0" borderId="10" xfId="2" applyNumberFormat="1" applyFont="1" applyBorder="1" applyAlignment="1">
      <alignment wrapText="1"/>
    </xf>
    <xf numFmtId="0" fontId="8" fillId="0" borderId="15" xfId="2" applyFont="1" applyFill="1" applyBorder="1" applyAlignment="1">
      <alignment horizontal="left" wrapText="1"/>
    </xf>
    <xf numFmtId="0" fontId="11" fillId="0" borderId="15" xfId="2" applyFont="1" applyFill="1" applyBorder="1" applyAlignment="1" applyProtection="1">
      <alignment wrapText="1"/>
      <protection locked="0"/>
    </xf>
    <xf numFmtId="164" fontId="8" fillId="0" borderId="15" xfId="2" applyNumberFormat="1" applyFont="1" applyFill="1" applyBorder="1" applyAlignment="1" applyProtection="1">
      <alignment wrapText="1"/>
      <protection locked="0"/>
    </xf>
    <xf numFmtId="0" fontId="8" fillId="0" borderId="11" xfId="2" applyFont="1" applyBorder="1" applyAlignment="1">
      <alignment horizontal="left" wrapText="1"/>
    </xf>
    <xf numFmtId="0" fontId="8" fillId="0" borderId="12" xfId="2" applyFont="1" applyBorder="1" applyAlignment="1">
      <alignment wrapText="1"/>
    </xf>
    <xf numFmtId="0" fontId="8" fillId="0" borderId="12" xfId="2" applyFont="1" applyFill="1" applyBorder="1" applyAlignment="1">
      <alignment wrapText="1"/>
    </xf>
    <xf numFmtId="0" fontId="9" fillId="0" borderId="12" xfId="2" applyFont="1" applyBorder="1" applyAlignment="1" applyProtection="1">
      <alignment wrapText="1"/>
      <protection locked="0"/>
    </xf>
    <xf numFmtId="0" fontId="8" fillId="0" borderId="12" xfId="2" applyFont="1" applyBorder="1" applyAlignment="1" applyProtection="1">
      <alignment wrapText="1"/>
      <protection locked="0"/>
    </xf>
    <xf numFmtId="164" fontId="8" fillId="0" borderId="12" xfId="2" applyNumberFormat="1" applyFont="1" applyBorder="1" applyAlignment="1" applyProtection="1">
      <alignment wrapText="1"/>
      <protection locked="0"/>
    </xf>
    <xf numFmtId="164" fontId="12" fillId="0" borderId="12" xfId="2" applyNumberFormat="1" applyFont="1" applyBorder="1" applyAlignment="1">
      <alignment wrapText="1"/>
    </xf>
    <xf numFmtId="0" fontId="6" fillId="4" borderId="17" xfId="2" applyFont="1" applyFill="1" applyBorder="1" applyAlignment="1">
      <alignment horizontal="left"/>
    </xf>
    <xf numFmtId="0" fontId="7" fillId="4" borderId="18" xfId="2" applyFont="1" applyFill="1" applyBorder="1"/>
    <xf numFmtId="0" fontId="8" fillId="4" borderId="18" xfId="2" applyFont="1" applyFill="1" applyBorder="1" applyAlignment="1">
      <alignment wrapText="1"/>
    </xf>
    <xf numFmtId="0" fontId="9" fillId="4" borderId="18" xfId="2" applyFont="1" applyFill="1" applyBorder="1" applyAlignment="1" applyProtection="1">
      <alignment wrapText="1"/>
      <protection locked="0"/>
    </xf>
    <xf numFmtId="0" fontId="8" fillId="4" borderId="18" xfId="2" applyFont="1" applyFill="1" applyBorder="1" applyAlignment="1" applyProtection="1">
      <alignment wrapText="1"/>
      <protection locked="0"/>
    </xf>
    <xf numFmtId="164" fontId="8" fillId="4" borderId="18" xfId="2" applyNumberFormat="1" applyFont="1" applyFill="1" applyBorder="1" applyProtection="1">
      <protection locked="0"/>
    </xf>
    <xf numFmtId="164" fontId="8" fillId="4" borderId="18" xfId="2" applyNumberFormat="1" applyFont="1" applyFill="1" applyBorder="1"/>
    <xf numFmtId="165" fontId="8" fillId="4" borderId="19" xfId="2" applyNumberFormat="1" applyFont="1" applyFill="1" applyBorder="1"/>
    <xf numFmtId="0" fontId="6" fillId="0" borderId="9" xfId="2" applyFont="1" applyBorder="1"/>
    <xf numFmtId="165" fontId="8" fillId="0" borderId="20" xfId="2" applyNumberFormat="1" applyFont="1" applyBorder="1"/>
    <xf numFmtId="0" fontId="6" fillId="0" borderId="15" xfId="2" applyFont="1" applyBorder="1"/>
    <xf numFmtId="164" fontId="12" fillId="5" borderId="12" xfId="2" applyNumberFormat="1" applyFont="1" applyFill="1" applyBorder="1"/>
    <xf numFmtId="0" fontId="8" fillId="6" borderId="8" xfId="2" applyFont="1" applyFill="1" applyBorder="1" applyAlignment="1">
      <alignment horizontal="left"/>
    </xf>
    <xf numFmtId="0" fontId="8" fillId="6" borderId="9" xfId="2" applyFont="1" applyFill="1" applyBorder="1"/>
    <xf numFmtId="0" fontId="8" fillId="6" borderId="9" xfId="2" applyFont="1" applyFill="1" applyBorder="1" applyAlignment="1">
      <alignment wrapText="1"/>
    </xf>
    <xf numFmtId="0" fontId="9" fillId="6" borderId="9" xfId="2" applyFont="1" applyFill="1" applyBorder="1" applyAlignment="1" applyProtection="1">
      <alignment wrapText="1"/>
      <protection locked="0"/>
    </xf>
    <xf numFmtId="0" fontId="8" fillId="6" borderId="9" xfId="2" applyFont="1" applyFill="1" applyBorder="1" applyAlignment="1" applyProtection="1">
      <alignment wrapText="1"/>
      <protection locked="0"/>
    </xf>
    <xf numFmtId="164" fontId="8" fillId="6" borderId="9" xfId="2" applyNumberFormat="1" applyFont="1" applyFill="1" applyBorder="1" applyProtection="1">
      <protection locked="0"/>
    </xf>
    <xf numFmtId="164" fontId="8" fillId="6" borderId="9" xfId="2" applyNumberFormat="1" applyFont="1" applyFill="1" applyBorder="1"/>
    <xf numFmtId="0" fontId="11" fillId="0" borderId="9" xfId="2" applyFont="1" applyBorder="1" applyAlignment="1" applyProtection="1">
      <alignment wrapText="1"/>
      <protection locked="0"/>
    </xf>
    <xf numFmtId="165" fontId="6" fillId="0" borderId="10" xfId="2" applyNumberFormat="1" applyFont="1" applyBorder="1"/>
    <xf numFmtId="0" fontId="8" fillId="0" borderId="11" xfId="2" applyFont="1" applyBorder="1" applyAlignment="1">
      <alignment horizontal="left"/>
    </xf>
    <xf numFmtId="0" fontId="8" fillId="0" borderId="12" xfId="2" applyFont="1" applyBorder="1"/>
    <xf numFmtId="164" fontId="8" fillId="0" borderId="12" xfId="2" applyNumberFormat="1" applyFont="1" applyBorder="1" applyProtection="1">
      <protection locked="0"/>
    </xf>
    <xf numFmtId="0" fontId="8" fillId="4" borderId="3" xfId="2" applyFont="1" applyFill="1" applyBorder="1" applyAlignment="1">
      <alignment wrapText="1"/>
    </xf>
    <xf numFmtId="0" fontId="9" fillId="4" borderId="3" xfId="2" applyFont="1" applyFill="1" applyBorder="1" applyAlignment="1" applyProtection="1">
      <alignment wrapText="1"/>
      <protection locked="0"/>
    </xf>
    <xf numFmtId="0" fontId="8" fillId="4" borderId="3" xfId="2" applyFont="1" applyFill="1" applyBorder="1" applyAlignment="1" applyProtection="1">
      <alignment wrapText="1"/>
      <protection locked="0"/>
    </xf>
    <xf numFmtId="164" fontId="8" fillId="4" borderId="3" xfId="2" applyNumberFormat="1" applyFont="1" applyFill="1" applyBorder="1" applyProtection="1">
      <protection locked="0"/>
    </xf>
    <xf numFmtId="165" fontId="8" fillId="4" borderId="4" xfId="2" applyNumberFormat="1" applyFont="1" applyFill="1" applyBorder="1"/>
    <xf numFmtId="0" fontId="8" fillId="0" borderId="18" xfId="2" applyFont="1" applyBorder="1"/>
    <xf numFmtId="0" fontId="8" fillId="4" borderId="18" xfId="2" applyFont="1" applyFill="1" applyBorder="1" applyAlignment="1">
      <alignment horizontal="left" wrapText="1"/>
    </xf>
    <xf numFmtId="0" fontId="8" fillId="0" borderId="17" xfId="2" applyFont="1" applyBorder="1" applyAlignment="1">
      <alignment horizontal="left"/>
    </xf>
    <xf numFmtId="0" fontId="0" fillId="6" borderId="0" xfId="0" applyFill="1"/>
    <xf numFmtId="0" fontId="8" fillId="0" borderId="21" xfId="2" applyFont="1" applyBorder="1" applyAlignment="1">
      <alignment horizontal="left"/>
    </xf>
    <xf numFmtId="0" fontId="8" fillId="0" borderId="22" xfId="2" applyFont="1" applyBorder="1"/>
    <xf numFmtId="0" fontId="7" fillId="4" borderId="17" xfId="2" applyFont="1" applyFill="1" applyBorder="1" applyAlignment="1">
      <alignment horizontal="left"/>
    </xf>
    <xf numFmtId="0" fontId="7" fillId="4" borderId="18" xfId="2" applyFont="1" applyFill="1" applyBorder="1" applyAlignment="1">
      <alignment wrapText="1"/>
    </xf>
    <xf numFmtId="0" fontId="8" fillId="0" borderId="17" xfId="2" applyFont="1" applyFill="1" applyBorder="1" applyAlignment="1">
      <alignment horizontal="left"/>
    </xf>
    <xf numFmtId="0" fontId="8" fillId="0" borderId="18" xfId="2" applyFont="1" applyFill="1" applyBorder="1"/>
    <xf numFmtId="0" fontId="8" fillId="0" borderId="18" xfId="2" applyFont="1" applyFill="1" applyBorder="1" applyAlignment="1">
      <alignment wrapText="1"/>
    </xf>
    <xf numFmtId="0" fontId="9" fillId="0" borderId="18" xfId="2" applyFont="1" applyFill="1" applyBorder="1" applyAlignment="1" applyProtection="1">
      <alignment wrapText="1"/>
      <protection locked="0"/>
    </xf>
    <xf numFmtId="0" fontId="8" fillId="0" borderId="18" xfId="2" applyFont="1" applyFill="1" applyBorder="1" applyAlignment="1" applyProtection="1">
      <alignment wrapText="1"/>
      <protection locked="0"/>
    </xf>
    <xf numFmtId="164" fontId="8" fillId="0" borderId="18" xfId="2" applyNumberFormat="1" applyFont="1" applyFill="1" applyBorder="1" applyProtection="1">
      <protection locked="0"/>
    </xf>
    <xf numFmtId="165" fontId="8" fillId="0" borderId="19" xfId="2" applyNumberFormat="1" applyFont="1" applyFill="1" applyBorder="1"/>
    <xf numFmtId="0" fontId="8" fillId="0" borderId="11" xfId="2" applyFont="1" applyFill="1" applyBorder="1" applyAlignment="1">
      <alignment horizontal="left"/>
    </xf>
    <xf numFmtId="0" fontId="8" fillId="0" borderId="12" xfId="2" applyFont="1" applyFill="1" applyBorder="1"/>
    <xf numFmtId="0" fontId="9" fillId="0" borderId="12" xfId="2" applyFont="1" applyFill="1" applyBorder="1" applyAlignment="1" applyProtection="1">
      <alignment wrapText="1"/>
      <protection locked="0"/>
    </xf>
    <xf numFmtId="0" fontId="8" fillId="0" borderId="12" xfId="2" applyFont="1" applyFill="1" applyBorder="1" applyAlignment="1" applyProtection="1">
      <alignment wrapText="1"/>
      <protection locked="0"/>
    </xf>
    <xf numFmtId="164" fontId="8" fillId="0" borderId="12" xfId="2" applyNumberFormat="1" applyFont="1" applyFill="1" applyBorder="1" applyProtection="1">
      <protection locked="0"/>
    </xf>
    <xf numFmtId="164" fontId="12" fillId="0" borderId="12" xfId="2" applyNumberFormat="1" applyFont="1" applyFill="1" applyBorder="1"/>
    <xf numFmtId="165" fontId="6" fillId="0" borderId="13" xfId="2" applyNumberFormat="1" applyFont="1" applyFill="1" applyBorder="1"/>
    <xf numFmtId="0" fontId="6" fillId="4" borderId="18" xfId="2" applyFont="1" applyFill="1" applyBorder="1" applyAlignment="1">
      <alignment wrapText="1"/>
    </xf>
    <xf numFmtId="0" fontId="11" fillId="4" borderId="18" xfId="2" applyFont="1" applyFill="1" applyBorder="1" applyAlignment="1" applyProtection="1">
      <alignment wrapText="1"/>
      <protection locked="0"/>
    </xf>
    <xf numFmtId="0" fontId="6" fillId="4" borderId="18" xfId="2" applyFont="1" applyFill="1" applyBorder="1" applyAlignment="1" applyProtection="1">
      <alignment wrapText="1"/>
      <protection locked="0"/>
    </xf>
    <xf numFmtId="164" fontId="6" fillId="4" borderId="18" xfId="2" applyNumberFormat="1" applyFont="1" applyFill="1" applyBorder="1" applyProtection="1">
      <protection locked="0"/>
    </xf>
    <xf numFmtId="165" fontId="6" fillId="4" borderId="19" xfId="2" applyNumberFormat="1" applyFont="1" applyFill="1" applyBorder="1"/>
    <xf numFmtId="0" fontId="9" fillId="0" borderId="18" xfId="2" applyFont="1" applyBorder="1" applyAlignment="1">
      <alignment wrapText="1"/>
    </xf>
    <xf numFmtId="0" fontId="8" fillId="0" borderId="18" xfId="2" applyFont="1" applyBorder="1" applyAlignment="1">
      <alignment wrapText="1"/>
    </xf>
    <xf numFmtId="164" fontId="8" fillId="0" borderId="9" xfId="2" applyNumberFormat="1" applyFont="1" applyBorder="1" applyProtection="1"/>
    <xf numFmtId="165" fontId="8" fillId="0" borderId="19" xfId="2" applyNumberFormat="1" applyFont="1" applyBorder="1"/>
    <xf numFmtId="0" fontId="8" fillId="0" borderId="18" xfId="2" applyFont="1" applyBorder="1" applyAlignment="1" applyProtection="1">
      <alignment wrapText="1"/>
      <protection locked="0"/>
    </xf>
    <xf numFmtId="0" fontId="8" fillId="6" borderId="18" xfId="2" applyFont="1" applyFill="1" applyBorder="1" applyAlignment="1" applyProtection="1">
      <alignment wrapText="1"/>
      <protection locked="0"/>
    </xf>
    <xf numFmtId="0" fontId="7" fillId="0" borderId="9" xfId="2" applyFont="1" applyBorder="1"/>
    <xf numFmtId="0" fontId="7" fillId="6" borderId="9" xfId="2" applyFont="1" applyFill="1" applyBorder="1"/>
    <xf numFmtId="0" fontId="9" fillId="0" borderId="12" xfId="2" applyFont="1" applyBorder="1" applyAlignment="1">
      <alignment wrapText="1"/>
    </xf>
    <xf numFmtId="0" fontId="9" fillId="0" borderId="18" xfId="2" applyFont="1" applyBorder="1" applyAlignment="1" applyProtection="1">
      <alignment wrapText="1"/>
      <protection locked="0"/>
    </xf>
    <xf numFmtId="0" fontId="8" fillId="6" borderId="21" xfId="2" applyFont="1" applyFill="1" applyBorder="1" applyAlignment="1">
      <alignment horizontal="left"/>
    </xf>
    <xf numFmtId="0" fontId="8" fillId="6" borderId="22" xfId="2" applyFont="1" applyFill="1" applyBorder="1"/>
    <xf numFmtId="0" fontId="8" fillId="6" borderId="22" xfId="2" applyFont="1" applyFill="1" applyBorder="1" applyAlignment="1">
      <alignment wrapText="1"/>
    </xf>
    <xf numFmtId="0" fontId="9" fillId="6" borderId="18" xfId="2" applyFont="1" applyFill="1" applyBorder="1" applyAlignment="1" applyProtection="1">
      <alignment wrapText="1"/>
      <protection locked="0"/>
    </xf>
    <xf numFmtId="0" fontId="8" fillId="0" borderId="14" xfId="2" applyFont="1" applyFill="1" applyBorder="1" applyAlignment="1">
      <alignment horizontal="left"/>
    </xf>
    <xf numFmtId="0" fontId="8" fillId="0" borderId="22" xfId="2" applyFont="1" applyFill="1" applyBorder="1"/>
    <xf numFmtId="0" fontId="8" fillId="0" borderId="22" xfId="2" applyFont="1" applyFill="1" applyBorder="1" applyAlignment="1">
      <alignment wrapText="1"/>
    </xf>
    <xf numFmtId="0" fontId="9" fillId="0" borderId="22" xfId="2" applyFont="1" applyFill="1" applyBorder="1" applyAlignment="1" applyProtection="1">
      <alignment wrapText="1"/>
      <protection locked="0"/>
    </xf>
    <xf numFmtId="0" fontId="8" fillId="0" borderId="22" xfId="2" applyFont="1" applyFill="1" applyBorder="1" applyAlignment="1" applyProtection="1">
      <alignment wrapText="1"/>
      <protection locked="0"/>
    </xf>
    <xf numFmtId="165" fontId="8" fillId="0" borderId="16" xfId="2" applyNumberFormat="1" applyFont="1" applyBorder="1"/>
    <xf numFmtId="0" fontId="6" fillId="0" borderId="15" xfId="2" applyFont="1" applyFill="1" applyBorder="1"/>
    <xf numFmtId="0" fontId="9" fillId="0" borderId="15" xfId="2" applyFont="1" applyFill="1" applyBorder="1" applyAlignment="1" applyProtection="1">
      <alignment wrapText="1"/>
      <protection locked="0"/>
    </xf>
    <xf numFmtId="0" fontId="6" fillId="0" borderId="9" xfId="2" applyFont="1" applyFill="1" applyBorder="1"/>
    <xf numFmtId="0" fontId="9" fillId="0" borderId="0" xfId="2" applyFont="1" applyFill="1" applyBorder="1" applyAlignment="1">
      <alignment wrapText="1"/>
    </xf>
    <xf numFmtId="0" fontId="8" fillId="0" borderId="9" xfId="2" applyFont="1" applyFill="1" applyBorder="1" applyAlignment="1" applyProtection="1">
      <alignment horizontal="right" wrapText="1"/>
      <protection locked="0"/>
    </xf>
    <xf numFmtId="165" fontId="8" fillId="0" borderId="10" xfId="2" applyNumberFormat="1" applyFont="1" applyFill="1" applyBorder="1"/>
    <xf numFmtId="167" fontId="6" fillId="0" borderId="13" xfId="2" applyNumberFormat="1" applyFont="1" applyBorder="1"/>
    <xf numFmtId="166" fontId="6" fillId="0" borderId="12" xfId="2" applyNumberFormat="1" applyFont="1" applyBorder="1" applyProtection="1">
      <protection locked="0"/>
    </xf>
    <xf numFmtId="166" fontId="6" fillId="4" borderId="18" xfId="2" applyNumberFormat="1" applyFont="1" applyFill="1" applyBorder="1" applyProtection="1">
      <protection locked="0"/>
    </xf>
    <xf numFmtId="166" fontId="8" fillId="0" borderId="9" xfId="2" applyNumberFormat="1" applyFont="1" applyFill="1" applyBorder="1" applyAlignment="1">
      <alignment horizontal="center"/>
    </xf>
    <xf numFmtId="0" fontId="8" fillId="0" borderId="15" xfId="2" applyFont="1" applyFill="1" applyBorder="1"/>
    <xf numFmtId="0" fontId="9" fillId="0" borderId="15" xfId="2" applyFont="1" applyFill="1" applyBorder="1" applyAlignment="1">
      <alignment wrapText="1"/>
    </xf>
    <xf numFmtId="0" fontId="9" fillId="0" borderId="9" xfId="2" applyFont="1" applyBorder="1"/>
    <xf numFmtId="165" fontId="8" fillId="6" borderId="10" xfId="2" applyNumberFormat="1" applyFont="1" applyFill="1" applyBorder="1"/>
    <xf numFmtId="166" fontId="8" fillId="6" borderId="9" xfId="2" applyNumberFormat="1" applyFont="1" applyFill="1" applyBorder="1" applyAlignment="1">
      <alignment horizontal="center"/>
    </xf>
    <xf numFmtId="0" fontId="8" fillId="0" borderId="0" xfId="2" applyFont="1" applyBorder="1"/>
    <xf numFmtId="0" fontId="7" fillId="0" borderId="18" xfId="2" applyFont="1" applyBorder="1"/>
    <xf numFmtId="0" fontId="11" fillId="0" borderId="18" xfId="2" applyFont="1" applyBorder="1" applyAlignment="1" applyProtection="1">
      <alignment wrapText="1"/>
      <protection locked="0"/>
    </xf>
    <xf numFmtId="165" fontId="6" fillId="0" borderId="19" xfId="2" applyNumberFormat="1" applyFont="1" applyBorder="1"/>
    <xf numFmtId="0" fontId="16" fillId="0" borderId="18" xfId="2" applyFont="1" applyBorder="1"/>
    <xf numFmtId="0" fontId="17" fillId="0" borderId="9" xfId="2" applyFont="1" applyFill="1" applyBorder="1" applyAlignment="1" applyProtection="1">
      <alignment wrapText="1"/>
      <protection locked="0"/>
    </xf>
    <xf numFmtId="0" fontId="9" fillId="5" borderId="15" xfId="2" applyFont="1" applyFill="1" applyBorder="1" applyAlignment="1" applyProtection="1">
      <alignment wrapText="1"/>
      <protection locked="0"/>
    </xf>
    <xf numFmtId="0" fontId="8" fillId="5" borderId="15" xfId="2" applyFont="1" applyFill="1" applyBorder="1" applyAlignment="1" applyProtection="1">
      <alignment wrapText="1"/>
      <protection locked="0"/>
    </xf>
    <xf numFmtId="165" fontId="8" fillId="5" borderId="15" xfId="2" applyNumberFormat="1" applyFont="1" applyFill="1" applyBorder="1" applyAlignment="1" applyProtection="1">
      <alignment wrapText="1"/>
      <protection locked="0"/>
    </xf>
    <xf numFmtId="164" fontId="8" fillId="5" borderId="15" xfId="2" applyNumberFormat="1" applyFont="1" applyFill="1" applyBorder="1" applyProtection="1">
      <protection locked="0"/>
    </xf>
    <xf numFmtId="0" fontId="8" fillId="0" borderId="9" xfId="2" applyFont="1" applyFill="1" applyBorder="1" applyAlignment="1">
      <alignment vertical="top" wrapText="1"/>
    </xf>
    <xf numFmtId="0" fontId="9" fillId="0" borderId="9" xfId="2" applyFont="1" applyFill="1" applyBorder="1" applyAlignment="1">
      <alignment wrapText="1"/>
    </xf>
    <xf numFmtId="1" fontId="8" fillId="0" borderId="9" xfId="2" applyNumberFormat="1" applyFont="1" applyBorder="1" applyAlignment="1" applyProtection="1">
      <alignment wrapText="1"/>
    </xf>
    <xf numFmtId="0" fontId="8" fillId="0" borderId="9" xfId="2" applyFont="1" applyBorder="1" applyAlignment="1" applyProtection="1">
      <alignment wrapText="1"/>
    </xf>
    <xf numFmtId="165" fontId="8" fillId="0" borderId="9" xfId="2" applyNumberFormat="1" applyFont="1" applyFill="1" applyBorder="1" applyProtection="1">
      <protection locked="0"/>
    </xf>
    <xf numFmtId="0" fontId="9" fillId="0" borderId="9" xfId="2" applyFont="1" applyFill="1" applyBorder="1" applyAlignment="1" applyProtection="1">
      <alignment wrapText="1"/>
    </xf>
    <xf numFmtId="0" fontId="8" fillId="0" borderId="9" xfId="2" applyFont="1" applyFill="1" applyBorder="1" applyAlignment="1" applyProtection="1">
      <alignment wrapText="1"/>
    </xf>
    <xf numFmtId="165" fontId="8" fillId="0" borderId="9" xfId="2" applyNumberFormat="1" applyFont="1" applyFill="1" applyBorder="1" applyProtection="1"/>
    <xf numFmtId="0" fontId="8" fillId="0" borderId="0" xfId="2" applyFont="1" applyBorder="1" applyAlignment="1" applyProtection="1">
      <alignment horizontal="left"/>
      <protection locked="0"/>
    </xf>
    <xf numFmtId="0" fontId="6" fillId="0" borderId="0" xfId="2" applyFont="1" applyBorder="1" applyProtection="1">
      <protection locked="0"/>
    </xf>
    <xf numFmtId="0" fontId="8" fillId="0" borderId="0" xfId="2" applyFont="1" applyFill="1" applyBorder="1" applyAlignment="1" applyProtection="1">
      <alignment wrapText="1"/>
      <protection locked="0"/>
    </xf>
    <xf numFmtId="0" fontId="8" fillId="0" borderId="0" xfId="2" applyFont="1" applyBorder="1" applyAlignment="1" applyProtection="1">
      <alignment wrapText="1"/>
      <protection locked="0"/>
    </xf>
    <xf numFmtId="164" fontId="8" fillId="0" borderId="0" xfId="2" applyNumberFormat="1" applyFont="1" applyBorder="1" applyProtection="1">
      <protection locked="0"/>
    </xf>
    <xf numFmtId="164" fontId="8" fillId="0" borderId="0" xfId="2" applyNumberFormat="1" applyFont="1" applyBorder="1"/>
    <xf numFmtId="165" fontId="8" fillId="0" borderId="0" xfId="2" applyNumberFormat="1" applyFont="1" applyBorder="1"/>
    <xf numFmtId="166" fontId="0" fillId="0" borderId="0" xfId="0" applyNumberFormat="1" applyAlignment="1">
      <alignment horizontal="center"/>
    </xf>
    <xf numFmtId="166" fontId="3" fillId="2" borderId="23" xfId="2" applyNumberFormat="1" applyFont="1" applyFill="1" applyBorder="1"/>
    <xf numFmtId="166" fontId="18" fillId="2" borderId="0" xfId="0" applyNumberFormat="1" applyFont="1" applyFill="1" applyAlignment="1">
      <alignment horizontal="center"/>
    </xf>
    <xf numFmtId="0" fontId="0" fillId="0" borderId="0" xfId="0" applyAlignment="1">
      <alignment horizontal="left"/>
    </xf>
    <xf numFmtId="0" fontId="1" fillId="0" borderId="0" xfId="2" applyAlignment="1">
      <alignment horizontal="left"/>
    </xf>
    <xf numFmtId="166" fontId="8" fillId="0" borderId="0" xfId="2" applyNumberFormat="1" applyFont="1" applyAlignment="1">
      <alignment wrapText="1"/>
    </xf>
    <xf numFmtId="0" fontId="8" fillId="0" borderId="0" xfId="2" applyFont="1"/>
    <xf numFmtId="0" fontId="0" fillId="0" borderId="0" xfId="0" applyFill="1"/>
    <xf numFmtId="164" fontId="8" fillId="0" borderId="9" xfId="2" applyNumberFormat="1" applyFont="1" applyFill="1" applyBorder="1"/>
    <xf numFmtId="166" fontId="10" fillId="0" borderId="9" xfId="0" applyNumberFormat="1" applyFont="1" applyFill="1" applyBorder="1" applyAlignment="1">
      <alignment horizontal="center"/>
    </xf>
    <xf numFmtId="0" fontId="0" fillId="0" borderId="0" xfId="0" applyFill="1" applyBorder="1"/>
    <xf numFmtId="0" fontId="1" fillId="0" borderId="0" xfId="2" applyFill="1"/>
    <xf numFmtId="165" fontId="8" fillId="0" borderId="20" xfId="2" applyNumberFormat="1" applyFont="1" applyFill="1" applyBorder="1"/>
    <xf numFmtId="0" fontId="11" fillId="0" borderId="9" xfId="2" applyFont="1" applyFill="1" applyBorder="1" applyAlignment="1" applyProtection="1">
      <alignment wrapText="1"/>
      <protection locked="0"/>
    </xf>
    <xf numFmtId="165" fontId="6" fillId="0" borderId="10" xfId="2" applyNumberFormat="1" applyFont="1" applyFill="1" applyBorder="1"/>
    <xf numFmtId="165" fontId="6" fillId="0" borderId="20" xfId="2" applyNumberFormat="1" applyFont="1" applyFill="1" applyBorder="1"/>
    <xf numFmtId="0" fontId="13" fillId="0" borderId="0" xfId="0" applyFont="1" applyFill="1"/>
    <xf numFmtId="0" fontId="14" fillId="0" borderId="0" xfId="0" applyFont="1" applyFill="1"/>
    <xf numFmtId="0" fontId="7" fillId="0" borderId="9" xfId="2" applyFont="1" applyFill="1" applyBorder="1"/>
    <xf numFmtId="0" fontId="8" fillId="0" borderId="9" xfId="2" applyFont="1" applyFill="1" applyBorder="1" applyAlignment="1">
      <alignment horizontal="left"/>
    </xf>
    <xf numFmtId="165" fontId="15" fillId="0" borderId="10" xfId="2" applyNumberFormat="1" applyFont="1" applyFill="1" applyBorder="1"/>
    <xf numFmtId="0" fontId="2" fillId="0" borderId="0" xfId="1" applyFont="1" applyAlignment="1">
      <alignment horizontal="center"/>
    </xf>
    <xf numFmtId="0" fontId="2" fillId="0" borderId="1" xfId="1" applyFont="1" applyBorder="1" applyAlignment="1">
      <alignment horizontal="center" vertical="center"/>
    </xf>
    <xf numFmtId="0" fontId="6" fillId="0" borderId="23" xfId="2" applyFont="1" applyBorder="1" applyAlignment="1" applyProtection="1">
      <alignment horizontal="right"/>
      <protection locked="0"/>
    </xf>
  </cellXfs>
  <cellStyles count="4">
    <cellStyle name="Normal" xfId="0" builtinId="0"/>
    <cellStyle name="Normal 2" xfId="1"/>
    <cellStyle name="Normal 6" xfId="2"/>
    <cellStyle name="Percent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142875</xdr:rowOff>
    </xdr:from>
    <xdr:to>
      <xdr:col>1</xdr:col>
      <xdr:colOff>200025</xdr:colOff>
      <xdr:row>1</xdr:row>
      <xdr:rowOff>523875</xdr:rowOff>
    </xdr:to>
    <xdr:pic>
      <xdr:nvPicPr>
        <xdr:cNvPr id="2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2875"/>
          <a:ext cx="733425" cy="752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M288"/>
  <sheetViews>
    <sheetView showGridLines="0" tabSelected="1" view="pageBreakPreview" zoomScale="75" zoomScaleNormal="100" zoomScaleSheetLayoutView="75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F23" sqref="F23"/>
    </sheetView>
  </sheetViews>
  <sheetFormatPr defaultColWidth="8.85546875" defaultRowHeight="15" x14ac:dyDescent="0.25"/>
  <cols>
    <col min="1" max="1" width="8.28515625" style="201" customWidth="1"/>
    <col min="2" max="2" width="17.42578125" customWidth="1"/>
    <col min="3" max="3" width="42.42578125" bestFit="1" customWidth="1"/>
    <col min="4" max="4" width="36.7109375" customWidth="1"/>
    <col min="5" max="5" width="10.140625" bestFit="1" customWidth="1"/>
    <col min="6" max="6" width="13" bestFit="1" customWidth="1"/>
    <col min="7" max="7" width="11.7109375" customWidth="1"/>
    <col min="8" max="8" width="13" customWidth="1"/>
    <col min="9" max="9" width="16.140625" customWidth="1"/>
    <col min="10" max="10" width="2.7109375" customWidth="1"/>
    <col min="11" max="11" width="12.42578125" style="1" customWidth="1"/>
    <col min="12" max="12" width="14.42578125" customWidth="1"/>
    <col min="13" max="13" width="14.140625" style="1" customWidth="1"/>
  </cols>
  <sheetData>
    <row r="1" spans="1:247" ht="29.25" customHeight="1" x14ac:dyDescent="0.25">
      <c r="A1" s="219" t="s">
        <v>245</v>
      </c>
      <c r="B1" s="219"/>
      <c r="C1" s="219"/>
      <c r="D1" s="219"/>
      <c r="E1" s="219"/>
      <c r="F1" s="219"/>
      <c r="G1" s="219"/>
      <c r="H1" s="219"/>
      <c r="I1" s="219"/>
    </row>
    <row r="2" spans="1:247" ht="51.75" customHeight="1" thickBot="1" x14ac:dyDescent="0.3">
      <c r="A2" s="220" t="s">
        <v>243</v>
      </c>
      <c r="B2" s="220"/>
      <c r="C2" s="220"/>
      <c r="D2" s="220"/>
      <c r="E2" s="220"/>
      <c r="F2" s="220"/>
      <c r="G2" s="220"/>
      <c r="H2" s="220"/>
      <c r="I2" s="220"/>
    </row>
    <row r="3" spans="1:247" ht="26.25" customHeight="1" x14ac:dyDescent="0.25">
      <c r="A3" s="2" t="s">
        <v>0</v>
      </c>
      <c r="B3" s="3"/>
      <c r="C3" s="4" t="s">
        <v>1</v>
      </c>
      <c r="D3" s="5" t="s">
        <v>2</v>
      </c>
      <c r="E3" s="4" t="s">
        <v>3</v>
      </c>
      <c r="F3" s="4" t="s">
        <v>4</v>
      </c>
      <c r="G3" s="6" t="s">
        <v>5</v>
      </c>
      <c r="H3" s="6" t="s">
        <v>6</v>
      </c>
      <c r="I3" s="7" t="s">
        <v>7</v>
      </c>
      <c r="K3" s="8" t="s">
        <v>8</v>
      </c>
      <c r="L3" s="9" t="s">
        <v>9</v>
      </c>
      <c r="M3" s="10" t="s">
        <v>10</v>
      </c>
    </row>
    <row r="4" spans="1:247" x14ac:dyDescent="0.25">
      <c r="A4" s="11">
        <v>5</v>
      </c>
      <c r="B4" s="12" t="s">
        <v>11</v>
      </c>
      <c r="C4" s="13"/>
      <c r="D4" s="14"/>
      <c r="E4" s="15"/>
      <c r="F4" s="15"/>
      <c r="G4" s="16"/>
      <c r="H4" s="17"/>
      <c r="I4" s="18"/>
      <c r="K4" s="19"/>
      <c r="L4" s="19"/>
      <c r="M4" s="19"/>
    </row>
    <row r="5" spans="1:247" s="205" customFormat="1" x14ac:dyDescent="0.25">
      <c r="A5" s="24">
        <v>501</v>
      </c>
      <c r="B5" s="25"/>
      <c r="C5" s="26" t="s">
        <v>12</v>
      </c>
      <c r="E5" s="28">
        <v>0</v>
      </c>
      <c r="F5" s="28"/>
      <c r="G5" s="29">
        <v>0</v>
      </c>
      <c r="H5" s="206">
        <f>E5*G5</f>
        <v>0</v>
      </c>
      <c r="I5" s="163"/>
      <c r="K5" s="207">
        <v>0</v>
      </c>
      <c r="L5" s="207">
        <f>SUM(H5)</f>
        <v>0</v>
      </c>
      <c r="M5" s="207">
        <f>L5-K5</f>
        <v>0</v>
      </c>
      <c r="N5" s="208"/>
    </row>
    <row r="6" spans="1:247" s="205" customFormat="1" x14ac:dyDescent="0.25">
      <c r="A6" s="24">
        <v>502</v>
      </c>
      <c r="B6" s="25"/>
      <c r="C6" s="26" t="s">
        <v>13</v>
      </c>
      <c r="D6" s="27"/>
      <c r="E6" s="28">
        <v>0</v>
      </c>
      <c r="F6" s="28"/>
      <c r="G6" s="29">
        <v>0</v>
      </c>
      <c r="H6" s="206">
        <f>E6*G6</f>
        <v>0</v>
      </c>
      <c r="I6" s="163"/>
      <c r="K6" s="207">
        <v>0</v>
      </c>
      <c r="L6" s="207">
        <f>SUM(H6)</f>
        <v>0</v>
      </c>
      <c r="M6" s="207">
        <f>L6-K6</f>
        <v>0</v>
      </c>
      <c r="N6" s="208"/>
    </row>
    <row r="7" spans="1:247" ht="15.75" thickBot="1" x14ac:dyDescent="0.3">
      <c r="A7" s="31"/>
      <c r="B7" s="32"/>
      <c r="C7" s="33"/>
      <c r="D7" s="34"/>
      <c r="E7" s="35"/>
      <c r="F7" s="35"/>
      <c r="G7" s="36"/>
      <c r="H7" s="37">
        <f>SUM(H5:H6)</f>
        <v>0</v>
      </c>
      <c r="I7" s="38">
        <f>H7</f>
        <v>0</v>
      </c>
      <c r="K7" s="39">
        <f>SUM(K5:K6)</f>
        <v>0</v>
      </c>
      <c r="L7" s="39">
        <f>SUM(L5:L6)</f>
        <v>0</v>
      </c>
      <c r="M7" s="39">
        <f>SUM(M5:M6)</f>
        <v>0</v>
      </c>
      <c r="N7" s="208"/>
    </row>
    <row r="8" spans="1:247" x14ac:dyDescent="0.25">
      <c r="A8" s="11">
        <v>6</v>
      </c>
      <c r="B8" s="12" t="s">
        <v>14</v>
      </c>
      <c r="C8" s="13"/>
      <c r="D8" s="14"/>
      <c r="E8" s="15"/>
      <c r="F8" s="15"/>
      <c r="G8" s="16"/>
      <c r="H8" s="17"/>
      <c r="I8" s="18"/>
      <c r="K8" s="40"/>
      <c r="L8" s="41"/>
      <c r="M8" s="40"/>
      <c r="N8" s="208"/>
    </row>
    <row r="9" spans="1:247" x14ac:dyDescent="0.25">
      <c r="A9" s="42">
        <v>601</v>
      </c>
      <c r="B9" s="43"/>
      <c r="C9" s="26" t="s">
        <v>15</v>
      </c>
      <c r="D9" s="44"/>
      <c r="E9" s="28">
        <v>0</v>
      </c>
      <c r="F9" s="45"/>
      <c r="G9" s="29">
        <v>0</v>
      </c>
      <c r="H9" s="206">
        <f t="shared" ref="H9:H14" si="0">E9*G9</f>
        <v>0</v>
      </c>
      <c r="I9" s="20"/>
      <c r="K9" s="207">
        <v>0</v>
      </c>
      <c r="L9" s="21">
        <f>SUM(H9)</f>
        <v>0</v>
      </c>
      <c r="M9" s="21">
        <f t="shared" ref="M9:M17" si="1">L9-K9</f>
        <v>0</v>
      </c>
      <c r="N9" s="208"/>
    </row>
    <row r="10" spans="1:247" s="205" customFormat="1" x14ac:dyDescent="0.25">
      <c r="A10" s="24">
        <v>602</v>
      </c>
      <c r="B10" s="25"/>
      <c r="C10" s="26" t="s">
        <v>16</v>
      </c>
      <c r="D10" s="27"/>
      <c r="E10" s="28">
        <v>0</v>
      </c>
      <c r="F10" s="28"/>
      <c r="G10" s="29">
        <v>0</v>
      </c>
      <c r="H10" s="206">
        <f t="shared" si="0"/>
        <v>0</v>
      </c>
      <c r="I10" s="163"/>
      <c r="K10" s="207">
        <v>0</v>
      </c>
      <c r="L10" s="207">
        <f>SUM(H10)</f>
        <v>0</v>
      </c>
      <c r="M10" s="207">
        <f t="shared" si="1"/>
        <v>0</v>
      </c>
      <c r="N10" s="208"/>
    </row>
    <row r="11" spans="1:247" s="205" customFormat="1" x14ac:dyDescent="0.25">
      <c r="A11" s="24">
        <v>603</v>
      </c>
      <c r="B11" s="25"/>
      <c r="C11" s="26" t="s">
        <v>17</v>
      </c>
      <c r="D11" s="27"/>
      <c r="E11" s="28">
        <v>0</v>
      </c>
      <c r="F11" s="28"/>
      <c r="G11" s="29">
        <v>0</v>
      </c>
      <c r="H11" s="206">
        <f t="shared" si="0"/>
        <v>0</v>
      </c>
      <c r="I11" s="163"/>
      <c r="K11" s="207">
        <v>0</v>
      </c>
      <c r="L11" s="207">
        <f t="shared" ref="L11:L13" si="2">SUM(H11)</f>
        <v>0</v>
      </c>
      <c r="M11" s="207">
        <f t="shared" si="1"/>
        <v>0</v>
      </c>
      <c r="N11" s="208"/>
    </row>
    <row r="12" spans="1:247" s="205" customFormat="1" x14ac:dyDescent="0.25">
      <c r="A12" s="24">
        <v>603</v>
      </c>
      <c r="B12" s="25"/>
      <c r="C12" s="26" t="s">
        <v>17</v>
      </c>
      <c r="D12" s="27"/>
      <c r="E12" s="28">
        <v>0</v>
      </c>
      <c r="F12" s="28"/>
      <c r="G12" s="29">
        <v>0</v>
      </c>
      <c r="H12" s="206">
        <f t="shared" si="0"/>
        <v>0</v>
      </c>
      <c r="I12" s="163"/>
      <c r="K12" s="207">
        <v>0</v>
      </c>
      <c r="L12" s="207">
        <f t="shared" si="2"/>
        <v>0</v>
      </c>
      <c r="M12" s="207">
        <f t="shared" si="1"/>
        <v>0</v>
      </c>
      <c r="N12" s="208"/>
    </row>
    <row r="13" spans="1:247" s="205" customFormat="1" x14ac:dyDescent="0.25">
      <c r="A13" s="24">
        <v>604</v>
      </c>
      <c r="B13" s="25"/>
      <c r="C13" s="26" t="s">
        <v>18</v>
      </c>
      <c r="D13" s="27"/>
      <c r="E13" s="28">
        <v>0</v>
      </c>
      <c r="F13" s="28"/>
      <c r="G13" s="29">
        <v>0</v>
      </c>
      <c r="H13" s="206">
        <f t="shared" si="0"/>
        <v>0</v>
      </c>
      <c r="I13" s="163"/>
      <c r="K13" s="207">
        <v>0</v>
      </c>
      <c r="L13" s="207">
        <f t="shared" si="2"/>
        <v>0</v>
      </c>
      <c r="M13" s="207">
        <f t="shared" si="1"/>
        <v>0</v>
      </c>
      <c r="N13" s="208"/>
    </row>
    <row r="14" spans="1:247" s="205" customFormat="1" x14ac:dyDescent="0.25">
      <c r="A14" s="152">
        <v>606</v>
      </c>
      <c r="B14" s="168"/>
      <c r="C14" s="51" t="s">
        <v>19</v>
      </c>
      <c r="D14" s="159"/>
      <c r="E14" s="28">
        <v>0</v>
      </c>
      <c r="F14" s="28"/>
      <c r="G14" s="29">
        <v>0</v>
      </c>
      <c r="H14" s="206">
        <f t="shared" si="0"/>
        <v>0</v>
      </c>
      <c r="I14" s="163"/>
      <c r="J14" s="209"/>
      <c r="K14" s="207">
        <v>0</v>
      </c>
      <c r="L14" s="207">
        <f>SUM(H14)</f>
        <v>0</v>
      </c>
      <c r="M14" s="207">
        <f t="shared" si="1"/>
        <v>0</v>
      </c>
      <c r="N14" s="208"/>
      <c r="O14" s="209"/>
      <c r="P14" s="209"/>
      <c r="Q14" s="209"/>
      <c r="R14" s="209"/>
      <c r="S14" s="209"/>
      <c r="T14" s="209"/>
      <c r="U14" s="209"/>
      <c r="V14" s="209"/>
      <c r="W14" s="209"/>
      <c r="X14" s="209"/>
      <c r="Y14" s="209"/>
      <c r="Z14" s="209"/>
      <c r="AA14" s="209"/>
      <c r="AB14" s="209"/>
      <c r="AC14" s="209"/>
      <c r="AD14" s="209"/>
      <c r="AE14" s="209"/>
      <c r="AF14" s="209"/>
      <c r="AG14" s="209"/>
      <c r="AH14" s="209"/>
      <c r="AI14" s="209"/>
      <c r="AJ14" s="209"/>
      <c r="AK14" s="209"/>
      <c r="AL14" s="209"/>
      <c r="AM14" s="209"/>
      <c r="AN14" s="209"/>
      <c r="AO14" s="209"/>
      <c r="AP14" s="209"/>
      <c r="AQ14" s="209"/>
      <c r="AR14" s="209"/>
      <c r="AS14" s="209"/>
      <c r="AT14" s="209"/>
      <c r="AU14" s="209"/>
      <c r="AV14" s="209"/>
      <c r="AW14" s="209"/>
      <c r="AX14" s="209"/>
      <c r="AY14" s="209"/>
      <c r="AZ14" s="209"/>
      <c r="BA14" s="209"/>
      <c r="BB14" s="209"/>
      <c r="BC14" s="209"/>
      <c r="BD14" s="209"/>
      <c r="BE14" s="209"/>
      <c r="BF14" s="209"/>
      <c r="BG14" s="209"/>
      <c r="BH14" s="209"/>
      <c r="BI14" s="209"/>
      <c r="BJ14" s="209"/>
      <c r="BK14" s="209"/>
      <c r="BL14" s="209"/>
      <c r="BM14" s="209"/>
      <c r="BN14" s="209"/>
      <c r="BO14" s="209"/>
      <c r="BP14" s="209"/>
      <c r="BQ14" s="209"/>
      <c r="BR14" s="209"/>
      <c r="BS14" s="209"/>
      <c r="BT14" s="209"/>
      <c r="BU14" s="209"/>
      <c r="BV14" s="209"/>
      <c r="BW14" s="209"/>
      <c r="BX14" s="209"/>
      <c r="BY14" s="209"/>
      <c r="BZ14" s="209"/>
      <c r="CA14" s="209"/>
      <c r="CB14" s="209"/>
      <c r="CC14" s="209"/>
      <c r="CD14" s="209"/>
      <c r="CE14" s="209"/>
      <c r="CF14" s="209"/>
      <c r="CG14" s="209"/>
      <c r="CH14" s="209"/>
      <c r="CI14" s="209"/>
      <c r="CJ14" s="209"/>
      <c r="CK14" s="209"/>
      <c r="CL14" s="209"/>
      <c r="CM14" s="209"/>
      <c r="CN14" s="209"/>
      <c r="CO14" s="209"/>
      <c r="CP14" s="209"/>
      <c r="CQ14" s="209"/>
      <c r="CR14" s="209"/>
      <c r="CS14" s="209"/>
      <c r="CT14" s="209"/>
      <c r="CU14" s="209"/>
      <c r="CV14" s="209"/>
      <c r="CW14" s="209"/>
      <c r="CX14" s="209"/>
      <c r="CY14" s="209"/>
      <c r="CZ14" s="209"/>
      <c r="DA14" s="209"/>
      <c r="DB14" s="209"/>
      <c r="DC14" s="209"/>
      <c r="DD14" s="209"/>
      <c r="DE14" s="209"/>
      <c r="DF14" s="209"/>
      <c r="DG14" s="209"/>
      <c r="DH14" s="209"/>
      <c r="DI14" s="209"/>
      <c r="DJ14" s="209"/>
      <c r="DK14" s="209"/>
      <c r="DL14" s="209"/>
      <c r="DM14" s="209"/>
      <c r="DN14" s="209"/>
      <c r="DO14" s="209"/>
      <c r="DP14" s="209"/>
      <c r="DQ14" s="209"/>
      <c r="DR14" s="209"/>
      <c r="DS14" s="209"/>
      <c r="DT14" s="209"/>
      <c r="DU14" s="209"/>
      <c r="DV14" s="209"/>
      <c r="DW14" s="209"/>
      <c r="DX14" s="209"/>
      <c r="DY14" s="209"/>
      <c r="DZ14" s="209"/>
      <c r="EA14" s="209"/>
      <c r="EB14" s="209"/>
      <c r="EC14" s="209"/>
      <c r="ED14" s="209"/>
      <c r="EE14" s="209"/>
      <c r="EF14" s="209"/>
      <c r="EG14" s="209"/>
      <c r="EH14" s="209"/>
      <c r="EI14" s="209"/>
      <c r="EJ14" s="209"/>
      <c r="EK14" s="209"/>
      <c r="EL14" s="209"/>
      <c r="EM14" s="209"/>
      <c r="EN14" s="209"/>
      <c r="EO14" s="209"/>
      <c r="EP14" s="209"/>
      <c r="EQ14" s="209"/>
      <c r="ER14" s="209"/>
      <c r="ES14" s="209"/>
      <c r="ET14" s="209"/>
      <c r="EU14" s="209"/>
      <c r="EV14" s="209"/>
      <c r="EW14" s="209"/>
      <c r="EX14" s="209"/>
      <c r="EY14" s="209"/>
      <c r="EZ14" s="209"/>
      <c r="FA14" s="209"/>
      <c r="FB14" s="209"/>
      <c r="FC14" s="209"/>
      <c r="FD14" s="209"/>
      <c r="FE14" s="209"/>
      <c r="FF14" s="209"/>
      <c r="FG14" s="209"/>
      <c r="FH14" s="209"/>
      <c r="FI14" s="209"/>
      <c r="FJ14" s="209"/>
      <c r="FK14" s="209"/>
      <c r="FL14" s="209"/>
      <c r="FM14" s="209"/>
      <c r="FN14" s="209"/>
      <c r="FO14" s="209"/>
      <c r="FP14" s="209"/>
      <c r="FQ14" s="209"/>
      <c r="FR14" s="209"/>
      <c r="FS14" s="209"/>
      <c r="FT14" s="209"/>
      <c r="FU14" s="209"/>
      <c r="FV14" s="209"/>
      <c r="FW14" s="209"/>
      <c r="FX14" s="209"/>
      <c r="FY14" s="209"/>
      <c r="FZ14" s="209"/>
      <c r="GA14" s="209"/>
      <c r="GB14" s="209"/>
      <c r="GC14" s="209"/>
      <c r="GD14" s="209"/>
      <c r="GE14" s="209"/>
      <c r="GF14" s="209"/>
      <c r="GG14" s="209"/>
      <c r="GH14" s="209"/>
      <c r="GI14" s="209"/>
      <c r="GJ14" s="209"/>
      <c r="GK14" s="209"/>
      <c r="GL14" s="209"/>
      <c r="GM14" s="209"/>
      <c r="GN14" s="209"/>
      <c r="GO14" s="209"/>
      <c r="GP14" s="209"/>
      <c r="GQ14" s="209"/>
      <c r="GR14" s="209"/>
      <c r="GS14" s="209"/>
      <c r="GT14" s="209"/>
      <c r="GU14" s="209"/>
      <c r="GV14" s="209"/>
      <c r="GW14" s="209"/>
      <c r="GX14" s="209"/>
      <c r="GY14" s="209"/>
      <c r="GZ14" s="209"/>
      <c r="HA14" s="209"/>
      <c r="HB14" s="209"/>
      <c r="HC14" s="209"/>
      <c r="HD14" s="209"/>
      <c r="HE14" s="209"/>
      <c r="HF14" s="209"/>
      <c r="HG14" s="209"/>
      <c r="HH14" s="209"/>
      <c r="HI14" s="209"/>
      <c r="HJ14" s="209"/>
      <c r="HK14" s="209"/>
      <c r="HL14" s="209"/>
      <c r="HM14" s="209"/>
      <c r="HN14" s="209"/>
      <c r="HO14" s="209"/>
      <c r="HP14" s="209"/>
      <c r="HQ14" s="209"/>
      <c r="HR14" s="209"/>
      <c r="HS14" s="209"/>
      <c r="HT14" s="209"/>
      <c r="HU14" s="209"/>
      <c r="HV14" s="209"/>
      <c r="HW14" s="209"/>
      <c r="HX14" s="209"/>
      <c r="HY14" s="209"/>
      <c r="HZ14" s="209"/>
      <c r="IA14" s="209"/>
      <c r="IB14" s="209"/>
      <c r="IC14" s="209"/>
      <c r="ID14" s="209"/>
      <c r="IE14" s="209"/>
      <c r="IF14" s="209"/>
      <c r="IG14" s="209"/>
      <c r="IH14" s="209"/>
      <c r="II14" s="209"/>
      <c r="IJ14" s="209"/>
      <c r="IK14" s="209"/>
      <c r="IL14" s="209"/>
      <c r="IM14" s="209"/>
    </row>
    <row r="15" spans="1:247" s="205" customFormat="1" x14ac:dyDescent="0.25">
      <c r="A15" s="152">
        <v>607</v>
      </c>
      <c r="B15" s="168"/>
      <c r="C15" s="51" t="s">
        <v>20</v>
      </c>
      <c r="D15" s="159"/>
      <c r="E15" s="28">
        <v>0</v>
      </c>
      <c r="F15" s="28"/>
      <c r="G15" s="29">
        <v>0</v>
      </c>
      <c r="H15" s="206">
        <f t="shared" ref="H15:H17" si="3">E15*G15</f>
        <v>0</v>
      </c>
      <c r="I15" s="163"/>
      <c r="J15" s="209"/>
      <c r="K15" s="207">
        <v>0</v>
      </c>
      <c r="L15" s="207">
        <f>SUM(H15)</f>
        <v>0</v>
      </c>
      <c r="M15" s="207">
        <f t="shared" si="1"/>
        <v>0</v>
      </c>
      <c r="N15" s="208"/>
      <c r="O15" s="209"/>
      <c r="P15" s="209"/>
      <c r="Q15" s="209"/>
      <c r="R15" s="209"/>
      <c r="S15" s="209"/>
      <c r="T15" s="209"/>
      <c r="U15" s="209"/>
      <c r="V15" s="209"/>
      <c r="W15" s="209"/>
      <c r="X15" s="209"/>
      <c r="Y15" s="209"/>
      <c r="Z15" s="209"/>
      <c r="AA15" s="209"/>
      <c r="AB15" s="209"/>
      <c r="AC15" s="209"/>
      <c r="AD15" s="209"/>
      <c r="AE15" s="209"/>
      <c r="AF15" s="209"/>
      <c r="AG15" s="209"/>
      <c r="AH15" s="209"/>
      <c r="AI15" s="209"/>
      <c r="AJ15" s="209"/>
      <c r="AK15" s="209"/>
      <c r="AL15" s="209"/>
      <c r="AM15" s="209"/>
      <c r="AN15" s="209"/>
      <c r="AO15" s="209"/>
      <c r="AP15" s="209"/>
      <c r="AQ15" s="209"/>
      <c r="AR15" s="209"/>
      <c r="AS15" s="209"/>
      <c r="AT15" s="209"/>
      <c r="AU15" s="209"/>
      <c r="AV15" s="209"/>
      <c r="AW15" s="209"/>
      <c r="AX15" s="209"/>
      <c r="AY15" s="209"/>
      <c r="AZ15" s="209"/>
      <c r="BA15" s="209"/>
      <c r="BB15" s="209"/>
      <c r="BC15" s="209"/>
      <c r="BD15" s="209"/>
      <c r="BE15" s="209"/>
      <c r="BF15" s="209"/>
      <c r="BG15" s="209"/>
      <c r="BH15" s="209"/>
      <c r="BI15" s="209"/>
      <c r="BJ15" s="209"/>
      <c r="BK15" s="209"/>
      <c r="BL15" s="209"/>
      <c r="BM15" s="209"/>
      <c r="BN15" s="209"/>
      <c r="BO15" s="209"/>
      <c r="BP15" s="209"/>
      <c r="BQ15" s="209"/>
      <c r="BR15" s="209"/>
      <c r="BS15" s="209"/>
      <c r="BT15" s="209"/>
      <c r="BU15" s="209"/>
      <c r="BV15" s="209"/>
      <c r="BW15" s="209"/>
      <c r="BX15" s="209"/>
      <c r="BY15" s="209"/>
      <c r="BZ15" s="209"/>
      <c r="CA15" s="209"/>
      <c r="CB15" s="209"/>
      <c r="CC15" s="209"/>
      <c r="CD15" s="209"/>
      <c r="CE15" s="209"/>
      <c r="CF15" s="209"/>
      <c r="CG15" s="209"/>
      <c r="CH15" s="209"/>
      <c r="CI15" s="209"/>
      <c r="CJ15" s="209"/>
      <c r="CK15" s="209"/>
      <c r="CL15" s="209"/>
      <c r="CM15" s="209"/>
      <c r="CN15" s="209"/>
      <c r="CO15" s="209"/>
      <c r="CP15" s="209"/>
      <c r="CQ15" s="209"/>
      <c r="CR15" s="209"/>
      <c r="CS15" s="209"/>
      <c r="CT15" s="209"/>
      <c r="CU15" s="209"/>
      <c r="CV15" s="209"/>
      <c r="CW15" s="209"/>
      <c r="CX15" s="209"/>
      <c r="CY15" s="209"/>
      <c r="CZ15" s="209"/>
      <c r="DA15" s="209"/>
      <c r="DB15" s="209"/>
      <c r="DC15" s="209"/>
      <c r="DD15" s="209"/>
      <c r="DE15" s="209"/>
      <c r="DF15" s="209"/>
      <c r="DG15" s="209"/>
      <c r="DH15" s="209"/>
      <c r="DI15" s="209"/>
      <c r="DJ15" s="209"/>
      <c r="DK15" s="209"/>
      <c r="DL15" s="209"/>
      <c r="DM15" s="209"/>
      <c r="DN15" s="209"/>
      <c r="DO15" s="209"/>
      <c r="DP15" s="209"/>
      <c r="DQ15" s="209"/>
      <c r="DR15" s="209"/>
      <c r="DS15" s="209"/>
      <c r="DT15" s="209"/>
      <c r="DU15" s="209"/>
      <c r="DV15" s="209"/>
      <c r="DW15" s="209"/>
      <c r="DX15" s="209"/>
      <c r="DY15" s="209"/>
      <c r="DZ15" s="209"/>
      <c r="EA15" s="209"/>
      <c r="EB15" s="209"/>
      <c r="EC15" s="209"/>
      <c r="ED15" s="209"/>
      <c r="EE15" s="209"/>
      <c r="EF15" s="209"/>
      <c r="EG15" s="209"/>
      <c r="EH15" s="209"/>
      <c r="EI15" s="209"/>
      <c r="EJ15" s="209"/>
      <c r="EK15" s="209"/>
      <c r="EL15" s="209"/>
      <c r="EM15" s="209"/>
      <c r="EN15" s="209"/>
      <c r="EO15" s="209"/>
      <c r="EP15" s="209"/>
      <c r="EQ15" s="209"/>
      <c r="ER15" s="209"/>
      <c r="ES15" s="209"/>
      <c r="ET15" s="209"/>
      <c r="EU15" s="209"/>
      <c r="EV15" s="209"/>
      <c r="EW15" s="209"/>
      <c r="EX15" s="209"/>
      <c r="EY15" s="209"/>
      <c r="EZ15" s="209"/>
      <c r="FA15" s="209"/>
      <c r="FB15" s="209"/>
      <c r="FC15" s="209"/>
      <c r="FD15" s="209"/>
      <c r="FE15" s="209"/>
      <c r="FF15" s="209"/>
      <c r="FG15" s="209"/>
      <c r="FH15" s="209"/>
      <c r="FI15" s="209"/>
      <c r="FJ15" s="209"/>
      <c r="FK15" s="209"/>
      <c r="FL15" s="209"/>
      <c r="FM15" s="209"/>
      <c r="FN15" s="209"/>
      <c r="FO15" s="209"/>
      <c r="FP15" s="209"/>
      <c r="FQ15" s="209"/>
      <c r="FR15" s="209"/>
      <c r="FS15" s="209"/>
      <c r="FT15" s="209"/>
      <c r="FU15" s="209"/>
      <c r="FV15" s="209"/>
      <c r="FW15" s="209"/>
      <c r="FX15" s="209"/>
      <c r="FY15" s="209"/>
      <c r="FZ15" s="209"/>
      <c r="GA15" s="209"/>
      <c r="GB15" s="209"/>
      <c r="GC15" s="209"/>
      <c r="GD15" s="209"/>
      <c r="GE15" s="209"/>
      <c r="GF15" s="209"/>
      <c r="GG15" s="209"/>
      <c r="GH15" s="209"/>
      <c r="GI15" s="209"/>
      <c r="GJ15" s="209"/>
      <c r="GK15" s="209"/>
      <c r="GL15" s="209"/>
      <c r="GM15" s="209"/>
      <c r="GN15" s="209"/>
      <c r="GO15" s="209"/>
      <c r="GP15" s="209"/>
      <c r="GQ15" s="209"/>
      <c r="GR15" s="209"/>
      <c r="GS15" s="209"/>
      <c r="GT15" s="209"/>
      <c r="GU15" s="209"/>
      <c r="GV15" s="209"/>
      <c r="GW15" s="209"/>
      <c r="GX15" s="209"/>
      <c r="GY15" s="209"/>
      <c r="GZ15" s="209"/>
      <c r="HA15" s="209"/>
      <c r="HB15" s="209"/>
      <c r="HC15" s="209"/>
      <c r="HD15" s="209"/>
      <c r="HE15" s="209"/>
      <c r="HF15" s="209"/>
      <c r="HG15" s="209"/>
      <c r="HH15" s="209"/>
      <c r="HI15" s="209"/>
      <c r="HJ15" s="209"/>
      <c r="HK15" s="209"/>
      <c r="HL15" s="209"/>
      <c r="HM15" s="209"/>
      <c r="HN15" s="209"/>
      <c r="HO15" s="209"/>
      <c r="HP15" s="209"/>
      <c r="HQ15" s="209"/>
      <c r="HR15" s="209"/>
      <c r="HS15" s="209"/>
      <c r="HT15" s="209"/>
      <c r="HU15" s="209"/>
      <c r="HV15" s="209"/>
      <c r="HW15" s="209"/>
      <c r="HX15" s="209"/>
      <c r="HY15" s="209"/>
      <c r="HZ15" s="209"/>
      <c r="IA15" s="209"/>
      <c r="IB15" s="209"/>
      <c r="IC15" s="209"/>
      <c r="ID15" s="209"/>
      <c r="IE15" s="209"/>
      <c r="IF15" s="209"/>
      <c r="IG15" s="209"/>
      <c r="IH15" s="209"/>
      <c r="II15" s="209"/>
      <c r="IJ15" s="209"/>
      <c r="IK15" s="209"/>
      <c r="IL15" s="209"/>
      <c r="IM15" s="209"/>
    </row>
    <row r="16" spans="1:247" s="205" customFormat="1" x14ac:dyDescent="0.25">
      <c r="A16" s="152">
        <v>608</v>
      </c>
      <c r="B16" s="168"/>
      <c r="C16" s="51" t="s">
        <v>21</v>
      </c>
      <c r="D16" s="159"/>
      <c r="E16" s="28">
        <v>0</v>
      </c>
      <c r="F16" s="28"/>
      <c r="G16" s="29">
        <v>0</v>
      </c>
      <c r="H16" s="206">
        <f t="shared" si="3"/>
        <v>0</v>
      </c>
      <c r="I16" s="163"/>
      <c r="J16" s="209"/>
      <c r="K16" s="207">
        <v>0</v>
      </c>
      <c r="L16" s="207">
        <f>SUM(H16)</f>
        <v>0</v>
      </c>
      <c r="M16" s="207">
        <f t="shared" si="1"/>
        <v>0</v>
      </c>
      <c r="N16" s="208"/>
      <c r="O16" s="209"/>
      <c r="P16" s="209"/>
      <c r="Q16" s="209"/>
      <c r="R16" s="209"/>
      <c r="S16" s="209"/>
      <c r="T16" s="209"/>
      <c r="U16" s="209"/>
      <c r="V16" s="209"/>
      <c r="W16" s="209"/>
      <c r="X16" s="209"/>
      <c r="Y16" s="209"/>
      <c r="Z16" s="209"/>
      <c r="AA16" s="209"/>
      <c r="AB16" s="209"/>
      <c r="AC16" s="209"/>
      <c r="AD16" s="209"/>
      <c r="AE16" s="209"/>
      <c r="AF16" s="209"/>
      <c r="AG16" s="209"/>
      <c r="AH16" s="209"/>
      <c r="AI16" s="209"/>
      <c r="AJ16" s="209"/>
      <c r="AK16" s="209"/>
      <c r="AL16" s="209"/>
      <c r="AM16" s="209"/>
      <c r="AN16" s="209"/>
      <c r="AO16" s="209"/>
      <c r="AP16" s="209"/>
      <c r="AQ16" s="209"/>
      <c r="AR16" s="209"/>
      <c r="AS16" s="209"/>
      <c r="AT16" s="209"/>
      <c r="AU16" s="209"/>
      <c r="AV16" s="209"/>
      <c r="AW16" s="209"/>
      <c r="AX16" s="209"/>
      <c r="AY16" s="209"/>
      <c r="AZ16" s="209"/>
      <c r="BA16" s="209"/>
      <c r="BB16" s="209"/>
      <c r="BC16" s="209"/>
      <c r="BD16" s="209"/>
      <c r="BE16" s="209"/>
      <c r="BF16" s="209"/>
      <c r="BG16" s="209"/>
      <c r="BH16" s="209"/>
      <c r="BI16" s="209"/>
      <c r="BJ16" s="209"/>
      <c r="BK16" s="209"/>
      <c r="BL16" s="209"/>
      <c r="BM16" s="209"/>
      <c r="BN16" s="209"/>
      <c r="BO16" s="209"/>
      <c r="BP16" s="209"/>
      <c r="BQ16" s="209"/>
      <c r="BR16" s="209"/>
      <c r="BS16" s="209"/>
      <c r="BT16" s="209"/>
      <c r="BU16" s="209"/>
      <c r="BV16" s="209"/>
      <c r="BW16" s="209"/>
      <c r="BX16" s="209"/>
      <c r="BY16" s="209"/>
      <c r="BZ16" s="209"/>
      <c r="CA16" s="209"/>
      <c r="CB16" s="209"/>
      <c r="CC16" s="209"/>
      <c r="CD16" s="209"/>
      <c r="CE16" s="209"/>
      <c r="CF16" s="209"/>
      <c r="CG16" s="209"/>
      <c r="CH16" s="209"/>
      <c r="CI16" s="209"/>
      <c r="CJ16" s="209"/>
      <c r="CK16" s="209"/>
      <c r="CL16" s="209"/>
      <c r="CM16" s="209"/>
      <c r="CN16" s="209"/>
      <c r="CO16" s="209"/>
      <c r="CP16" s="209"/>
      <c r="CQ16" s="209"/>
      <c r="CR16" s="209"/>
      <c r="CS16" s="209"/>
      <c r="CT16" s="209"/>
      <c r="CU16" s="209"/>
      <c r="CV16" s="209"/>
      <c r="CW16" s="209"/>
      <c r="CX16" s="209"/>
      <c r="CY16" s="209"/>
      <c r="CZ16" s="209"/>
      <c r="DA16" s="209"/>
      <c r="DB16" s="209"/>
      <c r="DC16" s="209"/>
      <c r="DD16" s="209"/>
      <c r="DE16" s="209"/>
      <c r="DF16" s="209"/>
      <c r="DG16" s="209"/>
      <c r="DH16" s="209"/>
      <c r="DI16" s="209"/>
      <c r="DJ16" s="209"/>
      <c r="DK16" s="209"/>
      <c r="DL16" s="209"/>
      <c r="DM16" s="209"/>
      <c r="DN16" s="209"/>
      <c r="DO16" s="209"/>
      <c r="DP16" s="209"/>
      <c r="DQ16" s="209"/>
      <c r="DR16" s="209"/>
      <c r="DS16" s="209"/>
      <c r="DT16" s="209"/>
      <c r="DU16" s="209"/>
      <c r="DV16" s="209"/>
      <c r="DW16" s="209"/>
      <c r="DX16" s="209"/>
      <c r="DY16" s="209"/>
      <c r="DZ16" s="209"/>
      <c r="EA16" s="209"/>
      <c r="EB16" s="209"/>
      <c r="EC16" s="209"/>
      <c r="ED16" s="209"/>
      <c r="EE16" s="209"/>
      <c r="EF16" s="209"/>
      <c r="EG16" s="209"/>
      <c r="EH16" s="209"/>
      <c r="EI16" s="209"/>
      <c r="EJ16" s="209"/>
      <c r="EK16" s="209"/>
      <c r="EL16" s="209"/>
      <c r="EM16" s="209"/>
      <c r="EN16" s="209"/>
      <c r="EO16" s="209"/>
      <c r="EP16" s="209"/>
      <c r="EQ16" s="209"/>
      <c r="ER16" s="209"/>
      <c r="ES16" s="209"/>
      <c r="ET16" s="209"/>
      <c r="EU16" s="209"/>
      <c r="EV16" s="209"/>
      <c r="EW16" s="209"/>
      <c r="EX16" s="209"/>
      <c r="EY16" s="209"/>
      <c r="EZ16" s="209"/>
      <c r="FA16" s="209"/>
      <c r="FB16" s="209"/>
      <c r="FC16" s="209"/>
      <c r="FD16" s="209"/>
      <c r="FE16" s="209"/>
      <c r="FF16" s="209"/>
      <c r="FG16" s="209"/>
      <c r="FH16" s="209"/>
      <c r="FI16" s="209"/>
      <c r="FJ16" s="209"/>
      <c r="FK16" s="209"/>
      <c r="FL16" s="209"/>
      <c r="FM16" s="209"/>
      <c r="FN16" s="209"/>
      <c r="FO16" s="209"/>
      <c r="FP16" s="209"/>
      <c r="FQ16" s="209"/>
      <c r="FR16" s="209"/>
      <c r="FS16" s="209"/>
      <c r="FT16" s="209"/>
      <c r="FU16" s="209"/>
      <c r="FV16" s="209"/>
      <c r="FW16" s="209"/>
      <c r="FX16" s="209"/>
      <c r="FY16" s="209"/>
      <c r="FZ16" s="209"/>
      <c r="GA16" s="209"/>
      <c r="GB16" s="209"/>
      <c r="GC16" s="209"/>
      <c r="GD16" s="209"/>
      <c r="GE16" s="209"/>
      <c r="GF16" s="209"/>
      <c r="GG16" s="209"/>
      <c r="GH16" s="209"/>
      <c r="GI16" s="209"/>
      <c r="GJ16" s="209"/>
      <c r="GK16" s="209"/>
      <c r="GL16" s="209"/>
      <c r="GM16" s="209"/>
      <c r="GN16" s="209"/>
      <c r="GO16" s="209"/>
      <c r="GP16" s="209"/>
      <c r="GQ16" s="209"/>
      <c r="GR16" s="209"/>
      <c r="GS16" s="209"/>
      <c r="GT16" s="209"/>
      <c r="GU16" s="209"/>
      <c r="GV16" s="209"/>
      <c r="GW16" s="209"/>
      <c r="GX16" s="209"/>
      <c r="GY16" s="209"/>
      <c r="GZ16" s="209"/>
      <c r="HA16" s="209"/>
      <c r="HB16" s="209"/>
      <c r="HC16" s="209"/>
      <c r="HD16" s="209"/>
      <c r="HE16" s="209"/>
      <c r="HF16" s="209"/>
      <c r="HG16" s="209"/>
      <c r="HH16" s="209"/>
      <c r="HI16" s="209"/>
      <c r="HJ16" s="209"/>
      <c r="HK16" s="209"/>
      <c r="HL16" s="209"/>
      <c r="HM16" s="209"/>
      <c r="HN16" s="209"/>
      <c r="HO16" s="209"/>
      <c r="HP16" s="209"/>
      <c r="HQ16" s="209"/>
      <c r="HR16" s="209"/>
      <c r="HS16" s="209"/>
      <c r="HT16" s="209"/>
      <c r="HU16" s="209"/>
      <c r="HV16" s="209"/>
      <c r="HW16" s="209"/>
      <c r="HX16" s="209"/>
      <c r="HY16" s="209"/>
      <c r="HZ16" s="209"/>
      <c r="IA16" s="209"/>
      <c r="IB16" s="209"/>
      <c r="IC16" s="209"/>
      <c r="ID16" s="209"/>
      <c r="IE16" s="209"/>
      <c r="IF16" s="209"/>
      <c r="IG16" s="209"/>
      <c r="IH16" s="209"/>
      <c r="II16" s="209"/>
      <c r="IJ16" s="209"/>
      <c r="IK16" s="209"/>
      <c r="IL16" s="209"/>
      <c r="IM16" s="209"/>
    </row>
    <row r="17" spans="1:247" s="205" customFormat="1" x14ac:dyDescent="0.25">
      <c r="A17" s="152">
        <v>609</v>
      </c>
      <c r="B17" s="168"/>
      <c r="C17" s="51" t="s">
        <v>22</v>
      </c>
      <c r="D17" s="159"/>
      <c r="E17" s="28">
        <v>0</v>
      </c>
      <c r="F17" s="28"/>
      <c r="G17" s="29">
        <v>0</v>
      </c>
      <c r="H17" s="206">
        <f t="shared" si="3"/>
        <v>0</v>
      </c>
      <c r="I17" s="163"/>
      <c r="J17" s="209"/>
      <c r="K17" s="207">
        <v>0</v>
      </c>
      <c r="L17" s="207">
        <f>SUM(H17)</f>
        <v>0</v>
      </c>
      <c r="M17" s="207">
        <f t="shared" si="1"/>
        <v>0</v>
      </c>
      <c r="N17" s="208"/>
      <c r="O17" s="209"/>
      <c r="P17" s="209"/>
      <c r="Q17" s="209"/>
      <c r="R17" s="209"/>
      <c r="S17" s="209"/>
      <c r="T17" s="209"/>
      <c r="U17" s="209"/>
      <c r="V17" s="209"/>
      <c r="W17" s="209"/>
      <c r="X17" s="209"/>
      <c r="Y17" s="209"/>
      <c r="Z17" s="209"/>
      <c r="AA17" s="209"/>
      <c r="AB17" s="209"/>
      <c r="AC17" s="209"/>
      <c r="AD17" s="209"/>
      <c r="AE17" s="209"/>
      <c r="AF17" s="209"/>
      <c r="AG17" s="209"/>
      <c r="AH17" s="209"/>
      <c r="AI17" s="209"/>
      <c r="AJ17" s="209"/>
      <c r="AK17" s="209"/>
      <c r="AL17" s="209"/>
      <c r="AM17" s="209"/>
      <c r="AN17" s="209"/>
      <c r="AO17" s="209"/>
      <c r="AP17" s="209"/>
      <c r="AQ17" s="209"/>
      <c r="AR17" s="209"/>
      <c r="AS17" s="209"/>
      <c r="AT17" s="209"/>
      <c r="AU17" s="209"/>
      <c r="AV17" s="209"/>
      <c r="AW17" s="209"/>
      <c r="AX17" s="209"/>
      <c r="AY17" s="209"/>
      <c r="AZ17" s="209"/>
      <c r="BA17" s="209"/>
      <c r="BB17" s="209"/>
      <c r="BC17" s="209"/>
      <c r="BD17" s="209"/>
      <c r="BE17" s="209"/>
      <c r="BF17" s="209"/>
      <c r="BG17" s="209"/>
      <c r="BH17" s="209"/>
      <c r="BI17" s="209"/>
      <c r="BJ17" s="209"/>
      <c r="BK17" s="209"/>
      <c r="BL17" s="209"/>
      <c r="BM17" s="209"/>
      <c r="BN17" s="209"/>
      <c r="BO17" s="209"/>
      <c r="BP17" s="209"/>
      <c r="BQ17" s="209"/>
      <c r="BR17" s="209"/>
      <c r="BS17" s="209"/>
      <c r="BT17" s="209"/>
      <c r="BU17" s="209"/>
      <c r="BV17" s="209"/>
      <c r="BW17" s="209"/>
      <c r="BX17" s="209"/>
      <c r="BY17" s="209"/>
      <c r="BZ17" s="209"/>
      <c r="CA17" s="209"/>
      <c r="CB17" s="209"/>
      <c r="CC17" s="209"/>
      <c r="CD17" s="209"/>
      <c r="CE17" s="209"/>
      <c r="CF17" s="209"/>
      <c r="CG17" s="209"/>
      <c r="CH17" s="209"/>
      <c r="CI17" s="209"/>
      <c r="CJ17" s="209"/>
      <c r="CK17" s="209"/>
      <c r="CL17" s="209"/>
      <c r="CM17" s="209"/>
      <c r="CN17" s="209"/>
      <c r="CO17" s="209"/>
      <c r="CP17" s="209"/>
      <c r="CQ17" s="209"/>
      <c r="CR17" s="209"/>
      <c r="CS17" s="209"/>
      <c r="CT17" s="209"/>
      <c r="CU17" s="209"/>
      <c r="CV17" s="209"/>
      <c r="CW17" s="209"/>
      <c r="CX17" s="209"/>
      <c r="CY17" s="209"/>
      <c r="CZ17" s="209"/>
      <c r="DA17" s="209"/>
      <c r="DB17" s="209"/>
      <c r="DC17" s="209"/>
      <c r="DD17" s="209"/>
      <c r="DE17" s="209"/>
      <c r="DF17" s="209"/>
      <c r="DG17" s="209"/>
      <c r="DH17" s="209"/>
      <c r="DI17" s="209"/>
      <c r="DJ17" s="209"/>
      <c r="DK17" s="209"/>
      <c r="DL17" s="209"/>
      <c r="DM17" s="209"/>
      <c r="DN17" s="209"/>
      <c r="DO17" s="209"/>
      <c r="DP17" s="209"/>
      <c r="DQ17" s="209"/>
      <c r="DR17" s="209"/>
      <c r="DS17" s="209"/>
      <c r="DT17" s="209"/>
      <c r="DU17" s="209"/>
      <c r="DV17" s="209"/>
      <c r="DW17" s="209"/>
      <c r="DX17" s="209"/>
      <c r="DY17" s="209"/>
      <c r="DZ17" s="209"/>
      <c r="EA17" s="209"/>
      <c r="EB17" s="209"/>
      <c r="EC17" s="209"/>
      <c r="ED17" s="209"/>
      <c r="EE17" s="209"/>
      <c r="EF17" s="209"/>
      <c r="EG17" s="209"/>
      <c r="EH17" s="209"/>
      <c r="EI17" s="209"/>
      <c r="EJ17" s="209"/>
      <c r="EK17" s="209"/>
      <c r="EL17" s="209"/>
      <c r="EM17" s="209"/>
      <c r="EN17" s="209"/>
      <c r="EO17" s="209"/>
      <c r="EP17" s="209"/>
      <c r="EQ17" s="209"/>
      <c r="ER17" s="209"/>
      <c r="ES17" s="209"/>
      <c r="ET17" s="209"/>
      <c r="EU17" s="209"/>
      <c r="EV17" s="209"/>
      <c r="EW17" s="209"/>
      <c r="EX17" s="209"/>
      <c r="EY17" s="209"/>
      <c r="EZ17" s="209"/>
      <c r="FA17" s="209"/>
      <c r="FB17" s="209"/>
      <c r="FC17" s="209"/>
      <c r="FD17" s="209"/>
      <c r="FE17" s="209"/>
      <c r="FF17" s="209"/>
      <c r="FG17" s="209"/>
      <c r="FH17" s="209"/>
      <c r="FI17" s="209"/>
      <c r="FJ17" s="209"/>
      <c r="FK17" s="209"/>
      <c r="FL17" s="209"/>
      <c r="FM17" s="209"/>
      <c r="FN17" s="209"/>
      <c r="FO17" s="209"/>
      <c r="FP17" s="209"/>
      <c r="FQ17" s="209"/>
      <c r="FR17" s="209"/>
      <c r="FS17" s="209"/>
      <c r="FT17" s="209"/>
      <c r="FU17" s="209"/>
      <c r="FV17" s="209"/>
      <c r="FW17" s="209"/>
      <c r="FX17" s="209"/>
      <c r="FY17" s="209"/>
      <c r="FZ17" s="209"/>
      <c r="GA17" s="209"/>
      <c r="GB17" s="209"/>
      <c r="GC17" s="209"/>
      <c r="GD17" s="209"/>
      <c r="GE17" s="209"/>
      <c r="GF17" s="209"/>
      <c r="GG17" s="209"/>
      <c r="GH17" s="209"/>
      <c r="GI17" s="209"/>
      <c r="GJ17" s="209"/>
      <c r="GK17" s="209"/>
      <c r="GL17" s="209"/>
      <c r="GM17" s="209"/>
      <c r="GN17" s="209"/>
      <c r="GO17" s="209"/>
      <c r="GP17" s="209"/>
      <c r="GQ17" s="209"/>
      <c r="GR17" s="209"/>
      <c r="GS17" s="209"/>
      <c r="GT17" s="209"/>
      <c r="GU17" s="209"/>
      <c r="GV17" s="209"/>
      <c r="GW17" s="209"/>
      <c r="GX17" s="209"/>
      <c r="GY17" s="209"/>
      <c r="GZ17" s="209"/>
      <c r="HA17" s="209"/>
      <c r="HB17" s="209"/>
      <c r="HC17" s="209"/>
      <c r="HD17" s="209"/>
      <c r="HE17" s="209"/>
      <c r="HF17" s="209"/>
      <c r="HG17" s="209"/>
      <c r="HH17" s="209"/>
      <c r="HI17" s="209"/>
      <c r="HJ17" s="209"/>
      <c r="HK17" s="209"/>
      <c r="HL17" s="209"/>
      <c r="HM17" s="209"/>
      <c r="HN17" s="209"/>
      <c r="HO17" s="209"/>
      <c r="HP17" s="209"/>
      <c r="HQ17" s="209"/>
      <c r="HR17" s="209"/>
      <c r="HS17" s="209"/>
      <c r="HT17" s="209"/>
      <c r="HU17" s="209"/>
      <c r="HV17" s="209"/>
      <c r="HW17" s="209"/>
      <c r="HX17" s="209"/>
      <c r="HY17" s="209"/>
      <c r="HZ17" s="209"/>
      <c r="IA17" s="209"/>
      <c r="IB17" s="209"/>
      <c r="IC17" s="209"/>
      <c r="ID17" s="209"/>
      <c r="IE17" s="209"/>
      <c r="IF17" s="209"/>
      <c r="IG17" s="209"/>
      <c r="IH17" s="209"/>
      <c r="II17" s="209"/>
      <c r="IJ17" s="209"/>
      <c r="IK17" s="209"/>
      <c r="IL17" s="209"/>
      <c r="IM17" s="209"/>
    </row>
    <row r="18" spans="1:247" ht="15.75" thickBot="1" x14ac:dyDescent="0.3">
      <c r="A18" s="31"/>
      <c r="B18" s="32"/>
      <c r="C18" s="33"/>
      <c r="D18" s="34"/>
      <c r="E18" s="35"/>
      <c r="F18" s="35"/>
      <c r="G18" s="36"/>
      <c r="H18" s="37">
        <f>SUM(H9:H17)</f>
        <v>0</v>
      </c>
      <c r="I18" s="55">
        <f>H18</f>
        <v>0</v>
      </c>
      <c r="J18" s="56"/>
      <c r="K18" s="39">
        <f>SUM(K9:K17)</f>
        <v>0</v>
      </c>
      <c r="L18" s="39">
        <f>SUM(L9:L17)</f>
        <v>0</v>
      </c>
      <c r="M18" s="39">
        <f>SUM(M9:M17)</f>
        <v>0</v>
      </c>
      <c r="N18" s="208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6"/>
      <c r="AI18" s="56"/>
      <c r="AJ18" s="56"/>
      <c r="AK18" s="56"/>
      <c r="AL18" s="56"/>
      <c r="AM18" s="56"/>
      <c r="AN18" s="56"/>
      <c r="AO18" s="56"/>
      <c r="AP18" s="56"/>
      <c r="AQ18" s="56"/>
      <c r="AR18" s="56"/>
      <c r="AS18" s="56"/>
      <c r="AT18" s="56"/>
      <c r="AU18" s="56"/>
      <c r="AV18" s="56"/>
      <c r="AW18" s="56"/>
      <c r="AX18" s="56"/>
      <c r="AY18" s="56"/>
      <c r="AZ18" s="56"/>
      <c r="BA18" s="56"/>
      <c r="BB18" s="56"/>
      <c r="BC18" s="56"/>
      <c r="BD18" s="56"/>
      <c r="BE18" s="56"/>
      <c r="BF18" s="56"/>
      <c r="BG18" s="56"/>
      <c r="BH18" s="56"/>
      <c r="BI18" s="56"/>
      <c r="BJ18" s="56"/>
      <c r="BK18" s="56"/>
      <c r="BL18" s="56"/>
      <c r="BM18" s="56"/>
      <c r="BN18" s="56"/>
      <c r="BO18" s="56"/>
      <c r="BP18" s="56"/>
      <c r="BQ18" s="56"/>
      <c r="BR18" s="56"/>
      <c r="BS18" s="56"/>
      <c r="BT18" s="56"/>
      <c r="BU18" s="56"/>
      <c r="BV18" s="56"/>
      <c r="BW18" s="56"/>
      <c r="BX18" s="56"/>
      <c r="BY18" s="56"/>
      <c r="BZ18" s="56"/>
      <c r="CA18" s="56"/>
      <c r="CB18" s="56"/>
      <c r="CC18" s="56"/>
      <c r="CD18" s="56"/>
      <c r="CE18" s="56"/>
      <c r="CF18" s="56"/>
      <c r="CG18" s="56"/>
      <c r="CH18" s="56"/>
      <c r="CI18" s="56"/>
      <c r="CJ18" s="56"/>
      <c r="CK18" s="56"/>
      <c r="CL18" s="56"/>
      <c r="CM18" s="56"/>
      <c r="CN18" s="56"/>
      <c r="CO18" s="56"/>
      <c r="CP18" s="56"/>
      <c r="CQ18" s="56"/>
      <c r="CR18" s="56"/>
      <c r="CS18" s="56"/>
      <c r="CT18" s="56"/>
      <c r="CU18" s="56"/>
      <c r="CV18" s="56"/>
      <c r="CW18" s="56"/>
      <c r="CX18" s="56"/>
      <c r="CY18" s="56"/>
      <c r="CZ18" s="56"/>
      <c r="DA18" s="56"/>
      <c r="DB18" s="56"/>
      <c r="DC18" s="56"/>
      <c r="DD18" s="56"/>
      <c r="DE18" s="56"/>
      <c r="DF18" s="56"/>
      <c r="DG18" s="56"/>
      <c r="DH18" s="56"/>
      <c r="DI18" s="56"/>
      <c r="DJ18" s="56"/>
      <c r="DK18" s="56"/>
      <c r="DL18" s="56"/>
      <c r="DM18" s="56"/>
      <c r="DN18" s="56"/>
      <c r="DO18" s="56"/>
      <c r="DP18" s="56"/>
      <c r="DQ18" s="56"/>
      <c r="DR18" s="56"/>
      <c r="DS18" s="56"/>
      <c r="DT18" s="56"/>
      <c r="DU18" s="56"/>
      <c r="DV18" s="56"/>
      <c r="DW18" s="56"/>
      <c r="DX18" s="56"/>
      <c r="DY18" s="56"/>
      <c r="DZ18" s="56"/>
      <c r="EA18" s="56"/>
      <c r="EB18" s="56"/>
      <c r="EC18" s="56"/>
      <c r="ED18" s="56"/>
      <c r="EE18" s="56"/>
      <c r="EF18" s="56"/>
      <c r="EG18" s="56"/>
      <c r="EH18" s="56"/>
      <c r="EI18" s="56"/>
      <c r="EJ18" s="56"/>
      <c r="EK18" s="56"/>
      <c r="EL18" s="56"/>
      <c r="EM18" s="56"/>
      <c r="EN18" s="56"/>
      <c r="EO18" s="56"/>
      <c r="EP18" s="56"/>
      <c r="EQ18" s="56"/>
      <c r="ER18" s="56"/>
      <c r="ES18" s="56"/>
      <c r="ET18" s="56"/>
      <c r="EU18" s="56"/>
      <c r="EV18" s="56"/>
      <c r="EW18" s="56"/>
      <c r="EX18" s="56"/>
      <c r="EY18" s="56"/>
      <c r="EZ18" s="56"/>
      <c r="FA18" s="56"/>
      <c r="FB18" s="56"/>
      <c r="FC18" s="56"/>
      <c r="FD18" s="56"/>
      <c r="FE18" s="56"/>
      <c r="FF18" s="56"/>
      <c r="FG18" s="56"/>
      <c r="FH18" s="56"/>
      <c r="FI18" s="56"/>
      <c r="FJ18" s="56"/>
      <c r="FK18" s="56"/>
      <c r="FL18" s="56"/>
      <c r="FM18" s="56"/>
      <c r="FN18" s="56"/>
      <c r="FO18" s="56"/>
      <c r="FP18" s="56"/>
      <c r="FQ18" s="56"/>
      <c r="FR18" s="56"/>
      <c r="FS18" s="56"/>
      <c r="FT18" s="56"/>
      <c r="FU18" s="56"/>
      <c r="FV18" s="56"/>
      <c r="FW18" s="56"/>
      <c r="FX18" s="56"/>
      <c r="FY18" s="56"/>
      <c r="FZ18" s="56"/>
      <c r="GA18" s="56"/>
      <c r="GB18" s="56"/>
      <c r="GC18" s="56"/>
      <c r="GD18" s="56"/>
      <c r="GE18" s="56"/>
      <c r="GF18" s="56"/>
      <c r="GG18" s="56"/>
      <c r="GH18" s="56"/>
      <c r="GI18" s="56"/>
      <c r="GJ18" s="56"/>
      <c r="GK18" s="56"/>
      <c r="GL18" s="56"/>
      <c r="GM18" s="56"/>
      <c r="GN18" s="56"/>
      <c r="GO18" s="56"/>
      <c r="GP18" s="56"/>
      <c r="GQ18" s="56"/>
      <c r="GR18" s="56"/>
      <c r="GS18" s="56"/>
      <c r="GT18" s="56"/>
      <c r="GU18" s="56"/>
      <c r="GV18" s="56"/>
      <c r="GW18" s="56"/>
      <c r="GX18" s="56"/>
      <c r="GY18" s="56"/>
      <c r="GZ18" s="56"/>
      <c r="HA18" s="56"/>
      <c r="HB18" s="56"/>
      <c r="HC18" s="56"/>
      <c r="HD18" s="56"/>
      <c r="HE18" s="56"/>
      <c r="HF18" s="56"/>
      <c r="HG18" s="56"/>
      <c r="HH18" s="56"/>
      <c r="HI18" s="56"/>
      <c r="HJ18" s="56"/>
      <c r="HK18" s="56"/>
      <c r="HL18" s="56"/>
      <c r="HM18" s="56"/>
      <c r="HN18" s="56"/>
      <c r="HO18" s="56"/>
      <c r="HP18" s="56"/>
      <c r="HQ18" s="56"/>
      <c r="HR18" s="56"/>
      <c r="HS18" s="56"/>
      <c r="HT18" s="56"/>
      <c r="HU18" s="56"/>
      <c r="HV18" s="56"/>
      <c r="HW18" s="56"/>
      <c r="HX18" s="56"/>
      <c r="HY18" s="56"/>
      <c r="HZ18" s="56"/>
      <c r="IA18" s="56"/>
      <c r="IB18" s="56"/>
      <c r="IC18" s="56"/>
      <c r="ID18" s="56"/>
      <c r="IE18" s="56"/>
      <c r="IF18" s="56"/>
      <c r="IG18" s="56"/>
      <c r="IH18" s="56"/>
      <c r="II18" s="56"/>
      <c r="IJ18" s="56"/>
      <c r="IK18" s="56"/>
      <c r="IL18" s="56"/>
      <c r="IM18" s="56"/>
    </row>
    <row r="19" spans="1:247" x14ac:dyDescent="0.25">
      <c r="A19" s="57">
        <v>7</v>
      </c>
      <c r="B19" s="58" t="s">
        <v>23</v>
      </c>
      <c r="C19" s="59"/>
      <c r="D19" s="60"/>
      <c r="E19" s="61"/>
      <c r="F19" s="61"/>
      <c r="G19" s="62"/>
      <c r="H19" s="63"/>
      <c r="I19" s="64"/>
      <c r="J19" s="56"/>
      <c r="K19" s="40"/>
      <c r="L19" s="41"/>
      <c r="M19" s="40"/>
      <c r="N19" s="208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6"/>
      <c r="AB19" s="56"/>
      <c r="AC19" s="56"/>
      <c r="AD19" s="56"/>
      <c r="AE19" s="56"/>
      <c r="AF19" s="56"/>
      <c r="AG19" s="56"/>
      <c r="AH19" s="56"/>
      <c r="AI19" s="56"/>
      <c r="AJ19" s="56"/>
      <c r="AK19" s="56"/>
      <c r="AL19" s="56"/>
      <c r="AM19" s="56"/>
      <c r="AN19" s="56"/>
      <c r="AO19" s="56"/>
      <c r="AP19" s="56"/>
      <c r="AQ19" s="56"/>
      <c r="AR19" s="56"/>
      <c r="AS19" s="56"/>
      <c r="AT19" s="56"/>
      <c r="AU19" s="56"/>
      <c r="AV19" s="56"/>
      <c r="AW19" s="56"/>
      <c r="AX19" s="56"/>
      <c r="AY19" s="56"/>
      <c r="AZ19" s="56"/>
      <c r="BA19" s="56"/>
      <c r="BB19" s="56"/>
      <c r="BC19" s="56"/>
      <c r="BD19" s="56"/>
      <c r="BE19" s="56"/>
      <c r="BF19" s="56"/>
      <c r="BG19" s="56"/>
      <c r="BH19" s="56"/>
      <c r="BI19" s="56"/>
      <c r="BJ19" s="56"/>
      <c r="BK19" s="56"/>
      <c r="BL19" s="56"/>
      <c r="BM19" s="56"/>
      <c r="BN19" s="56"/>
      <c r="BO19" s="56"/>
      <c r="BP19" s="56"/>
      <c r="BQ19" s="56"/>
      <c r="BR19" s="56"/>
      <c r="BS19" s="56"/>
      <c r="BT19" s="56"/>
      <c r="BU19" s="56"/>
      <c r="BV19" s="56"/>
      <c r="BW19" s="56"/>
      <c r="BX19" s="56"/>
      <c r="BY19" s="56"/>
      <c r="BZ19" s="56"/>
      <c r="CA19" s="56"/>
      <c r="CB19" s="56"/>
      <c r="CC19" s="56"/>
      <c r="CD19" s="56"/>
      <c r="CE19" s="56"/>
      <c r="CF19" s="56"/>
      <c r="CG19" s="56"/>
      <c r="CH19" s="56"/>
      <c r="CI19" s="56"/>
      <c r="CJ19" s="56"/>
      <c r="CK19" s="56"/>
      <c r="CL19" s="56"/>
      <c r="CM19" s="56"/>
      <c r="CN19" s="56"/>
      <c r="CO19" s="56"/>
      <c r="CP19" s="56"/>
      <c r="CQ19" s="56"/>
      <c r="CR19" s="56"/>
      <c r="CS19" s="56"/>
      <c r="CT19" s="56"/>
      <c r="CU19" s="56"/>
      <c r="CV19" s="56"/>
      <c r="CW19" s="56"/>
      <c r="CX19" s="56"/>
      <c r="CY19" s="56"/>
      <c r="CZ19" s="56"/>
      <c r="DA19" s="56"/>
      <c r="DB19" s="56"/>
      <c r="DC19" s="56"/>
      <c r="DD19" s="56"/>
      <c r="DE19" s="56"/>
      <c r="DF19" s="56"/>
      <c r="DG19" s="56"/>
      <c r="DH19" s="56"/>
      <c r="DI19" s="56"/>
      <c r="DJ19" s="56"/>
      <c r="DK19" s="56"/>
      <c r="DL19" s="56"/>
      <c r="DM19" s="56"/>
      <c r="DN19" s="56"/>
      <c r="DO19" s="56"/>
      <c r="DP19" s="56"/>
      <c r="DQ19" s="56"/>
      <c r="DR19" s="56"/>
      <c r="DS19" s="56"/>
      <c r="DT19" s="56"/>
      <c r="DU19" s="56"/>
      <c r="DV19" s="56"/>
      <c r="DW19" s="56"/>
      <c r="DX19" s="56"/>
      <c r="DY19" s="56"/>
      <c r="DZ19" s="56"/>
      <c r="EA19" s="56"/>
      <c r="EB19" s="56"/>
      <c r="EC19" s="56"/>
      <c r="ED19" s="56"/>
      <c r="EE19" s="56"/>
      <c r="EF19" s="56"/>
      <c r="EG19" s="56"/>
      <c r="EH19" s="56"/>
      <c r="EI19" s="56"/>
      <c r="EJ19" s="56"/>
      <c r="EK19" s="56"/>
      <c r="EL19" s="56"/>
      <c r="EM19" s="56"/>
      <c r="EN19" s="56"/>
      <c r="EO19" s="56"/>
      <c r="EP19" s="56"/>
      <c r="EQ19" s="56"/>
      <c r="ER19" s="56"/>
      <c r="ES19" s="56"/>
      <c r="ET19" s="56"/>
      <c r="EU19" s="56"/>
      <c r="EV19" s="56"/>
      <c r="EW19" s="56"/>
      <c r="EX19" s="56"/>
      <c r="EY19" s="56"/>
      <c r="EZ19" s="56"/>
      <c r="FA19" s="56"/>
      <c r="FB19" s="56"/>
      <c r="FC19" s="56"/>
      <c r="FD19" s="56"/>
      <c r="FE19" s="56"/>
      <c r="FF19" s="56"/>
      <c r="FG19" s="56"/>
      <c r="FH19" s="56"/>
      <c r="FI19" s="56"/>
      <c r="FJ19" s="56"/>
      <c r="FK19" s="56"/>
      <c r="FL19" s="56"/>
      <c r="FM19" s="56"/>
      <c r="FN19" s="56"/>
      <c r="FO19" s="56"/>
      <c r="FP19" s="56"/>
      <c r="FQ19" s="56"/>
      <c r="FR19" s="56"/>
      <c r="FS19" s="56"/>
      <c r="FT19" s="56"/>
      <c r="FU19" s="56"/>
      <c r="FV19" s="56"/>
      <c r="FW19" s="56"/>
      <c r="FX19" s="56"/>
      <c r="FY19" s="56"/>
      <c r="FZ19" s="56"/>
      <c r="GA19" s="56"/>
      <c r="GB19" s="56"/>
      <c r="GC19" s="56"/>
      <c r="GD19" s="56"/>
      <c r="GE19" s="56"/>
      <c r="GF19" s="56"/>
      <c r="GG19" s="56"/>
      <c r="GH19" s="56"/>
      <c r="GI19" s="56"/>
      <c r="GJ19" s="56"/>
      <c r="GK19" s="56"/>
      <c r="GL19" s="56"/>
      <c r="GM19" s="56"/>
      <c r="GN19" s="56"/>
      <c r="GO19" s="56"/>
      <c r="GP19" s="56"/>
      <c r="GQ19" s="56"/>
      <c r="GR19" s="56"/>
      <c r="GS19" s="56"/>
      <c r="GT19" s="56"/>
      <c r="GU19" s="56"/>
      <c r="GV19" s="56"/>
      <c r="GW19" s="56"/>
      <c r="GX19" s="56"/>
      <c r="GY19" s="56"/>
      <c r="GZ19" s="56"/>
      <c r="HA19" s="56"/>
      <c r="HB19" s="56"/>
      <c r="HC19" s="56"/>
      <c r="HD19" s="56"/>
      <c r="HE19" s="56"/>
      <c r="HF19" s="56"/>
      <c r="HG19" s="56"/>
      <c r="HH19" s="56"/>
      <c r="HI19" s="56"/>
      <c r="HJ19" s="56"/>
      <c r="HK19" s="56"/>
      <c r="HL19" s="56"/>
      <c r="HM19" s="56"/>
      <c r="HN19" s="56"/>
      <c r="HO19" s="56"/>
      <c r="HP19" s="56"/>
      <c r="HQ19" s="56"/>
      <c r="HR19" s="56"/>
      <c r="HS19" s="56"/>
      <c r="HT19" s="56"/>
      <c r="HU19" s="56"/>
      <c r="HV19" s="56"/>
      <c r="HW19" s="56"/>
      <c r="HX19" s="56"/>
      <c r="HY19" s="56"/>
      <c r="HZ19" s="56"/>
      <c r="IA19" s="56"/>
      <c r="IB19" s="56"/>
      <c r="IC19" s="56"/>
      <c r="ID19" s="56"/>
      <c r="IE19" s="56"/>
      <c r="IF19" s="56"/>
      <c r="IG19" s="56"/>
      <c r="IH19" s="56"/>
      <c r="II19" s="56"/>
      <c r="IJ19" s="56"/>
      <c r="IK19" s="56"/>
      <c r="IL19" s="56"/>
      <c r="IM19" s="56"/>
    </row>
    <row r="20" spans="1:247" x14ac:dyDescent="0.25">
      <c r="A20" s="65">
        <v>701</v>
      </c>
      <c r="B20" s="66"/>
      <c r="C20" s="26" t="s">
        <v>23</v>
      </c>
      <c r="D20" s="44" t="s">
        <v>24</v>
      </c>
      <c r="E20" s="45">
        <v>0</v>
      </c>
      <c r="F20" s="67"/>
      <c r="G20" s="68">
        <v>0</v>
      </c>
      <c r="H20" s="30">
        <f>E20*G20</f>
        <v>0</v>
      </c>
      <c r="I20" s="69"/>
      <c r="J20" s="70"/>
      <c r="K20" s="54">
        <v>0</v>
      </c>
      <c r="L20" s="21">
        <f>SUM(H20)</f>
        <v>0</v>
      </c>
      <c r="M20" s="21">
        <f>L20-K20</f>
        <v>0</v>
      </c>
      <c r="N20" s="208"/>
      <c r="O20" s="70"/>
      <c r="P20" s="70"/>
      <c r="Q20" s="70"/>
      <c r="R20" s="70"/>
      <c r="S20" s="70"/>
      <c r="T20" s="70"/>
      <c r="U20" s="70"/>
      <c r="V20" s="70"/>
      <c r="W20" s="70"/>
      <c r="X20" s="70"/>
      <c r="Y20" s="70"/>
      <c r="Z20" s="70"/>
      <c r="AA20" s="70"/>
      <c r="AB20" s="70"/>
      <c r="AC20" s="70"/>
      <c r="AD20" s="70"/>
      <c r="AE20" s="70"/>
      <c r="AF20" s="70"/>
      <c r="AG20" s="70"/>
      <c r="AH20" s="70"/>
      <c r="AI20" s="70"/>
      <c r="AJ20" s="70"/>
      <c r="AK20" s="70"/>
      <c r="AL20" s="70"/>
      <c r="AM20" s="70"/>
      <c r="AN20" s="70"/>
      <c r="AO20" s="70"/>
      <c r="AP20" s="70"/>
      <c r="AQ20" s="70"/>
      <c r="AR20" s="70"/>
      <c r="AS20" s="70"/>
      <c r="AT20" s="70"/>
      <c r="AU20" s="70"/>
      <c r="AV20" s="70"/>
      <c r="AW20" s="70"/>
      <c r="AX20" s="70"/>
      <c r="AY20" s="70"/>
      <c r="AZ20" s="70"/>
      <c r="BA20" s="70"/>
      <c r="BB20" s="70"/>
      <c r="BC20" s="70"/>
      <c r="BD20" s="70"/>
      <c r="BE20" s="70"/>
      <c r="BF20" s="70"/>
      <c r="BG20" s="70"/>
      <c r="BH20" s="70"/>
      <c r="BI20" s="70"/>
      <c r="BJ20" s="70"/>
      <c r="BK20" s="70"/>
      <c r="BL20" s="70"/>
      <c r="BM20" s="70"/>
      <c r="BN20" s="70"/>
      <c r="BO20" s="70"/>
      <c r="BP20" s="70"/>
      <c r="BQ20" s="70"/>
      <c r="BR20" s="70"/>
      <c r="BS20" s="70"/>
      <c r="BT20" s="70"/>
      <c r="BU20" s="70"/>
      <c r="BV20" s="70"/>
      <c r="BW20" s="70"/>
      <c r="BX20" s="70"/>
      <c r="BY20" s="70"/>
      <c r="BZ20" s="70"/>
      <c r="CA20" s="70"/>
      <c r="CB20" s="70"/>
      <c r="CC20" s="70"/>
      <c r="CD20" s="70"/>
      <c r="CE20" s="70"/>
      <c r="CF20" s="70"/>
      <c r="CG20" s="70"/>
      <c r="CH20" s="70"/>
      <c r="CI20" s="70"/>
      <c r="CJ20" s="70"/>
      <c r="CK20" s="70"/>
      <c r="CL20" s="70"/>
      <c r="CM20" s="70"/>
      <c r="CN20" s="70"/>
      <c r="CO20" s="70"/>
      <c r="CP20" s="70"/>
      <c r="CQ20" s="70"/>
      <c r="CR20" s="70"/>
      <c r="CS20" s="70"/>
      <c r="CT20" s="70"/>
      <c r="CU20" s="70"/>
      <c r="CV20" s="70"/>
      <c r="CW20" s="70"/>
      <c r="CX20" s="70"/>
      <c r="CY20" s="70"/>
      <c r="CZ20" s="70"/>
      <c r="DA20" s="70"/>
      <c r="DB20" s="70"/>
      <c r="DC20" s="70"/>
      <c r="DD20" s="70"/>
      <c r="DE20" s="70"/>
      <c r="DF20" s="70"/>
      <c r="DG20" s="70"/>
      <c r="DH20" s="70"/>
      <c r="DI20" s="70"/>
      <c r="DJ20" s="70"/>
      <c r="DK20" s="70"/>
      <c r="DL20" s="70"/>
      <c r="DM20" s="70"/>
      <c r="DN20" s="70"/>
      <c r="DO20" s="70"/>
      <c r="DP20" s="70"/>
      <c r="DQ20" s="70"/>
      <c r="DR20" s="70"/>
      <c r="DS20" s="70"/>
      <c r="DT20" s="70"/>
      <c r="DU20" s="70"/>
      <c r="DV20" s="70"/>
      <c r="DW20" s="70"/>
      <c r="DX20" s="70"/>
      <c r="DY20" s="70"/>
      <c r="DZ20" s="70"/>
      <c r="EA20" s="70"/>
      <c r="EB20" s="70"/>
      <c r="EC20" s="70"/>
      <c r="ED20" s="70"/>
      <c r="EE20" s="70"/>
      <c r="EF20" s="70"/>
      <c r="EG20" s="70"/>
      <c r="EH20" s="70"/>
      <c r="EI20" s="70"/>
      <c r="EJ20" s="70"/>
      <c r="EK20" s="70"/>
      <c r="EL20" s="70"/>
      <c r="EM20" s="70"/>
      <c r="EN20" s="70"/>
      <c r="EO20" s="70"/>
      <c r="EP20" s="70"/>
      <c r="EQ20" s="70"/>
      <c r="ER20" s="70"/>
      <c r="ES20" s="70"/>
      <c r="ET20" s="70"/>
      <c r="EU20" s="70"/>
      <c r="EV20" s="70"/>
      <c r="EW20" s="70"/>
      <c r="EX20" s="70"/>
      <c r="EY20" s="70"/>
      <c r="EZ20" s="70"/>
      <c r="FA20" s="70"/>
      <c r="FB20" s="70"/>
      <c r="FC20" s="70"/>
      <c r="FD20" s="70"/>
      <c r="FE20" s="70"/>
      <c r="FF20" s="70"/>
      <c r="FG20" s="70"/>
      <c r="FH20" s="70"/>
      <c r="FI20" s="70"/>
      <c r="FJ20" s="70"/>
      <c r="FK20" s="70"/>
      <c r="FL20" s="70"/>
      <c r="FM20" s="70"/>
      <c r="FN20" s="70"/>
      <c r="FO20" s="70"/>
      <c r="FP20" s="70"/>
      <c r="FQ20" s="70"/>
      <c r="FR20" s="70"/>
      <c r="FS20" s="70"/>
      <c r="FT20" s="70"/>
      <c r="FU20" s="70"/>
      <c r="FV20" s="70"/>
      <c r="FW20" s="70"/>
      <c r="FX20" s="70"/>
      <c r="FY20" s="70"/>
      <c r="FZ20" s="70"/>
      <c r="GA20" s="70"/>
      <c r="GB20" s="70"/>
      <c r="GC20" s="70"/>
      <c r="GD20" s="70"/>
      <c r="GE20" s="70"/>
      <c r="GF20" s="70"/>
      <c r="GG20" s="70"/>
      <c r="GH20" s="70"/>
      <c r="GI20" s="70"/>
      <c r="GJ20" s="70"/>
      <c r="GK20" s="70"/>
      <c r="GL20" s="70"/>
      <c r="GM20" s="70"/>
      <c r="GN20" s="70"/>
      <c r="GO20" s="70"/>
      <c r="GP20" s="70"/>
      <c r="GQ20" s="70"/>
      <c r="GR20" s="70"/>
      <c r="GS20" s="70"/>
      <c r="GT20" s="70"/>
      <c r="GU20" s="70"/>
      <c r="GV20" s="70"/>
      <c r="GW20" s="70"/>
      <c r="GX20" s="70"/>
      <c r="GY20" s="70"/>
      <c r="GZ20" s="70"/>
      <c r="HA20" s="70"/>
      <c r="HB20" s="70"/>
      <c r="HC20" s="70"/>
      <c r="HD20" s="70"/>
      <c r="HE20" s="70"/>
      <c r="HF20" s="70"/>
      <c r="HG20" s="70"/>
      <c r="HH20" s="70"/>
      <c r="HI20" s="70"/>
      <c r="HJ20" s="70"/>
      <c r="HK20" s="70"/>
      <c r="HL20" s="70"/>
      <c r="HM20" s="70"/>
      <c r="HN20" s="70"/>
      <c r="HO20" s="70"/>
      <c r="HP20" s="70"/>
      <c r="HQ20" s="70"/>
      <c r="HR20" s="70"/>
      <c r="HS20" s="70"/>
      <c r="HT20" s="70"/>
      <c r="HU20" s="70"/>
      <c r="HV20" s="70"/>
      <c r="HW20" s="70"/>
      <c r="HX20" s="70"/>
      <c r="HY20" s="70"/>
      <c r="HZ20" s="70"/>
      <c r="IA20" s="70"/>
      <c r="IB20" s="70"/>
      <c r="IC20" s="70"/>
      <c r="ID20" s="70"/>
      <c r="IE20" s="70"/>
      <c r="IF20" s="70"/>
      <c r="IG20" s="70"/>
      <c r="IH20" s="70"/>
      <c r="II20" s="70"/>
      <c r="IJ20" s="70"/>
      <c r="IK20" s="70"/>
      <c r="IL20" s="70"/>
      <c r="IM20" s="70"/>
    </row>
    <row r="21" spans="1:247" x14ac:dyDescent="0.25">
      <c r="A21" s="65">
        <v>702</v>
      </c>
      <c r="B21" s="66"/>
      <c r="C21" s="26" t="s">
        <v>25</v>
      </c>
      <c r="D21" s="44"/>
      <c r="E21" s="45">
        <v>0</v>
      </c>
      <c r="F21" s="45"/>
      <c r="G21" s="68">
        <v>0</v>
      </c>
      <c r="H21" s="30">
        <f>E21*G21</f>
        <v>0</v>
      </c>
      <c r="I21" s="71"/>
      <c r="J21" s="70"/>
      <c r="K21" s="54">
        <v>0</v>
      </c>
      <c r="L21" s="21">
        <f>SUM(H21)</f>
        <v>0</v>
      </c>
      <c r="M21" s="21">
        <f>L21-K21</f>
        <v>0</v>
      </c>
      <c r="N21" s="208"/>
      <c r="O21" s="70"/>
      <c r="P21" s="70"/>
      <c r="Q21" s="70"/>
      <c r="R21" s="70"/>
      <c r="S21" s="70"/>
      <c r="T21" s="70"/>
      <c r="U21" s="70"/>
      <c r="V21" s="70"/>
      <c r="W21" s="70"/>
      <c r="X21" s="70"/>
      <c r="Y21" s="70"/>
      <c r="Z21" s="70"/>
      <c r="AA21" s="70"/>
      <c r="AB21" s="70"/>
      <c r="AC21" s="70"/>
      <c r="AD21" s="70"/>
      <c r="AE21" s="70"/>
      <c r="AF21" s="70"/>
      <c r="AG21" s="70"/>
      <c r="AH21" s="70"/>
      <c r="AI21" s="70"/>
      <c r="AJ21" s="70"/>
      <c r="AK21" s="70"/>
      <c r="AL21" s="70"/>
      <c r="AM21" s="70"/>
      <c r="AN21" s="70"/>
      <c r="AO21" s="70"/>
      <c r="AP21" s="70"/>
      <c r="AQ21" s="70"/>
      <c r="AR21" s="70"/>
      <c r="AS21" s="70"/>
      <c r="AT21" s="70"/>
      <c r="AU21" s="70"/>
      <c r="AV21" s="70"/>
      <c r="AW21" s="70"/>
      <c r="AX21" s="70"/>
      <c r="AY21" s="70"/>
      <c r="AZ21" s="70"/>
      <c r="BA21" s="70"/>
      <c r="BB21" s="70"/>
      <c r="BC21" s="70"/>
      <c r="BD21" s="70"/>
      <c r="BE21" s="70"/>
      <c r="BF21" s="70"/>
      <c r="BG21" s="70"/>
      <c r="BH21" s="70"/>
      <c r="BI21" s="70"/>
      <c r="BJ21" s="70"/>
      <c r="BK21" s="70"/>
      <c r="BL21" s="70"/>
      <c r="BM21" s="70"/>
      <c r="BN21" s="70"/>
      <c r="BO21" s="70"/>
      <c r="BP21" s="70"/>
      <c r="BQ21" s="70"/>
      <c r="BR21" s="70"/>
      <c r="BS21" s="70"/>
      <c r="BT21" s="70"/>
      <c r="BU21" s="70"/>
      <c r="BV21" s="70"/>
      <c r="BW21" s="70"/>
      <c r="BX21" s="70"/>
      <c r="BY21" s="70"/>
      <c r="BZ21" s="70"/>
      <c r="CA21" s="70"/>
      <c r="CB21" s="70"/>
      <c r="CC21" s="70"/>
      <c r="CD21" s="70"/>
      <c r="CE21" s="70"/>
      <c r="CF21" s="70"/>
      <c r="CG21" s="70"/>
      <c r="CH21" s="70"/>
      <c r="CI21" s="70"/>
      <c r="CJ21" s="70"/>
      <c r="CK21" s="70"/>
      <c r="CL21" s="70"/>
      <c r="CM21" s="70"/>
      <c r="CN21" s="70"/>
      <c r="CO21" s="70"/>
      <c r="CP21" s="70"/>
      <c r="CQ21" s="70"/>
      <c r="CR21" s="70"/>
      <c r="CS21" s="70"/>
      <c r="CT21" s="70"/>
      <c r="CU21" s="70"/>
      <c r="CV21" s="70"/>
      <c r="CW21" s="70"/>
      <c r="CX21" s="70"/>
      <c r="CY21" s="70"/>
      <c r="CZ21" s="70"/>
      <c r="DA21" s="70"/>
      <c r="DB21" s="70"/>
      <c r="DC21" s="70"/>
      <c r="DD21" s="70"/>
      <c r="DE21" s="70"/>
      <c r="DF21" s="70"/>
      <c r="DG21" s="70"/>
      <c r="DH21" s="70"/>
      <c r="DI21" s="70"/>
      <c r="DJ21" s="70"/>
      <c r="DK21" s="70"/>
      <c r="DL21" s="70"/>
      <c r="DM21" s="70"/>
      <c r="DN21" s="70"/>
      <c r="DO21" s="70"/>
      <c r="DP21" s="70"/>
      <c r="DQ21" s="70"/>
      <c r="DR21" s="70"/>
      <c r="DS21" s="70"/>
      <c r="DT21" s="70"/>
      <c r="DU21" s="70"/>
      <c r="DV21" s="70"/>
      <c r="DW21" s="70"/>
      <c r="DX21" s="70"/>
      <c r="DY21" s="70"/>
      <c r="DZ21" s="70"/>
      <c r="EA21" s="70"/>
      <c r="EB21" s="70"/>
      <c r="EC21" s="70"/>
      <c r="ED21" s="70"/>
      <c r="EE21" s="70"/>
      <c r="EF21" s="70"/>
      <c r="EG21" s="70"/>
      <c r="EH21" s="70"/>
      <c r="EI21" s="70"/>
      <c r="EJ21" s="70"/>
      <c r="EK21" s="70"/>
      <c r="EL21" s="70"/>
      <c r="EM21" s="70"/>
      <c r="EN21" s="70"/>
      <c r="EO21" s="70"/>
      <c r="EP21" s="70"/>
      <c r="EQ21" s="70"/>
      <c r="ER21" s="70"/>
      <c r="ES21" s="70"/>
      <c r="ET21" s="70"/>
      <c r="EU21" s="70"/>
      <c r="EV21" s="70"/>
      <c r="EW21" s="70"/>
      <c r="EX21" s="70"/>
      <c r="EY21" s="70"/>
      <c r="EZ21" s="70"/>
      <c r="FA21" s="70"/>
      <c r="FB21" s="70"/>
      <c r="FC21" s="70"/>
      <c r="FD21" s="70"/>
      <c r="FE21" s="70"/>
      <c r="FF21" s="70"/>
      <c r="FG21" s="70"/>
      <c r="FH21" s="70"/>
      <c r="FI21" s="70"/>
      <c r="FJ21" s="70"/>
      <c r="FK21" s="70"/>
      <c r="FL21" s="70"/>
      <c r="FM21" s="70"/>
      <c r="FN21" s="70"/>
      <c r="FO21" s="70"/>
      <c r="FP21" s="70"/>
      <c r="FQ21" s="70"/>
      <c r="FR21" s="70"/>
      <c r="FS21" s="70"/>
      <c r="FT21" s="70"/>
      <c r="FU21" s="70"/>
      <c r="FV21" s="70"/>
      <c r="FW21" s="70"/>
      <c r="FX21" s="70"/>
      <c r="FY21" s="70"/>
      <c r="FZ21" s="70"/>
      <c r="GA21" s="70"/>
      <c r="GB21" s="70"/>
      <c r="GC21" s="70"/>
      <c r="GD21" s="70"/>
      <c r="GE21" s="70"/>
      <c r="GF21" s="70"/>
      <c r="GG21" s="70"/>
      <c r="GH21" s="70"/>
      <c r="GI21" s="70"/>
      <c r="GJ21" s="70"/>
      <c r="GK21" s="70"/>
      <c r="GL21" s="70"/>
      <c r="GM21" s="70"/>
      <c r="GN21" s="70"/>
      <c r="GO21" s="70"/>
      <c r="GP21" s="70"/>
      <c r="GQ21" s="70"/>
      <c r="GR21" s="70"/>
      <c r="GS21" s="70"/>
      <c r="GT21" s="70"/>
      <c r="GU21" s="70"/>
      <c r="GV21" s="70"/>
      <c r="GW21" s="70"/>
      <c r="GX21" s="70"/>
      <c r="GY21" s="70"/>
      <c r="GZ21" s="70"/>
      <c r="HA21" s="70"/>
      <c r="HB21" s="70"/>
      <c r="HC21" s="70"/>
      <c r="HD21" s="70"/>
      <c r="HE21" s="70"/>
      <c r="HF21" s="70"/>
      <c r="HG21" s="70"/>
      <c r="HH21" s="70"/>
      <c r="HI21" s="70"/>
      <c r="HJ21" s="70"/>
      <c r="HK21" s="70"/>
      <c r="HL21" s="70"/>
      <c r="HM21" s="70"/>
      <c r="HN21" s="70"/>
      <c r="HO21" s="70"/>
      <c r="HP21" s="70"/>
      <c r="HQ21" s="70"/>
      <c r="HR21" s="70"/>
      <c r="HS21" s="70"/>
      <c r="HT21" s="70"/>
      <c r="HU21" s="70"/>
      <c r="HV21" s="70"/>
      <c r="HW21" s="70"/>
      <c r="HX21" s="70"/>
      <c r="HY21" s="70"/>
      <c r="HZ21" s="70"/>
      <c r="IA21" s="70"/>
      <c r="IB21" s="70"/>
      <c r="IC21" s="70"/>
      <c r="ID21" s="70"/>
      <c r="IE21" s="70"/>
      <c r="IF21" s="70"/>
      <c r="IG21" s="70"/>
      <c r="IH21" s="70"/>
      <c r="II21" s="70"/>
      <c r="IJ21" s="70"/>
      <c r="IK21" s="70"/>
      <c r="IL21" s="70"/>
      <c r="IM21" s="70"/>
    </row>
    <row r="22" spans="1:247" x14ac:dyDescent="0.25">
      <c r="A22" s="65">
        <v>703</v>
      </c>
      <c r="B22" s="66"/>
      <c r="C22" s="72" t="s">
        <v>26</v>
      </c>
      <c r="D22" s="73"/>
      <c r="E22" s="67">
        <v>0</v>
      </c>
      <c r="F22" s="67"/>
      <c r="G22" s="74">
        <v>0</v>
      </c>
      <c r="H22" s="30">
        <f>E22*G22</f>
        <v>0</v>
      </c>
      <c r="I22" s="71"/>
      <c r="J22" s="70"/>
      <c r="K22" s="54">
        <v>0</v>
      </c>
      <c r="L22" s="21">
        <f>SUM(H22)</f>
        <v>0</v>
      </c>
      <c r="M22" s="21">
        <f>L22-K22</f>
        <v>0</v>
      </c>
      <c r="N22" s="208"/>
      <c r="O22" s="70"/>
      <c r="P22" s="70"/>
      <c r="Q22" s="70"/>
      <c r="R22" s="70"/>
      <c r="S22" s="70"/>
      <c r="T22" s="70"/>
      <c r="U22" s="70"/>
      <c r="V22" s="70"/>
      <c r="W22" s="70"/>
      <c r="X22" s="70"/>
      <c r="Y22" s="70"/>
      <c r="Z22" s="70"/>
      <c r="AA22" s="70"/>
      <c r="AB22" s="70"/>
      <c r="AC22" s="70"/>
      <c r="AD22" s="70"/>
      <c r="AE22" s="70"/>
      <c r="AF22" s="70"/>
      <c r="AG22" s="70"/>
      <c r="AH22" s="70"/>
      <c r="AI22" s="70"/>
      <c r="AJ22" s="70"/>
      <c r="AK22" s="70"/>
      <c r="AL22" s="70"/>
      <c r="AM22" s="70"/>
      <c r="AN22" s="70"/>
      <c r="AO22" s="70"/>
      <c r="AP22" s="70"/>
      <c r="AQ22" s="70"/>
      <c r="AR22" s="70"/>
      <c r="AS22" s="70"/>
      <c r="AT22" s="70"/>
      <c r="AU22" s="70"/>
      <c r="AV22" s="70"/>
      <c r="AW22" s="70"/>
      <c r="AX22" s="70"/>
      <c r="AY22" s="70"/>
      <c r="AZ22" s="70"/>
      <c r="BA22" s="70"/>
      <c r="BB22" s="70"/>
      <c r="BC22" s="70"/>
      <c r="BD22" s="70"/>
      <c r="BE22" s="70"/>
      <c r="BF22" s="70"/>
      <c r="BG22" s="70"/>
      <c r="BH22" s="70"/>
      <c r="BI22" s="70"/>
      <c r="BJ22" s="70"/>
      <c r="BK22" s="70"/>
      <c r="BL22" s="70"/>
      <c r="BM22" s="70"/>
      <c r="BN22" s="70"/>
      <c r="BO22" s="70"/>
      <c r="BP22" s="70"/>
      <c r="BQ22" s="70"/>
      <c r="BR22" s="70"/>
      <c r="BS22" s="70"/>
      <c r="BT22" s="70"/>
      <c r="BU22" s="70"/>
      <c r="BV22" s="70"/>
      <c r="BW22" s="70"/>
      <c r="BX22" s="70"/>
      <c r="BY22" s="70"/>
      <c r="BZ22" s="70"/>
      <c r="CA22" s="70"/>
      <c r="CB22" s="70"/>
      <c r="CC22" s="70"/>
      <c r="CD22" s="70"/>
      <c r="CE22" s="70"/>
      <c r="CF22" s="70"/>
      <c r="CG22" s="70"/>
      <c r="CH22" s="70"/>
      <c r="CI22" s="70"/>
      <c r="CJ22" s="70"/>
      <c r="CK22" s="70"/>
      <c r="CL22" s="70"/>
      <c r="CM22" s="70"/>
      <c r="CN22" s="70"/>
      <c r="CO22" s="70"/>
      <c r="CP22" s="70"/>
      <c r="CQ22" s="70"/>
      <c r="CR22" s="70"/>
      <c r="CS22" s="70"/>
      <c r="CT22" s="70"/>
      <c r="CU22" s="70"/>
      <c r="CV22" s="70"/>
      <c r="CW22" s="70"/>
      <c r="CX22" s="70"/>
      <c r="CY22" s="70"/>
      <c r="CZ22" s="70"/>
      <c r="DA22" s="70"/>
      <c r="DB22" s="70"/>
      <c r="DC22" s="70"/>
      <c r="DD22" s="70"/>
      <c r="DE22" s="70"/>
      <c r="DF22" s="70"/>
      <c r="DG22" s="70"/>
      <c r="DH22" s="70"/>
      <c r="DI22" s="70"/>
      <c r="DJ22" s="70"/>
      <c r="DK22" s="70"/>
      <c r="DL22" s="70"/>
      <c r="DM22" s="70"/>
      <c r="DN22" s="70"/>
      <c r="DO22" s="70"/>
      <c r="DP22" s="70"/>
      <c r="DQ22" s="70"/>
      <c r="DR22" s="70"/>
      <c r="DS22" s="70"/>
      <c r="DT22" s="70"/>
      <c r="DU22" s="70"/>
      <c r="DV22" s="70"/>
      <c r="DW22" s="70"/>
      <c r="DX22" s="70"/>
      <c r="DY22" s="70"/>
      <c r="DZ22" s="70"/>
      <c r="EA22" s="70"/>
      <c r="EB22" s="70"/>
      <c r="EC22" s="70"/>
      <c r="ED22" s="70"/>
      <c r="EE22" s="70"/>
      <c r="EF22" s="70"/>
      <c r="EG22" s="70"/>
      <c r="EH22" s="70"/>
      <c r="EI22" s="70"/>
      <c r="EJ22" s="70"/>
      <c r="EK22" s="70"/>
      <c r="EL22" s="70"/>
      <c r="EM22" s="70"/>
      <c r="EN22" s="70"/>
      <c r="EO22" s="70"/>
      <c r="EP22" s="70"/>
      <c r="EQ22" s="70"/>
      <c r="ER22" s="70"/>
      <c r="ES22" s="70"/>
      <c r="ET22" s="70"/>
      <c r="EU22" s="70"/>
      <c r="EV22" s="70"/>
      <c r="EW22" s="70"/>
      <c r="EX22" s="70"/>
      <c r="EY22" s="70"/>
      <c r="EZ22" s="70"/>
      <c r="FA22" s="70"/>
      <c r="FB22" s="70"/>
      <c r="FC22" s="70"/>
      <c r="FD22" s="70"/>
      <c r="FE22" s="70"/>
      <c r="FF22" s="70"/>
      <c r="FG22" s="70"/>
      <c r="FH22" s="70"/>
      <c r="FI22" s="70"/>
      <c r="FJ22" s="70"/>
      <c r="FK22" s="70"/>
      <c r="FL22" s="70"/>
      <c r="FM22" s="70"/>
      <c r="FN22" s="70"/>
      <c r="FO22" s="70"/>
      <c r="FP22" s="70"/>
      <c r="FQ22" s="70"/>
      <c r="FR22" s="70"/>
      <c r="FS22" s="70"/>
      <c r="FT22" s="70"/>
      <c r="FU22" s="70"/>
      <c r="FV22" s="70"/>
      <c r="FW22" s="70"/>
      <c r="FX22" s="70"/>
      <c r="FY22" s="70"/>
      <c r="FZ22" s="70"/>
      <c r="GA22" s="70"/>
      <c r="GB22" s="70"/>
      <c r="GC22" s="70"/>
      <c r="GD22" s="70"/>
      <c r="GE22" s="70"/>
      <c r="GF22" s="70"/>
      <c r="GG22" s="70"/>
      <c r="GH22" s="70"/>
      <c r="GI22" s="70"/>
      <c r="GJ22" s="70"/>
      <c r="GK22" s="70"/>
      <c r="GL22" s="70"/>
      <c r="GM22" s="70"/>
      <c r="GN22" s="70"/>
      <c r="GO22" s="70"/>
      <c r="GP22" s="70"/>
      <c r="GQ22" s="70"/>
      <c r="GR22" s="70"/>
      <c r="GS22" s="70"/>
      <c r="GT22" s="70"/>
      <c r="GU22" s="70"/>
      <c r="GV22" s="70"/>
      <c r="GW22" s="70"/>
      <c r="GX22" s="70"/>
      <c r="GY22" s="70"/>
      <c r="GZ22" s="70"/>
      <c r="HA22" s="70"/>
      <c r="HB22" s="70"/>
      <c r="HC22" s="70"/>
      <c r="HD22" s="70"/>
      <c r="HE22" s="70"/>
      <c r="HF22" s="70"/>
      <c r="HG22" s="70"/>
      <c r="HH22" s="70"/>
      <c r="HI22" s="70"/>
      <c r="HJ22" s="70"/>
      <c r="HK22" s="70"/>
      <c r="HL22" s="70"/>
      <c r="HM22" s="70"/>
      <c r="HN22" s="70"/>
      <c r="HO22" s="70"/>
      <c r="HP22" s="70"/>
      <c r="HQ22" s="70"/>
      <c r="HR22" s="70"/>
      <c r="HS22" s="70"/>
      <c r="HT22" s="70"/>
      <c r="HU22" s="70"/>
      <c r="HV22" s="70"/>
      <c r="HW22" s="70"/>
      <c r="HX22" s="70"/>
      <c r="HY22" s="70"/>
      <c r="HZ22" s="70"/>
      <c r="IA22" s="70"/>
      <c r="IB22" s="70"/>
      <c r="IC22" s="70"/>
      <c r="ID22" s="70"/>
      <c r="IE22" s="70"/>
      <c r="IF22" s="70"/>
      <c r="IG22" s="70"/>
      <c r="IH22" s="70"/>
      <c r="II22" s="70"/>
      <c r="IJ22" s="70"/>
      <c r="IK22" s="70"/>
      <c r="IL22" s="70"/>
      <c r="IM22" s="70"/>
    </row>
    <row r="23" spans="1:247" ht="15.75" thickBot="1" x14ac:dyDescent="0.3">
      <c r="A23" s="75"/>
      <c r="B23" s="76"/>
      <c r="C23" s="77"/>
      <c r="D23" s="78"/>
      <c r="E23" s="79"/>
      <c r="F23" s="79" t="s">
        <v>24</v>
      </c>
      <c r="G23" s="80"/>
      <c r="H23" s="81">
        <f>SUM(H20:H22)</f>
        <v>0</v>
      </c>
      <c r="I23" s="55">
        <f>H23</f>
        <v>0</v>
      </c>
      <c r="K23" s="39">
        <f>SUM(K20:K22)</f>
        <v>0</v>
      </c>
      <c r="L23" s="39">
        <f>SUM(L20:L22)</f>
        <v>0</v>
      </c>
      <c r="M23" s="39">
        <f>SUM(M20:M22)</f>
        <v>0</v>
      </c>
      <c r="N23" s="208"/>
    </row>
    <row r="24" spans="1:247" x14ac:dyDescent="0.25">
      <c r="A24" s="82">
        <v>8</v>
      </c>
      <c r="B24" s="83" t="s">
        <v>27</v>
      </c>
      <c r="C24" s="84"/>
      <c r="D24" s="85"/>
      <c r="E24" s="86"/>
      <c r="F24" s="86"/>
      <c r="G24" s="87"/>
      <c r="H24" s="88"/>
      <c r="I24" s="89"/>
      <c r="K24" s="40"/>
      <c r="L24" s="41"/>
      <c r="M24" s="40"/>
      <c r="N24" s="208"/>
    </row>
    <row r="25" spans="1:247" s="205" customFormat="1" x14ac:dyDescent="0.25">
      <c r="A25" s="24">
        <v>801</v>
      </c>
      <c r="B25" s="160"/>
      <c r="C25" s="26" t="s">
        <v>28</v>
      </c>
      <c r="D25" s="27"/>
      <c r="E25" s="28">
        <v>0</v>
      </c>
      <c r="F25" s="28"/>
      <c r="G25" s="29">
        <v>0</v>
      </c>
      <c r="H25" s="206">
        <f>E25*G25</f>
        <v>0</v>
      </c>
      <c r="I25" s="163"/>
      <c r="K25" s="207">
        <v>0</v>
      </c>
      <c r="L25" s="207">
        <f>SUM(H25)</f>
        <v>0</v>
      </c>
      <c r="M25" s="207">
        <f>L25-K25</f>
        <v>0</v>
      </c>
      <c r="N25" s="208"/>
    </row>
    <row r="26" spans="1:247" s="205" customFormat="1" x14ac:dyDescent="0.25">
      <c r="A26" s="24">
        <v>802</v>
      </c>
      <c r="B26" s="160"/>
      <c r="C26" s="26" t="s">
        <v>29</v>
      </c>
      <c r="D26" s="27"/>
      <c r="E26" s="28">
        <v>0</v>
      </c>
      <c r="F26" s="28"/>
      <c r="G26" s="29">
        <v>0</v>
      </c>
      <c r="H26" s="206">
        <f>E26*G26</f>
        <v>0</v>
      </c>
      <c r="I26" s="163"/>
      <c r="K26" s="207">
        <v>0</v>
      </c>
      <c r="L26" s="207">
        <f>SUM(H26)</f>
        <v>0</v>
      </c>
      <c r="M26" s="207">
        <f>L26-K26</f>
        <v>0</v>
      </c>
      <c r="N26" s="208"/>
    </row>
    <row r="27" spans="1:247" s="205" customFormat="1" x14ac:dyDescent="0.25">
      <c r="A27" s="152">
        <v>803</v>
      </c>
      <c r="B27" s="158"/>
      <c r="C27" s="51" t="s">
        <v>30</v>
      </c>
      <c r="E27" s="28">
        <v>0</v>
      </c>
      <c r="F27" s="67"/>
      <c r="G27" s="29">
        <v>0</v>
      </c>
      <c r="H27" s="206">
        <f>E27*G27</f>
        <v>0</v>
      </c>
      <c r="I27" s="210"/>
      <c r="K27" s="207">
        <v>0</v>
      </c>
      <c r="L27" s="207">
        <f>K27</f>
        <v>0</v>
      </c>
      <c r="M27" s="207">
        <f>L27-K27</f>
        <v>0</v>
      </c>
      <c r="N27" s="208"/>
    </row>
    <row r="28" spans="1:247" x14ac:dyDescent="0.25">
      <c r="A28" s="49">
        <v>804</v>
      </c>
      <c r="B28" s="92"/>
      <c r="C28" s="51" t="s">
        <v>31</v>
      </c>
      <c r="D28" s="52"/>
      <c r="E28" s="28">
        <v>0</v>
      </c>
      <c r="F28" s="53"/>
      <c r="G28" s="29">
        <v>0</v>
      </c>
      <c r="H28" s="30">
        <f>E28*G28</f>
        <v>0</v>
      </c>
      <c r="I28" s="91"/>
      <c r="K28" s="207">
        <v>0</v>
      </c>
      <c r="L28" s="21">
        <f>SUM(H28)</f>
        <v>0</v>
      </c>
      <c r="M28" s="21">
        <f>L28-K28</f>
        <v>0</v>
      </c>
      <c r="N28" s="208"/>
    </row>
    <row r="29" spans="1:247" ht="15.75" thickBot="1" x14ac:dyDescent="0.3">
      <c r="A29" s="31"/>
      <c r="B29" s="32"/>
      <c r="C29" s="33"/>
      <c r="D29" s="34"/>
      <c r="E29" s="35"/>
      <c r="F29" s="35"/>
      <c r="G29" s="36"/>
      <c r="H29" s="93">
        <f>SUM(H25:H28)</f>
        <v>0</v>
      </c>
      <c r="I29" s="55">
        <f>H29</f>
        <v>0</v>
      </c>
      <c r="K29" s="39">
        <f>SUM(K25:K28)</f>
        <v>0</v>
      </c>
      <c r="L29" s="39">
        <f>SUM(L25:L28)</f>
        <v>0</v>
      </c>
      <c r="M29" s="39">
        <f>SUM(M25:M28)</f>
        <v>0</v>
      </c>
      <c r="N29" s="208"/>
    </row>
    <row r="30" spans="1:247" x14ac:dyDescent="0.25">
      <c r="A30" s="82">
        <v>9</v>
      </c>
      <c r="B30" s="83" t="s">
        <v>32</v>
      </c>
      <c r="C30" s="84"/>
      <c r="D30" s="85"/>
      <c r="E30" s="86"/>
      <c r="F30" s="86"/>
      <c r="G30" s="87"/>
      <c r="H30" s="88"/>
      <c r="I30" s="89"/>
      <c r="K30" s="40"/>
      <c r="L30" s="41"/>
      <c r="M30" s="40"/>
      <c r="N30" s="208"/>
    </row>
    <row r="31" spans="1:247" x14ac:dyDescent="0.25">
      <c r="A31" s="42">
        <v>900</v>
      </c>
      <c r="B31" s="43"/>
      <c r="C31" s="26" t="s">
        <v>33</v>
      </c>
      <c r="D31" s="44"/>
      <c r="E31" s="28">
        <v>0</v>
      </c>
      <c r="F31" s="53"/>
      <c r="G31" s="29">
        <v>0</v>
      </c>
      <c r="H31" s="30">
        <f t="shared" ref="H31:H37" si="4">E31*G31</f>
        <v>0</v>
      </c>
      <c r="I31" s="20"/>
      <c r="K31" s="207">
        <v>0</v>
      </c>
      <c r="L31" s="21">
        <f t="shared" ref="L31:L36" si="5">SUM(H31)</f>
        <v>0</v>
      </c>
      <c r="M31" s="21">
        <f t="shared" ref="M31:M36" si="6">L31-K31</f>
        <v>0</v>
      </c>
      <c r="N31" s="208"/>
    </row>
    <row r="32" spans="1:247" s="205" customFormat="1" x14ac:dyDescent="0.25">
      <c r="A32" s="24">
        <v>901</v>
      </c>
      <c r="B32" s="25"/>
      <c r="C32" s="26" t="s">
        <v>34</v>
      </c>
      <c r="D32" s="27"/>
      <c r="E32" s="28">
        <v>0</v>
      </c>
      <c r="F32" s="67"/>
      <c r="G32" s="29">
        <v>0</v>
      </c>
      <c r="H32" s="206">
        <f t="shared" si="4"/>
        <v>0</v>
      </c>
      <c r="I32" s="163"/>
      <c r="K32" s="207">
        <v>0</v>
      </c>
      <c r="L32" s="207">
        <f t="shared" si="5"/>
        <v>0</v>
      </c>
      <c r="M32" s="207">
        <f t="shared" si="6"/>
        <v>0</v>
      </c>
      <c r="N32" s="208"/>
    </row>
    <row r="33" spans="1:14" s="205" customFormat="1" x14ac:dyDescent="0.25">
      <c r="A33" s="24">
        <v>902</v>
      </c>
      <c r="B33" s="25"/>
      <c r="C33" s="26" t="s">
        <v>35</v>
      </c>
      <c r="D33" s="27"/>
      <c r="E33" s="28">
        <v>0</v>
      </c>
      <c r="F33" s="28"/>
      <c r="G33" s="29">
        <v>0</v>
      </c>
      <c r="H33" s="206">
        <f t="shared" si="4"/>
        <v>0</v>
      </c>
      <c r="I33" s="163"/>
      <c r="K33" s="207">
        <v>0</v>
      </c>
      <c r="L33" s="207">
        <f t="shared" si="5"/>
        <v>0</v>
      </c>
      <c r="M33" s="207">
        <f t="shared" si="6"/>
        <v>0</v>
      </c>
      <c r="N33" s="208"/>
    </row>
    <row r="34" spans="1:14" s="205" customFormat="1" x14ac:dyDescent="0.25">
      <c r="A34" s="24">
        <v>903</v>
      </c>
      <c r="B34" s="25"/>
      <c r="C34" s="26" t="s">
        <v>36</v>
      </c>
      <c r="D34" s="27"/>
      <c r="E34" s="28">
        <v>0</v>
      </c>
      <c r="F34" s="28"/>
      <c r="G34" s="29">
        <v>0</v>
      </c>
      <c r="H34" s="206">
        <f t="shared" si="4"/>
        <v>0</v>
      </c>
      <c r="I34" s="163"/>
      <c r="K34" s="207">
        <v>0</v>
      </c>
      <c r="L34" s="207">
        <f t="shared" si="5"/>
        <v>0</v>
      </c>
      <c r="M34" s="207">
        <f t="shared" si="6"/>
        <v>0</v>
      </c>
      <c r="N34" s="208"/>
    </row>
    <row r="35" spans="1:14" s="205" customFormat="1" x14ac:dyDescent="0.25">
      <c r="A35" s="24">
        <v>904</v>
      </c>
      <c r="B35" s="25"/>
      <c r="C35" s="26" t="s">
        <v>37</v>
      </c>
      <c r="D35" s="27"/>
      <c r="E35" s="28">
        <v>0</v>
      </c>
      <c r="F35" s="28"/>
      <c r="G35" s="29">
        <v>0</v>
      </c>
      <c r="H35" s="206">
        <f t="shared" si="4"/>
        <v>0</v>
      </c>
      <c r="I35" s="163"/>
      <c r="K35" s="207">
        <v>0</v>
      </c>
      <c r="L35" s="207">
        <f t="shared" si="5"/>
        <v>0</v>
      </c>
      <c r="M35" s="207">
        <f t="shared" si="6"/>
        <v>0</v>
      </c>
      <c r="N35" s="208"/>
    </row>
    <row r="36" spans="1:14" s="205" customFormat="1" x14ac:dyDescent="0.25">
      <c r="A36" s="24">
        <v>905</v>
      </c>
      <c r="B36" s="25"/>
      <c r="C36" s="26" t="s">
        <v>38</v>
      </c>
      <c r="D36" s="27"/>
      <c r="E36" s="28">
        <v>0</v>
      </c>
      <c r="F36" s="28"/>
      <c r="G36" s="29">
        <v>0</v>
      </c>
      <c r="H36" s="206">
        <f t="shared" si="4"/>
        <v>0</v>
      </c>
      <c r="I36" s="163"/>
      <c r="K36" s="207">
        <v>0</v>
      </c>
      <c r="L36" s="207">
        <f t="shared" si="5"/>
        <v>0</v>
      </c>
      <c r="M36" s="207">
        <f t="shared" si="6"/>
        <v>0</v>
      </c>
      <c r="N36" s="208"/>
    </row>
    <row r="37" spans="1:14" s="205" customFormat="1" x14ac:dyDescent="0.25">
      <c r="A37" s="24">
        <v>906</v>
      </c>
      <c r="B37" s="25"/>
      <c r="C37" s="26" t="s">
        <v>244</v>
      </c>
      <c r="D37" s="27"/>
      <c r="E37" s="28">
        <v>0</v>
      </c>
      <c r="F37" s="28"/>
      <c r="G37" s="29">
        <v>0</v>
      </c>
      <c r="H37" s="206">
        <f t="shared" si="4"/>
        <v>0</v>
      </c>
      <c r="I37" s="163"/>
      <c r="K37" s="207">
        <v>0</v>
      </c>
      <c r="L37" s="207">
        <f>K37</f>
        <v>0</v>
      </c>
      <c r="M37" s="207">
        <f>L37-K37</f>
        <v>0</v>
      </c>
      <c r="N37" s="208"/>
    </row>
    <row r="38" spans="1:14" ht="15.75" thickBot="1" x14ac:dyDescent="0.3">
      <c r="A38" s="31"/>
      <c r="B38" s="32"/>
      <c r="C38" s="33"/>
      <c r="D38" s="34"/>
      <c r="E38" s="35"/>
      <c r="F38" s="35"/>
      <c r="G38" s="36"/>
      <c r="H38" s="93">
        <f>SUM(H31:H37)</f>
        <v>0</v>
      </c>
      <c r="I38" s="55">
        <f>SUM(H31:H37)</f>
        <v>0</v>
      </c>
      <c r="K38" s="39">
        <f>SUM(SUM(SUM(K31:K37)))</f>
        <v>0</v>
      </c>
      <c r="L38" s="39">
        <f>SUM(L31:L37)</f>
        <v>0</v>
      </c>
      <c r="M38" s="39">
        <f>SUM(M31:M37)</f>
        <v>0</v>
      </c>
      <c r="N38" s="208"/>
    </row>
    <row r="39" spans="1:14" x14ac:dyDescent="0.25">
      <c r="A39" s="57">
        <v>10</v>
      </c>
      <c r="B39" s="58" t="s">
        <v>39</v>
      </c>
      <c r="C39" s="59"/>
      <c r="D39" s="60"/>
      <c r="E39" s="61"/>
      <c r="F39" s="61"/>
      <c r="G39" s="62"/>
      <c r="H39" s="63"/>
      <c r="I39" s="64"/>
      <c r="K39" s="40"/>
      <c r="L39" s="41"/>
      <c r="M39" s="40"/>
      <c r="N39" s="208"/>
    </row>
    <row r="40" spans="1:14" x14ac:dyDescent="0.25">
      <c r="A40" s="42">
        <v>1001</v>
      </c>
      <c r="B40" s="90"/>
      <c r="C40" s="26" t="s">
        <v>40</v>
      </c>
      <c r="D40" s="101"/>
      <c r="E40" s="28">
        <v>0</v>
      </c>
      <c r="F40" s="45"/>
      <c r="G40" s="29">
        <v>0</v>
      </c>
      <c r="H40" s="30">
        <f t="shared" ref="H40:H46" si="7">E40*G40</f>
        <v>0</v>
      </c>
      <c r="I40" s="102"/>
      <c r="K40" s="54">
        <v>0</v>
      </c>
      <c r="L40" s="21">
        <f t="shared" ref="L40:L46" si="8">SUM(H40)</f>
        <v>0</v>
      </c>
      <c r="M40" s="21">
        <f t="shared" ref="M40:M46" si="9">L40-K40</f>
        <v>0</v>
      </c>
      <c r="N40" s="208"/>
    </row>
    <row r="41" spans="1:14" x14ac:dyDescent="0.25">
      <c r="A41" s="42">
        <v>1002</v>
      </c>
      <c r="B41" s="90"/>
      <c r="C41" s="26" t="s">
        <v>41</v>
      </c>
      <c r="D41" s="101"/>
      <c r="E41" s="28">
        <v>0</v>
      </c>
      <c r="F41" s="45"/>
      <c r="G41" s="29">
        <v>0</v>
      </c>
      <c r="H41" s="30">
        <f t="shared" si="7"/>
        <v>0</v>
      </c>
      <c r="I41" s="102"/>
      <c r="K41" s="207">
        <v>0</v>
      </c>
      <c r="L41" s="21">
        <f t="shared" si="8"/>
        <v>0</v>
      </c>
      <c r="M41" s="21">
        <f t="shared" si="9"/>
        <v>0</v>
      </c>
      <c r="N41" s="208"/>
    </row>
    <row r="42" spans="1:14" s="205" customFormat="1" x14ac:dyDescent="0.25">
      <c r="A42" s="24">
        <v>1003</v>
      </c>
      <c r="B42" s="160"/>
      <c r="C42" s="26" t="s">
        <v>42</v>
      </c>
      <c r="D42" s="211"/>
      <c r="E42" s="28">
        <v>0</v>
      </c>
      <c r="F42" s="28"/>
      <c r="G42" s="29">
        <v>0</v>
      </c>
      <c r="H42" s="206">
        <f t="shared" si="7"/>
        <v>0</v>
      </c>
      <c r="I42" s="212"/>
      <c r="K42" s="207">
        <v>0</v>
      </c>
      <c r="L42" s="207">
        <f t="shared" si="8"/>
        <v>0</v>
      </c>
      <c r="M42" s="207">
        <f t="shared" si="9"/>
        <v>0</v>
      </c>
      <c r="N42" s="208"/>
    </row>
    <row r="43" spans="1:14" s="205" customFormat="1" x14ac:dyDescent="0.25">
      <c r="A43" s="24">
        <v>1004</v>
      </c>
      <c r="B43" s="160"/>
      <c r="C43" s="26" t="s">
        <v>43</v>
      </c>
      <c r="D43" s="211"/>
      <c r="E43" s="28">
        <v>0</v>
      </c>
      <c r="F43" s="28"/>
      <c r="G43" s="29">
        <v>0</v>
      </c>
      <c r="H43" s="206">
        <f t="shared" si="7"/>
        <v>0</v>
      </c>
      <c r="I43" s="212"/>
      <c r="K43" s="207">
        <v>0</v>
      </c>
      <c r="L43" s="207">
        <f t="shared" si="8"/>
        <v>0</v>
      </c>
      <c r="M43" s="207">
        <f t="shared" si="9"/>
        <v>0</v>
      </c>
      <c r="N43" s="208"/>
    </row>
    <row r="44" spans="1:14" s="205" customFormat="1" x14ac:dyDescent="0.25">
      <c r="A44" s="24">
        <v>1005</v>
      </c>
      <c r="B44" s="160"/>
      <c r="C44" s="26" t="s">
        <v>44</v>
      </c>
      <c r="D44" s="27"/>
      <c r="E44" s="28">
        <v>0</v>
      </c>
      <c r="F44" s="28"/>
      <c r="G44" s="29">
        <v>0</v>
      </c>
      <c r="H44" s="206">
        <f t="shared" si="7"/>
        <v>0</v>
      </c>
      <c r="I44" s="212"/>
      <c r="K44" s="207">
        <v>0</v>
      </c>
      <c r="L44" s="207">
        <f t="shared" si="8"/>
        <v>0</v>
      </c>
      <c r="M44" s="207">
        <f t="shared" si="9"/>
        <v>0</v>
      </c>
      <c r="N44" s="208"/>
    </row>
    <row r="45" spans="1:14" s="205" customFormat="1" x14ac:dyDescent="0.25">
      <c r="A45" s="24">
        <v>1006</v>
      </c>
      <c r="B45" s="160"/>
      <c r="C45" s="26" t="s">
        <v>45</v>
      </c>
      <c r="D45" s="27"/>
      <c r="E45" s="28">
        <v>0</v>
      </c>
      <c r="F45" s="28"/>
      <c r="G45" s="29">
        <v>0</v>
      </c>
      <c r="H45" s="206">
        <f t="shared" si="7"/>
        <v>0</v>
      </c>
      <c r="I45" s="212"/>
      <c r="K45" s="207">
        <v>0</v>
      </c>
      <c r="L45" s="207">
        <f t="shared" si="8"/>
        <v>0</v>
      </c>
      <c r="M45" s="207">
        <f t="shared" si="9"/>
        <v>0</v>
      </c>
      <c r="N45" s="208"/>
    </row>
    <row r="46" spans="1:14" s="205" customFormat="1" x14ac:dyDescent="0.25">
      <c r="A46" s="152">
        <v>1007</v>
      </c>
      <c r="B46" s="158"/>
      <c r="C46" s="51" t="s">
        <v>46</v>
      </c>
      <c r="D46" s="159"/>
      <c r="E46" s="28">
        <v>0</v>
      </c>
      <c r="F46" s="28"/>
      <c r="G46" s="29">
        <v>0</v>
      </c>
      <c r="H46" s="206">
        <f t="shared" si="7"/>
        <v>0</v>
      </c>
      <c r="I46" s="213"/>
      <c r="K46" s="167">
        <v>0</v>
      </c>
      <c r="L46" s="207">
        <f t="shared" si="8"/>
        <v>0</v>
      </c>
      <c r="M46" s="207">
        <f t="shared" si="9"/>
        <v>0</v>
      </c>
      <c r="N46" s="208"/>
    </row>
    <row r="47" spans="1:14" ht="15.75" thickBot="1" x14ac:dyDescent="0.3">
      <c r="A47" s="103"/>
      <c r="B47" s="104"/>
      <c r="C47" s="77"/>
      <c r="D47" s="78"/>
      <c r="E47" s="79"/>
      <c r="F47" s="79"/>
      <c r="G47" s="105"/>
      <c r="H47" s="37">
        <f>SUM(H40:H46)</f>
        <v>0</v>
      </c>
      <c r="I47" s="55">
        <f>H47</f>
        <v>0</v>
      </c>
      <c r="K47" s="39">
        <f>SUM(K40:K46)</f>
        <v>0</v>
      </c>
      <c r="L47" s="39">
        <f>SUM(L40:L46)</f>
        <v>0</v>
      </c>
      <c r="M47" s="39">
        <f>SUM(M40:M46)</f>
        <v>0</v>
      </c>
      <c r="N47" s="208"/>
    </row>
    <row r="48" spans="1:14" x14ac:dyDescent="0.25">
      <c r="A48" s="57">
        <v>11</v>
      </c>
      <c r="B48" s="58" t="s">
        <v>47</v>
      </c>
      <c r="C48" s="106"/>
      <c r="D48" s="107"/>
      <c r="E48" s="108"/>
      <c r="F48" s="108"/>
      <c r="G48" s="109"/>
      <c r="H48" s="63"/>
      <c r="I48" s="110"/>
      <c r="K48" s="40"/>
      <c r="L48" s="41"/>
      <c r="M48" s="40"/>
      <c r="N48" s="208"/>
    </row>
    <row r="49" spans="1:14" s="205" customFormat="1" x14ac:dyDescent="0.25">
      <c r="A49" s="24">
        <v>1101</v>
      </c>
      <c r="B49" s="25"/>
      <c r="C49" s="26" t="s">
        <v>48</v>
      </c>
      <c r="D49" s="27"/>
      <c r="E49" s="28">
        <v>0</v>
      </c>
      <c r="F49" s="28"/>
      <c r="G49" s="29">
        <v>0</v>
      </c>
      <c r="H49" s="206">
        <f t="shared" ref="H49:H61" si="10">E49*G49</f>
        <v>0</v>
      </c>
      <c r="I49" s="163"/>
      <c r="K49" s="167">
        <v>0</v>
      </c>
      <c r="L49" s="207">
        <f t="shared" ref="L49:L61" si="11">SUM(H49)</f>
        <v>0</v>
      </c>
      <c r="M49" s="207">
        <f t="shared" ref="M49:M61" si="12">L49-K49</f>
        <v>0</v>
      </c>
      <c r="N49" s="208"/>
    </row>
    <row r="50" spans="1:14" s="205" customFormat="1" x14ac:dyDescent="0.25">
      <c r="A50" s="24">
        <v>1102</v>
      </c>
      <c r="B50" s="25"/>
      <c r="C50" s="26" t="s">
        <v>49</v>
      </c>
      <c r="D50" s="27"/>
      <c r="E50" s="28">
        <v>0</v>
      </c>
      <c r="F50" s="28"/>
      <c r="G50" s="29">
        <v>0</v>
      </c>
      <c r="H50" s="206">
        <f t="shared" si="10"/>
        <v>0</v>
      </c>
      <c r="I50" s="163"/>
      <c r="K50" s="207">
        <v>0</v>
      </c>
      <c r="L50" s="207">
        <f t="shared" si="11"/>
        <v>0</v>
      </c>
      <c r="M50" s="207">
        <f t="shared" si="12"/>
        <v>0</v>
      </c>
      <c r="N50" s="208"/>
    </row>
    <row r="51" spans="1:14" s="205" customFormat="1" x14ac:dyDescent="0.25">
      <c r="A51" s="24">
        <v>1103</v>
      </c>
      <c r="B51" s="25"/>
      <c r="C51" s="26" t="s">
        <v>50</v>
      </c>
      <c r="D51" s="27"/>
      <c r="E51" s="28">
        <v>0</v>
      </c>
      <c r="F51" s="28"/>
      <c r="G51" s="29">
        <v>0</v>
      </c>
      <c r="H51" s="206">
        <f t="shared" si="10"/>
        <v>0</v>
      </c>
      <c r="I51" s="163"/>
      <c r="K51" s="207">
        <v>0</v>
      </c>
      <c r="L51" s="207">
        <f t="shared" si="11"/>
        <v>0</v>
      </c>
      <c r="M51" s="207">
        <f t="shared" si="12"/>
        <v>0</v>
      </c>
      <c r="N51" s="208"/>
    </row>
    <row r="52" spans="1:14" s="205" customFormat="1" x14ac:dyDescent="0.25">
      <c r="A52" s="24">
        <v>1104</v>
      </c>
      <c r="B52" s="25"/>
      <c r="C52" s="26" t="s">
        <v>51</v>
      </c>
      <c r="D52" s="27"/>
      <c r="E52" s="28">
        <v>0</v>
      </c>
      <c r="F52" s="28"/>
      <c r="G52" s="29">
        <v>0</v>
      </c>
      <c r="H52" s="206">
        <f t="shared" si="10"/>
        <v>0</v>
      </c>
      <c r="I52" s="163"/>
      <c r="K52" s="207">
        <v>0</v>
      </c>
      <c r="L52" s="207">
        <f t="shared" si="11"/>
        <v>0</v>
      </c>
      <c r="M52" s="207">
        <f t="shared" si="12"/>
        <v>0</v>
      </c>
      <c r="N52" s="208"/>
    </row>
    <row r="53" spans="1:14" s="205" customFormat="1" x14ac:dyDescent="0.25">
      <c r="A53" s="24">
        <v>1105</v>
      </c>
      <c r="B53" s="25"/>
      <c r="C53" s="26" t="s">
        <v>52</v>
      </c>
      <c r="D53" s="27"/>
      <c r="E53" s="28">
        <v>0</v>
      </c>
      <c r="F53" s="28"/>
      <c r="G53" s="29">
        <v>0</v>
      </c>
      <c r="H53" s="206">
        <f>E53*G53</f>
        <v>0</v>
      </c>
      <c r="I53" s="163"/>
      <c r="K53" s="207">
        <v>0</v>
      </c>
      <c r="L53" s="207">
        <f t="shared" si="11"/>
        <v>0</v>
      </c>
      <c r="M53" s="207">
        <f t="shared" si="12"/>
        <v>0</v>
      </c>
      <c r="N53" s="208"/>
    </row>
    <row r="54" spans="1:14" s="205" customFormat="1" x14ac:dyDescent="0.25">
      <c r="A54" s="24">
        <v>1106</v>
      </c>
      <c r="B54" s="25"/>
      <c r="C54" s="26" t="s">
        <v>53</v>
      </c>
      <c r="D54" s="27"/>
      <c r="E54" s="28">
        <v>0</v>
      </c>
      <c r="F54" s="28"/>
      <c r="G54" s="29">
        <v>0</v>
      </c>
      <c r="H54" s="206">
        <f t="shared" si="10"/>
        <v>0</v>
      </c>
      <c r="I54" s="163"/>
      <c r="K54" s="207">
        <v>0</v>
      </c>
      <c r="L54" s="207">
        <f t="shared" si="11"/>
        <v>0</v>
      </c>
      <c r="M54" s="207">
        <f t="shared" si="12"/>
        <v>0</v>
      </c>
      <c r="N54" s="208"/>
    </row>
    <row r="55" spans="1:14" x14ac:dyDescent="0.25">
      <c r="A55" s="42">
        <v>1107</v>
      </c>
      <c r="B55" s="43"/>
      <c r="C55" s="26" t="s">
        <v>54</v>
      </c>
      <c r="D55" s="44"/>
      <c r="E55" s="28">
        <v>0</v>
      </c>
      <c r="F55" s="45"/>
      <c r="G55" s="29">
        <v>0</v>
      </c>
      <c r="H55" s="30">
        <f t="shared" si="10"/>
        <v>0</v>
      </c>
      <c r="I55" s="20"/>
      <c r="K55" s="207">
        <v>0</v>
      </c>
      <c r="L55" s="21">
        <f t="shared" si="11"/>
        <v>0</v>
      </c>
      <c r="M55" s="21">
        <f t="shared" si="12"/>
        <v>0</v>
      </c>
      <c r="N55" s="208"/>
    </row>
    <row r="56" spans="1:14" x14ac:dyDescent="0.25">
      <c r="A56" s="42">
        <v>1108</v>
      </c>
      <c r="B56" s="43"/>
      <c r="C56" s="26" t="s">
        <v>55</v>
      </c>
      <c r="D56" s="44"/>
      <c r="E56" s="28">
        <v>0</v>
      </c>
      <c r="F56" s="45"/>
      <c r="G56" s="29">
        <v>0</v>
      </c>
      <c r="H56" s="30">
        <f t="shared" si="10"/>
        <v>0</v>
      </c>
      <c r="I56" s="20"/>
      <c r="K56" s="207">
        <v>0</v>
      </c>
      <c r="L56" s="21">
        <f t="shared" si="11"/>
        <v>0</v>
      </c>
      <c r="M56" s="21">
        <f t="shared" si="12"/>
        <v>0</v>
      </c>
      <c r="N56" s="208"/>
    </row>
    <row r="57" spans="1:14" x14ac:dyDescent="0.25">
      <c r="A57" s="42">
        <v>1109</v>
      </c>
      <c r="B57" s="43"/>
      <c r="C57" s="26" t="s">
        <v>56</v>
      </c>
      <c r="D57" s="44"/>
      <c r="E57" s="28">
        <v>0</v>
      </c>
      <c r="F57" s="45"/>
      <c r="G57" s="29">
        <v>0</v>
      </c>
      <c r="H57" s="30">
        <f t="shared" si="10"/>
        <v>0</v>
      </c>
      <c r="I57" s="20"/>
      <c r="K57" s="54">
        <v>0</v>
      </c>
      <c r="L57" s="21">
        <f t="shared" si="11"/>
        <v>0</v>
      </c>
      <c r="M57" s="21">
        <f t="shared" si="12"/>
        <v>0</v>
      </c>
      <c r="N57" s="208"/>
    </row>
    <row r="58" spans="1:14" x14ac:dyDescent="0.25">
      <c r="A58" s="42">
        <v>1110</v>
      </c>
      <c r="B58" s="43"/>
      <c r="C58" s="26" t="s">
        <v>57</v>
      </c>
      <c r="D58" s="44"/>
      <c r="E58" s="28">
        <v>0</v>
      </c>
      <c r="F58" s="45"/>
      <c r="G58" s="29">
        <v>0</v>
      </c>
      <c r="H58" s="30">
        <f t="shared" si="10"/>
        <v>0</v>
      </c>
      <c r="I58" s="20"/>
      <c r="K58" s="54">
        <v>0</v>
      </c>
      <c r="L58" s="21">
        <f t="shared" si="11"/>
        <v>0</v>
      </c>
      <c r="M58" s="21">
        <f t="shared" si="12"/>
        <v>0</v>
      </c>
      <c r="N58" s="208"/>
    </row>
    <row r="59" spans="1:14" x14ac:dyDescent="0.25">
      <c r="A59" s="42">
        <v>1111</v>
      </c>
      <c r="B59" s="43"/>
      <c r="C59" s="26" t="s">
        <v>58</v>
      </c>
      <c r="D59" s="44"/>
      <c r="E59" s="28">
        <v>0</v>
      </c>
      <c r="F59" s="45"/>
      <c r="G59" s="29">
        <v>0</v>
      </c>
      <c r="H59" s="30">
        <f t="shared" si="10"/>
        <v>0</v>
      </c>
      <c r="I59" s="20"/>
      <c r="K59" s="54">
        <v>0</v>
      </c>
      <c r="L59" s="21">
        <f t="shared" si="11"/>
        <v>0</v>
      </c>
      <c r="M59" s="21">
        <f t="shared" si="12"/>
        <v>0</v>
      </c>
      <c r="N59" s="208"/>
    </row>
    <row r="60" spans="1:14" x14ac:dyDescent="0.25">
      <c r="A60" s="42">
        <v>1112</v>
      </c>
      <c r="B60" s="43"/>
      <c r="C60" s="26" t="s">
        <v>59</v>
      </c>
      <c r="D60" s="44"/>
      <c r="E60" s="28">
        <v>0</v>
      </c>
      <c r="F60" s="45"/>
      <c r="G60" s="29">
        <v>0</v>
      </c>
      <c r="H60" s="30">
        <f t="shared" si="10"/>
        <v>0</v>
      </c>
      <c r="I60" s="20"/>
      <c r="K60" s="54">
        <v>0</v>
      </c>
      <c r="L60" s="21">
        <f t="shared" si="11"/>
        <v>0</v>
      </c>
      <c r="M60" s="21">
        <f t="shared" si="12"/>
        <v>0</v>
      </c>
      <c r="N60" s="208"/>
    </row>
    <row r="61" spans="1:14" x14ac:dyDescent="0.25">
      <c r="A61" s="42">
        <v>1113</v>
      </c>
      <c r="B61" s="43"/>
      <c r="C61" s="26" t="s">
        <v>31</v>
      </c>
      <c r="D61" s="44"/>
      <c r="E61" s="28">
        <v>0</v>
      </c>
      <c r="F61" s="45"/>
      <c r="G61" s="29">
        <v>0</v>
      </c>
      <c r="H61" s="30">
        <f t="shared" si="10"/>
        <v>0</v>
      </c>
      <c r="I61" s="20"/>
      <c r="K61" s="54">
        <v>0</v>
      </c>
      <c r="L61" s="21">
        <f t="shared" si="11"/>
        <v>0</v>
      </c>
      <c r="M61" s="21">
        <f t="shared" si="12"/>
        <v>0</v>
      </c>
      <c r="N61" s="208"/>
    </row>
    <row r="62" spans="1:14" ht="15.75" thickBot="1" x14ac:dyDescent="0.3">
      <c r="A62" s="103"/>
      <c r="B62" s="104"/>
      <c r="C62" s="77"/>
      <c r="D62" s="78"/>
      <c r="E62" s="79"/>
      <c r="F62" s="79"/>
      <c r="G62" s="105"/>
      <c r="H62" s="37">
        <f>SUM(H49:H61)</f>
        <v>0</v>
      </c>
      <c r="I62" s="55">
        <f>H62</f>
        <v>0</v>
      </c>
      <c r="K62" s="39">
        <f>SUM(K49:K61)</f>
        <v>0</v>
      </c>
      <c r="L62" s="39">
        <f>SUM(L49:L61)</f>
        <v>0</v>
      </c>
      <c r="M62" s="39">
        <f>SUM(M49:M61)</f>
        <v>0</v>
      </c>
      <c r="N62" s="208"/>
    </row>
    <row r="63" spans="1:14" x14ac:dyDescent="0.25">
      <c r="A63" s="57">
        <v>12</v>
      </c>
      <c r="B63" s="58" t="s">
        <v>60</v>
      </c>
      <c r="C63" s="106"/>
      <c r="D63" s="107"/>
      <c r="E63" s="108"/>
      <c r="F63" s="108"/>
      <c r="G63" s="109"/>
      <c r="H63" s="63"/>
      <c r="I63" s="110"/>
      <c r="K63" s="40"/>
      <c r="L63" s="41"/>
      <c r="M63" s="40"/>
      <c r="N63" s="208"/>
    </row>
    <row r="64" spans="1:14" x14ac:dyDescent="0.25">
      <c r="A64" s="42">
        <v>1201</v>
      </c>
      <c r="B64" s="43"/>
      <c r="C64" s="26" t="s">
        <v>61</v>
      </c>
      <c r="D64" s="44"/>
      <c r="E64" s="28">
        <v>0</v>
      </c>
      <c r="F64" s="45"/>
      <c r="G64" s="29">
        <v>0</v>
      </c>
      <c r="H64" s="30">
        <f t="shared" ref="H64:H70" si="13">E64*G64</f>
        <v>0</v>
      </c>
      <c r="I64" s="20"/>
      <c r="K64" s="207">
        <v>0</v>
      </c>
      <c r="L64" s="21">
        <f>SUM(H64)</f>
        <v>0</v>
      </c>
      <c r="M64" s="21">
        <f t="shared" ref="M64:M70" si="14">L64-K64</f>
        <v>0</v>
      </c>
      <c r="N64" s="208"/>
    </row>
    <row r="65" spans="1:14" s="205" customFormat="1" x14ac:dyDescent="0.25">
      <c r="A65" s="24">
        <v>1202</v>
      </c>
      <c r="B65" s="25"/>
      <c r="C65" s="26" t="s">
        <v>62</v>
      </c>
      <c r="D65" s="214"/>
      <c r="E65" s="28">
        <v>0</v>
      </c>
      <c r="F65" s="28"/>
      <c r="G65" s="29">
        <v>0</v>
      </c>
      <c r="H65" s="206">
        <f t="shared" si="13"/>
        <v>0</v>
      </c>
      <c r="I65" s="163"/>
      <c r="K65" s="207">
        <v>0</v>
      </c>
      <c r="L65" s="207">
        <f>SUM(H65)</f>
        <v>0</v>
      </c>
      <c r="M65" s="207">
        <f t="shared" si="14"/>
        <v>0</v>
      </c>
      <c r="N65" s="208"/>
    </row>
    <row r="66" spans="1:14" s="205" customFormat="1" x14ac:dyDescent="0.25">
      <c r="A66" s="24">
        <v>1203</v>
      </c>
      <c r="B66" s="25"/>
      <c r="C66" s="26" t="s">
        <v>63</v>
      </c>
      <c r="D66" s="27"/>
      <c r="E66" s="28">
        <v>0</v>
      </c>
      <c r="F66" s="28"/>
      <c r="G66" s="29">
        <v>0</v>
      </c>
      <c r="H66" s="206">
        <f t="shared" si="13"/>
        <v>0</v>
      </c>
      <c r="I66" s="163"/>
      <c r="K66" s="207">
        <v>0</v>
      </c>
      <c r="L66" s="207">
        <f>SUM(H66)</f>
        <v>0</v>
      </c>
      <c r="M66" s="207">
        <f t="shared" si="14"/>
        <v>0</v>
      </c>
      <c r="N66" s="208"/>
    </row>
    <row r="67" spans="1:14" s="205" customFormat="1" x14ac:dyDescent="0.25">
      <c r="A67" s="24">
        <v>1204</v>
      </c>
      <c r="B67" s="25"/>
      <c r="C67" s="26" t="s">
        <v>64</v>
      </c>
      <c r="D67" s="27"/>
      <c r="E67" s="28">
        <v>0</v>
      </c>
      <c r="F67" s="28"/>
      <c r="G67" s="29">
        <v>0</v>
      </c>
      <c r="H67" s="206">
        <f t="shared" si="13"/>
        <v>0</v>
      </c>
      <c r="I67" s="163"/>
      <c r="K67" s="207">
        <v>0</v>
      </c>
      <c r="L67" s="207">
        <f>SUM(H67)</f>
        <v>0</v>
      </c>
      <c r="M67" s="207">
        <f t="shared" si="14"/>
        <v>0</v>
      </c>
      <c r="N67" s="208"/>
    </row>
    <row r="68" spans="1:14" s="205" customFormat="1" x14ac:dyDescent="0.25">
      <c r="A68" s="24">
        <v>1205</v>
      </c>
      <c r="B68" s="25"/>
      <c r="C68" s="26" t="s">
        <v>65</v>
      </c>
      <c r="D68" s="214"/>
      <c r="E68" s="28">
        <v>0</v>
      </c>
      <c r="F68" s="28"/>
      <c r="G68" s="29">
        <v>0</v>
      </c>
      <c r="H68" s="206">
        <f t="shared" si="13"/>
        <v>0</v>
      </c>
      <c r="I68" s="163"/>
      <c r="K68" s="207">
        <v>0</v>
      </c>
      <c r="L68" s="207">
        <f>K68</f>
        <v>0</v>
      </c>
      <c r="M68" s="207">
        <f t="shared" si="14"/>
        <v>0</v>
      </c>
      <c r="N68" s="208"/>
    </row>
    <row r="69" spans="1:14" s="205" customFormat="1" x14ac:dyDescent="0.25">
      <c r="A69" s="24">
        <v>1206</v>
      </c>
      <c r="B69" s="25"/>
      <c r="C69" s="26" t="s">
        <v>31</v>
      </c>
      <c r="D69" s="27"/>
      <c r="E69" s="28">
        <v>0</v>
      </c>
      <c r="F69" s="28"/>
      <c r="G69" s="29">
        <v>0</v>
      </c>
      <c r="H69" s="206">
        <f t="shared" si="13"/>
        <v>0</v>
      </c>
      <c r="I69" s="163"/>
      <c r="K69" s="207">
        <v>0</v>
      </c>
      <c r="L69" s="207">
        <f>SUM(H69)</f>
        <v>0</v>
      </c>
      <c r="M69" s="207">
        <f t="shared" si="14"/>
        <v>0</v>
      </c>
      <c r="N69" s="208"/>
    </row>
    <row r="70" spans="1:14" x14ac:dyDescent="0.25">
      <c r="A70" s="42"/>
      <c r="B70" s="43"/>
      <c r="C70" s="26"/>
      <c r="D70" s="44"/>
      <c r="E70" s="28">
        <v>0</v>
      </c>
      <c r="F70" s="45"/>
      <c r="G70" s="29">
        <v>0</v>
      </c>
      <c r="H70" s="30">
        <f t="shared" si="13"/>
        <v>0</v>
      </c>
      <c r="I70" s="20"/>
      <c r="K70" s="207">
        <v>0</v>
      </c>
      <c r="L70" s="21">
        <f>SUM(H70)</f>
        <v>0</v>
      </c>
      <c r="M70" s="21">
        <f t="shared" si="14"/>
        <v>0</v>
      </c>
      <c r="N70" s="208"/>
    </row>
    <row r="71" spans="1:14" ht="15.75" thickBot="1" x14ac:dyDescent="0.3">
      <c r="A71" s="103"/>
      <c r="B71" s="104"/>
      <c r="C71" s="77"/>
      <c r="D71" s="78"/>
      <c r="E71" s="79"/>
      <c r="F71" s="79"/>
      <c r="G71" s="29">
        <v>0</v>
      </c>
      <c r="H71" s="37">
        <f>SUM(H64:H70)</f>
        <v>0</v>
      </c>
      <c r="I71" s="55">
        <f>H71</f>
        <v>0</v>
      </c>
      <c r="K71" s="39">
        <f>SUM(K64:K70)</f>
        <v>0</v>
      </c>
      <c r="L71" s="39">
        <f>SUM(L64:L70)</f>
        <v>0</v>
      </c>
      <c r="M71" s="39">
        <f>SUM(M64:M70)</f>
        <v>0</v>
      </c>
      <c r="N71" s="208"/>
    </row>
    <row r="72" spans="1:14" x14ac:dyDescent="0.25">
      <c r="A72" s="57">
        <v>13</v>
      </c>
      <c r="B72" s="58" t="s">
        <v>66</v>
      </c>
      <c r="C72" s="106"/>
      <c r="D72" s="107"/>
      <c r="E72" s="108"/>
      <c r="F72" s="108"/>
      <c r="G72" s="109"/>
      <c r="H72" s="63"/>
      <c r="I72" s="110"/>
      <c r="K72" s="40"/>
      <c r="L72" s="41"/>
      <c r="M72" s="40"/>
      <c r="N72" s="208"/>
    </row>
    <row r="73" spans="1:14" x14ac:dyDescent="0.25">
      <c r="A73" s="42">
        <v>1301</v>
      </c>
      <c r="B73" s="43"/>
      <c r="C73" s="26" t="s">
        <v>67</v>
      </c>
      <c r="D73" s="44"/>
      <c r="E73" s="45">
        <v>0</v>
      </c>
      <c r="F73" s="45"/>
      <c r="G73" s="46">
        <v>0</v>
      </c>
      <c r="H73" s="30">
        <f t="shared" ref="H73:H78" si="15">E73*G73</f>
        <v>0</v>
      </c>
      <c r="I73" s="20"/>
      <c r="K73" s="54">
        <v>0</v>
      </c>
      <c r="L73" s="21">
        <f t="shared" ref="L73:L78" si="16">SUM(H73)</f>
        <v>0</v>
      </c>
      <c r="M73" s="21">
        <f t="shared" ref="M73:M78" si="17">L73-K73</f>
        <v>0</v>
      </c>
      <c r="N73" s="208"/>
    </row>
    <row r="74" spans="1:14" x14ac:dyDescent="0.25">
      <c r="A74" s="42">
        <v>1302</v>
      </c>
      <c r="B74" s="43"/>
      <c r="C74" s="26" t="s">
        <v>68</v>
      </c>
      <c r="D74" s="44"/>
      <c r="E74" s="45">
        <v>0</v>
      </c>
      <c r="F74" s="45"/>
      <c r="G74" s="46">
        <v>0</v>
      </c>
      <c r="H74" s="30">
        <f t="shared" si="15"/>
        <v>0</v>
      </c>
      <c r="I74" s="20"/>
      <c r="K74" s="54">
        <v>0</v>
      </c>
      <c r="L74" s="21">
        <f t="shared" si="16"/>
        <v>0</v>
      </c>
      <c r="M74" s="21">
        <f t="shared" si="17"/>
        <v>0</v>
      </c>
      <c r="N74" s="208"/>
    </row>
    <row r="75" spans="1:14" x14ac:dyDescent="0.25">
      <c r="A75" s="42">
        <v>1303</v>
      </c>
      <c r="B75" s="43"/>
      <c r="C75" s="26" t="s">
        <v>69</v>
      </c>
      <c r="D75" s="44"/>
      <c r="E75" s="45">
        <v>0</v>
      </c>
      <c r="F75" s="45"/>
      <c r="G75" s="46">
        <v>0</v>
      </c>
      <c r="H75" s="30">
        <f t="shared" si="15"/>
        <v>0</v>
      </c>
      <c r="I75" s="20"/>
      <c r="K75" s="54">
        <v>0</v>
      </c>
      <c r="L75" s="21">
        <f t="shared" si="16"/>
        <v>0</v>
      </c>
      <c r="M75" s="21">
        <f t="shared" si="17"/>
        <v>0</v>
      </c>
      <c r="N75" s="208"/>
    </row>
    <row r="76" spans="1:14" x14ac:dyDescent="0.25">
      <c r="A76" s="42">
        <v>1304</v>
      </c>
      <c r="B76" s="43"/>
      <c r="C76" s="26" t="s">
        <v>70</v>
      </c>
      <c r="D76" s="44"/>
      <c r="E76" s="45">
        <v>0</v>
      </c>
      <c r="F76" s="45"/>
      <c r="G76" s="46">
        <v>0</v>
      </c>
      <c r="H76" s="30">
        <f t="shared" si="15"/>
        <v>0</v>
      </c>
      <c r="I76" s="20"/>
      <c r="K76" s="54">
        <v>0</v>
      </c>
      <c r="L76" s="21">
        <f t="shared" si="16"/>
        <v>0</v>
      </c>
      <c r="M76" s="21">
        <f t="shared" si="17"/>
        <v>0</v>
      </c>
      <c r="N76" s="208"/>
    </row>
    <row r="77" spans="1:14" x14ac:dyDescent="0.25">
      <c r="A77" s="42">
        <v>1305</v>
      </c>
      <c r="B77" s="43"/>
      <c r="C77" s="26" t="s">
        <v>71</v>
      </c>
      <c r="D77" s="44"/>
      <c r="E77" s="45">
        <v>0</v>
      </c>
      <c r="F77" s="45"/>
      <c r="G77" s="46">
        <v>0</v>
      </c>
      <c r="H77" s="30">
        <f t="shared" si="15"/>
        <v>0</v>
      </c>
      <c r="I77" s="20"/>
      <c r="K77" s="54">
        <v>0</v>
      </c>
      <c r="L77" s="21">
        <f t="shared" si="16"/>
        <v>0</v>
      </c>
      <c r="M77" s="21">
        <f t="shared" si="17"/>
        <v>0</v>
      </c>
      <c r="N77" s="208"/>
    </row>
    <row r="78" spans="1:14" x14ac:dyDescent="0.25">
      <c r="A78" s="42">
        <v>1306</v>
      </c>
      <c r="B78" s="43"/>
      <c r="C78" s="26" t="s">
        <v>31</v>
      </c>
      <c r="D78" s="44"/>
      <c r="E78" s="45">
        <v>0</v>
      </c>
      <c r="F78" s="45"/>
      <c r="G78" s="46">
        <v>0</v>
      </c>
      <c r="H78" s="30">
        <f t="shared" si="15"/>
        <v>0</v>
      </c>
      <c r="I78" s="20"/>
      <c r="K78" s="54">
        <v>0</v>
      </c>
      <c r="L78" s="21">
        <f t="shared" si="16"/>
        <v>0</v>
      </c>
      <c r="M78" s="21">
        <f t="shared" si="17"/>
        <v>0</v>
      </c>
      <c r="N78" s="208"/>
    </row>
    <row r="79" spans="1:14" ht="15.75" thickBot="1" x14ac:dyDescent="0.3">
      <c r="A79" s="103"/>
      <c r="B79" s="104"/>
      <c r="C79" s="77"/>
      <c r="D79" s="78"/>
      <c r="E79" s="79"/>
      <c r="F79" s="79"/>
      <c r="G79" s="105"/>
      <c r="H79" s="37">
        <f>SUM(H73:H78)</f>
        <v>0</v>
      </c>
      <c r="I79" s="55">
        <f>H79</f>
        <v>0</v>
      </c>
      <c r="K79" s="39">
        <f>SUM(K73:K78)</f>
        <v>0</v>
      </c>
      <c r="L79" s="39">
        <f>SUM(L73:L78)</f>
        <v>0</v>
      </c>
      <c r="M79" s="39">
        <f>SUM(M73:M78)</f>
        <v>0</v>
      </c>
      <c r="N79" s="208"/>
    </row>
    <row r="80" spans="1:14" x14ac:dyDescent="0.25">
      <c r="A80" s="57">
        <v>14</v>
      </c>
      <c r="B80" s="58" t="s">
        <v>72</v>
      </c>
      <c r="C80" s="106"/>
      <c r="D80" s="107"/>
      <c r="E80" s="108"/>
      <c r="F80" s="108"/>
      <c r="G80" s="109"/>
      <c r="H80" s="63"/>
      <c r="I80" s="110"/>
      <c r="K80" s="40"/>
      <c r="L80" s="41"/>
      <c r="M80" s="40"/>
      <c r="N80" s="208"/>
    </row>
    <row r="81" spans="1:14" x14ac:dyDescent="0.25">
      <c r="A81" s="42">
        <v>1400</v>
      </c>
      <c r="B81" s="43"/>
      <c r="C81" s="26" t="s">
        <v>73</v>
      </c>
      <c r="D81" s="44"/>
      <c r="E81" s="28">
        <v>0</v>
      </c>
      <c r="F81" s="45"/>
      <c r="G81" s="29">
        <v>0</v>
      </c>
      <c r="H81" s="30">
        <f>E81*G81</f>
        <v>0</v>
      </c>
      <c r="I81" s="20"/>
      <c r="K81" s="207">
        <v>0</v>
      </c>
      <c r="L81" s="21">
        <f>SUM(H81)</f>
        <v>0</v>
      </c>
      <c r="M81" s="21">
        <f>L81-K81</f>
        <v>0</v>
      </c>
      <c r="N81" s="208"/>
    </row>
    <row r="82" spans="1:14" s="205" customFormat="1" x14ac:dyDescent="0.25">
      <c r="A82" s="24">
        <v>1401</v>
      </c>
      <c r="B82" s="25"/>
      <c r="C82" s="25" t="s">
        <v>74</v>
      </c>
      <c r="D82" s="215"/>
      <c r="E82" s="28">
        <v>0</v>
      </c>
      <c r="F82" s="28"/>
      <c r="G82" s="29">
        <v>0</v>
      </c>
      <c r="H82" s="206">
        <f>E82*G82</f>
        <v>0</v>
      </c>
      <c r="I82" s="163"/>
      <c r="K82" s="207">
        <v>0</v>
      </c>
      <c r="L82" s="207">
        <f>SUM(H82)</f>
        <v>0</v>
      </c>
      <c r="M82" s="207">
        <f>L82-K82</f>
        <v>0</v>
      </c>
      <c r="N82" s="208"/>
    </row>
    <row r="83" spans="1:14" s="205" customFormat="1" x14ac:dyDescent="0.25">
      <c r="A83" s="24">
        <v>1402</v>
      </c>
      <c r="B83" s="25"/>
      <c r="C83" s="25" t="s">
        <v>75</v>
      </c>
      <c r="D83" s="27"/>
      <c r="E83" s="28">
        <v>0</v>
      </c>
      <c r="F83" s="28"/>
      <c r="G83" s="29">
        <v>0</v>
      </c>
      <c r="H83" s="206">
        <f>E83*G83</f>
        <v>0</v>
      </c>
      <c r="I83" s="163"/>
      <c r="K83" s="207">
        <v>0</v>
      </c>
      <c r="L83" s="207">
        <f>SUM(H83)</f>
        <v>0</v>
      </c>
      <c r="M83" s="207">
        <f>L83-K83</f>
        <v>0</v>
      </c>
      <c r="N83" s="208"/>
    </row>
    <row r="84" spans="1:14" x14ac:dyDescent="0.25">
      <c r="A84" s="42">
        <v>1403</v>
      </c>
      <c r="B84" s="43"/>
      <c r="C84" s="111" t="s">
        <v>76</v>
      </c>
      <c r="D84" s="44"/>
      <c r="E84" s="28">
        <v>0</v>
      </c>
      <c r="F84" s="45"/>
      <c r="G84" s="46">
        <v>0</v>
      </c>
      <c r="H84" s="30">
        <f>E84*G84</f>
        <v>0</v>
      </c>
      <c r="I84" s="20"/>
      <c r="K84" s="54">
        <v>0</v>
      </c>
      <c r="L84" s="21">
        <f>SUM(H84)</f>
        <v>0</v>
      </c>
      <c r="M84" s="21">
        <f>L84-K84</f>
        <v>0</v>
      </c>
      <c r="N84" s="208"/>
    </row>
    <row r="85" spans="1:14" x14ac:dyDescent="0.25">
      <c r="A85" s="42">
        <v>1404</v>
      </c>
      <c r="B85" s="43"/>
      <c r="C85" s="26" t="s">
        <v>77</v>
      </c>
      <c r="D85" s="44"/>
      <c r="E85" s="28">
        <v>0</v>
      </c>
      <c r="F85" s="45"/>
      <c r="G85" s="46">
        <v>0</v>
      </c>
      <c r="H85" s="30">
        <f>E85*G85</f>
        <v>0</v>
      </c>
      <c r="I85" s="20"/>
      <c r="K85" s="54">
        <v>0</v>
      </c>
      <c r="L85" s="21">
        <f>SUM(H85)</f>
        <v>0</v>
      </c>
      <c r="M85" s="21">
        <f>L85-K85</f>
        <v>0</v>
      </c>
      <c r="N85" s="208"/>
    </row>
    <row r="86" spans="1:14" ht="15.75" thickBot="1" x14ac:dyDescent="0.3">
      <c r="A86" s="103"/>
      <c r="B86" s="104"/>
      <c r="C86" s="77"/>
      <c r="D86" s="78"/>
      <c r="E86" s="79"/>
      <c r="F86" s="79"/>
      <c r="G86" s="105"/>
      <c r="H86" s="37">
        <f>SUM(H81:H85)</f>
        <v>0</v>
      </c>
      <c r="I86" s="55">
        <f>H86</f>
        <v>0</v>
      </c>
      <c r="K86" s="39">
        <f>SUM(K81:K85)</f>
        <v>0</v>
      </c>
      <c r="L86" s="39">
        <f>SUM(L81:L85)</f>
        <v>0</v>
      </c>
      <c r="M86" s="39">
        <f>SUM(M81:M85)</f>
        <v>0</v>
      </c>
      <c r="N86" s="208"/>
    </row>
    <row r="87" spans="1:14" x14ac:dyDescent="0.25">
      <c r="A87" s="82">
        <v>15</v>
      </c>
      <c r="B87" s="83" t="s">
        <v>78</v>
      </c>
      <c r="C87" s="112"/>
      <c r="D87" s="85"/>
      <c r="E87" s="86"/>
      <c r="F87" s="86"/>
      <c r="G87" s="87"/>
      <c r="H87" s="88"/>
      <c r="I87" s="89"/>
      <c r="K87" s="40"/>
      <c r="L87" s="41"/>
      <c r="M87" s="40"/>
      <c r="N87" s="208"/>
    </row>
    <row r="88" spans="1:14" s="205" customFormat="1" x14ac:dyDescent="0.25">
      <c r="A88" s="24">
        <v>1501</v>
      </c>
      <c r="B88" s="160"/>
      <c r="C88" s="26" t="s">
        <v>79</v>
      </c>
      <c r="D88" s="27"/>
      <c r="E88" s="28">
        <v>0</v>
      </c>
      <c r="F88" s="28"/>
      <c r="G88" s="29">
        <v>0</v>
      </c>
      <c r="H88" s="206">
        <f t="shared" ref="H88:H94" si="18">E88*G88</f>
        <v>0</v>
      </c>
      <c r="I88" s="163"/>
      <c r="K88" s="207">
        <v>0</v>
      </c>
      <c r="L88" s="207">
        <f t="shared" ref="L88:L94" si="19">SUM(H88)</f>
        <v>0</v>
      </c>
      <c r="M88" s="207">
        <f t="shared" ref="M88:M94" si="20">L88-K88</f>
        <v>0</v>
      </c>
      <c r="N88" s="208"/>
    </row>
    <row r="89" spans="1:14" s="205" customFormat="1" x14ac:dyDescent="0.25">
      <c r="A89" s="24">
        <v>1502</v>
      </c>
      <c r="B89" s="160"/>
      <c r="C89" s="26" t="s">
        <v>80</v>
      </c>
      <c r="D89" s="27"/>
      <c r="E89" s="28">
        <v>0</v>
      </c>
      <c r="F89" s="28"/>
      <c r="G89" s="29">
        <v>0</v>
      </c>
      <c r="H89" s="206">
        <f t="shared" si="18"/>
        <v>0</v>
      </c>
      <c r="I89" s="163"/>
      <c r="K89" s="207">
        <v>0</v>
      </c>
      <c r="L89" s="207">
        <f t="shared" si="19"/>
        <v>0</v>
      </c>
      <c r="M89" s="207">
        <f t="shared" si="20"/>
        <v>0</v>
      </c>
      <c r="N89" s="208"/>
    </row>
    <row r="90" spans="1:14" s="205" customFormat="1" x14ac:dyDescent="0.25">
      <c r="A90" s="24">
        <v>1503</v>
      </c>
      <c r="B90" s="160"/>
      <c r="C90" s="26" t="s">
        <v>81</v>
      </c>
      <c r="D90" s="27"/>
      <c r="E90" s="28">
        <v>0</v>
      </c>
      <c r="F90" s="28"/>
      <c r="G90" s="29">
        <v>0</v>
      </c>
      <c r="H90" s="206">
        <f t="shared" si="18"/>
        <v>0</v>
      </c>
      <c r="I90" s="163"/>
      <c r="K90" s="207">
        <v>0</v>
      </c>
      <c r="L90" s="207">
        <f t="shared" si="19"/>
        <v>0</v>
      </c>
      <c r="M90" s="207">
        <f t="shared" si="20"/>
        <v>0</v>
      </c>
      <c r="N90" s="208"/>
    </row>
    <row r="91" spans="1:14" s="205" customFormat="1" x14ac:dyDescent="0.25">
      <c r="A91" s="24">
        <v>1504</v>
      </c>
      <c r="B91" s="160"/>
      <c r="C91" s="26" t="s">
        <v>82</v>
      </c>
      <c r="D91" s="27"/>
      <c r="E91" s="28">
        <v>0</v>
      </c>
      <c r="F91" s="28"/>
      <c r="G91" s="29">
        <v>0</v>
      </c>
      <c r="H91" s="206">
        <f t="shared" si="18"/>
        <v>0</v>
      </c>
      <c r="I91" s="163"/>
      <c r="K91" s="207">
        <v>0</v>
      </c>
      <c r="L91" s="207">
        <f t="shared" si="19"/>
        <v>0</v>
      </c>
      <c r="M91" s="207">
        <f t="shared" si="20"/>
        <v>0</v>
      </c>
      <c r="N91" s="208"/>
    </row>
    <row r="92" spans="1:14" s="205" customFormat="1" x14ac:dyDescent="0.25">
      <c r="A92" s="24">
        <v>1505</v>
      </c>
      <c r="B92" s="160"/>
      <c r="C92" s="26" t="s">
        <v>83</v>
      </c>
      <c r="D92" s="27"/>
      <c r="E92" s="28">
        <v>0</v>
      </c>
      <c r="F92" s="28"/>
      <c r="G92" s="29">
        <v>0</v>
      </c>
      <c r="H92" s="206">
        <f t="shared" si="18"/>
        <v>0</v>
      </c>
      <c r="I92" s="163"/>
      <c r="K92" s="207">
        <v>0</v>
      </c>
      <c r="L92" s="207">
        <f t="shared" si="19"/>
        <v>0</v>
      </c>
      <c r="M92" s="207">
        <f>L92-K92</f>
        <v>0</v>
      </c>
      <c r="N92" s="208"/>
    </row>
    <row r="93" spans="1:14" s="205" customFormat="1" x14ac:dyDescent="0.25">
      <c r="A93" s="24">
        <v>1506</v>
      </c>
      <c r="B93" s="25"/>
      <c r="C93" s="26" t="s">
        <v>84</v>
      </c>
      <c r="D93" s="27"/>
      <c r="E93" s="28">
        <v>0</v>
      </c>
      <c r="F93" s="28"/>
      <c r="G93" s="29">
        <v>0</v>
      </c>
      <c r="H93" s="206">
        <f t="shared" si="18"/>
        <v>0</v>
      </c>
      <c r="I93" s="163"/>
      <c r="K93" s="207">
        <v>0</v>
      </c>
      <c r="L93" s="207">
        <f t="shared" si="19"/>
        <v>0</v>
      </c>
      <c r="M93" s="207">
        <f t="shared" si="20"/>
        <v>0</v>
      </c>
      <c r="N93" s="208"/>
    </row>
    <row r="94" spans="1:14" x14ac:dyDescent="0.25">
      <c r="A94" s="49">
        <v>1507</v>
      </c>
      <c r="B94" s="50"/>
      <c r="C94" s="51" t="s">
        <v>85</v>
      </c>
      <c r="D94" s="52"/>
      <c r="E94" s="28">
        <v>0</v>
      </c>
      <c r="F94" s="45"/>
      <c r="G94" s="29">
        <v>0</v>
      </c>
      <c r="H94" s="30">
        <f t="shared" si="18"/>
        <v>0</v>
      </c>
      <c r="I94" s="91"/>
      <c r="K94" s="54">
        <v>0</v>
      </c>
      <c r="L94" s="21">
        <f t="shared" si="19"/>
        <v>0</v>
      </c>
      <c r="M94" s="21">
        <f t="shared" si="20"/>
        <v>0</v>
      </c>
      <c r="N94" s="208"/>
    </row>
    <row r="95" spans="1:14" ht="15.75" thickBot="1" x14ac:dyDescent="0.3">
      <c r="A95" s="103"/>
      <c r="B95" s="104"/>
      <c r="C95" s="77"/>
      <c r="D95" s="78"/>
      <c r="E95" s="79"/>
      <c r="F95" s="79"/>
      <c r="G95" s="36"/>
      <c r="H95" s="37">
        <f>SUM(H88:H94)</f>
        <v>0</v>
      </c>
      <c r="I95" s="55">
        <f>H95</f>
        <v>0</v>
      </c>
      <c r="K95" s="39">
        <f>SUM(K88:K94)</f>
        <v>0</v>
      </c>
      <c r="L95" s="39">
        <f>SUM(L88:L94)</f>
        <v>0</v>
      </c>
      <c r="M95" s="39">
        <f>SUM(M88:M94)</f>
        <v>0</v>
      </c>
      <c r="N95" s="208"/>
    </row>
    <row r="96" spans="1:14" x14ac:dyDescent="0.25">
      <c r="A96" s="57">
        <v>16</v>
      </c>
      <c r="B96" s="58" t="s">
        <v>86</v>
      </c>
      <c r="C96" s="59"/>
      <c r="D96" s="60"/>
      <c r="E96" s="61"/>
      <c r="F96" s="61"/>
      <c r="G96" s="62"/>
      <c r="H96" s="63"/>
      <c r="I96" s="64"/>
      <c r="K96" s="40"/>
      <c r="L96" s="41"/>
      <c r="M96" s="40"/>
      <c r="N96" s="208"/>
    </row>
    <row r="97" spans="1:14" s="205" customFormat="1" x14ac:dyDescent="0.25">
      <c r="A97" s="119">
        <v>1601</v>
      </c>
      <c r="B97" s="120"/>
      <c r="C97" s="26" t="s">
        <v>87</v>
      </c>
      <c r="D97" s="27"/>
      <c r="E97" s="28">
        <v>0</v>
      </c>
      <c r="F97" s="28"/>
      <c r="G97" s="29">
        <v>0</v>
      </c>
      <c r="H97" s="206">
        <f t="shared" ref="H97:H101" si="21">E97*G97</f>
        <v>0</v>
      </c>
      <c r="I97" s="163"/>
      <c r="K97" s="167">
        <v>0</v>
      </c>
      <c r="L97" s="207">
        <f>SUM(H97)</f>
        <v>0</v>
      </c>
      <c r="M97" s="207">
        <f t="shared" ref="M97:M101" si="22">L97-K97</f>
        <v>0</v>
      </c>
      <c r="N97" s="208"/>
    </row>
    <row r="98" spans="1:14" s="205" customFormat="1" x14ac:dyDescent="0.25">
      <c r="A98" s="24">
        <v>1602</v>
      </c>
      <c r="B98" s="25"/>
      <c r="C98" s="26" t="s">
        <v>88</v>
      </c>
      <c r="D98" s="27"/>
      <c r="E98" s="28">
        <v>0</v>
      </c>
      <c r="F98" s="28"/>
      <c r="G98" s="29">
        <v>0</v>
      </c>
      <c r="H98" s="206">
        <f t="shared" si="21"/>
        <v>0</v>
      </c>
      <c r="I98" s="163"/>
      <c r="K98" s="207">
        <v>0</v>
      </c>
      <c r="L98" s="207">
        <f>SUM(H98)</f>
        <v>0</v>
      </c>
      <c r="M98" s="207">
        <f t="shared" si="22"/>
        <v>0</v>
      </c>
      <c r="N98" s="208"/>
    </row>
    <row r="99" spans="1:14" s="205" customFormat="1" x14ac:dyDescent="0.25">
      <c r="A99" s="24">
        <v>1603</v>
      </c>
      <c r="B99" s="25"/>
      <c r="C99" s="26" t="s">
        <v>89</v>
      </c>
      <c r="E99" s="28">
        <v>0</v>
      </c>
      <c r="F99" s="28"/>
      <c r="G99" s="29">
        <v>0</v>
      </c>
      <c r="H99" s="206">
        <f t="shared" si="21"/>
        <v>0</v>
      </c>
      <c r="I99" s="163"/>
      <c r="K99" s="207">
        <v>0</v>
      </c>
      <c r="L99" s="207">
        <f>SUM(H99)</f>
        <v>0</v>
      </c>
      <c r="M99" s="207">
        <f t="shared" si="22"/>
        <v>0</v>
      </c>
      <c r="N99" s="208"/>
    </row>
    <row r="100" spans="1:14" s="205" customFormat="1" x14ac:dyDescent="0.25">
      <c r="A100" s="24">
        <v>1604</v>
      </c>
      <c r="B100" s="25"/>
      <c r="C100" s="26" t="s">
        <v>90</v>
      </c>
      <c r="D100" s="27"/>
      <c r="E100" s="28">
        <v>0</v>
      </c>
      <c r="F100" s="28"/>
      <c r="G100" s="29">
        <v>0</v>
      </c>
      <c r="H100" s="206">
        <f t="shared" si="21"/>
        <v>0</v>
      </c>
      <c r="I100" s="163"/>
      <c r="K100" s="207">
        <v>0</v>
      </c>
      <c r="L100" s="207">
        <f>SUM(H100)</f>
        <v>0</v>
      </c>
      <c r="M100" s="207">
        <f t="shared" si="22"/>
        <v>0</v>
      </c>
      <c r="N100" s="208"/>
    </row>
    <row r="101" spans="1:14" x14ac:dyDescent="0.25">
      <c r="A101" s="115">
        <v>1605</v>
      </c>
      <c r="B101" s="116"/>
      <c r="C101" s="26" t="s">
        <v>31</v>
      </c>
      <c r="D101" s="44"/>
      <c r="E101" s="28">
        <v>0</v>
      </c>
      <c r="F101" s="45"/>
      <c r="G101" s="29">
        <v>0</v>
      </c>
      <c r="H101" s="206">
        <f t="shared" si="21"/>
        <v>0</v>
      </c>
      <c r="I101" s="20"/>
      <c r="K101" s="54">
        <v>0</v>
      </c>
      <c r="L101" s="21">
        <f>SUM(H101)</f>
        <v>0</v>
      </c>
      <c r="M101" s="21">
        <f t="shared" si="22"/>
        <v>0</v>
      </c>
      <c r="N101" s="208"/>
    </row>
    <row r="102" spans="1:14" ht="15.75" thickBot="1" x14ac:dyDescent="0.3">
      <c r="A102" s="103"/>
      <c r="B102" s="104"/>
      <c r="C102" s="77"/>
      <c r="D102" s="78"/>
      <c r="E102" s="79"/>
      <c r="F102" s="79"/>
      <c r="G102" s="36" t="s">
        <v>24</v>
      </c>
      <c r="H102" s="206"/>
      <c r="I102" s="55">
        <f>H102</f>
        <v>0</v>
      </c>
      <c r="K102" s="39">
        <f>SUM(K97:K101)</f>
        <v>0</v>
      </c>
      <c r="L102" s="39">
        <f>SUM(L97:L101)</f>
        <v>0</v>
      </c>
      <c r="M102" s="39">
        <f>SUM(M97:M101)</f>
        <v>0</v>
      </c>
      <c r="N102" s="208"/>
    </row>
    <row r="103" spans="1:14" x14ac:dyDescent="0.25">
      <c r="A103" s="117">
        <v>17</v>
      </c>
      <c r="B103" s="118" t="s">
        <v>91</v>
      </c>
      <c r="C103" s="106"/>
      <c r="D103" s="107"/>
      <c r="E103" s="108"/>
      <c r="F103" s="108"/>
      <c r="G103" s="62"/>
      <c r="H103" s="63"/>
      <c r="I103" s="64"/>
      <c r="K103" s="40"/>
      <c r="L103" s="41"/>
      <c r="M103" s="40"/>
      <c r="N103" s="208"/>
    </row>
    <row r="104" spans="1:14" x14ac:dyDescent="0.25">
      <c r="A104" s="119">
        <v>1701</v>
      </c>
      <c r="B104" s="120"/>
      <c r="C104" s="121" t="s">
        <v>92</v>
      </c>
      <c r="D104" s="122"/>
      <c r="E104" s="123">
        <v>0</v>
      </c>
      <c r="F104" s="123"/>
      <c r="G104" s="124">
        <v>0</v>
      </c>
      <c r="H104" s="30">
        <f>E104*G104</f>
        <v>0</v>
      </c>
      <c r="I104" s="125"/>
      <c r="K104" s="54">
        <v>0</v>
      </c>
      <c r="L104" s="21">
        <f>SUM(H104)</f>
        <v>0</v>
      </c>
      <c r="M104" s="21">
        <f>L104-K104</f>
        <v>0</v>
      </c>
      <c r="N104" s="208"/>
    </row>
    <row r="105" spans="1:14" ht="15.75" thickBot="1" x14ac:dyDescent="0.3">
      <c r="A105" s="126"/>
      <c r="B105" s="127"/>
      <c r="C105" s="77"/>
      <c r="D105" s="128"/>
      <c r="E105" s="129"/>
      <c r="F105" s="129"/>
      <c r="G105" s="130"/>
      <c r="H105" s="131">
        <f>SUM(H104:H104)</f>
        <v>0</v>
      </c>
      <c r="I105" s="132">
        <f>H105</f>
        <v>0</v>
      </c>
      <c r="K105" s="39">
        <f>SUM(K104)</f>
        <v>0</v>
      </c>
      <c r="L105" s="39">
        <f>SUM(L104)</f>
        <v>0</v>
      </c>
      <c r="M105" s="39">
        <f>SUM(M104)</f>
        <v>0</v>
      </c>
      <c r="N105" s="208"/>
    </row>
    <row r="106" spans="1:14" x14ac:dyDescent="0.25">
      <c r="A106" s="82">
        <v>18</v>
      </c>
      <c r="B106" s="83" t="s">
        <v>93</v>
      </c>
      <c r="C106" s="133"/>
      <c r="D106" s="134"/>
      <c r="E106" s="135"/>
      <c r="F106" s="135"/>
      <c r="G106" s="136"/>
      <c r="H106" s="88"/>
      <c r="I106" s="137"/>
      <c r="K106" s="40"/>
      <c r="L106" s="41"/>
      <c r="M106" s="40"/>
      <c r="N106" s="208"/>
    </row>
    <row r="107" spans="1:14" x14ac:dyDescent="0.25">
      <c r="A107" s="113">
        <v>1801</v>
      </c>
      <c r="B107" s="111"/>
      <c r="C107" s="121" t="s">
        <v>94</v>
      </c>
      <c r="D107" s="138"/>
      <c r="E107" s="139">
        <v>0</v>
      </c>
      <c r="F107" s="139"/>
      <c r="G107" s="140">
        <v>0</v>
      </c>
      <c r="H107" s="30">
        <f>E107*G107</f>
        <v>0</v>
      </c>
      <c r="I107" s="141"/>
      <c r="K107" s="54">
        <v>0</v>
      </c>
      <c r="L107" s="21">
        <f>SUM(H107)</f>
        <v>0</v>
      </c>
      <c r="M107" s="21">
        <f>L107-K107</f>
        <v>0</v>
      </c>
      <c r="N107" s="208"/>
    </row>
    <row r="108" spans="1:14" ht="15.75" thickBot="1" x14ac:dyDescent="0.3">
      <c r="A108" s="103"/>
      <c r="B108" s="104"/>
      <c r="C108" s="77"/>
      <c r="D108" s="78"/>
      <c r="E108" s="79"/>
      <c r="F108" s="79"/>
      <c r="G108" s="36"/>
      <c r="H108" s="37">
        <f>SUM(H107:H107)</f>
        <v>0</v>
      </c>
      <c r="I108" s="55">
        <f>H108</f>
        <v>0</v>
      </c>
      <c r="K108" s="39">
        <f>SUM(K107)</f>
        <v>0</v>
      </c>
      <c r="L108" s="39">
        <f>SUM(L107)</f>
        <v>0</v>
      </c>
      <c r="M108" s="39">
        <f>SUM(M107)</f>
        <v>0</v>
      </c>
      <c r="N108" s="208"/>
    </row>
    <row r="109" spans="1:14" x14ac:dyDescent="0.25">
      <c r="A109" s="11">
        <v>19</v>
      </c>
      <c r="B109" s="12" t="s">
        <v>95</v>
      </c>
      <c r="C109" s="13"/>
      <c r="D109" s="14"/>
      <c r="E109" s="15"/>
      <c r="F109" s="15"/>
      <c r="G109" s="16"/>
      <c r="H109" s="17"/>
      <c r="I109" s="18"/>
      <c r="K109" s="40"/>
      <c r="L109" s="41"/>
      <c r="M109" s="40"/>
      <c r="N109" s="208"/>
    </row>
    <row r="110" spans="1:14" x14ac:dyDescent="0.25">
      <c r="A110" s="42">
        <v>1901</v>
      </c>
      <c r="B110" s="43"/>
      <c r="C110" s="26" t="s">
        <v>96</v>
      </c>
      <c r="D110" s="44"/>
      <c r="E110" s="28">
        <v>0</v>
      </c>
      <c r="F110" s="142"/>
      <c r="G110" s="29">
        <v>0</v>
      </c>
      <c r="H110" s="30">
        <f t="shared" ref="H110:H116" si="23">E110*G110</f>
        <v>0</v>
      </c>
      <c r="I110" s="20"/>
      <c r="K110" s="54">
        <v>0</v>
      </c>
      <c r="L110" s="21">
        <f t="shared" ref="L110:L116" si="24">SUM(H110)</f>
        <v>0</v>
      </c>
      <c r="M110" s="21">
        <f t="shared" ref="M110:M116" si="25">L110-K110</f>
        <v>0</v>
      </c>
      <c r="N110" s="208"/>
    </row>
    <row r="111" spans="1:14" s="205" customFormat="1" x14ac:dyDescent="0.25">
      <c r="A111" s="24">
        <v>1902</v>
      </c>
      <c r="B111" s="25"/>
      <c r="C111" s="26" t="s">
        <v>97</v>
      </c>
      <c r="D111" s="27"/>
      <c r="E111" s="28">
        <v>0</v>
      </c>
      <c r="F111" s="123"/>
      <c r="G111" s="29">
        <v>0</v>
      </c>
      <c r="H111" s="206">
        <f t="shared" si="23"/>
        <v>0</v>
      </c>
      <c r="I111" s="163"/>
      <c r="K111" s="207">
        <v>0</v>
      </c>
      <c r="L111" s="207">
        <f t="shared" si="24"/>
        <v>0</v>
      </c>
      <c r="M111" s="207">
        <f t="shared" si="25"/>
        <v>0</v>
      </c>
      <c r="N111" s="208"/>
    </row>
    <row r="112" spans="1:14" s="205" customFormat="1" x14ac:dyDescent="0.25">
      <c r="A112" s="24">
        <v>1903</v>
      </c>
      <c r="B112" s="25"/>
      <c r="C112" s="26" t="s">
        <v>98</v>
      </c>
      <c r="D112" s="27"/>
      <c r="E112" s="28">
        <v>0</v>
      </c>
      <c r="F112" s="123"/>
      <c r="G112" s="29">
        <v>0</v>
      </c>
      <c r="H112" s="206">
        <f t="shared" si="23"/>
        <v>0</v>
      </c>
      <c r="I112" s="163"/>
      <c r="K112" s="207">
        <v>0</v>
      </c>
      <c r="L112" s="207">
        <f t="shared" si="24"/>
        <v>0</v>
      </c>
      <c r="M112" s="207">
        <f t="shared" si="25"/>
        <v>0</v>
      </c>
      <c r="N112" s="208"/>
    </row>
    <row r="113" spans="1:14" s="205" customFormat="1" x14ac:dyDescent="0.25">
      <c r="A113" s="24">
        <v>1904</v>
      </c>
      <c r="B113" s="25"/>
      <c r="C113" s="26" t="s">
        <v>99</v>
      </c>
      <c r="D113" s="27"/>
      <c r="E113" s="28">
        <v>0</v>
      </c>
      <c r="F113" s="123"/>
      <c r="G113" s="29">
        <v>0</v>
      </c>
      <c r="H113" s="206">
        <f t="shared" si="23"/>
        <v>0</v>
      </c>
      <c r="I113" s="163"/>
      <c r="K113" s="207">
        <v>0</v>
      </c>
      <c r="L113" s="207">
        <f t="shared" si="24"/>
        <v>0</v>
      </c>
      <c r="M113" s="207">
        <f t="shared" si="25"/>
        <v>0</v>
      </c>
      <c r="N113" s="208"/>
    </row>
    <row r="114" spans="1:14" s="205" customFormat="1" x14ac:dyDescent="0.25">
      <c r="A114" s="24">
        <v>1905</v>
      </c>
      <c r="B114" s="25"/>
      <c r="C114" s="26" t="s">
        <v>100</v>
      </c>
      <c r="D114" s="27"/>
      <c r="E114" s="28">
        <v>0</v>
      </c>
      <c r="F114" s="123"/>
      <c r="G114" s="29">
        <v>0</v>
      </c>
      <c r="H114" s="206">
        <f t="shared" si="23"/>
        <v>0</v>
      </c>
      <c r="I114" s="163"/>
      <c r="K114" s="207">
        <v>0</v>
      </c>
      <c r="L114" s="207">
        <f t="shared" si="24"/>
        <v>0</v>
      </c>
      <c r="M114" s="207">
        <f t="shared" si="25"/>
        <v>0</v>
      </c>
      <c r="N114" s="208"/>
    </row>
    <row r="115" spans="1:14" s="205" customFormat="1" x14ac:dyDescent="0.25">
      <c r="A115" s="24">
        <v>1906</v>
      </c>
      <c r="B115" s="25"/>
      <c r="C115" s="26" t="s">
        <v>101</v>
      </c>
      <c r="D115" s="27"/>
      <c r="E115" s="28">
        <v>0</v>
      </c>
      <c r="F115" s="123"/>
      <c r="G115" s="29">
        <v>0</v>
      </c>
      <c r="H115" s="206">
        <f t="shared" si="23"/>
        <v>0</v>
      </c>
      <c r="I115" s="163"/>
      <c r="K115" s="207">
        <v>0</v>
      </c>
      <c r="L115" s="207">
        <f t="shared" si="24"/>
        <v>0</v>
      </c>
      <c r="M115" s="207">
        <f t="shared" si="25"/>
        <v>0</v>
      </c>
      <c r="N115" s="208"/>
    </row>
    <row r="116" spans="1:14" s="205" customFormat="1" x14ac:dyDescent="0.25">
      <c r="A116" s="24">
        <v>1907</v>
      </c>
      <c r="B116" s="25"/>
      <c r="C116" s="26" t="s">
        <v>31</v>
      </c>
      <c r="D116" s="27"/>
      <c r="E116" s="28">
        <v>0</v>
      </c>
      <c r="F116" s="123"/>
      <c r="G116" s="29">
        <v>0</v>
      </c>
      <c r="H116" s="206">
        <f t="shared" si="23"/>
        <v>0</v>
      </c>
      <c r="I116" s="163"/>
      <c r="K116" s="207">
        <v>0</v>
      </c>
      <c r="L116" s="207">
        <f t="shared" si="24"/>
        <v>0</v>
      </c>
      <c r="M116" s="207">
        <f t="shared" si="25"/>
        <v>0</v>
      </c>
      <c r="N116" s="208"/>
    </row>
    <row r="117" spans="1:14" ht="15.75" thickBot="1" x14ac:dyDescent="0.3">
      <c r="A117" s="103"/>
      <c r="B117" s="104"/>
      <c r="C117" s="77"/>
      <c r="D117" s="78"/>
      <c r="E117" s="79"/>
      <c r="F117" s="79"/>
      <c r="G117" s="36" t="s">
        <v>24</v>
      </c>
      <c r="H117" s="37">
        <f>SUM(H110:H116)</f>
        <v>0</v>
      </c>
      <c r="I117" s="55">
        <f>H117</f>
        <v>0</v>
      </c>
      <c r="K117" s="39">
        <f>SUM(K110:K116)</f>
        <v>0</v>
      </c>
      <c r="L117" s="39">
        <f>SUM(L110:L116)</f>
        <v>0</v>
      </c>
      <c r="M117" s="39">
        <f>SUM(M110:M116)</f>
        <v>0</v>
      </c>
      <c r="N117" s="208"/>
    </row>
    <row r="118" spans="1:14" x14ac:dyDescent="0.25">
      <c r="A118" s="11">
        <v>20</v>
      </c>
      <c r="B118" s="12" t="s">
        <v>102</v>
      </c>
      <c r="C118" s="13"/>
      <c r="D118" s="14"/>
      <c r="E118" s="15"/>
      <c r="F118" s="15"/>
      <c r="G118" s="16"/>
      <c r="H118" s="17"/>
      <c r="I118" s="18"/>
      <c r="K118" s="40"/>
      <c r="L118" s="41"/>
      <c r="M118" s="40"/>
      <c r="N118" s="208"/>
    </row>
    <row r="119" spans="1:14" s="205" customFormat="1" x14ac:dyDescent="0.25">
      <c r="A119" s="24">
        <v>2001</v>
      </c>
      <c r="B119" s="216"/>
      <c r="C119" s="26" t="s">
        <v>103</v>
      </c>
      <c r="D119" s="27"/>
      <c r="E119" s="28">
        <v>0</v>
      </c>
      <c r="F119" s="28"/>
      <c r="G119" s="29">
        <v>0</v>
      </c>
      <c r="H119" s="206">
        <f t="shared" ref="H119:H126" si="26">E119*G119</f>
        <v>0</v>
      </c>
      <c r="I119" s="163"/>
      <c r="K119" s="207">
        <v>0</v>
      </c>
      <c r="L119" s="207">
        <f t="shared" ref="L119:L126" si="27">SUM(H119)</f>
        <v>0</v>
      </c>
      <c r="M119" s="207">
        <f t="shared" ref="M119:M126" si="28">L119-K119</f>
        <v>0</v>
      </c>
      <c r="N119" s="208"/>
    </row>
    <row r="120" spans="1:14" s="205" customFormat="1" x14ac:dyDescent="0.25">
      <c r="A120" s="24">
        <v>2002</v>
      </c>
      <c r="B120" s="216"/>
      <c r="C120" s="26" t="s">
        <v>104</v>
      </c>
      <c r="D120" s="27"/>
      <c r="E120" s="28">
        <v>0</v>
      </c>
      <c r="F120" s="28"/>
      <c r="G120" s="29">
        <v>0</v>
      </c>
      <c r="H120" s="206">
        <f t="shared" si="26"/>
        <v>0</v>
      </c>
      <c r="I120" s="163"/>
      <c r="K120" s="207">
        <v>0</v>
      </c>
      <c r="L120" s="207">
        <f t="shared" si="27"/>
        <v>0</v>
      </c>
      <c r="M120" s="207">
        <f t="shared" si="28"/>
        <v>0</v>
      </c>
      <c r="N120" s="208"/>
    </row>
    <row r="121" spans="1:14" x14ac:dyDescent="0.25">
      <c r="A121" s="42">
        <v>2003</v>
      </c>
      <c r="B121" s="144"/>
      <c r="C121" s="26" t="s">
        <v>105</v>
      </c>
      <c r="D121" s="44"/>
      <c r="E121" s="28">
        <v>0</v>
      </c>
      <c r="F121" s="45"/>
      <c r="G121" s="29">
        <v>0</v>
      </c>
      <c r="H121" s="30">
        <f t="shared" si="26"/>
        <v>0</v>
      </c>
      <c r="I121" s="20"/>
      <c r="K121" s="207">
        <v>0</v>
      </c>
      <c r="L121" s="21">
        <f t="shared" si="27"/>
        <v>0</v>
      </c>
      <c r="M121" s="21">
        <f t="shared" si="28"/>
        <v>0</v>
      </c>
      <c r="N121" s="208"/>
    </row>
    <row r="122" spans="1:14" x14ac:dyDescent="0.25">
      <c r="A122" s="42">
        <v>2004</v>
      </c>
      <c r="B122" s="144"/>
      <c r="C122" s="26" t="s">
        <v>106</v>
      </c>
      <c r="D122" s="44"/>
      <c r="E122" s="28">
        <v>0</v>
      </c>
      <c r="F122" s="45"/>
      <c r="G122" s="29">
        <v>0</v>
      </c>
      <c r="H122" s="30">
        <f t="shared" si="26"/>
        <v>0</v>
      </c>
      <c r="I122" s="20"/>
      <c r="K122" s="207">
        <v>0</v>
      </c>
      <c r="L122" s="21">
        <f t="shared" si="27"/>
        <v>0</v>
      </c>
      <c r="M122" s="21">
        <f t="shared" si="28"/>
        <v>0</v>
      </c>
      <c r="N122" s="208"/>
    </row>
    <row r="123" spans="1:14" x14ac:dyDescent="0.25">
      <c r="A123" s="42">
        <v>2005</v>
      </c>
      <c r="B123" s="43"/>
      <c r="C123" s="26" t="s">
        <v>107</v>
      </c>
      <c r="D123" s="44"/>
      <c r="E123" s="28">
        <v>0</v>
      </c>
      <c r="F123" s="45"/>
      <c r="G123" s="29">
        <v>0</v>
      </c>
      <c r="H123" s="30">
        <f t="shared" si="26"/>
        <v>0</v>
      </c>
      <c r="I123" s="20"/>
      <c r="K123" s="54">
        <v>0</v>
      </c>
      <c r="L123" s="21">
        <f t="shared" si="27"/>
        <v>0</v>
      </c>
      <c r="M123" s="21">
        <f t="shared" si="28"/>
        <v>0</v>
      </c>
      <c r="N123" s="208"/>
    </row>
    <row r="124" spans="1:14" x14ac:dyDescent="0.25">
      <c r="A124" s="49">
        <v>2006</v>
      </c>
      <c r="B124" s="50"/>
      <c r="C124" s="51" t="s">
        <v>108</v>
      </c>
      <c r="D124" s="52"/>
      <c r="E124" s="28">
        <v>0</v>
      </c>
      <c r="F124" s="45"/>
      <c r="G124" s="29">
        <v>0</v>
      </c>
      <c r="H124" s="30">
        <f t="shared" si="26"/>
        <v>0</v>
      </c>
      <c r="I124" s="91"/>
      <c r="K124" s="54">
        <v>0</v>
      </c>
      <c r="L124" s="21">
        <f t="shared" si="27"/>
        <v>0</v>
      </c>
      <c r="M124" s="21">
        <f t="shared" si="28"/>
        <v>0</v>
      </c>
      <c r="N124" s="208"/>
    </row>
    <row r="125" spans="1:14" x14ac:dyDescent="0.25">
      <c r="A125" s="49">
        <v>2007</v>
      </c>
      <c r="B125" s="50"/>
      <c r="C125" s="51" t="s">
        <v>109</v>
      </c>
      <c r="D125" s="52"/>
      <c r="E125" s="53">
        <v>0</v>
      </c>
      <c r="F125" s="45"/>
      <c r="G125" s="29">
        <v>0</v>
      </c>
      <c r="H125" s="30">
        <f t="shared" si="26"/>
        <v>0</v>
      </c>
      <c r="I125" s="91"/>
      <c r="K125" s="54">
        <v>0</v>
      </c>
      <c r="L125" s="21">
        <f t="shared" si="27"/>
        <v>0</v>
      </c>
      <c r="M125" s="21">
        <f t="shared" si="28"/>
        <v>0</v>
      </c>
      <c r="N125" s="208"/>
    </row>
    <row r="126" spans="1:14" x14ac:dyDescent="0.25">
      <c r="A126" s="49">
        <v>2008</v>
      </c>
      <c r="B126" s="50"/>
      <c r="C126" s="51" t="s">
        <v>110</v>
      </c>
      <c r="D126" s="52"/>
      <c r="E126" s="53">
        <v>0</v>
      </c>
      <c r="F126" s="45"/>
      <c r="G126" s="29">
        <v>0</v>
      </c>
      <c r="H126" s="30">
        <f t="shared" si="26"/>
        <v>0</v>
      </c>
      <c r="I126" s="91"/>
      <c r="K126" s="54">
        <v>0</v>
      </c>
      <c r="L126" s="21">
        <f t="shared" si="27"/>
        <v>0</v>
      </c>
      <c r="M126" s="21">
        <f t="shared" si="28"/>
        <v>0</v>
      </c>
      <c r="N126" s="208"/>
    </row>
    <row r="127" spans="1:14" ht="15.75" thickBot="1" x14ac:dyDescent="0.3">
      <c r="A127" s="103"/>
      <c r="B127" s="104"/>
      <c r="C127" s="77"/>
      <c r="D127" s="78"/>
      <c r="E127" s="79"/>
      <c r="F127" s="79"/>
      <c r="G127" s="36"/>
      <c r="H127" s="37">
        <f>SUM(H119:H126)</f>
        <v>0</v>
      </c>
      <c r="I127" s="55">
        <f>H127</f>
        <v>0</v>
      </c>
      <c r="K127" s="39">
        <f>SUM(K119:K126)</f>
        <v>0</v>
      </c>
      <c r="L127" s="39">
        <f>SUM(L119:L126)</f>
        <v>0</v>
      </c>
      <c r="M127" s="39">
        <f>SUM(M119:M126)</f>
        <v>0</v>
      </c>
      <c r="N127" s="208"/>
    </row>
    <row r="128" spans="1:14" x14ac:dyDescent="0.25">
      <c r="A128" s="11">
        <v>21</v>
      </c>
      <c r="B128" s="12" t="s">
        <v>111</v>
      </c>
      <c r="C128" s="13"/>
      <c r="D128" s="14"/>
      <c r="E128" s="15"/>
      <c r="F128" s="15"/>
      <c r="G128" s="16"/>
      <c r="H128" s="17"/>
      <c r="I128" s="18"/>
      <c r="K128" s="40"/>
      <c r="L128" s="41"/>
      <c r="M128" s="40"/>
      <c r="N128" s="208"/>
    </row>
    <row r="129" spans="1:14" x14ac:dyDescent="0.25">
      <c r="A129" s="94">
        <v>2101</v>
      </c>
      <c r="B129" s="145"/>
      <c r="C129" s="96" t="s">
        <v>112</v>
      </c>
      <c r="D129" s="97"/>
      <c r="E129" s="28">
        <v>0</v>
      </c>
      <c r="F129" s="98"/>
      <c r="G129" s="29">
        <v>0</v>
      </c>
      <c r="H129" s="100"/>
      <c r="I129" s="20"/>
      <c r="K129" s="207">
        <v>0</v>
      </c>
      <c r="L129" s="21">
        <f t="shared" ref="L129:L138" si="29">SUM(H129)</f>
        <v>0</v>
      </c>
      <c r="M129" s="21">
        <f>L129-K129</f>
        <v>0</v>
      </c>
      <c r="N129" s="208"/>
    </row>
    <row r="130" spans="1:14" s="205" customFormat="1" x14ac:dyDescent="0.25">
      <c r="A130" s="24">
        <v>2102</v>
      </c>
      <c r="B130" s="216"/>
      <c r="C130" s="26" t="s">
        <v>113</v>
      </c>
      <c r="D130" s="27"/>
      <c r="E130" s="28">
        <v>0</v>
      </c>
      <c r="F130" s="28"/>
      <c r="G130" s="29">
        <v>0</v>
      </c>
      <c r="H130" s="206">
        <f t="shared" ref="H130:H138" si="30">E130*G130</f>
        <v>0</v>
      </c>
      <c r="I130" s="163"/>
      <c r="K130" s="207">
        <v>0</v>
      </c>
      <c r="L130" s="207">
        <f t="shared" si="29"/>
        <v>0</v>
      </c>
      <c r="M130" s="207">
        <f t="shared" ref="M130:M138" si="31">L130-K130</f>
        <v>0</v>
      </c>
      <c r="N130" s="208"/>
    </row>
    <row r="131" spans="1:14" s="205" customFormat="1" x14ac:dyDescent="0.25">
      <c r="A131" s="24">
        <v>2103</v>
      </c>
      <c r="B131" s="216"/>
      <c r="C131" s="26" t="s">
        <v>114</v>
      </c>
      <c r="D131" s="27"/>
      <c r="E131" s="28">
        <v>0</v>
      </c>
      <c r="F131" s="28"/>
      <c r="G131" s="29">
        <v>0</v>
      </c>
      <c r="H131" s="206">
        <f t="shared" si="30"/>
        <v>0</v>
      </c>
      <c r="I131" s="163"/>
      <c r="K131" s="207">
        <v>0</v>
      </c>
      <c r="L131" s="207">
        <f t="shared" si="29"/>
        <v>0</v>
      </c>
      <c r="M131" s="207">
        <f t="shared" si="31"/>
        <v>0</v>
      </c>
      <c r="N131" s="208"/>
    </row>
    <row r="132" spans="1:14" s="205" customFormat="1" x14ac:dyDescent="0.25">
      <c r="A132" s="24">
        <v>2104</v>
      </c>
      <c r="B132" s="216"/>
      <c r="C132" s="26" t="s">
        <v>115</v>
      </c>
      <c r="D132" s="27"/>
      <c r="E132" s="28">
        <v>0</v>
      </c>
      <c r="F132" s="28"/>
      <c r="G132" s="29">
        <v>0</v>
      </c>
      <c r="H132" s="206">
        <f t="shared" si="30"/>
        <v>0</v>
      </c>
      <c r="I132" s="163"/>
      <c r="K132" s="207">
        <v>0</v>
      </c>
      <c r="L132" s="207">
        <f t="shared" si="29"/>
        <v>0</v>
      </c>
      <c r="M132" s="207">
        <f t="shared" si="31"/>
        <v>0</v>
      </c>
      <c r="N132" s="208"/>
    </row>
    <row r="133" spans="1:14" s="205" customFormat="1" x14ac:dyDescent="0.25">
      <c r="A133" s="24">
        <v>2105</v>
      </c>
      <c r="B133" s="216"/>
      <c r="C133" s="26" t="s">
        <v>116</v>
      </c>
      <c r="D133" s="27"/>
      <c r="E133" s="28">
        <v>0</v>
      </c>
      <c r="F133" s="28"/>
      <c r="G133" s="29">
        <v>0</v>
      </c>
      <c r="H133" s="206">
        <f t="shared" si="30"/>
        <v>0</v>
      </c>
      <c r="I133" s="163"/>
      <c r="K133" s="207">
        <v>0</v>
      </c>
      <c r="L133" s="207">
        <f t="shared" si="29"/>
        <v>0</v>
      </c>
      <c r="M133" s="207">
        <f t="shared" si="31"/>
        <v>0</v>
      </c>
      <c r="N133" s="208"/>
    </row>
    <row r="134" spans="1:14" s="205" customFormat="1" x14ac:dyDescent="0.25">
      <c r="A134" s="24">
        <v>2106</v>
      </c>
      <c r="B134" s="216"/>
      <c r="C134" s="26" t="s">
        <v>117</v>
      </c>
      <c r="D134" s="27"/>
      <c r="E134" s="28">
        <v>0</v>
      </c>
      <c r="F134" s="28"/>
      <c r="G134" s="29">
        <v>0</v>
      </c>
      <c r="H134" s="206">
        <f t="shared" si="30"/>
        <v>0</v>
      </c>
      <c r="I134" s="163"/>
      <c r="K134" s="207">
        <v>0</v>
      </c>
      <c r="L134" s="207">
        <f t="shared" si="29"/>
        <v>0</v>
      </c>
      <c r="M134" s="207">
        <f t="shared" si="31"/>
        <v>0</v>
      </c>
      <c r="N134" s="208"/>
    </row>
    <row r="135" spans="1:14" s="205" customFormat="1" x14ac:dyDescent="0.25">
      <c r="A135" s="24">
        <v>2107</v>
      </c>
      <c r="B135" s="216"/>
      <c r="C135" s="26" t="s">
        <v>118</v>
      </c>
      <c r="D135" s="27"/>
      <c r="E135" s="28">
        <v>0</v>
      </c>
      <c r="F135" s="28"/>
      <c r="G135" s="29">
        <v>0</v>
      </c>
      <c r="H135" s="206">
        <f t="shared" si="30"/>
        <v>0</v>
      </c>
      <c r="I135" s="163"/>
      <c r="K135" s="167">
        <v>0</v>
      </c>
      <c r="L135" s="207">
        <f t="shared" si="29"/>
        <v>0</v>
      </c>
      <c r="M135" s="207">
        <f t="shared" si="31"/>
        <v>0</v>
      </c>
      <c r="N135" s="208"/>
    </row>
    <row r="136" spans="1:14" x14ac:dyDescent="0.25">
      <c r="A136" s="42">
        <v>2108</v>
      </c>
      <c r="B136" s="43"/>
      <c r="C136" s="26" t="s">
        <v>119</v>
      </c>
      <c r="D136" s="44"/>
      <c r="E136" s="28">
        <v>0</v>
      </c>
      <c r="F136" s="45"/>
      <c r="G136" s="29">
        <v>0</v>
      </c>
      <c r="H136" s="30">
        <f t="shared" si="30"/>
        <v>0</v>
      </c>
      <c r="I136" s="20"/>
      <c r="K136" s="54">
        <v>0</v>
      </c>
      <c r="L136" s="21">
        <f t="shared" si="29"/>
        <v>0</v>
      </c>
      <c r="M136" s="21">
        <f t="shared" si="31"/>
        <v>0</v>
      </c>
      <c r="N136" s="208"/>
    </row>
    <row r="137" spans="1:14" x14ac:dyDescent="0.25">
      <c r="A137" s="49">
        <v>2109</v>
      </c>
      <c r="B137" s="43"/>
      <c r="C137" s="26" t="s">
        <v>120</v>
      </c>
      <c r="D137" s="44"/>
      <c r="E137" s="28">
        <v>0</v>
      </c>
      <c r="F137" s="45"/>
      <c r="G137" s="29">
        <v>0</v>
      </c>
      <c r="H137" s="30">
        <f t="shared" si="30"/>
        <v>0</v>
      </c>
      <c r="I137" s="20"/>
      <c r="K137" s="54">
        <v>0</v>
      </c>
      <c r="L137" s="21">
        <f t="shared" si="29"/>
        <v>0</v>
      </c>
      <c r="M137" s="21">
        <f t="shared" si="31"/>
        <v>0</v>
      </c>
      <c r="N137" s="208"/>
    </row>
    <row r="138" spans="1:14" x14ac:dyDescent="0.25">
      <c r="A138" s="49">
        <v>2110</v>
      </c>
      <c r="B138" s="43"/>
      <c r="C138" s="26" t="s">
        <v>121</v>
      </c>
      <c r="D138" s="44"/>
      <c r="E138" s="45">
        <v>0</v>
      </c>
      <c r="F138" s="45"/>
      <c r="G138" s="29">
        <v>0</v>
      </c>
      <c r="H138" s="30">
        <f t="shared" si="30"/>
        <v>0</v>
      </c>
      <c r="I138" s="20"/>
      <c r="K138" s="54">
        <v>0</v>
      </c>
      <c r="L138" s="21">
        <f t="shared" si="29"/>
        <v>0</v>
      </c>
      <c r="M138" s="21">
        <f t="shared" si="31"/>
        <v>0</v>
      </c>
      <c r="N138" s="208"/>
    </row>
    <row r="139" spans="1:14" ht="15.75" thickBot="1" x14ac:dyDescent="0.3">
      <c r="A139" s="103"/>
      <c r="B139" s="104"/>
      <c r="C139" s="77"/>
      <c r="D139" s="146"/>
      <c r="E139" s="79"/>
      <c r="F139" s="79"/>
      <c r="G139" s="36"/>
      <c r="H139" s="37">
        <f>SUM(H130:H138)</f>
        <v>0</v>
      </c>
      <c r="I139" s="55">
        <f>H139</f>
        <v>0</v>
      </c>
      <c r="K139" s="39">
        <f>SUM(K130:K138)</f>
        <v>0</v>
      </c>
      <c r="L139" s="39">
        <f>SUM(L130:L138)</f>
        <v>0</v>
      </c>
      <c r="M139" s="39">
        <f>SUM(M130:M138)</f>
        <v>0</v>
      </c>
      <c r="N139" s="208"/>
    </row>
    <row r="140" spans="1:14" x14ac:dyDescent="0.25">
      <c r="A140" s="82">
        <v>22</v>
      </c>
      <c r="B140" s="83" t="s">
        <v>122</v>
      </c>
      <c r="C140" s="133"/>
      <c r="D140" s="134"/>
      <c r="E140" s="135"/>
      <c r="F140" s="135"/>
      <c r="G140" s="136"/>
      <c r="H140" s="88"/>
      <c r="I140" s="137"/>
      <c r="K140" s="40"/>
      <c r="L140" s="41"/>
      <c r="M140" s="40"/>
      <c r="N140" s="208"/>
    </row>
    <row r="141" spans="1:14" x14ac:dyDescent="0.25">
      <c r="A141" s="113">
        <v>2201</v>
      </c>
      <c r="B141" s="111"/>
      <c r="C141" s="121" t="s">
        <v>123</v>
      </c>
      <c r="D141" s="147"/>
      <c r="E141" s="142">
        <v>0</v>
      </c>
      <c r="F141" s="142"/>
      <c r="G141" s="46">
        <v>0</v>
      </c>
      <c r="H141" s="30">
        <f>E141*G141</f>
        <v>0</v>
      </c>
      <c r="I141" s="20"/>
      <c r="K141" s="54">
        <v>0</v>
      </c>
      <c r="L141" s="21">
        <f>SUM(H141)</f>
        <v>0</v>
      </c>
      <c r="M141" s="21">
        <f>L141-K141</f>
        <v>0</v>
      </c>
      <c r="N141" s="208"/>
    </row>
    <row r="142" spans="1:14" x14ac:dyDescent="0.25">
      <c r="A142" s="113">
        <v>2202</v>
      </c>
      <c r="B142" s="111"/>
      <c r="C142" s="121" t="s">
        <v>124</v>
      </c>
      <c r="D142" s="147"/>
      <c r="E142" s="142">
        <v>0</v>
      </c>
      <c r="F142" s="142"/>
      <c r="G142" s="46">
        <v>0</v>
      </c>
      <c r="H142" s="30">
        <f>E142*G142</f>
        <v>0</v>
      </c>
      <c r="I142" s="20"/>
      <c r="K142" s="54">
        <v>0</v>
      </c>
      <c r="L142" s="21">
        <f>SUM(H142)</f>
        <v>0</v>
      </c>
      <c r="M142" s="21">
        <f>L142-K142</f>
        <v>0</v>
      </c>
      <c r="N142" s="208"/>
    </row>
    <row r="143" spans="1:14" x14ac:dyDescent="0.25">
      <c r="A143" s="113">
        <v>2203</v>
      </c>
      <c r="B143" s="111"/>
      <c r="C143" s="121" t="s">
        <v>125</v>
      </c>
      <c r="D143" s="147"/>
      <c r="E143" s="142">
        <v>0</v>
      </c>
      <c r="F143" s="142"/>
      <c r="G143" s="46">
        <v>0</v>
      </c>
      <c r="H143" s="30">
        <f>E143*G143</f>
        <v>0</v>
      </c>
      <c r="I143" s="20"/>
      <c r="K143" s="54">
        <v>0</v>
      </c>
      <c r="L143" s="21">
        <f>SUM(H143)</f>
        <v>0</v>
      </c>
      <c r="M143" s="21">
        <f>L143-K143</f>
        <v>0</v>
      </c>
      <c r="N143" s="208"/>
    </row>
    <row r="144" spans="1:14" x14ac:dyDescent="0.25">
      <c r="A144" s="148">
        <v>2204</v>
      </c>
      <c r="B144" s="149"/>
      <c r="C144" s="150" t="s">
        <v>31</v>
      </c>
      <c r="D144" s="151"/>
      <c r="E144" s="143">
        <v>0</v>
      </c>
      <c r="F144" s="143"/>
      <c r="G144" s="99">
        <v>0</v>
      </c>
      <c r="H144" s="100">
        <f>E144*G144</f>
        <v>0</v>
      </c>
      <c r="I144" s="91"/>
      <c r="K144" s="54">
        <v>0</v>
      </c>
      <c r="L144" s="21">
        <f>SUM(H144)</f>
        <v>0</v>
      </c>
      <c r="M144" s="21">
        <f>L144-K144</f>
        <v>0</v>
      </c>
      <c r="N144" s="208"/>
    </row>
    <row r="145" spans="1:14" ht="15.75" thickBot="1" x14ac:dyDescent="0.3">
      <c r="A145" s="103"/>
      <c r="B145" s="104"/>
      <c r="C145" s="77"/>
      <c r="D145" s="78"/>
      <c r="E145" s="79"/>
      <c r="F145" s="79"/>
      <c r="G145" s="36"/>
      <c r="H145" s="37">
        <f>SUM(H141:H144)</f>
        <v>0</v>
      </c>
      <c r="I145" s="55">
        <f>H145</f>
        <v>0</v>
      </c>
      <c r="K145" s="39">
        <f>SUM(K141:K144)</f>
        <v>0</v>
      </c>
      <c r="L145" s="39">
        <f>SUM(L141:L144)</f>
        <v>0</v>
      </c>
      <c r="M145" s="39">
        <f>SUM(M141:M144)</f>
        <v>0</v>
      </c>
      <c r="N145" s="208"/>
    </row>
    <row r="146" spans="1:14" x14ac:dyDescent="0.25">
      <c r="A146" s="82">
        <v>23</v>
      </c>
      <c r="B146" s="83" t="s">
        <v>126</v>
      </c>
      <c r="C146" s="84"/>
      <c r="D146" s="85"/>
      <c r="E146" s="86"/>
      <c r="F146" s="86"/>
      <c r="G146" s="87"/>
      <c r="H146" s="88"/>
      <c r="I146" s="89"/>
      <c r="K146" s="40"/>
      <c r="L146" s="41"/>
      <c r="M146" s="40"/>
      <c r="N146" s="208"/>
    </row>
    <row r="147" spans="1:14" s="205" customFormat="1" x14ac:dyDescent="0.25">
      <c r="A147" s="119">
        <v>2301</v>
      </c>
      <c r="B147" s="120"/>
      <c r="C147" s="121" t="s">
        <v>127</v>
      </c>
      <c r="D147" s="122"/>
      <c r="E147" s="28">
        <v>0</v>
      </c>
      <c r="F147" s="123"/>
      <c r="G147" s="29">
        <v>0</v>
      </c>
      <c r="H147" s="206">
        <f>E147*G147</f>
        <v>0</v>
      </c>
      <c r="I147" s="125"/>
      <c r="K147" s="207">
        <v>0</v>
      </c>
      <c r="L147" s="207">
        <f>SUM(H147)</f>
        <v>0</v>
      </c>
      <c r="M147" s="207">
        <f>L147-K147</f>
        <v>0</v>
      </c>
      <c r="N147" s="208"/>
    </row>
    <row r="148" spans="1:14" x14ac:dyDescent="0.25">
      <c r="A148" s="152">
        <v>2302</v>
      </c>
      <c r="B148" s="153"/>
      <c r="C148" s="154" t="s">
        <v>128</v>
      </c>
      <c r="D148" s="155"/>
      <c r="E148" s="156">
        <v>0</v>
      </c>
      <c r="F148" s="123"/>
      <c r="G148" s="29">
        <v>0</v>
      </c>
      <c r="H148" s="30">
        <f>E148*G148</f>
        <v>0</v>
      </c>
      <c r="I148" s="157"/>
      <c r="K148" s="54">
        <v>0</v>
      </c>
      <c r="L148" s="21">
        <f>SUM(H148)</f>
        <v>0</v>
      </c>
      <c r="M148" s="21">
        <f>L148-K148</f>
        <v>0</v>
      </c>
      <c r="N148" s="208"/>
    </row>
    <row r="149" spans="1:14" x14ac:dyDescent="0.25">
      <c r="A149" s="152">
        <v>2303</v>
      </c>
      <c r="B149" s="158"/>
      <c r="C149" s="51" t="s">
        <v>129</v>
      </c>
      <c r="D149" s="159"/>
      <c r="E149" s="67">
        <v>0</v>
      </c>
      <c r="F149" s="123"/>
      <c r="G149" s="29">
        <v>0</v>
      </c>
      <c r="H149" s="30">
        <f>E149*G149</f>
        <v>0</v>
      </c>
      <c r="I149" s="91"/>
      <c r="K149" s="54">
        <v>0</v>
      </c>
      <c r="L149" s="21">
        <f>SUM(H149)</f>
        <v>0</v>
      </c>
      <c r="M149" s="21">
        <f>L149-K149</f>
        <v>0</v>
      </c>
      <c r="N149" s="208"/>
    </row>
    <row r="150" spans="1:14" x14ac:dyDescent="0.25">
      <c r="A150" s="152">
        <v>2304</v>
      </c>
      <c r="B150" s="158"/>
      <c r="C150" s="51" t="s">
        <v>130</v>
      </c>
      <c r="D150" s="159"/>
      <c r="E150" s="67">
        <v>0</v>
      </c>
      <c r="F150" s="123"/>
      <c r="G150" s="29">
        <v>0</v>
      </c>
      <c r="H150" s="30">
        <f>E150*G150</f>
        <v>0</v>
      </c>
      <c r="I150" s="91"/>
      <c r="K150" s="54">
        <v>0</v>
      </c>
      <c r="L150" s="21">
        <f>SUM(H150)</f>
        <v>0</v>
      </c>
      <c r="M150" s="21">
        <f>L150-K150</f>
        <v>0</v>
      </c>
      <c r="N150" s="208"/>
    </row>
    <row r="151" spans="1:14" x14ac:dyDescent="0.25">
      <c r="A151" s="152">
        <v>2305</v>
      </c>
      <c r="B151" s="158"/>
      <c r="C151" s="51" t="s">
        <v>131</v>
      </c>
      <c r="D151" s="159"/>
      <c r="E151" s="67">
        <v>0</v>
      </c>
      <c r="F151" s="123"/>
      <c r="G151" s="29">
        <v>0</v>
      </c>
      <c r="H151" s="30">
        <f>E151*G151</f>
        <v>0</v>
      </c>
      <c r="I151" s="91"/>
      <c r="K151" s="54">
        <v>0</v>
      </c>
      <c r="L151" s="21">
        <f>SUM(H151)</f>
        <v>0</v>
      </c>
      <c r="M151" s="21">
        <f>L151-K151</f>
        <v>0</v>
      </c>
      <c r="N151" s="208"/>
    </row>
    <row r="152" spans="1:14" ht="15.75" thickBot="1" x14ac:dyDescent="0.3">
      <c r="A152" s="103"/>
      <c r="B152" s="104"/>
      <c r="C152" s="77"/>
      <c r="D152" s="78"/>
      <c r="E152" s="79"/>
      <c r="F152" s="79"/>
      <c r="G152" s="105"/>
      <c r="H152" s="37">
        <f>SUM(H147:H151)</f>
        <v>0</v>
      </c>
      <c r="I152" s="55">
        <f>H152</f>
        <v>0</v>
      </c>
      <c r="K152" s="39">
        <f>SUM(K147:K151)</f>
        <v>0</v>
      </c>
      <c r="L152" s="39">
        <f>SUM(L147:L151)</f>
        <v>0</v>
      </c>
      <c r="M152" s="39">
        <f>SUM(M147:M151)</f>
        <v>0</v>
      </c>
      <c r="N152" s="208"/>
    </row>
    <row r="153" spans="1:14" x14ac:dyDescent="0.25">
      <c r="A153" s="82">
        <v>24</v>
      </c>
      <c r="B153" s="83" t="s">
        <v>132</v>
      </c>
      <c r="C153" s="84"/>
      <c r="D153" s="85"/>
      <c r="E153" s="86"/>
      <c r="F153" s="86"/>
      <c r="G153" s="87"/>
      <c r="H153" s="88"/>
      <c r="I153" s="89"/>
      <c r="K153" s="40"/>
      <c r="L153" s="41"/>
      <c r="M153" s="40"/>
      <c r="N153" s="208"/>
    </row>
    <row r="154" spans="1:14" x14ac:dyDescent="0.25">
      <c r="A154" s="42">
        <v>2401</v>
      </c>
      <c r="B154" s="144"/>
      <c r="C154" s="26" t="s">
        <v>133</v>
      </c>
      <c r="D154" s="44"/>
      <c r="E154" s="45">
        <v>0</v>
      </c>
      <c r="F154" s="45"/>
      <c r="G154" s="46">
        <v>0</v>
      </c>
      <c r="H154" s="30">
        <f t="shared" ref="H154:H164" si="32">E154*G154</f>
        <v>0</v>
      </c>
      <c r="I154" s="20"/>
      <c r="K154" s="54">
        <v>0</v>
      </c>
      <c r="L154" s="21">
        <f t="shared" ref="L154:L164" si="33">SUM(H154)</f>
        <v>0</v>
      </c>
      <c r="M154" s="21">
        <f t="shared" ref="M154:M164" si="34">L154-K154</f>
        <v>0</v>
      </c>
      <c r="N154" s="208"/>
    </row>
    <row r="155" spans="1:14" x14ac:dyDescent="0.25">
      <c r="A155" s="42">
        <v>2402</v>
      </c>
      <c r="B155" s="144"/>
      <c r="C155" s="26" t="s">
        <v>134</v>
      </c>
      <c r="D155" s="44"/>
      <c r="E155" s="45">
        <v>0</v>
      </c>
      <c r="F155" s="45"/>
      <c r="G155" s="46">
        <v>0</v>
      </c>
      <c r="H155" s="30">
        <f t="shared" si="32"/>
        <v>0</v>
      </c>
      <c r="I155" s="20"/>
      <c r="K155" s="54">
        <v>0</v>
      </c>
      <c r="L155" s="21">
        <f t="shared" si="33"/>
        <v>0</v>
      </c>
      <c r="M155" s="21">
        <f t="shared" si="34"/>
        <v>0</v>
      </c>
      <c r="N155" s="208"/>
    </row>
    <row r="156" spans="1:14" x14ac:dyDescent="0.25">
      <c r="A156" s="24">
        <v>2403</v>
      </c>
      <c r="B156" s="160"/>
      <c r="C156" s="28" t="s">
        <v>135</v>
      </c>
      <c r="D156" s="161"/>
      <c r="E156" s="162">
        <v>0</v>
      </c>
      <c r="F156" s="45"/>
      <c r="G156" s="46">
        <v>0</v>
      </c>
      <c r="H156" s="30">
        <f t="shared" si="32"/>
        <v>0</v>
      </c>
      <c r="I156" s="163"/>
      <c r="K156" s="54">
        <v>0</v>
      </c>
      <c r="L156" s="21">
        <f t="shared" si="33"/>
        <v>0</v>
      </c>
      <c r="M156" s="21">
        <f t="shared" si="34"/>
        <v>0</v>
      </c>
      <c r="N156" s="208"/>
    </row>
    <row r="157" spans="1:14" x14ac:dyDescent="0.25">
      <c r="A157" s="42">
        <v>2404</v>
      </c>
      <c r="B157" s="43"/>
      <c r="C157" s="26" t="s">
        <v>136</v>
      </c>
      <c r="D157" s="44"/>
      <c r="E157" s="45">
        <v>0</v>
      </c>
      <c r="F157" s="45"/>
      <c r="G157" s="46">
        <v>0</v>
      </c>
      <c r="H157" s="30">
        <f t="shared" si="32"/>
        <v>0</v>
      </c>
      <c r="I157" s="20"/>
      <c r="K157" s="54">
        <v>0</v>
      </c>
      <c r="L157" s="21">
        <f t="shared" si="33"/>
        <v>0</v>
      </c>
      <c r="M157" s="21">
        <f t="shared" si="34"/>
        <v>0</v>
      </c>
      <c r="N157" s="208"/>
    </row>
    <row r="158" spans="1:14" x14ac:dyDescent="0.25">
      <c r="A158" s="42">
        <v>2405</v>
      </c>
      <c r="B158" s="43"/>
      <c r="C158" s="26" t="s">
        <v>137</v>
      </c>
      <c r="D158" s="44"/>
      <c r="E158" s="45">
        <v>0</v>
      </c>
      <c r="F158" s="45"/>
      <c r="G158" s="46">
        <v>0</v>
      </c>
      <c r="H158" s="30">
        <f t="shared" si="32"/>
        <v>0</v>
      </c>
      <c r="I158" s="20"/>
      <c r="K158" s="54">
        <v>0</v>
      </c>
      <c r="L158" s="21">
        <f t="shared" si="33"/>
        <v>0</v>
      </c>
      <c r="M158" s="21">
        <f t="shared" si="34"/>
        <v>0</v>
      </c>
      <c r="N158" s="208"/>
    </row>
    <row r="159" spans="1:14" x14ac:dyDescent="0.25">
      <c r="A159" s="42">
        <v>2406</v>
      </c>
      <c r="B159" s="43"/>
      <c r="C159" s="26" t="s">
        <v>138</v>
      </c>
      <c r="D159" s="44"/>
      <c r="E159" s="45">
        <v>0</v>
      </c>
      <c r="F159" s="45"/>
      <c r="G159" s="46">
        <v>0</v>
      </c>
      <c r="H159" s="30">
        <f t="shared" si="32"/>
        <v>0</v>
      </c>
      <c r="I159" s="20"/>
      <c r="K159" s="54">
        <v>0</v>
      </c>
      <c r="L159" s="21">
        <f t="shared" si="33"/>
        <v>0</v>
      </c>
      <c r="M159" s="21">
        <f t="shared" si="34"/>
        <v>0</v>
      </c>
      <c r="N159" s="208"/>
    </row>
    <row r="160" spans="1:14" x14ac:dyDescent="0.25">
      <c r="A160" s="42">
        <v>2407</v>
      </c>
      <c r="B160" s="50"/>
      <c r="C160" s="51" t="s">
        <v>139</v>
      </c>
      <c r="D160" s="52"/>
      <c r="E160" s="53">
        <v>0</v>
      </c>
      <c r="F160" s="45"/>
      <c r="G160" s="46">
        <v>0</v>
      </c>
      <c r="H160" s="30">
        <f t="shared" si="32"/>
        <v>0</v>
      </c>
      <c r="I160" s="91"/>
      <c r="K160" s="54">
        <v>0</v>
      </c>
      <c r="L160" s="21">
        <f t="shared" si="33"/>
        <v>0</v>
      </c>
      <c r="M160" s="21">
        <f t="shared" si="34"/>
        <v>0</v>
      </c>
      <c r="N160" s="208"/>
    </row>
    <row r="161" spans="1:14" x14ac:dyDescent="0.25">
      <c r="A161" s="42">
        <v>2408</v>
      </c>
      <c r="B161" s="50"/>
      <c r="C161" s="51" t="s">
        <v>140</v>
      </c>
      <c r="D161" s="52"/>
      <c r="E161" s="53">
        <v>0</v>
      </c>
      <c r="F161" s="45"/>
      <c r="G161" s="46">
        <v>0</v>
      </c>
      <c r="H161" s="30">
        <f t="shared" si="32"/>
        <v>0</v>
      </c>
      <c r="I161" s="91"/>
      <c r="K161" s="54">
        <v>0</v>
      </c>
      <c r="L161" s="21">
        <f t="shared" si="33"/>
        <v>0</v>
      </c>
      <c r="M161" s="21">
        <f t="shared" si="34"/>
        <v>0</v>
      </c>
      <c r="N161" s="208"/>
    </row>
    <row r="162" spans="1:14" x14ac:dyDescent="0.25">
      <c r="A162" s="42">
        <v>2409</v>
      </c>
      <c r="B162" s="50"/>
      <c r="C162" s="51" t="s">
        <v>141</v>
      </c>
      <c r="D162" s="52"/>
      <c r="E162" s="53">
        <v>0</v>
      </c>
      <c r="F162" s="45"/>
      <c r="G162" s="46">
        <v>0</v>
      </c>
      <c r="H162" s="30">
        <f t="shared" si="32"/>
        <v>0</v>
      </c>
      <c r="I162" s="91"/>
      <c r="K162" s="54">
        <v>0</v>
      </c>
      <c r="L162" s="21">
        <f t="shared" si="33"/>
        <v>0</v>
      </c>
      <c r="M162" s="21">
        <f t="shared" si="34"/>
        <v>0</v>
      </c>
      <c r="N162" s="208"/>
    </row>
    <row r="163" spans="1:14" x14ac:dyDescent="0.25">
      <c r="A163" s="42">
        <v>2410</v>
      </c>
      <c r="B163" s="50"/>
      <c r="C163" s="51" t="s">
        <v>142</v>
      </c>
      <c r="D163" s="52"/>
      <c r="E163" s="53">
        <v>0</v>
      </c>
      <c r="F163" s="45"/>
      <c r="G163" s="46">
        <v>0</v>
      </c>
      <c r="H163" s="30">
        <f t="shared" si="32"/>
        <v>0</v>
      </c>
      <c r="I163" s="91"/>
      <c r="K163" s="54">
        <v>0</v>
      </c>
      <c r="L163" s="21">
        <f t="shared" si="33"/>
        <v>0</v>
      </c>
      <c r="M163" s="21">
        <f t="shared" si="34"/>
        <v>0</v>
      </c>
      <c r="N163" s="208"/>
    </row>
    <row r="164" spans="1:14" x14ac:dyDescent="0.25">
      <c r="A164" s="42">
        <v>2411</v>
      </c>
      <c r="B164" s="50"/>
      <c r="C164" s="51" t="s">
        <v>31</v>
      </c>
      <c r="D164" s="52"/>
      <c r="E164" s="53">
        <v>0</v>
      </c>
      <c r="F164" s="45"/>
      <c r="G164" s="46">
        <v>0</v>
      </c>
      <c r="H164" s="30">
        <f t="shared" si="32"/>
        <v>0</v>
      </c>
      <c r="I164" s="91"/>
      <c r="K164" s="54">
        <v>0</v>
      </c>
      <c r="L164" s="21">
        <f t="shared" si="33"/>
        <v>0</v>
      </c>
      <c r="M164" s="21">
        <f t="shared" si="34"/>
        <v>0</v>
      </c>
      <c r="N164" s="208"/>
    </row>
    <row r="165" spans="1:14" ht="15.75" thickBot="1" x14ac:dyDescent="0.3">
      <c r="A165" s="103"/>
      <c r="B165" s="104"/>
      <c r="C165" s="77"/>
      <c r="D165" s="78"/>
      <c r="E165" s="79"/>
      <c r="F165" s="79"/>
      <c r="G165" s="36"/>
      <c r="H165" s="37">
        <f>SUM(H154:H164)</f>
        <v>0</v>
      </c>
      <c r="I165" s="164">
        <f>H165</f>
        <v>0</v>
      </c>
      <c r="K165" s="39">
        <f>SUM(K154:K164)</f>
        <v>0</v>
      </c>
      <c r="L165" s="39">
        <f>SUM(L154:L164)</f>
        <v>0</v>
      </c>
      <c r="M165" s="39">
        <f>SUM(M154:M164)</f>
        <v>0</v>
      </c>
      <c r="N165" s="208"/>
    </row>
    <row r="166" spans="1:14" x14ac:dyDescent="0.25">
      <c r="A166" s="11">
        <v>25</v>
      </c>
      <c r="B166" s="12" t="s">
        <v>143</v>
      </c>
      <c r="C166" s="13"/>
      <c r="D166" s="14"/>
      <c r="E166" s="15"/>
      <c r="F166" s="15"/>
      <c r="G166" s="16"/>
      <c r="H166" s="17"/>
      <c r="I166" s="18"/>
      <c r="K166" s="40"/>
      <c r="L166" s="41"/>
      <c r="M166" s="40"/>
      <c r="N166" s="208"/>
    </row>
    <row r="167" spans="1:14" x14ac:dyDescent="0.25">
      <c r="A167" s="42">
        <v>2501</v>
      </c>
      <c r="B167" s="144"/>
      <c r="C167" s="26" t="s">
        <v>144</v>
      </c>
      <c r="D167" s="44"/>
      <c r="E167" s="45">
        <v>0</v>
      </c>
      <c r="F167" s="45"/>
      <c r="G167" s="46">
        <v>0</v>
      </c>
      <c r="H167" s="30">
        <f t="shared" ref="H167:H175" si="35">E167*G167</f>
        <v>0</v>
      </c>
      <c r="I167" s="20"/>
      <c r="K167" s="54">
        <v>0</v>
      </c>
      <c r="L167" s="21">
        <f t="shared" ref="L167:L175" si="36">SUM(H167)</f>
        <v>0</v>
      </c>
      <c r="M167" s="21">
        <f t="shared" ref="M167:M175" si="37">L167-K167</f>
        <v>0</v>
      </c>
      <c r="N167" s="208"/>
    </row>
    <row r="168" spans="1:14" x14ac:dyDescent="0.25">
      <c r="A168" s="42">
        <v>2502</v>
      </c>
      <c r="B168" s="144"/>
      <c r="C168" s="26" t="s">
        <v>145</v>
      </c>
      <c r="D168" s="44"/>
      <c r="E168" s="45">
        <v>0</v>
      </c>
      <c r="F168" s="45"/>
      <c r="G168" s="46">
        <v>0</v>
      </c>
      <c r="H168" s="30">
        <f t="shared" si="35"/>
        <v>0</v>
      </c>
      <c r="I168" s="20"/>
      <c r="K168" s="54">
        <v>0</v>
      </c>
      <c r="L168" s="21">
        <f t="shared" si="36"/>
        <v>0</v>
      </c>
      <c r="M168" s="21">
        <f t="shared" si="37"/>
        <v>0</v>
      </c>
      <c r="N168" s="208"/>
    </row>
    <row r="169" spans="1:14" x14ac:dyDescent="0.25">
      <c r="A169" s="42">
        <v>2503</v>
      </c>
      <c r="B169" s="144"/>
      <c r="C169" s="26" t="s">
        <v>146</v>
      </c>
      <c r="D169" s="44"/>
      <c r="E169" s="45">
        <v>0</v>
      </c>
      <c r="F169" s="45"/>
      <c r="G169" s="46">
        <v>0</v>
      </c>
      <c r="H169" s="30">
        <f t="shared" si="35"/>
        <v>0</v>
      </c>
      <c r="I169" s="20"/>
      <c r="K169" s="54">
        <v>0</v>
      </c>
      <c r="L169" s="21">
        <f t="shared" si="36"/>
        <v>0</v>
      </c>
      <c r="M169" s="21">
        <f t="shared" si="37"/>
        <v>0</v>
      </c>
      <c r="N169" s="208"/>
    </row>
    <row r="170" spans="1:14" x14ac:dyDescent="0.25">
      <c r="A170" s="42">
        <v>2504</v>
      </c>
      <c r="B170" s="43"/>
      <c r="C170" s="26" t="s">
        <v>147</v>
      </c>
      <c r="D170" s="44"/>
      <c r="E170" s="45">
        <v>0</v>
      </c>
      <c r="F170" s="45"/>
      <c r="G170" s="46">
        <v>0</v>
      </c>
      <c r="H170" s="30">
        <f t="shared" si="35"/>
        <v>0</v>
      </c>
      <c r="I170" s="20"/>
      <c r="K170" s="54">
        <v>0</v>
      </c>
      <c r="L170" s="21">
        <f t="shared" si="36"/>
        <v>0</v>
      </c>
      <c r="M170" s="21">
        <f t="shared" si="37"/>
        <v>0</v>
      </c>
      <c r="N170" s="208"/>
    </row>
    <row r="171" spans="1:14" x14ac:dyDescent="0.25">
      <c r="A171" s="42">
        <v>2505</v>
      </c>
      <c r="B171" s="43"/>
      <c r="C171" s="26" t="s">
        <v>148</v>
      </c>
      <c r="D171" s="44"/>
      <c r="E171" s="45">
        <v>0</v>
      </c>
      <c r="F171" s="45"/>
      <c r="G171" s="46">
        <v>0</v>
      </c>
      <c r="H171" s="30">
        <f t="shared" si="35"/>
        <v>0</v>
      </c>
      <c r="I171" s="20"/>
      <c r="K171" s="54">
        <v>0</v>
      </c>
      <c r="L171" s="21">
        <f t="shared" si="36"/>
        <v>0</v>
      </c>
      <c r="M171" s="21">
        <f t="shared" si="37"/>
        <v>0</v>
      </c>
      <c r="N171" s="208"/>
    </row>
    <row r="172" spans="1:14" x14ac:dyDescent="0.25">
      <c r="A172" s="42">
        <v>2506</v>
      </c>
      <c r="B172" s="43"/>
      <c r="C172" s="26" t="s">
        <v>149</v>
      </c>
      <c r="D172" s="44"/>
      <c r="E172" s="45">
        <v>0</v>
      </c>
      <c r="F172" s="45"/>
      <c r="G172" s="46">
        <v>0</v>
      </c>
      <c r="H172" s="30">
        <f t="shared" si="35"/>
        <v>0</v>
      </c>
      <c r="I172" s="20"/>
      <c r="K172" s="54">
        <v>0</v>
      </c>
      <c r="L172" s="21">
        <f t="shared" si="36"/>
        <v>0</v>
      </c>
      <c r="M172" s="21">
        <f t="shared" si="37"/>
        <v>0</v>
      </c>
      <c r="N172" s="208"/>
    </row>
    <row r="173" spans="1:14" x14ac:dyDescent="0.25">
      <c r="A173" s="42">
        <v>2507</v>
      </c>
      <c r="B173" s="43"/>
      <c r="C173" s="26" t="s">
        <v>150</v>
      </c>
      <c r="D173" s="44"/>
      <c r="E173" s="45">
        <v>0</v>
      </c>
      <c r="F173" s="45"/>
      <c r="G173" s="46">
        <v>0</v>
      </c>
      <c r="H173" s="30">
        <f t="shared" si="35"/>
        <v>0</v>
      </c>
      <c r="I173" s="20"/>
      <c r="K173" s="54">
        <v>0</v>
      </c>
      <c r="L173" s="21">
        <f t="shared" si="36"/>
        <v>0</v>
      </c>
      <c r="M173" s="21">
        <f t="shared" si="37"/>
        <v>0</v>
      </c>
      <c r="N173" s="208"/>
    </row>
    <row r="174" spans="1:14" x14ac:dyDescent="0.25">
      <c r="A174" s="42">
        <v>2508</v>
      </c>
      <c r="B174" s="43"/>
      <c r="C174" s="26" t="s">
        <v>151</v>
      </c>
      <c r="D174" s="44"/>
      <c r="E174" s="45">
        <v>0</v>
      </c>
      <c r="F174" s="45"/>
      <c r="G174" s="46">
        <v>0</v>
      </c>
      <c r="H174" s="30">
        <f t="shared" si="35"/>
        <v>0</v>
      </c>
      <c r="I174" s="20"/>
      <c r="K174" s="54">
        <v>0</v>
      </c>
      <c r="L174" s="21">
        <f t="shared" si="36"/>
        <v>0</v>
      </c>
      <c r="M174" s="21">
        <f t="shared" si="37"/>
        <v>0</v>
      </c>
      <c r="N174" s="208"/>
    </row>
    <row r="175" spans="1:14" x14ac:dyDescent="0.25">
      <c r="A175" s="42">
        <v>2509</v>
      </c>
      <c r="B175" s="43"/>
      <c r="C175" s="26" t="s">
        <v>152</v>
      </c>
      <c r="D175" s="44"/>
      <c r="E175" s="45">
        <v>0</v>
      </c>
      <c r="F175" s="45"/>
      <c r="G175" s="46">
        <v>0</v>
      </c>
      <c r="H175" s="30">
        <f t="shared" si="35"/>
        <v>0</v>
      </c>
      <c r="I175" s="20"/>
      <c r="K175" s="54">
        <v>0</v>
      </c>
      <c r="L175" s="21">
        <f t="shared" si="36"/>
        <v>0</v>
      </c>
      <c r="M175" s="21">
        <f t="shared" si="37"/>
        <v>0</v>
      </c>
      <c r="N175" s="208"/>
    </row>
    <row r="176" spans="1:14" ht="15.75" thickBot="1" x14ac:dyDescent="0.3">
      <c r="A176" s="103"/>
      <c r="B176" s="104"/>
      <c r="C176" s="77"/>
      <c r="D176" s="78"/>
      <c r="E176" s="79"/>
      <c r="F176" s="79"/>
      <c r="G176" s="36"/>
      <c r="H176" s="37">
        <f>SUM(H167:H175)</f>
        <v>0</v>
      </c>
      <c r="I176" s="55">
        <f>H176</f>
        <v>0</v>
      </c>
      <c r="K176" s="39">
        <f>SUM(K167:K175)</f>
        <v>0</v>
      </c>
      <c r="L176" s="39">
        <f>SUM(L167:L175)</f>
        <v>0</v>
      </c>
      <c r="M176" s="39">
        <f>SUM(M167:M175)</f>
        <v>0</v>
      </c>
      <c r="N176" s="208"/>
    </row>
    <row r="177" spans="1:14" x14ac:dyDescent="0.25">
      <c r="A177" s="82">
        <v>27</v>
      </c>
      <c r="B177" s="83" t="s">
        <v>153</v>
      </c>
      <c r="C177" s="84"/>
      <c r="D177" s="85"/>
      <c r="E177" s="86"/>
      <c r="F177" s="86"/>
      <c r="G177" s="87"/>
      <c r="H177" s="88"/>
      <c r="I177" s="89"/>
      <c r="K177" s="40"/>
      <c r="L177" s="41"/>
      <c r="M177" s="40"/>
      <c r="N177" s="208"/>
    </row>
    <row r="178" spans="1:14" x14ac:dyDescent="0.25">
      <c r="A178" s="42">
        <v>2701</v>
      </c>
      <c r="B178" s="43"/>
      <c r="C178" s="26" t="s">
        <v>154</v>
      </c>
      <c r="D178" s="44"/>
      <c r="E178" s="45">
        <v>0</v>
      </c>
      <c r="F178" s="45"/>
      <c r="G178" s="46">
        <v>0</v>
      </c>
      <c r="H178" s="30">
        <f t="shared" ref="H178:H199" si="38">E178*G178</f>
        <v>0</v>
      </c>
      <c r="I178" s="20"/>
      <c r="K178" s="54">
        <v>0</v>
      </c>
      <c r="L178" s="21">
        <f t="shared" ref="L178:L200" si="39">SUM(H178)</f>
        <v>0</v>
      </c>
      <c r="M178" s="21">
        <f t="shared" ref="M178:M200" si="40">L178-K178</f>
        <v>0</v>
      </c>
      <c r="N178" s="208"/>
    </row>
    <row r="179" spans="1:14" x14ac:dyDescent="0.25">
      <c r="A179" s="42">
        <v>2702</v>
      </c>
      <c r="B179" s="43"/>
      <c r="C179" s="26" t="s">
        <v>155</v>
      </c>
      <c r="D179" s="44"/>
      <c r="E179" s="45">
        <v>0</v>
      </c>
      <c r="F179" s="45"/>
      <c r="G179" s="68">
        <v>0</v>
      </c>
      <c r="H179" s="30">
        <f t="shared" si="38"/>
        <v>0</v>
      </c>
      <c r="I179" s="20"/>
      <c r="K179" s="54">
        <v>0</v>
      </c>
      <c r="L179" s="21">
        <f t="shared" si="39"/>
        <v>0</v>
      </c>
      <c r="M179" s="21">
        <f t="shared" si="40"/>
        <v>0</v>
      </c>
      <c r="N179" s="208"/>
    </row>
    <row r="180" spans="1:14" x14ac:dyDescent="0.25">
      <c r="A180" s="42">
        <v>2703</v>
      </c>
      <c r="B180" s="43"/>
      <c r="C180" s="26" t="s">
        <v>156</v>
      </c>
      <c r="D180" s="44"/>
      <c r="E180" s="45">
        <v>0</v>
      </c>
      <c r="F180" s="45"/>
      <c r="G180" s="68">
        <v>0</v>
      </c>
      <c r="H180" s="30">
        <f t="shared" si="38"/>
        <v>0</v>
      </c>
      <c r="I180" s="20"/>
      <c r="K180" s="54">
        <v>0</v>
      </c>
      <c r="L180" s="21">
        <f t="shared" si="39"/>
        <v>0</v>
      </c>
      <c r="M180" s="21">
        <f t="shared" si="40"/>
        <v>0</v>
      </c>
      <c r="N180" s="208"/>
    </row>
    <row r="181" spans="1:14" x14ac:dyDescent="0.25">
      <c r="A181" s="42">
        <v>2704</v>
      </c>
      <c r="B181" s="43"/>
      <c r="C181" s="26" t="s">
        <v>157</v>
      </c>
      <c r="D181" s="44"/>
      <c r="E181" s="45">
        <v>0</v>
      </c>
      <c r="F181" s="45"/>
      <c r="G181" s="68">
        <v>0</v>
      </c>
      <c r="H181" s="30">
        <f t="shared" si="38"/>
        <v>0</v>
      </c>
      <c r="I181" s="20"/>
      <c r="K181" s="54">
        <v>0</v>
      </c>
      <c r="L181" s="21">
        <f t="shared" si="39"/>
        <v>0</v>
      </c>
      <c r="M181" s="21">
        <f t="shared" si="40"/>
        <v>0</v>
      </c>
      <c r="N181" s="208"/>
    </row>
    <row r="182" spans="1:14" x14ac:dyDescent="0.25">
      <c r="A182" s="42">
        <v>2705</v>
      </c>
      <c r="B182" s="43"/>
      <c r="C182" s="51" t="s">
        <v>158</v>
      </c>
      <c r="D182" s="44"/>
      <c r="E182" s="45">
        <v>0</v>
      </c>
      <c r="F182" s="45"/>
      <c r="G182" s="68">
        <v>0</v>
      </c>
      <c r="H182" s="30">
        <f t="shared" si="38"/>
        <v>0</v>
      </c>
      <c r="I182" s="20"/>
      <c r="K182" s="54">
        <v>0</v>
      </c>
      <c r="L182" s="21">
        <f t="shared" si="39"/>
        <v>0</v>
      </c>
      <c r="M182" s="21">
        <f t="shared" si="40"/>
        <v>0</v>
      </c>
      <c r="N182" s="208"/>
    </row>
    <row r="183" spans="1:14" x14ac:dyDescent="0.25">
      <c r="A183" s="42">
        <v>2706</v>
      </c>
      <c r="B183" s="43"/>
      <c r="C183" s="26" t="s">
        <v>159</v>
      </c>
      <c r="D183" s="44"/>
      <c r="E183" s="45">
        <v>0</v>
      </c>
      <c r="F183" s="45"/>
      <c r="G183" s="68">
        <v>0</v>
      </c>
      <c r="H183" s="30">
        <f t="shared" si="38"/>
        <v>0</v>
      </c>
      <c r="I183" s="20"/>
      <c r="K183" s="54">
        <v>0</v>
      </c>
      <c r="L183" s="21">
        <f t="shared" si="39"/>
        <v>0</v>
      </c>
      <c r="M183" s="21">
        <f t="shared" si="40"/>
        <v>0</v>
      </c>
      <c r="N183" s="208"/>
    </row>
    <row r="184" spans="1:14" x14ac:dyDescent="0.25">
      <c r="A184" s="42">
        <v>2707</v>
      </c>
      <c r="B184" s="43"/>
      <c r="C184" s="26" t="s">
        <v>160</v>
      </c>
      <c r="D184" s="44"/>
      <c r="E184" s="45">
        <v>0</v>
      </c>
      <c r="F184" s="45"/>
      <c r="G184" s="68">
        <v>0</v>
      </c>
      <c r="H184" s="30">
        <f t="shared" si="38"/>
        <v>0</v>
      </c>
      <c r="I184" s="20"/>
      <c r="K184" s="54">
        <v>0</v>
      </c>
      <c r="L184" s="21">
        <f t="shared" si="39"/>
        <v>0</v>
      </c>
      <c r="M184" s="21">
        <f t="shared" si="40"/>
        <v>0</v>
      </c>
      <c r="N184" s="208"/>
    </row>
    <row r="185" spans="1:14" x14ac:dyDescent="0.25">
      <c r="A185" s="42">
        <v>2708</v>
      </c>
      <c r="B185" s="43"/>
      <c r="C185" s="26" t="s">
        <v>161</v>
      </c>
      <c r="D185" s="44"/>
      <c r="E185" s="45">
        <v>0</v>
      </c>
      <c r="F185" s="45"/>
      <c r="G185" s="68">
        <v>0</v>
      </c>
      <c r="H185" s="30">
        <f t="shared" si="38"/>
        <v>0</v>
      </c>
      <c r="I185" s="20"/>
      <c r="K185" s="54">
        <v>0</v>
      </c>
      <c r="L185" s="21">
        <f t="shared" si="39"/>
        <v>0</v>
      </c>
      <c r="M185" s="21">
        <f t="shared" si="40"/>
        <v>0</v>
      </c>
      <c r="N185" s="208"/>
    </row>
    <row r="186" spans="1:14" x14ac:dyDescent="0.25">
      <c r="A186" s="42">
        <v>2709</v>
      </c>
      <c r="B186" s="43"/>
      <c r="C186" s="26" t="s">
        <v>162</v>
      </c>
      <c r="D186" s="44"/>
      <c r="E186" s="45">
        <v>0</v>
      </c>
      <c r="F186" s="45"/>
      <c r="G186" s="68">
        <v>0</v>
      </c>
      <c r="H186" s="30">
        <f t="shared" si="38"/>
        <v>0</v>
      </c>
      <c r="I186" s="20"/>
      <c r="K186" s="54">
        <v>0</v>
      </c>
      <c r="L186" s="21">
        <f t="shared" si="39"/>
        <v>0</v>
      </c>
      <c r="M186" s="21">
        <f t="shared" si="40"/>
        <v>0</v>
      </c>
      <c r="N186" s="208"/>
    </row>
    <row r="187" spans="1:14" x14ac:dyDescent="0.25">
      <c r="A187" s="42">
        <v>2711</v>
      </c>
      <c r="B187" s="43"/>
      <c r="C187" s="26" t="s">
        <v>163</v>
      </c>
      <c r="D187" s="44"/>
      <c r="E187" s="45">
        <v>0</v>
      </c>
      <c r="F187" s="45"/>
      <c r="G187" s="68">
        <v>0</v>
      </c>
      <c r="H187" s="30">
        <f t="shared" si="38"/>
        <v>0</v>
      </c>
      <c r="I187" s="20"/>
      <c r="K187" s="54">
        <v>0</v>
      </c>
      <c r="L187" s="21">
        <f t="shared" si="39"/>
        <v>0</v>
      </c>
      <c r="M187" s="21">
        <f t="shared" si="40"/>
        <v>0</v>
      </c>
      <c r="N187" s="208"/>
    </row>
    <row r="188" spans="1:14" x14ac:dyDescent="0.25">
      <c r="A188" s="42">
        <v>2712</v>
      </c>
      <c r="B188" s="43"/>
      <c r="C188" s="26" t="s">
        <v>164</v>
      </c>
      <c r="D188" s="44"/>
      <c r="E188" s="45">
        <v>0</v>
      </c>
      <c r="F188" s="45"/>
      <c r="G188" s="68">
        <v>0</v>
      </c>
      <c r="H188" s="30">
        <f t="shared" si="38"/>
        <v>0</v>
      </c>
      <c r="I188" s="20"/>
      <c r="K188" s="54">
        <v>0</v>
      </c>
      <c r="L188" s="21">
        <f t="shared" si="39"/>
        <v>0</v>
      </c>
      <c r="M188" s="21">
        <f t="shared" si="40"/>
        <v>0</v>
      </c>
      <c r="N188" s="208"/>
    </row>
    <row r="189" spans="1:14" x14ac:dyDescent="0.25">
      <c r="A189" s="42">
        <v>2713</v>
      </c>
      <c r="B189" s="43"/>
      <c r="C189" s="26" t="s">
        <v>165</v>
      </c>
      <c r="D189" s="44"/>
      <c r="E189" s="45">
        <v>0</v>
      </c>
      <c r="F189" s="45"/>
      <c r="G189" s="68">
        <v>0</v>
      </c>
      <c r="H189" s="30">
        <f t="shared" si="38"/>
        <v>0</v>
      </c>
      <c r="I189" s="20"/>
      <c r="K189" s="54">
        <v>0</v>
      </c>
      <c r="L189" s="21">
        <f t="shared" si="39"/>
        <v>0</v>
      </c>
      <c r="M189" s="21">
        <f t="shared" si="40"/>
        <v>0</v>
      </c>
      <c r="N189" s="208"/>
    </row>
    <row r="190" spans="1:14" x14ac:dyDescent="0.25">
      <c r="A190" s="42">
        <v>2714</v>
      </c>
      <c r="B190" s="43"/>
      <c r="C190" s="26" t="s">
        <v>166</v>
      </c>
      <c r="D190" s="44"/>
      <c r="E190" s="45">
        <v>0</v>
      </c>
      <c r="F190" s="45"/>
      <c r="G190" s="68">
        <v>0</v>
      </c>
      <c r="H190" s="30">
        <f t="shared" si="38"/>
        <v>0</v>
      </c>
      <c r="I190" s="20"/>
      <c r="K190" s="54">
        <v>0</v>
      </c>
      <c r="L190" s="21">
        <f t="shared" si="39"/>
        <v>0</v>
      </c>
      <c r="M190" s="21">
        <f t="shared" si="40"/>
        <v>0</v>
      </c>
      <c r="N190" s="208"/>
    </row>
    <row r="191" spans="1:14" x14ac:dyDescent="0.25">
      <c r="A191" s="42">
        <v>2715</v>
      </c>
      <c r="B191" s="43"/>
      <c r="C191" s="26" t="s">
        <v>167</v>
      </c>
      <c r="D191" s="44"/>
      <c r="E191" s="45">
        <v>0</v>
      </c>
      <c r="F191" s="45"/>
      <c r="G191" s="68">
        <v>0</v>
      </c>
      <c r="H191" s="30">
        <f t="shared" si="38"/>
        <v>0</v>
      </c>
      <c r="I191" s="20"/>
      <c r="K191" s="54">
        <v>0</v>
      </c>
      <c r="L191" s="21">
        <f t="shared" si="39"/>
        <v>0</v>
      </c>
      <c r="M191" s="21">
        <f t="shared" si="40"/>
        <v>0</v>
      </c>
      <c r="N191" s="208"/>
    </row>
    <row r="192" spans="1:14" x14ac:dyDescent="0.25">
      <c r="A192" s="42">
        <v>2716</v>
      </c>
      <c r="B192" s="43"/>
      <c r="C192" s="26" t="s">
        <v>168</v>
      </c>
      <c r="D192" s="44"/>
      <c r="E192" s="45">
        <v>0</v>
      </c>
      <c r="F192" s="45"/>
      <c r="G192" s="68">
        <v>0</v>
      </c>
      <c r="H192" s="30">
        <f t="shared" si="38"/>
        <v>0</v>
      </c>
      <c r="I192" s="20"/>
      <c r="K192" s="54">
        <v>0</v>
      </c>
      <c r="L192" s="21">
        <f t="shared" si="39"/>
        <v>0</v>
      </c>
      <c r="M192" s="21">
        <f t="shared" si="40"/>
        <v>0</v>
      </c>
      <c r="N192" s="208"/>
    </row>
    <row r="193" spans="1:14" x14ac:dyDescent="0.25">
      <c r="A193" s="42">
        <v>2717</v>
      </c>
      <c r="B193" s="43"/>
      <c r="C193" s="26" t="s">
        <v>169</v>
      </c>
      <c r="D193" s="44"/>
      <c r="E193" s="45">
        <v>0</v>
      </c>
      <c r="F193" s="45"/>
      <c r="G193" s="68">
        <v>0</v>
      </c>
      <c r="H193" s="30">
        <f t="shared" si="38"/>
        <v>0</v>
      </c>
      <c r="I193" s="20"/>
      <c r="K193" s="54">
        <v>0</v>
      </c>
      <c r="L193" s="21">
        <f t="shared" si="39"/>
        <v>0</v>
      </c>
      <c r="M193" s="21">
        <f t="shared" si="40"/>
        <v>0</v>
      </c>
      <c r="N193" s="208"/>
    </row>
    <row r="194" spans="1:14" x14ac:dyDescent="0.25">
      <c r="A194" s="42">
        <v>2718</v>
      </c>
      <c r="B194" s="43"/>
      <c r="C194" s="26" t="s">
        <v>170</v>
      </c>
      <c r="D194" s="44"/>
      <c r="E194" s="45">
        <v>0</v>
      </c>
      <c r="F194" s="45"/>
      <c r="G194" s="68">
        <v>0</v>
      </c>
      <c r="H194" s="30">
        <f t="shared" si="38"/>
        <v>0</v>
      </c>
      <c r="I194" s="20"/>
      <c r="K194" s="54">
        <v>0</v>
      </c>
      <c r="L194" s="21">
        <f t="shared" si="39"/>
        <v>0</v>
      </c>
      <c r="M194" s="21">
        <f t="shared" si="40"/>
        <v>0</v>
      </c>
      <c r="N194" s="208"/>
    </row>
    <row r="195" spans="1:14" x14ac:dyDescent="0.25">
      <c r="A195" s="42">
        <v>2719</v>
      </c>
      <c r="B195" s="43"/>
      <c r="C195" s="26" t="s">
        <v>171</v>
      </c>
      <c r="D195" s="44"/>
      <c r="E195" s="45">
        <v>0</v>
      </c>
      <c r="F195" s="45"/>
      <c r="G195" s="68">
        <v>0</v>
      </c>
      <c r="H195" s="30">
        <f t="shared" si="38"/>
        <v>0</v>
      </c>
      <c r="I195" s="20"/>
      <c r="K195" s="54">
        <v>0</v>
      </c>
      <c r="L195" s="21">
        <f t="shared" si="39"/>
        <v>0</v>
      </c>
      <c r="M195" s="21">
        <f t="shared" si="40"/>
        <v>0</v>
      </c>
      <c r="N195" s="208"/>
    </row>
    <row r="196" spans="1:14" x14ac:dyDescent="0.25">
      <c r="A196" s="42">
        <v>2720</v>
      </c>
      <c r="B196" s="43"/>
      <c r="C196" s="26" t="s">
        <v>172</v>
      </c>
      <c r="D196" s="44"/>
      <c r="E196" s="45">
        <v>0</v>
      </c>
      <c r="F196" s="45"/>
      <c r="G196" s="68">
        <v>0</v>
      </c>
      <c r="H196" s="30">
        <f t="shared" si="38"/>
        <v>0</v>
      </c>
      <c r="I196" s="20"/>
      <c r="K196" s="54">
        <v>0</v>
      </c>
      <c r="L196" s="21">
        <f t="shared" si="39"/>
        <v>0</v>
      </c>
      <c r="M196" s="21">
        <f t="shared" si="40"/>
        <v>0</v>
      </c>
      <c r="N196" s="208"/>
    </row>
    <row r="197" spans="1:14" x14ac:dyDescent="0.25">
      <c r="A197" s="42">
        <v>2721</v>
      </c>
      <c r="B197" s="43"/>
      <c r="C197" s="26" t="s">
        <v>173</v>
      </c>
      <c r="D197" s="44"/>
      <c r="E197" s="45">
        <v>0</v>
      </c>
      <c r="F197" s="45"/>
      <c r="G197" s="68">
        <v>0</v>
      </c>
      <c r="H197" s="30">
        <f t="shared" si="38"/>
        <v>0</v>
      </c>
      <c r="I197" s="20"/>
      <c r="K197" s="54">
        <v>0</v>
      </c>
      <c r="L197" s="21">
        <f t="shared" si="39"/>
        <v>0</v>
      </c>
      <c r="M197" s="21">
        <f t="shared" si="40"/>
        <v>0</v>
      </c>
      <c r="N197" s="208"/>
    </row>
    <row r="198" spans="1:14" x14ac:dyDescent="0.25">
      <c r="A198" s="42">
        <v>2722</v>
      </c>
      <c r="B198" s="43"/>
      <c r="C198" s="26" t="s">
        <v>174</v>
      </c>
      <c r="D198" s="44"/>
      <c r="E198" s="45">
        <v>0</v>
      </c>
      <c r="F198" s="45"/>
      <c r="G198" s="68">
        <v>0</v>
      </c>
      <c r="H198" s="30">
        <f t="shared" si="38"/>
        <v>0</v>
      </c>
      <c r="I198" s="20"/>
      <c r="K198" s="54">
        <v>0</v>
      </c>
      <c r="L198" s="21">
        <f t="shared" si="39"/>
        <v>0</v>
      </c>
      <c r="M198" s="21">
        <f t="shared" si="40"/>
        <v>0</v>
      </c>
      <c r="N198" s="208"/>
    </row>
    <row r="199" spans="1:14" x14ac:dyDescent="0.25">
      <c r="A199" s="42">
        <v>2723</v>
      </c>
      <c r="B199" s="43"/>
      <c r="C199" s="26" t="s">
        <v>175</v>
      </c>
      <c r="D199" s="44"/>
      <c r="E199" s="45">
        <v>0</v>
      </c>
      <c r="F199" s="45"/>
      <c r="G199" s="68">
        <v>0</v>
      </c>
      <c r="H199" s="30">
        <f t="shared" si="38"/>
        <v>0</v>
      </c>
      <c r="I199" s="20"/>
      <c r="K199" s="54">
        <v>0</v>
      </c>
      <c r="L199" s="21">
        <f t="shared" si="39"/>
        <v>0</v>
      </c>
      <c r="M199" s="21">
        <f t="shared" si="40"/>
        <v>0</v>
      </c>
      <c r="N199" s="208"/>
    </row>
    <row r="200" spans="1:14" x14ac:dyDescent="0.25">
      <c r="A200" s="42">
        <v>2724</v>
      </c>
      <c r="B200" s="43"/>
      <c r="C200" s="26" t="s">
        <v>176</v>
      </c>
      <c r="D200" s="44"/>
      <c r="E200" s="45">
        <v>0</v>
      </c>
      <c r="F200" s="45"/>
      <c r="G200" s="68">
        <v>0</v>
      </c>
      <c r="H200" s="30">
        <v>0</v>
      </c>
      <c r="I200" s="20"/>
      <c r="K200" s="54">
        <v>0</v>
      </c>
      <c r="L200" s="21">
        <f t="shared" si="39"/>
        <v>0</v>
      </c>
      <c r="M200" s="21">
        <f t="shared" si="40"/>
        <v>0</v>
      </c>
      <c r="N200" s="208"/>
    </row>
    <row r="201" spans="1:14" ht="15.75" thickBot="1" x14ac:dyDescent="0.3">
      <c r="A201" s="103"/>
      <c r="B201" s="104"/>
      <c r="C201" s="77"/>
      <c r="D201" s="78"/>
      <c r="E201" s="79"/>
      <c r="F201" s="79"/>
      <c r="G201" s="165"/>
      <c r="H201" s="37">
        <f>SUM(H178:H200)</f>
        <v>0</v>
      </c>
      <c r="I201" s="55">
        <f>H201</f>
        <v>0</v>
      </c>
      <c r="K201" s="39">
        <f>SUM(K178:K200)</f>
        <v>0</v>
      </c>
      <c r="L201" s="39">
        <f>SUM(L178:L200)</f>
        <v>0</v>
      </c>
      <c r="M201" s="39">
        <f>SUM(M178:M200)</f>
        <v>0</v>
      </c>
      <c r="N201" s="208"/>
    </row>
    <row r="202" spans="1:14" x14ac:dyDescent="0.25">
      <c r="A202" s="82">
        <v>28</v>
      </c>
      <c r="B202" s="83" t="s">
        <v>177</v>
      </c>
      <c r="C202" s="133"/>
      <c r="D202" s="134"/>
      <c r="E202" s="135"/>
      <c r="F202" s="135"/>
      <c r="G202" s="166"/>
      <c r="H202" s="88"/>
      <c r="I202" s="137"/>
      <c r="K202" s="40"/>
      <c r="L202" s="41"/>
      <c r="M202" s="40"/>
      <c r="N202" s="208"/>
    </row>
    <row r="203" spans="1:14" x14ac:dyDescent="0.25">
      <c r="A203" s="113">
        <v>2801</v>
      </c>
      <c r="B203" s="111"/>
      <c r="C203" s="121" t="s">
        <v>178</v>
      </c>
      <c r="D203" s="147"/>
      <c r="E203" s="142">
        <v>0</v>
      </c>
      <c r="F203" s="142"/>
      <c r="G203" s="29">
        <v>0</v>
      </c>
      <c r="H203" s="30">
        <f t="shared" ref="H203:H208" si="41">E203*G203</f>
        <v>0</v>
      </c>
      <c r="I203" s="20"/>
      <c r="K203" s="54">
        <v>0</v>
      </c>
      <c r="L203" s="21">
        <f t="shared" ref="L203:L208" si="42">SUM(H203)</f>
        <v>0</v>
      </c>
      <c r="M203" s="21">
        <f t="shared" ref="M203:M208" si="43">L203-K203</f>
        <v>0</v>
      </c>
      <c r="N203" s="208"/>
    </row>
    <row r="204" spans="1:14" x14ac:dyDescent="0.25">
      <c r="A204" s="113">
        <v>2802</v>
      </c>
      <c r="B204" s="111"/>
      <c r="C204" s="121" t="s">
        <v>179</v>
      </c>
      <c r="D204" s="147"/>
      <c r="E204" s="28">
        <v>0</v>
      </c>
      <c r="F204" s="142"/>
      <c r="G204" s="29">
        <v>0</v>
      </c>
      <c r="H204" s="30">
        <f t="shared" si="41"/>
        <v>0</v>
      </c>
      <c r="I204" s="20"/>
      <c r="K204" s="207">
        <v>0</v>
      </c>
      <c r="L204" s="21">
        <f t="shared" si="42"/>
        <v>0</v>
      </c>
      <c r="M204" s="21">
        <f t="shared" si="43"/>
        <v>0</v>
      </c>
      <c r="N204" s="208"/>
    </row>
    <row r="205" spans="1:14" x14ac:dyDescent="0.25">
      <c r="A205" s="113">
        <v>2803</v>
      </c>
      <c r="B205" s="111"/>
      <c r="C205" s="121" t="s">
        <v>180</v>
      </c>
      <c r="D205" s="147"/>
      <c r="E205" s="28">
        <v>0</v>
      </c>
      <c r="F205" s="142"/>
      <c r="G205" s="29">
        <v>0</v>
      </c>
      <c r="H205" s="30">
        <f t="shared" si="41"/>
        <v>0</v>
      </c>
      <c r="I205" s="141"/>
      <c r="K205" s="207">
        <v>0</v>
      </c>
      <c r="L205" s="21">
        <f t="shared" si="42"/>
        <v>0</v>
      </c>
      <c r="M205" s="21">
        <f t="shared" si="43"/>
        <v>0</v>
      </c>
      <c r="N205" s="208"/>
    </row>
    <row r="206" spans="1:14" x14ac:dyDescent="0.25">
      <c r="A206" s="119">
        <v>2804</v>
      </c>
      <c r="B206" s="120"/>
      <c r="C206" s="121" t="s">
        <v>181</v>
      </c>
      <c r="D206" s="122"/>
      <c r="E206" s="28">
        <v>0</v>
      </c>
      <c r="F206" s="123"/>
      <c r="G206" s="29">
        <v>0</v>
      </c>
      <c r="H206" s="30">
        <f t="shared" si="41"/>
        <v>0</v>
      </c>
      <c r="I206" s="141"/>
      <c r="K206" s="207">
        <v>0</v>
      </c>
      <c r="L206" s="21">
        <f t="shared" si="42"/>
        <v>0</v>
      </c>
      <c r="M206" s="21">
        <f t="shared" si="43"/>
        <v>0</v>
      </c>
      <c r="N206" s="208"/>
    </row>
    <row r="207" spans="1:14" s="205" customFormat="1" x14ac:dyDescent="0.25">
      <c r="A207" s="119">
        <v>2805</v>
      </c>
      <c r="B207" s="120"/>
      <c r="C207" s="121" t="s">
        <v>182</v>
      </c>
      <c r="D207" s="122"/>
      <c r="E207" s="123">
        <v>0</v>
      </c>
      <c r="F207" s="123"/>
      <c r="G207" s="29">
        <v>0</v>
      </c>
      <c r="H207" s="206">
        <f t="shared" si="41"/>
        <v>0</v>
      </c>
      <c r="I207" s="125"/>
      <c r="K207" s="207">
        <v>0</v>
      </c>
      <c r="L207" s="207">
        <f t="shared" si="42"/>
        <v>0</v>
      </c>
      <c r="M207" s="207">
        <f t="shared" si="43"/>
        <v>0</v>
      </c>
      <c r="N207" s="208"/>
    </row>
    <row r="208" spans="1:14" s="205" customFormat="1" x14ac:dyDescent="0.25">
      <c r="A208" s="119">
        <v>2806</v>
      </c>
      <c r="B208" s="120"/>
      <c r="C208" s="121" t="s">
        <v>183</v>
      </c>
      <c r="D208" s="122"/>
      <c r="E208" s="123">
        <v>0</v>
      </c>
      <c r="F208" s="123"/>
      <c r="G208" s="29">
        <v>0</v>
      </c>
      <c r="H208" s="206">
        <f t="shared" si="41"/>
        <v>0</v>
      </c>
      <c r="I208" s="125"/>
      <c r="K208" s="207">
        <v>0</v>
      </c>
      <c r="L208" s="207">
        <f t="shared" si="42"/>
        <v>0</v>
      </c>
      <c r="M208" s="207">
        <f t="shared" si="43"/>
        <v>0</v>
      </c>
      <c r="N208" s="208"/>
    </row>
    <row r="209" spans="1:14" ht="15.75" thickBot="1" x14ac:dyDescent="0.3">
      <c r="A209" s="103"/>
      <c r="B209" s="104"/>
      <c r="C209" s="77"/>
      <c r="D209" s="78"/>
      <c r="E209" s="79"/>
      <c r="F209" s="79"/>
      <c r="G209" s="36"/>
      <c r="H209" s="37">
        <f>SUM(H207:H208)</f>
        <v>0</v>
      </c>
      <c r="I209" s="55">
        <f>SUM(H209:H209)</f>
        <v>0</v>
      </c>
      <c r="K209" s="39">
        <f>SUM(K203:K208)</f>
        <v>0</v>
      </c>
      <c r="L209" s="39">
        <f>SUM(L203:L208)</f>
        <v>0</v>
      </c>
      <c r="M209" s="39">
        <f>SUM(M203:M208)</f>
        <v>0</v>
      </c>
      <c r="N209" s="208"/>
    </row>
    <row r="210" spans="1:14" x14ac:dyDescent="0.25">
      <c r="A210" s="11">
        <v>29</v>
      </c>
      <c r="B210" s="12" t="s">
        <v>184</v>
      </c>
      <c r="C210" s="13"/>
      <c r="D210" s="14"/>
      <c r="E210" s="15"/>
      <c r="F210" s="15"/>
      <c r="G210" s="16"/>
      <c r="H210" s="17"/>
      <c r="I210" s="18"/>
      <c r="K210" s="40"/>
      <c r="L210" s="41"/>
      <c r="M210" s="40"/>
      <c r="N210" s="208"/>
    </row>
    <row r="211" spans="1:14" x14ac:dyDescent="0.25">
      <c r="A211" s="42">
        <v>2901</v>
      </c>
      <c r="B211" s="43"/>
      <c r="C211" s="26" t="s">
        <v>185</v>
      </c>
      <c r="D211" s="44"/>
      <c r="E211" s="28">
        <v>0</v>
      </c>
      <c r="F211" s="45"/>
      <c r="G211" s="29">
        <v>0</v>
      </c>
      <c r="H211" s="30">
        <f>E211*G211</f>
        <v>0</v>
      </c>
      <c r="I211" s="20"/>
      <c r="K211" s="207">
        <v>0</v>
      </c>
      <c r="L211" s="21">
        <f>SUM(H211)</f>
        <v>0</v>
      </c>
      <c r="M211" s="21">
        <f>L211-K211</f>
        <v>0</v>
      </c>
      <c r="N211" s="208"/>
    </row>
    <row r="212" spans="1:14" s="205" customFormat="1" x14ac:dyDescent="0.25">
      <c r="A212" s="152">
        <v>2902</v>
      </c>
      <c r="B212" s="168"/>
      <c r="C212" s="51" t="s">
        <v>186</v>
      </c>
      <c r="D212" s="159"/>
      <c r="E212" s="28">
        <v>0</v>
      </c>
      <c r="F212" s="67"/>
      <c r="G212" s="29">
        <v>0</v>
      </c>
      <c r="H212" s="206">
        <f>E212*G212</f>
        <v>0</v>
      </c>
      <c r="I212" s="210"/>
      <c r="K212" s="207">
        <v>0</v>
      </c>
      <c r="L212" s="207">
        <f>SUM(H212)</f>
        <v>0</v>
      </c>
      <c r="M212" s="207">
        <f>L212-K212</f>
        <v>0</v>
      </c>
      <c r="N212" s="208"/>
    </row>
    <row r="213" spans="1:14" s="205" customFormat="1" x14ac:dyDescent="0.25">
      <c r="A213" s="152">
        <v>2903</v>
      </c>
      <c r="B213" s="168"/>
      <c r="C213" s="51" t="s">
        <v>187</v>
      </c>
      <c r="D213" s="159"/>
      <c r="E213" s="28">
        <v>0</v>
      </c>
      <c r="F213" s="67"/>
      <c r="G213" s="29">
        <v>0</v>
      </c>
      <c r="H213" s="206">
        <v>0</v>
      </c>
      <c r="I213" s="210"/>
      <c r="K213" s="167">
        <v>0</v>
      </c>
      <c r="L213" s="207">
        <f>SUM(H213)</f>
        <v>0</v>
      </c>
      <c r="M213" s="207">
        <f>L213-K213</f>
        <v>0</v>
      </c>
      <c r="N213" s="208"/>
    </row>
    <row r="214" spans="1:14" s="205" customFormat="1" x14ac:dyDescent="0.25">
      <c r="A214" s="152">
        <v>2904</v>
      </c>
      <c r="B214" s="168"/>
      <c r="C214" s="51" t="s">
        <v>31</v>
      </c>
      <c r="D214" s="159"/>
      <c r="E214" s="28">
        <v>0</v>
      </c>
      <c r="F214" s="67"/>
      <c r="G214" s="29">
        <v>0</v>
      </c>
      <c r="H214" s="206">
        <f>E214*G214</f>
        <v>0</v>
      </c>
      <c r="I214" s="210"/>
      <c r="K214" s="167">
        <v>0</v>
      </c>
      <c r="L214" s="207">
        <f>SUM(H214)</f>
        <v>0</v>
      </c>
      <c r="M214" s="207">
        <f>L214-K214</f>
        <v>0</v>
      </c>
      <c r="N214" s="208"/>
    </row>
    <row r="215" spans="1:14" ht="15.75" thickBot="1" x14ac:dyDescent="0.3">
      <c r="A215" s="103"/>
      <c r="B215" s="104"/>
      <c r="C215" s="77"/>
      <c r="D215" s="78"/>
      <c r="E215" s="79"/>
      <c r="F215" s="79"/>
      <c r="G215" s="36"/>
      <c r="H215" s="37">
        <f>SUM(H211:H214)</f>
        <v>0</v>
      </c>
      <c r="I215" s="55">
        <f>H215</f>
        <v>0</v>
      </c>
      <c r="K215" s="39">
        <f>SUM(K211:K214)</f>
        <v>0</v>
      </c>
      <c r="L215" s="39">
        <f>SUM(L211:L214)</f>
        <v>0</v>
      </c>
      <c r="M215" s="39">
        <f>SUM(M211:M214)</f>
        <v>0</v>
      </c>
      <c r="N215" s="208"/>
    </row>
    <row r="216" spans="1:14" x14ac:dyDescent="0.25">
      <c r="A216" s="11">
        <v>30</v>
      </c>
      <c r="B216" s="12" t="s">
        <v>188</v>
      </c>
      <c r="C216" s="13"/>
      <c r="D216" s="14"/>
      <c r="E216" s="15"/>
      <c r="F216" s="15"/>
      <c r="G216" s="16"/>
      <c r="H216" s="17"/>
      <c r="I216" s="18"/>
      <c r="K216" s="40"/>
      <c r="L216" s="41"/>
      <c r="M216" s="40"/>
      <c r="N216" s="208"/>
    </row>
    <row r="217" spans="1:14" s="205" customFormat="1" x14ac:dyDescent="0.25">
      <c r="A217" s="24">
        <v>3001</v>
      </c>
      <c r="B217" s="160"/>
      <c r="C217" s="26" t="s">
        <v>189</v>
      </c>
      <c r="D217" s="27"/>
      <c r="E217" s="28">
        <v>0</v>
      </c>
      <c r="F217" s="28"/>
      <c r="G217" s="29">
        <v>0</v>
      </c>
      <c r="H217" s="206">
        <f t="shared" ref="H217:H223" si="44">E217*G217</f>
        <v>0</v>
      </c>
      <c r="I217" s="163"/>
      <c r="K217" s="207">
        <v>0</v>
      </c>
      <c r="L217" s="207">
        <f>SUM(H217)</f>
        <v>0</v>
      </c>
      <c r="M217" s="207">
        <f t="shared" ref="M217:M223" si="45">L217-K217</f>
        <v>0</v>
      </c>
      <c r="N217" s="208"/>
    </row>
    <row r="218" spans="1:14" s="205" customFormat="1" x14ac:dyDescent="0.25">
      <c r="A218" s="24">
        <v>3002</v>
      </c>
      <c r="B218" s="25"/>
      <c r="C218" s="26" t="s">
        <v>190</v>
      </c>
      <c r="D218" s="27"/>
      <c r="E218" s="28">
        <v>0</v>
      </c>
      <c r="F218" s="28"/>
      <c r="G218" s="29">
        <v>0</v>
      </c>
      <c r="H218" s="206">
        <f>E218*G218</f>
        <v>0</v>
      </c>
      <c r="I218" s="163"/>
      <c r="K218" s="207">
        <v>0</v>
      </c>
      <c r="L218" s="207">
        <f>SUM(H218)</f>
        <v>0</v>
      </c>
      <c r="M218" s="207">
        <f t="shared" si="45"/>
        <v>0</v>
      </c>
      <c r="N218" s="208"/>
    </row>
    <row r="219" spans="1:14" s="205" customFormat="1" x14ac:dyDescent="0.25">
      <c r="A219" s="217">
        <v>3003</v>
      </c>
      <c r="B219" s="25"/>
      <c r="C219" s="26" t="s">
        <v>191</v>
      </c>
      <c r="D219" s="27"/>
      <c r="E219" s="28">
        <v>0</v>
      </c>
      <c r="F219" s="28"/>
      <c r="G219" s="29">
        <v>0</v>
      </c>
      <c r="H219" s="206">
        <f t="shared" si="44"/>
        <v>0</v>
      </c>
      <c r="I219" s="210"/>
      <c r="K219" s="207">
        <v>0</v>
      </c>
      <c r="L219" s="207">
        <f>K219</f>
        <v>0</v>
      </c>
      <c r="M219" s="207">
        <f t="shared" si="45"/>
        <v>0</v>
      </c>
      <c r="N219" s="208"/>
    </row>
    <row r="220" spans="1:14" s="205" customFormat="1" x14ac:dyDescent="0.25">
      <c r="A220" s="24">
        <v>3004</v>
      </c>
      <c r="B220" s="168"/>
      <c r="C220" s="51" t="s">
        <v>192</v>
      </c>
      <c r="D220" s="159"/>
      <c r="E220" s="28">
        <v>0</v>
      </c>
      <c r="F220" s="67"/>
      <c r="G220" s="29">
        <v>0</v>
      </c>
      <c r="H220" s="206">
        <f t="shared" si="44"/>
        <v>0</v>
      </c>
      <c r="I220" s="210"/>
      <c r="K220" s="207">
        <v>0</v>
      </c>
      <c r="L220" s="207">
        <f>SUM(H220)</f>
        <v>0</v>
      </c>
      <c r="M220" s="207">
        <f t="shared" si="45"/>
        <v>0</v>
      </c>
      <c r="N220" s="208"/>
    </row>
    <row r="221" spans="1:14" s="205" customFormat="1" x14ac:dyDescent="0.25">
      <c r="A221" s="24">
        <v>3005</v>
      </c>
      <c r="B221" s="168"/>
      <c r="C221" s="51" t="s">
        <v>193</v>
      </c>
      <c r="D221" s="159"/>
      <c r="E221" s="28">
        <v>0</v>
      </c>
      <c r="F221" s="67"/>
      <c r="G221" s="29">
        <v>0</v>
      </c>
      <c r="H221" s="206">
        <f t="shared" si="44"/>
        <v>0</v>
      </c>
      <c r="I221" s="210"/>
      <c r="K221" s="207">
        <v>0</v>
      </c>
      <c r="L221" s="207">
        <f>SUM(H221)</f>
        <v>0</v>
      </c>
      <c r="M221" s="207">
        <f t="shared" si="45"/>
        <v>0</v>
      </c>
      <c r="N221" s="208"/>
    </row>
    <row r="222" spans="1:14" s="205" customFormat="1" x14ac:dyDescent="0.25">
      <c r="A222" s="24">
        <v>3006</v>
      </c>
      <c r="B222" s="168"/>
      <c r="C222" s="51" t="s">
        <v>194</v>
      </c>
      <c r="D222" s="159"/>
      <c r="E222" s="28">
        <v>0</v>
      </c>
      <c r="F222" s="67"/>
      <c r="G222" s="29">
        <v>0</v>
      </c>
      <c r="H222" s="206">
        <f t="shared" si="44"/>
        <v>0</v>
      </c>
      <c r="I222" s="210"/>
      <c r="K222" s="167">
        <v>0</v>
      </c>
      <c r="L222" s="207">
        <f>SUM(H222)</f>
        <v>0</v>
      </c>
      <c r="M222" s="207">
        <f t="shared" si="45"/>
        <v>0</v>
      </c>
      <c r="N222" s="208"/>
    </row>
    <row r="223" spans="1:14" x14ac:dyDescent="0.25">
      <c r="A223" s="42">
        <v>3007</v>
      </c>
      <c r="B223" s="50"/>
      <c r="C223" s="51" t="s">
        <v>31</v>
      </c>
      <c r="D223" s="52"/>
      <c r="E223" s="53">
        <v>0</v>
      </c>
      <c r="F223" s="53"/>
      <c r="G223" s="29">
        <v>0</v>
      </c>
      <c r="H223" s="30">
        <f t="shared" si="44"/>
        <v>0</v>
      </c>
      <c r="I223" s="91"/>
      <c r="K223" s="54">
        <v>0</v>
      </c>
      <c r="L223" s="21">
        <f>SUM(H223)</f>
        <v>0</v>
      </c>
      <c r="M223" s="21">
        <f t="shared" si="45"/>
        <v>0</v>
      </c>
      <c r="N223" s="208"/>
    </row>
    <row r="224" spans="1:14" ht="15.75" thickBot="1" x14ac:dyDescent="0.3">
      <c r="A224" s="103"/>
      <c r="B224" s="104"/>
      <c r="C224" s="77"/>
      <c r="D224" s="78"/>
      <c r="E224" s="79"/>
      <c r="F224" s="79"/>
      <c r="G224" s="36"/>
      <c r="H224" s="37">
        <f>SUM(H217:H223)</f>
        <v>0</v>
      </c>
      <c r="I224" s="55">
        <f>H224</f>
        <v>0</v>
      </c>
      <c r="K224" s="39">
        <f>SUM(K217:K223)</f>
        <v>0</v>
      </c>
      <c r="L224" s="39">
        <f>SUM(L217:L223)</f>
        <v>0</v>
      </c>
      <c r="M224" s="39">
        <f>SUM(M217:M223)</f>
        <v>0</v>
      </c>
      <c r="N224" s="208"/>
    </row>
    <row r="225" spans="1:14" x14ac:dyDescent="0.25">
      <c r="A225" s="11">
        <v>31</v>
      </c>
      <c r="B225" s="12" t="s">
        <v>195</v>
      </c>
      <c r="C225" s="13"/>
      <c r="D225" s="14"/>
      <c r="E225" s="15"/>
      <c r="F225" s="15"/>
      <c r="G225" s="16"/>
      <c r="H225" s="17"/>
      <c r="I225" s="18"/>
      <c r="K225" s="40"/>
      <c r="L225" s="41"/>
      <c r="M225" s="40"/>
      <c r="N225" s="208"/>
    </row>
    <row r="226" spans="1:14" x14ac:dyDescent="0.25">
      <c r="A226" s="42">
        <v>3101</v>
      </c>
      <c r="B226" s="43"/>
      <c r="C226" s="26" t="s">
        <v>196</v>
      </c>
      <c r="D226" s="44"/>
      <c r="E226" s="28">
        <v>0</v>
      </c>
      <c r="F226" s="45"/>
      <c r="G226" s="29">
        <v>0</v>
      </c>
      <c r="H226" s="30">
        <f t="shared" ref="H226:H238" si="46">E226*G226</f>
        <v>0</v>
      </c>
      <c r="I226" s="20"/>
      <c r="K226" s="54">
        <v>0</v>
      </c>
      <c r="L226" s="21">
        <f t="shared" ref="L226:L235" si="47">SUM(H226)</f>
        <v>0</v>
      </c>
      <c r="M226" s="21">
        <f t="shared" ref="M226:M238" si="48">L226-K226</f>
        <v>0</v>
      </c>
      <c r="N226" s="208"/>
    </row>
    <row r="227" spans="1:14" x14ac:dyDescent="0.25">
      <c r="A227" s="42">
        <v>3102</v>
      </c>
      <c r="B227" s="43"/>
      <c r="C227" s="26" t="s">
        <v>197</v>
      </c>
      <c r="D227" s="27"/>
      <c r="E227" s="28">
        <v>0</v>
      </c>
      <c r="F227" s="45"/>
      <c r="G227" s="29">
        <v>0</v>
      </c>
      <c r="H227" s="30">
        <f t="shared" si="46"/>
        <v>0</v>
      </c>
      <c r="I227" s="20"/>
      <c r="K227" s="54">
        <v>0</v>
      </c>
      <c r="L227" s="21">
        <f t="shared" si="47"/>
        <v>0</v>
      </c>
      <c r="M227" s="21">
        <f t="shared" si="48"/>
        <v>0</v>
      </c>
      <c r="N227" s="208"/>
    </row>
    <row r="228" spans="1:14" s="205" customFormat="1" x14ac:dyDescent="0.25">
      <c r="A228" s="24">
        <v>3103</v>
      </c>
      <c r="B228" s="25"/>
      <c r="C228" s="26" t="s">
        <v>198</v>
      </c>
      <c r="D228" s="184"/>
      <c r="E228" s="28">
        <v>0</v>
      </c>
      <c r="F228" s="28"/>
      <c r="G228" s="29">
        <v>0</v>
      </c>
      <c r="H228" s="206">
        <f t="shared" si="46"/>
        <v>0</v>
      </c>
      <c r="I228" s="218"/>
      <c r="K228" s="207">
        <v>0</v>
      </c>
      <c r="L228" s="207">
        <f t="shared" si="47"/>
        <v>0</v>
      </c>
      <c r="M228" s="207">
        <f t="shared" si="48"/>
        <v>0</v>
      </c>
      <c r="N228" s="208"/>
    </row>
    <row r="229" spans="1:14" s="205" customFormat="1" x14ac:dyDescent="0.25">
      <c r="A229" s="24">
        <v>3104</v>
      </c>
      <c r="B229" s="25"/>
      <c r="C229" s="26" t="s">
        <v>199</v>
      </c>
      <c r="D229" s="184"/>
      <c r="E229" s="28">
        <v>0</v>
      </c>
      <c r="F229" s="28"/>
      <c r="G229" s="29">
        <v>0</v>
      </c>
      <c r="H229" s="206">
        <f t="shared" si="46"/>
        <v>0</v>
      </c>
      <c r="I229" s="218"/>
      <c r="K229" s="207">
        <v>0</v>
      </c>
      <c r="L229" s="207">
        <f t="shared" si="47"/>
        <v>0</v>
      </c>
      <c r="M229" s="207">
        <f>L229-K229</f>
        <v>0</v>
      </c>
      <c r="N229" s="208"/>
    </row>
    <row r="230" spans="1:14" s="205" customFormat="1" x14ac:dyDescent="0.25">
      <c r="A230" s="24">
        <v>3105</v>
      </c>
      <c r="B230" s="25"/>
      <c r="C230" s="26" t="s">
        <v>200</v>
      </c>
      <c r="D230" s="27"/>
      <c r="E230" s="28">
        <v>0</v>
      </c>
      <c r="F230" s="28"/>
      <c r="G230" s="29">
        <v>0</v>
      </c>
      <c r="H230" s="206">
        <f t="shared" si="46"/>
        <v>0</v>
      </c>
      <c r="I230" s="163"/>
      <c r="K230" s="207">
        <v>0</v>
      </c>
      <c r="L230" s="207">
        <f t="shared" si="47"/>
        <v>0</v>
      </c>
      <c r="M230" s="207">
        <f t="shared" si="48"/>
        <v>0</v>
      </c>
      <c r="N230" s="208"/>
    </row>
    <row r="231" spans="1:14" s="205" customFormat="1" x14ac:dyDescent="0.25">
      <c r="A231" s="24">
        <v>3106</v>
      </c>
      <c r="B231" s="25"/>
      <c r="C231" s="26" t="s">
        <v>201</v>
      </c>
      <c r="D231" s="27"/>
      <c r="E231" s="28">
        <v>0</v>
      </c>
      <c r="F231" s="28"/>
      <c r="G231" s="29">
        <v>0</v>
      </c>
      <c r="H231" s="206">
        <f t="shared" si="46"/>
        <v>0</v>
      </c>
      <c r="I231" s="163"/>
      <c r="K231" s="207">
        <v>0</v>
      </c>
      <c r="L231" s="207">
        <f t="shared" si="47"/>
        <v>0</v>
      </c>
      <c r="M231" s="207">
        <f t="shared" si="48"/>
        <v>0</v>
      </c>
      <c r="N231" s="208"/>
    </row>
    <row r="232" spans="1:14" s="205" customFormat="1" x14ac:dyDescent="0.25">
      <c r="A232" s="24">
        <v>3107</v>
      </c>
      <c r="B232" s="25"/>
      <c r="C232" s="26" t="s">
        <v>202</v>
      </c>
      <c r="D232" s="27"/>
      <c r="E232" s="28">
        <v>0</v>
      </c>
      <c r="F232" s="28"/>
      <c r="G232" s="29">
        <v>0</v>
      </c>
      <c r="H232" s="206">
        <f t="shared" si="46"/>
        <v>0</v>
      </c>
      <c r="I232" s="163"/>
      <c r="K232" s="207">
        <v>0</v>
      </c>
      <c r="L232" s="207">
        <f t="shared" si="47"/>
        <v>0</v>
      </c>
      <c r="M232" s="207">
        <f t="shared" si="48"/>
        <v>0</v>
      </c>
      <c r="N232" s="208"/>
    </row>
    <row r="233" spans="1:14" s="205" customFormat="1" x14ac:dyDescent="0.25">
      <c r="A233" s="24">
        <v>3108</v>
      </c>
      <c r="B233" s="25"/>
      <c r="C233" s="26" t="s">
        <v>203</v>
      </c>
      <c r="D233" s="27"/>
      <c r="E233" s="28">
        <v>0</v>
      </c>
      <c r="F233" s="28"/>
      <c r="G233" s="29">
        <v>0</v>
      </c>
      <c r="H233" s="206">
        <f t="shared" si="46"/>
        <v>0</v>
      </c>
      <c r="I233" s="163"/>
      <c r="K233" s="207">
        <v>0</v>
      </c>
      <c r="L233" s="207">
        <f t="shared" si="47"/>
        <v>0</v>
      </c>
      <c r="M233" s="207">
        <f t="shared" si="48"/>
        <v>0</v>
      </c>
      <c r="N233" s="208"/>
    </row>
    <row r="234" spans="1:14" s="205" customFormat="1" x14ac:dyDescent="0.25">
      <c r="A234" s="24">
        <v>3109</v>
      </c>
      <c r="B234" s="25"/>
      <c r="C234" s="26" t="s">
        <v>204</v>
      </c>
      <c r="D234" s="27"/>
      <c r="E234" s="28">
        <v>0</v>
      </c>
      <c r="F234" s="28"/>
      <c r="G234" s="29">
        <v>0</v>
      </c>
      <c r="H234" s="206">
        <f t="shared" si="46"/>
        <v>0</v>
      </c>
      <c r="I234" s="163"/>
      <c r="K234" s="207">
        <v>0</v>
      </c>
      <c r="L234" s="207">
        <f t="shared" si="47"/>
        <v>0</v>
      </c>
      <c r="M234" s="207">
        <f t="shared" si="48"/>
        <v>0</v>
      </c>
      <c r="N234" s="208"/>
    </row>
    <row r="235" spans="1:14" s="205" customFormat="1" x14ac:dyDescent="0.25">
      <c r="A235" s="24">
        <v>3110</v>
      </c>
      <c r="B235" s="25"/>
      <c r="C235" s="26" t="s">
        <v>205</v>
      </c>
      <c r="D235" s="27"/>
      <c r="E235" s="28">
        <v>0</v>
      </c>
      <c r="F235" s="28"/>
      <c r="G235" s="29">
        <v>0</v>
      </c>
      <c r="H235" s="206">
        <f t="shared" si="46"/>
        <v>0</v>
      </c>
      <c r="I235" s="163"/>
      <c r="K235" s="207">
        <v>0</v>
      </c>
      <c r="L235" s="207">
        <f t="shared" si="47"/>
        <v>0</v>
      </c>
      <c r="M235" s="207">
        <f t="shared" si="48"/>
        <v>0</v>
      </c>
      <c r="N235" s="208"/>
    </row>
    <row r="236" spans="1:14" s="205" customFormat="1" x14ac:dyDescent="0.25">
      <c r="A236" s="24">
        <v>3111</v>
      </c>
      <c r="B236" s="25"/>
      <c r="C236" s="26" t="s">
        <v>206</v>
      </c>
      <c r="D236" s="169"/>
      <c r="E236" s="28">
        <v>0</v>
      </c>
      <c r="F236" s="28"/>
      <c r="G236" s="29">
        <v>0</v>
      </c>
      <c r="H236" s="206">
        <f t="shared" si="46"/>
        <v>0</v>
      </c>
      <c r="I236" s="163"/>
      <c r="K236" s="207">
        <v>0</v>
      </c>
      <c r="L236" s="207">
        <f>K236</f>
        <v>0</v>
      </c>
      <c r="M236" s="207">
        <f t="shared" si="48"/>
        <v>0</v>
      </c>
      <c r="N236" s="208"/>
    </row>
    <row r="237" spans="1:14" x14ac:dyDescent="0.25">
      <c r="A237" s="42">
        <v>3112</v>
      </c>
      <c r="B237" s="50"/>
      <c r="C237" s="51" t="s">
        <v>207</v>
      </c>
      <c r="D237" s="52"/>
      <c r="E237" s="28">
        <v>0</v>
      </c>
      <c r="F237" s="53"/>
      <c r="G237" s="29">
        <v>0</v>
      </c>
      <c r="H237" s="30">
        <f t="shared" si="46"/>
        <v>0</v>
      </c>
      <c r="I237" s="91"/>
      <c r="K237" s="54">
        <v>0</v>
      </c>
      <c r="L237" s="21">
        <f>SUM(H237)</f>
        <v>0</v>
      </c>
      <c r="M237" s="21">
        <f t="shared" si="48"/>
        <v>0</v>
      </c>
      <c r="N237" s="208"/>
    </row>
    <row r="238" spans="1:14" x14ac:dyDescent="0.25">
      <c r="A238" s="42">
        <v>3113</v>
      </c>
      <c r="B238" s="50"/>
      <c r="C238" s="51" t="s">
        <v>208</v>
      </c>
      <c r="D238" s="52"/>
      <c r="E238" s="28">
        <v>0</v>
      </c>
      <c r="F238" s="53"/>
      <c r="G238" s="29">
        <v>0</v>
      </c>
      <c r="H238" s="30">
        <f t="shared" si="46"/>
        <v>0</v>
      </c>
      <c r="I238" s="91"/>
      <c r="K238" s="54">
        <v>0</v>
      </c>
      <c r="L238" s="21">
        <f>SUM(H238)</f>
        <v>0</v>
      </c>
      <c r="M238" s="21">
        <f t="shared" si="48"/>
        <v>0</v>
      </c>
      <c r="N238" s="208"/>
    </row>
    <row r="239" spans="1:14" ht="15.75" thickBot="1" x14ac:dyDescent="0.3">
      <c r="A239" s="31"/>
      <c r="B239" s="32"/>
      <c r="C239" s="33"/>
      <c r="D239" s="34"/>
      <c r="E239" s="35"/>
      <c r="F239" s="35"/>
      <c r="G239" s="36"/>
      <c r="H239" s="37">
        <f>SUM(H226:H238)</f>
        <v>0</v>
      </c>
      <c r="I239" s="55">
        <f>H239</f>
        <v>0</v>
      </c>
      <c r="K239" s="39">
        <f>SUM(K226:K238)</f>
        <v>0</v>
      </c>
      <c r="L239" s="39">
        <f>SUM(L226:L238)</f>
        <v>0</v>
      </c>
      <c r="M239" s="39">
        <f>SUM(M226:M238)</f>
        <v>0</v>
      </c>
      <c r="N239" s="208"/>
    </row>
    <row r="240" spans="1:14" x14ac:dyDescent="0.25">
      <c r="A240" s="11">
        <v>32</v>
      </c>
      <c r="B240" s="12" t="s">
        <v>209</v>
      </c>
      <c r="C240" s="13"/>
      <c r="D240" s="14"/>
      <c r="E240" s="15"/>
      <c r="F240" s="15"/>
      <c r="G240" s="16"/>
      <c r="H240" s="17"/>
      <c r="I240" s="18"/>
      <c r="K240" s="40"/>
      <c r="L240" s="41"/>
      <c r="M240" s="40"/>
      <c r="N240" s="208"/>
    </row>
    <row r="241" spans="1:14" x14ac:dyDescent="0.25">
      <c r="A241" s="42">
        <v>3201</v>
      </c>
      <c r="B241" s="43"/>
      <c r="C241" s="26" t="s">
        <v>210</v>
      </c>
      <c r="D241" s="44"/>
      <c r="E241" s="45">
        <v>0</v>
      </c>
      <c r="F241" s="45"/>
      <c r="G241" s="29">
        <v>0</v>
      </c>
      <c r="H241" s="30">
        <f t="shared" ref="H241:H250" si="49">E241*G241</f>
        <v>0</v>
      </c>
      <c r="I241" s="20"/>
      <c r="K241" s="54">
        <v>0</v>
      </c>
      <c r="L241" s="21">
        <f t="shared" ref="L241:L250" si="50">SUM(H241)</f>
        <v>0</v>
      </c>
      <c r="M241" s="21">
        <f t="shared" ref="M241:M250" si="51">L241-K241</f>
        <v>0</v>
      </c>
      <c r="N241" s="208"/>
    </row>
    <row r="242" spans="1:14" x14ac:dyDescent="0.25">
      <c r="A242" s="42">
        <v>3202</v>
      </c>
      <c r="B242" s="43"/>
      <c r="C242" s="26" t="s">
        <v>211</v>
      </c>
      <c r="D242" s="170"/>
      <c r="E242" s="28">
        <v>0</v>
      </c>
      <c r="F242" s="43"/>
      <c r="G242" s="29">
        <v>0</v>
      </c>
      <c r="H242" s="30">
        <f t="shared" si="49"/>
        <v>0</v>
      </c>
      <c r="I242" s="20"/>
      <c r="K242" s="207">
        <v>0</v>
      </c>
      <c r="L242" s="21">
        <f t="shared" si="50"/>
        <v>0</v>
      </c>
      <c r="M242" s="21">
        <f t="shared" si="51"/>
        <v>0</v>
      </c>
      <c r="N242" s="208"/>
    </row>
    <row r="243" spans="1:14" x14ac:dyDescent="0.25">
      <c r="A243" s="42">
        <v>3203</v>
      </c>
      <c r="B243" s="43"/>
      <c r="C243" s="26" t="s">
        <v>212</v>
      </c>
      <c r="D243" s="27"/>
      <c r="E243" s="28">
        <v>0</v>
      </c>
      <c r="F243" s="45"/>
      <c r="G243" s="29">
        <v>0</v>
      </c>
      <c r="H243" s="30">
        <f t="shared" si="49"/>
        <v>0</v>
      </c>
      <c r="I243" s="20"/>
      <c r="K243" s="207">
        <v>0</v>
      </c>
      <c r="L243" s="21">
        <f t="shared" si="50"/>
        <v>0</v>
      </c>
      <c r="M243" s="21">
        <f t="shared" si="51"/>
        <v>0</v>
      </c>
      <c r="N243" s="208"/>
    </row>
    <row r="244" spans="1:14" s="205" customFormat="1" x14ac:dyDescent="0.25">
      <c r="A244" s="24">
        <v>3204</v>
      </c>
      <c r="B244" s="25"/>
      <c r="C244" s="26" t="s">
        <v>213</v>
      </c>
      <c r="D244" s="27"/>
      <c r="E244" s="28">
        <v>0</v>
      </c>
      <c r="F244" s="28"/>
      <c r="G244" s="29">
        <v>0</v>
      </c>
      <c r="H244" s="206">
        <f t="shared" si="49"/>
        <v>0</v>
      </c>
      <c r="I244" s="163"/>
      <c r="K244" s="207">
        <v>0</v>
      </c>
      <c r="L244" s="207">
        <f t="shared" si="50"/>
        <v>0</v>
      </c>
      <c r="M244" s="207">
        <f t="shared" si="51"/>
        <v>0</v>
      </c>
      <c r="N244" s="208"/>
    </row>
    <row r="245" spans="1:14" s="205" customFormat="1" x14ac:dyDescent="0.25">
      <c r="A245" s="24">
        <v>3205</v>
      </c>
      <c r="B245" s="25"/>
      <c r="C245" s="26" t="s">
        <v>214</v>
      </c>
      <c r="D245" s="27"/>
      <c r="E245" s="28">
        <v>0</v>
      </c>
      <c r="F245" s="28"/>
      <c r="G245" s="29">
        <v>0</v>
      </c>
      <c r="H245" s="206">
        <f t="shared" si="49"/>
        <v>0</v>
      </c>
      <c r="I245" s="163"/>
      <c r="K245" s="207">
        <v>0</v>
      </c>
      <c r="L245" s="207">
        <f t="shared" si="50"/>
        <v>0</v>
      </c>
      <c r="M245" s="207">
        <f t="shared" si="51"/>
        <v>0</v>
      </c>
      <c r="N245" s="208"/>
    </row>
    <row r="246" spans="1:14" x14ac:dyDescent="0.25">
      <c r="A246" s="94">
        <v>3206</v>
      </c>
      <c r="B246" s="95"/>
      <c r="C246" s="96" t="s">
        <v>215</v>
      </c>
      <c r="D246" s="97"/>
      <c r="E246" s="28">
        <v>0</v>
      </c>
      <c r="F246" s="98"/>
      <c r="G246" s="29">
        <v>0</v>
      </c>
      <c r="H246" s="100">
        <f t="shared" si="49"/>
        <v>0</v>
      </c>
      <c r="I246" s="20"/>
      <c r="K246" s="207">
        <v>0</v>
      </c>
      <c r="L246" s="21">
        <f t="shared" si="50"/>
        <v>0</v>
      </c>
      <c r="M246" s="21">
        <f t="shared" si="51"/>
        <v>0</v>
      </c>
      <c r="N246" s="208"/>
    </row>
    <row r="247" spans="1:14" x14ac:dyDescent="0.25">
      <c r="A247" s="42">
        <v>3207</v>
      </c>
      <c r="B247" s="43"/>
      <c r="C247" s="26" t="s">
        <v>216</v>
      </c>
      <c r="D247" s="44"/>
      <c r="E247" s="28">
        <v>0</v>
      </c>
      <c r="F247" s="45"/>
      <c r="G247" s="29">
        <v>0</v>
      </c>
      <c r="H247" s="30">
        <f t="shared" si="49"/>
        <v>0</v>
      </c>
      <c r="I247" s="20"/>
      <c r="K247" s="54">
        <v>0</v>
      </c>
      <c r="L247" s="21">
        <f t="shared" si="50"/>
        <v>0</v>
      </c>
      <c r="M247" s="21">
        <f t="shared" si="51"/>
        <v>0</v>
      </c>
      <c r="N247" s="208"/>
    </row>
    <row r="248" spans="1:14" s="114" customFormat="1" x14ac:dyDescent="0.25">
      <c r="A248" s="94">
        <v>3208</v>
      </c>
      <c r="B248" s="95"/>
      <c r="C248" s="96" t="s">
        <v>217</v>
      </c>
      <c r="D248" s="97"/>
      <c r="E248" s="28">
        <v>0</v>
      </c>
      <c r="F248" s="98"/>
      <c r="G248" s="29">
        <v>0</v>
      </c>
      <c r="H248" s="100">
        <f t="shared" si="49"/>
        <v>0</v>
      </c>
      <c r="I248" s="171"/>
      <c r="K248" s="172">
        <v>0</v>
      </c>
      <c r="L248" s="47">
        <f t="shared" si="50"/>
        <v>0</v>
      </c>
      <c r="M248" s="47">
        <f t="shared" si="51"/>
        <v>0</v>
      </c>
      <c r="N248" s="208"/>
    </row>
    <row r="249" spans="1:14" x14ac:dyDescent="0.25">
      <c r="A249" s="42">
        <v>3209</v>
      </c>
      <c r="B249" s="43"/>
      <c r="C249" s="26" t="s">
        <v>218</v>
      </c>
      <c r="D249" s="44"/>
      <c r="E249" s="28">
        <v>0</v>
      </c>
      <c r="F249" s="45"/>
      <c r="G249" s="29">
        <v>0</v>
      </c>
      <c r="H249" s="30">
        <f t="shared" si="49"/>
        <v>0</v>
      </c>
      <c r="I249" s="20"/>
      <c r="K249" s="54">
        <v>0</v>
      </c>
      <c r="L249" s="21">
        <f t="shared" si="50"/>
        <v>0</v>
      </c>
      <c r="M249" s="21">
        <f t="shared" si="51"/>
        <v>0</v>
      </c>
      <c r="N249" s="208"/>
    </row>
    <row r="250" spans="1:14" x14ac:dyDescent="0.25">
      <c r="A250" s="42">
        <v>3210</v>
      </c>
      <c r="B250" s="43"/>
      <c r="C250" s="51" t="s">
        <v>219</v>
      </c>
      <c r="D250" s="173"/>
      <c r="E250" s="28">
        <v>0</v>
      </c>
      <c r="F250" s="45"/>
      <c r="G250" s="29">
        <v>0</v>
      </c>
      <c r="H250" s="30">
        <f t="shared" si="49"/>
        <v>0</v>
      </c>
      <c r="I250" s="20"/>
      <c r="K250" s="54">
        <v>0</v>
      </c>
      <c r="L250" s="21">
        <f t="shared" si="50"/>
        <v>0</v>
      </c>
      <c r="M250" s="21">
        <f t="shared" si="51"/>
        <v>0</v>
      </c>
      <c r="N250" s="208"/>
    </row>
    <row r="251" spans="1:14" ht="15.75" thickBot="1" x14ac:dyDescent="0.3">
      <c r="A251" s="103"/>
      <c r="B251" s="104"/>
      <c r="C251" s="77"/>
      <c r="D251" s="78"/>
      <c r="E251" s="28">
        <v>0</v>
      </c>
      <c r="F251" s="79"/>
      <c r="G251" s="36"/>
      <c r="H251" s="37">
        <f>SUM(H241:H250)</f>
        <v>0</v>
      </c>
      <c r="I251" s="55">
        <f>H251</f>
        <v>0</v>
      </c>
      <c r="K251" s="39">
        <f>SUM(K241:K250)</f>
        <v>0</v>
      </c>
      <c r="L251" s="39">
        <f>SUM(L241:L250)</f>
        <v>0</v>
      </c>
      <c r="M251" s="39">
        <f>SUM(M241:M250)</f>
        <v>0</v>
      </c>
      <c r="N251" s="208"/>
    </row>
    <row r="252" spans="1:14" x14ac:dyDescent="0.25">
      <c r="A252" s="82">
        <v>33</v>
      </c>
      <c r="B252" s="83" t="s">
        <v>220</v>
      </c>
      <c r="C252" s="133"/>
      <c r="D252" s="134"/>
      <c r="E252" s="135"/>
      <c r="F252" s="135"/>
      <c r="G252" s="136"/>
      <c r="H252" s="17"/>
      <c r="I252" s="137"/>
      <c r="K252" s="40"/>
      <c r="L252" s="41"/>
      <c r="M252" s="40"/>
      <c r="N252" s="208"/>
    </row>
    <row r="253" spans="1:14" x14ac:dyDescent="0.25">
      <c r="A253" s="113">
        <v>3301</v>
      </c>
      <c r="B253" s="174"/>
      <c r="C253" s="121" t="s">
        <v>221</v>
      </c>
      <c r="D253" s="175"/>
      <c r="E253" s="142">
        <v>0</v>
      </c>
      <c r="F253" s="142"/>
      <c r="G253" s="29">
        <v>0</v>
      </c>
      <c r="H253" s="30">
        <f t="shared" ref="H253:H261" si="52">E253*G253</f>
        <v>0</v>
      </c>
      <c r="I253" s="176"/>
      <c r="K253" s="54">
        <v>0</v>
      </c>
      <c r="L253" s="21">
        <f t="shared" ref="L253:L259" si="53">SUM(H253)</f>
        <v>0</v>
      </c>
      <c r="M253" s="21">
        <f t="shared" ref="M253:M261" si="54">L253-K253</f>
        <v>0</v>
      </c>
      <c r="N253" s="208"/>
    </row>
    <row r="254" spans="1:14" x14ac:dyDescent="0.25">
      <c r="A254" s="113">
        <v>3302</v>
      </c>
      <c r="B254" s="174"/>
      <c r="C254" s="121" t="s">
        <v>222</v>
      </c>
      <c r="D254" s="175"/>
      <c r="E254" s="142">
        <v>0</v>
      </c>
      <c r="F254" s="142"/>
      <c r="G254" s="29">
        <v>0</v>
      </c>
      <c r="H254" s="30">
        <f t="shared" si="52"/>
        <v>0</v>
      </c>
      <c r="I254" s="176"/>
      <c r="K254" s="54">
        <v>0</v>
      </c>
      <c r="L254" s="21">
        <f t="shared" si="53"/>
        <v>0</v>
      </c>
      <c r="M254" s="21">
        <f t="shared" si="54"/>
        <v>0</v>
      </c>
      <c r="N254" s="208"/>
    </row>
    <row r="255" spans="1:14" x14ac:dyDescent="0.25">
      <c r="A255" s="113">
        <v>3303</v>
      </c>
      <c r="B255" s="177"/>
      <c r="C255" s="121" t="s">
        <v>223</v>
      </c>
      <c r="D255" s="147"/>
      <c r="E255" s="142">
        <v>0</v>
      </c>
      <c r="F255" s="142"/>
      <c r="G255" s="29">
        <v>0</v>
      </c>
      <c r="H255" s="30">
        <f t="shared" si="52"/>
        <v>0</v>
      </c>
      <c r="I255" s="141"/>
      <c r="K255" s="54">
        <v>0</v>
      </c>
      <c r="L255" s="21">
        <f t="shared" si="53"/>
        <v>0</v>
      </c>
      <c r="M255" s="21">
        <f t="shared" si="54"/>
        <v>0</v>
      </c>
      <c r="N255" s="208"/>
    </row>
    <row r="256" spans="1:14" x14ac:dyDescent="0.25">
      <c r="A256" s="113">
        <v>3304</v>
      </c>
      <c r="B256" s="111"/>
      <c r="C256" s="121" t="s">
        <v>224</v>
      </c>
      <c r="D256" s="122"/>
      <c r="E256" s="142">
        <v>0</v>
      </c>
      <c r="F256" s="142"/>
      <c r="G256" s="29">
        <v>0</v>
      </c>
      <c r="H256" s="30">
        <f t="shared" si="52"/>
        <v>0</v>
      </c>
      <c r="I256" s="141"/>
      <c r="K256" s="54">
        <v>0</v>
      </c>
      <c r="L256" s="21">
        <f t="shared" si="53"/>
        <v>0</v>
      </c>
      <c r="M256" s="21">
        <f t="shared" si="54"/>
        <v>0</v>
      </c>
      <c r="N256" s="208"/>
    </row>
    <row r="257" spans="1:14" x14ac:dyDescent="0.25">
      <c r="A257" s="113">
        <v>3305</v>
      </c>
      <c r="B257" s="111"/>
      <c r="C257" s="121" t="s">
        <v>225</v>
      </c>
      <c r="D257" s="122"/>
      <c r="E257" s="142">
        <v>0</v>
      </c>
      <c r="F257" s="142"/>
      <c r="G257" s="29">
        <v>0</v>
      </c>
      <c r="H257" s="30">
        <f t="shared" si="52"/>
        <v>0</v>
      </c>
      <c r="I257" s="141"/>
      <c r="K257" s="54">
        <v>0</v>
      </c>
      <c r="L257" s="21">
        <f t="shared" si="53"/>
        <v>0</v>
      </c>
      <c r="M257" s="21">
        <f t="shared" si="54"/>
        <v>0</v>
      </c>
      <c r="N257" s="208"/>
    </row>
    <row r="258" spans="1:14" x14ac:dyDescent="0.25">
      <c r="A258" s="24">
        <v>3306</v>
      </c>
      <c r="B258" s="111"/>
      <c r="C258" s="121" t="s">
        <v>226</v>
      </c>
      <c r="D258" s="122"/>
      <c r="E258" s="142">
        <v>0</v>
      </c>
      <c r="F258" s="142"/>
      <c r="G258" s="29">
        <v>0</v>
      </c>
      <c r="H258" s="30">
        <f t="shared" si="52"/>
        <v>0</v>
      </c>
      <c r="I258" s="141"/>
      <c r="K258" s="54">
        <v>0</v>
      </c>
      <c r="L258" s="21">
        <f t="shared" si="53"/>
        <v>0</v>
      </c>
      <c r="M258" s="21">
        <f t="shared" si="54"/>
        <v>0</v>
      </c>
      <c r="N258" s="208"/>
    </row>
    <row r="259" spans="1:14" x14ac:dyDescent="0.25">
      <c r="A259" s="24">
        <v>3307</v>
      </c>
      <c r="B259" s="25"/>
      <c r="C259" s="26" t="s">
        <v>227</v>
      </c>
      <c r="D259" s="178"/>
      <c r="E259" s="28">
        <v>0</v>
      </c>
      <c r="F259" s="142"/>
      <c r="G259" s="29">
        <v>0</v>
      </c>
      <c r="H259" s="30">
        <f t="shared" si="52"/>
        <v>0</v>
      </c>
      <c r="I259" s="141"/>
      <c r="K259" s="54">
        <v>0</v>
      </c>
      <c r="L259" s="21">
        <f t="shared" si="53"/>
        <v>0</v>
      </c>
      <c r="M259" s="21">
        <f t="shared" si="54"/>
        <v>0</v>
      </c>
      <c r="N259" s="208"/>
    </row>
    <row r="260" spans="1:14" s="205" customFormat="1" x14ac:dyDescent="0.25">
      <c r="A260" s="24">
        <v>3308</v>
      </c>
      <c r="B260" s="25"/>
      <c r="C260" s="26" t="s">
        <v>228</v>
      </c>
      <c r="D260" s="178"/>
      <c r="E260" s="28">
        <v>0</v>
      </c>
      <c r="F260" s="123"/>
      <c r="G260" s="29">
        <v>0</v>
      </c>
      <c r="H260" s="206">
        <f t="shared" si="52"/>
        <v>0</v>
      </c>
      <c r="I260" s="125"/>
      <c r="K260" s="167">
        <v>0</v>
      </c>
      <c r="L260" s="207">
        <v>0</v>
      </c>
      <c r="M260" s="207">
        <f t="shared" si="54"/>
        <v>0</v>
      </c>
      <c r="N260" s="208"/>
    </row>
    <row r="261" spans="1:14" s="205" customFormat="1" x14ac:dyDescent="0.25">
      <c r="A261" s="24">
        <v>3309</v>
      </c>
      <c r="B261" s="25"/>
      <c r="C261" s="26" t="s">
        <v>31</v>
      </c>
      <c r="D261" s="178"/>
      <c r="E261" s="28">
        <v>0</v>
      </c>
      <c r="F261" s="123"/>
      <c r="G261" s="29">
        <v>0</v>
      </c>
      <c r="H261" s="206">
        <f t="shared" si="52"/>
        <v>0</v>
      </c>
      <c r="I261" s="125"/>
      <c r="K261" s="167">
        <v>0</v>
      </c>
      <c r="L261" s="207">
        <f>K261</f>
        <v>0</v>
      </c>
      <c r="M261" s="207">
        <f t="shared" si="54"/>
        <v>0</v>
      </c>
      <c r="N261" s="208"/>
    </row>
    <row r="262" spans="1:14" ht="15.75" thickBot="1" x14ac:dyDescent="0.3">
      <c r="A262" s="103"/>
      <c r="B262" s="104"/>
      <c r="C262" s="77"/>
      <c r="D262" s="78"/>
      <c r="E262" s="79"/>
      <c r="F262" s="79"/>
      <c r="G262" s="36"/>
      <c r="H262" s="37">
        <f>SUM(H253:H261)</f>
        <v>0</v>
      </c>
      <c r="I262" s="55">
        <f>H262</f>
        <v>0</v>
      </c>
      <c r="K262" s="39">
        <f>SUM(K253:K261)</f>
        <v>0</v>
      </c>
      <c r="L262" s="39">
        <f>SUM(L253:L261)</f>
        <v>0</v>
      </c>
      <c r="M262" s="39">
        <f>SUM(M253:M261)</f>
        <v>0</v>
      </c>
      <c r="N262" s="208"/>
    </row>
    <row r="263" spans="1:14" x14ac:dyDescent="0.25">
      <c r="A263" s="11">
        <v>34</v>
      </c>
      <c r="B263" s="12" t="s">
        <v>229</v>
      </c>
      <c r="C263" s="13"/>
      <c r="D263" s="14"/>
      <c r="E263" s="15"/>
      <c r="F263" s="15"/>
      <c r="G263" s="16"/>
      <c r="H263" s="17"/>
      <c r="I263" s="18"/>
      <c r="K263" s="40"/>
      <c r="L263" s="41"/>
      <c r="M263" s="40"/>
      <c r="N263" s="208"/>
    </row>
    <row r="264" spans="1:14" x14ac:dyDescent="0.25">
      <c r="A264" s="42">
        <v>3401</v>
      </c>
      <c r="B264" s="144"/>
      <c r="C264" s="26" t="s">
        <v>230</v>
      </c>
      <c r="D264" s="44"/>
      <c r="E264" s="45"/>
      <c r="F264" s="45"/>
      <c r="G264" s="29">
        <v>0</v>
      </c>
      <c r="H264" s="30">
        <f>E264*G264</f>
        <v>0</v>
      </c>
      <c r="I264" s="20"/>
      <c r="K264" s="54">
        <v>0</v>
      </c>
      <c r="L264" s="21">
        <f>SUM(H264)</f>
        <v>0</v>
      </c>
      <c r="M264" s="21">
        <f>L264-K264</f>
        <v>0</v>
      </c>
      <c r="N264" s="208"/>
    </row>
    <row r="265" spans="1:14" x14ac:dyDescent="0.25">
      <c r="A265" s="42">
        <v>3402</v>
      </c>
      <c r="B265" s="144"/>
      <c r="C265" s="26" t="s">
        <v>231</v>
      </c>
      <c r="D265" s="44"/>
      <c r="E265" s="45">
        <v>0</v>
      </c>
      <c r="F265" s="45"/>
      <c r="G265" s="29">
        <v>0</v>
      </c>
      <c r="H265" s="30">
        <f>E265*G265</f>
        <v>0</v>
      </c>
      <c r="I265" s="20"/>
      <c r="K265" s="54">
        <v>0</v>
      </c>
      <c r="L265" s="21">
        <f>SUM(H265)</f>
        <v>0</v>
      </c>
      <c r="M265" s="21">
        <f>L265-K265</f>
        <v>0</v>
      </c>
      <c r="N265" s="208"/>
    </row>
    <row r="266" spans="1:14" x14ac:dyDescent="0.25">
      <c r="A266" s="42">
        <v>3403</v>
      </c>
      <c r="B266" s="43"/>
      <c r="C266" s="26" t="s">
        <v>232</v>
      </c>
      <c r="D266" s="44"/>
      <c r="E266" s="45">
        <v>0</v>
      </c>
      <c r="F266" s="45"/>
      <c r="G266" s="29">
        <v>0</v>
      </c>
      <c r="H266" s="30">
        <f>E266*G266</f>
        <v>0</v>
      </c>
      <c r="I266" s="20"/>
      <c r="K266" s="54">
        <v>0</v>
      </c>
      <c r="L266" s="21">
        <f>SUM(H266)</f>
        <v>0</v>
      </c>
      <c r="M266" s="21">
        <f>L266-K266</f>
        <v>0</v>
      </c>
      <c r="N266" s="208"/>
    </row>
    <row r="267" spans="1:14" x14ac:dyDescent="0.25">
      <c r="A267" s="49">
        <v>3404</v>
      </c>
      <c r="B267" s="50"/>
      <c r="C267" s="51" t="s">
        <v>233</v>
      </c>
      <c r="D267" s="179"/>
      <c r="E267" s="180"/>
      <c r="F267" s="181"/>
      <c r="G267" s="182"/>
      <c r="H267" s="30">
        <f>E267*G267</f>
        <v>0</v>
      </c>
      <c r="I267" s="91"/>
      <c r="K267" s="54">
        <v>0</v>
      </c>
      <c r="L267" s="21">
        <f>SUM(H267)</f>
        <v>0</v>
      </c>
      <c r="M267" s="21">
        <f>L267-K267</f>
        <v>0</v>
      </c>
      <c r="N267" s="208"/>
    </row>
    <row r="268" spans="1:14" ht="15.75" thickBot="1" x14ac:dyDescent="0.3">
      <c r="A268" s="103"/>
      <c r="B268" s="104"/>
      <c r="C268" s="77"/>
      <c r="D268" s="78"/>
      <c r="E268" s="79"/>
      <c r="F268" s="79"/>
      <c r="G268" s="36"/>
      <c r="H268" s="37">
        <f>SUM(H264:H267)</f>
        <v>0</v>
      </c>
      <c r="I268" s="55">
        <f>H268</f>
        <v>0</v>
      </c>
      <c r="K268" s="39">
        <f>SUM(K264:K267)</f>
        <v>0</v>
      </c>
      <c r="L268" s="39">
        <f>SUM(L264:L267)</f>
        <v>0</v>
      </c>
      <c r="M268" s="39">
        <f>SUM(M264:M267)</f>
        <v>0</v>
      </c>
      <c r="N268" s="208"/>
    </row>
    <row r="269" spans="1:14" x14ac:dyDescent="0.25">
      <c r="A269" s="11">
        <v>35</v>
      </c>
      <c r="B269" s="12" t="s">
        <v>234</v>
      </c>
      <c r="C269" s="13"/>
      <c r="D269" s="14"/>
      <c r="E269" s="15"/>
      <c r="F269" s="15"/>
      <c r="G269" s="16"/>
      <c r="H269" s="17"/>
      <c r="I269" s="18"/>
      <c r="K269" s="40"/>
      <c r="L269" s="41"/>
      <c r="M269" s="40"/>
      <c r="N269" s="208"/>
    </row>
    <row r="270" spans="1:14" x14ac:dyDescent="0.25">
      <c r="A270" s="24">
        <v>3501</v>
      </c>
      <c r="B270" s="25"/>
      <c r="C270" s="183" t="s">
        <v>235</v>
      </c>
      <c r="D270" s="184"/>
      <c r="E270" s="185">
        <v>0</v>
      </c>
      <c r="F270" s="186"/>
      <c r="G270" s="187">
        <v>0</v>
      </c>
      <c r="H270" s="30">
        <f t="shared" ref="H270:H275" si="55">E270*G270</f>
        <v>0</v>
      </c>
      <c r="I270" s="20"/>
      <c r="K270" s="54">
        <v>0</v>
      </c>
      <c r="L270" s="21">
        <f t="shared" ref="L270:L276" si="56">SUM(H270)</f>
        <v>0</v>
      </c>
      <c r="M270" s="21">
        <f t="shared" ref="M270:M275" si="57">L270-K270</f>
        <v>0</v>
      </c>
      <c r="N270" s="208"/>
    </row>
    <row r="271" spans="1:14" x14ac:dyDescent="0.25">
      <c r="A271" s="24">
        <v>3502</v>
      </c>
      <c r="B271" s="168"/>
      <c r="C271" s="26" t="s">
        <v>236</v>
      </c>
      <c r="D271" s="184"/>
      <c r="E271" s="28">
        <v>0</v>
      </c>
      <c r="F271" s="28"/>
      <c r="G271" s="187">
        <v>0</v>
      </c>
      <c r="H271" s="30">
        <f t="shared" si="55"/>
        <v>0</v>
      </c>
      <c r="I271" s="91"/>
      <c r="K271" s="54">
        <v>0</v>
      </c>
      <c r="L271" s="21">
        <f t="shared" si="56"/>
        <v>0</v>
      </c>
      <c r="M271" s="21">
        <f t="shared" si="57"/>
        <v>0</v>
      </c>
      <c r="N271" s="208"/>
    </row>
    <row r="272" spans="1:14" x14ac:dyDescent="0.25">
      <c r="A272" s="24">
        <v>3503</v>
      </c>
      <c r="B272" s="168"/>
      <c r="C272" s="26" t="s">
        <v>237</v>
      </c>
      <c r="D272" s="184"/>
      <c r="E272" s="28">
        <v>0</v>
      </c>
      <c r="F272" s="28"/>
      <c r="G272" s="187">
        <v>0</v>
      </c>
      <c r="H272" s="30">
        <f t="shared" si="55"/>
        <v>0</v>
      </c>
      <c r="I272" s="91"/>
      <c r="K272" s="54">
        <v>0</v>
      </c>
      <c r="L272" s="21">
        <f t="shared" si="56"/>
        <v>0</v>
      </c>
      <c r="M272" s="21">
        <f t="shared" si="57"/>
        <v>0</v>
      </c>
      <c r="N272" s="208"/>
    </row>
    <row r="273" spans="1:14" x14ac:dyDescent="0.25">
      <c r="A273" s="24">
        <v>3504</v>
      </c>
      <c r="B273" s="168"/>
      <c r="C273" s="26" t="s">
        <v>238</v>
      </c>
      <c r="D273" s="184"/>
      <c r="E273" s="28">
        <v>0</v>
      </c>
      <c r="F273" s="28"/>
      <c r="G273" s="187">
        <v>0</v>
      </c>
      <c r="H273" s="30">
        <f t="shared" si="55"/>
        <v>0</v>
      </c>
      <c r="I273" s="91"/>
      <c r="K273" s="54">
        <v>0</v>
      </c>
      <c r="L273" s="21">
        <f t="shared" si="56"/>
        <v>0</v>
      </c>
      <c r="M273" s="21">
        <f t="shared" si="57"/>
        <v>0</v>
      </c>
      <c r="N273" s="208"/>
    </row>
    <row r="274" spans="1:14" x14ac:dyDescent="0.25">
      <c r="A274" s="24">
        <v>3505</v>
      </c>
      <c r="B274" s="168"/>
      <c r="C274" s="26" t="s">
        <v>239</v>
      </c>
      <c r="D274" s="184"/>
      <c r="E274" s="28">
        <v>0</v>
      </c>
      <c r="F274" s="28"/>
      <c r="G274" s="187">
        <v>0</v>
      </c>
      <c r="H274" s="30">
        <f t="shared" si="55"/>
        <v>0</v>
      </c>
      <c r="I274" s="91"/>
      <c r="K274" s="54">
        <v>0</v>
      </c>
      <c r="L274" s="21">
        <f t="shared" si="56"/>
        <v>0</v>
      </c>
      <c r="M274" s="21">
        <f t="shared" si="57"/>
        <v>0</v>
      </c>
      <c r="N274" s="208"/>
    </row>
    <row r="275" spans="1:14" x14ac:dyDescent="0.25">
      <c r="A275" s="24">
        <v>3506</v>
      </c>
      <c r="B275" s="168"/>
      <c r="C275" s="26" t="s">
        <v>240</v>
      </c>
      <c r="D275" s="184"/>
      <c r="E275" s="28">
        <v>0</v>
      </c>
      <c r="F275" s="28"/>
      <c r="G275" s="187">
        <v>0</v>
      </c>
      <c r="H275" s="30">
        <f t="shared" si="55"/>
        <v>0</v>
      </c>
      <c r="I275" s="91"/>
      <c r="K275" s="54">
        <v>0</v>
      </c>
      <c r="L275" s="21">
        <f t="shared" si="56"/>
        <v>0</v>
      </c>
      <c r="M275" s="21">
        <f t="shared" si="57"/>
        <v>0</v>
      </c>
      <c r="N275" s="208"/>
    </row>
    <row r="276" spans="1:14" x14ac:dyDescent="0.25">
      <c r="A276" s="24">
        <v>3507</v>
      </c>
      <c r="B276" s="25"/>
      <c r="C276" s="26" t="s">
        <v>241</v>
      </c>
      <c r="D276" s="188"/>
      <c r="E276" s="189">
        <v>0</v>
      </c>
      <c r="F276" s="186"/>
      <c r="G276" s="190">
        <v>0</v>
      </c>
      <c r="H276" s="30">
        <f>E276*G276</f>
        <v>0</v>
      </c>
      <c r="I276" s="20"/>
      <c r="K276" s="54">
        <v>0</v>
      </c>
      <c r="L276" s="21">
        <f t="shared" si="56"/>
        <v>0</v>
      </c>
      <c r="M276" s="21">
        <f>L276-K276</f>
        <v>0</v>
      </c>
      <c r="N276" s="208"/>
    </row>
    <row r="277" spans="1:14" ht="15.75" thickBot="1" x14ac:dyDescent="0.3">
      <c r="A277" s="103"/>
      <c r="B277" s="104"/>
      <c r="C277" s="77"/>
      <c r="D277" s="146"/>
      <c r="E277" s="79"/>
      <c r="F277" s="79"/>
      <c r="G277" s="36"/>
      <c r="H277" s="37">
        <f>SUM(H270:H275)</f>
        <v>0</v>
      </c>
      <c r="I277" s="55">
        <f>H277</f>
        <v>0</v>
      </c>
      <c r="K277" s="39">
        <f>SUM(K270:K275)</f>
        <v>0</v>
      </c>
      <c r="L277" s="39">
        <f>SUM(L270:L275)</f>
        <v>0</v>
      </c>
      <c r="M277" s="39">
        <f>SUM(M270:M275)</f>
        <v>0</v>
      </c>
    </row>
    <row r="278" spans="1:14" x14ac:dyDescent="0.25">
      <c r="A278" s="191"/>
      <c r="B278" s="192"/>
      <c r="C278" s="193"/>
      <c r="D278" s="194"/>
      <c r="E278" s="194"/>
      <c r="F278" s="194"/>
      <c r="G278" s="195"/>
      <c r="H278" s="196"/>
      <c r="I278" s="197"/>
      <c r="J278" s="23"/>
      <c r="K278" s="198"/>
      <c r="L278" s="198"/>
      <c r="M278" s="198"/>
    </row>
    <row r="279" spans="1:14" ht="15.75" thickBot="1" x14ac:dyDescent="0.3">
      <c r="A279" s="221" t="s">
        <v>242</v>
      </c>
      <c r="B279" s="221"/>
      <c r="C279" s="221"/>
      <c r="D279" s="221"/>
      <c r="E279" s="221"/>
      <c r="F279" s="221"/>
      <c r="G279" s="221"/>
      <c r="H279" s="221"/>
      <c r="I279" s="199">
        <f>I7+I18+I23+I29+I38+I47+I62+I71+I79+I86+I95+I102+I105+I108+I117+I127+I139+I145+I152+I165+I176+I201+I209+I215+I224+I239+I251+I262+I268+I277</f>
        <v>0</v>
      </c>
      <c r="K279" s="200">
        <f>K7+K18+K23+K29+K38+K47+K62+K71+K79+K86+K95+K102+K105+K108+K117+K127+K139+K145+K152+K165+K176+K201+K209+K215+K224+K239+K251+K262+K268+K277</f>
        <v>0</v>
      </c>
      <c r="L279" s="200">
        <f>L7+L18+L23+L29+L38+L47+L62+L71+L79+L86+L95+L102+L105+L108+L117+L127+L139+L145+L152+L165+L176+L201+L209+L215+L224+L239+L251+L262+L268+L277</f>
        <v>0</v>
      </c>
      <c r="M279" s="200">
        <f>M7+M18+M23+M29+M38+M47+M62+M71+M79+M86+M95+M102+M105+M108+M117+M127+M139+M145+M152+M165+M176+M201+M209+M215+M224+M239+M251+M262+M268+M277</f>
        <v>0</v>
      </c>
    </row>
    <row r="280" spans="1:14" ht="15.75" thickTop="1" x14ac:dyDescent="0.25">
      <c r="M280" s="198"/>
    </row>
    <row r="281" spans="1:14" x14ac:dyDescent="0.25">
      <c r="L281" s="22"/>
    </row>
    <row r="284" spans="1:14" x14ac:dyDescent="0.25">
      <c r="A284" s="202"/>
      <c r="B284" s="48"/>
      <c r="C284" s="48"/>
      <c r="D284" s="48"/>
      <c r="E284" s="48"/>
      <c r="F284" s="203"/>
      <c r="G284" s="48"/>
      <c r="H284" s="48"/>
      <c r="I284" s="48"/>
    </row>
    <row r="287" spans="1:14" x14ac:dyDescent="0.25">
      <c r="A287" s="202"/>
      <c r="B287" s="48"/>
      <c r="C287" s="48"/>
      <c r="D287" s="204"/>
      <c r="E287" s="204"/>
      <c r="F287" s="204"/>
      <c r="G287" s="204"/>
      <c r="H287" s="204"/>
      <c r="I287" s="204"/>
    </row>
    <row r="288" spans="1:14" x14ac:dyDescent="0.25">
      <c r="A288" s="202"/>
      <c r="B288" s="48"/>
      <c r="C288" s="48"/>
      <c r="D288" s="204"/>
      <c r="E288" s="204"/>
      <c r="F288" s="204"/>
      <c r="G288" s="204"/>
      <c r="H288" s="204"/>
      <c r="I288" s="204"/>
    </row>
  </sheetData>
  <mergeCells count="3">
    <mergeCell ref="A1:I1"/>
    <mergeCell ref="A2:I2"/>
    <mergeCell ref="A279:H279"/>
  </mergeCells>
  <pageMargins left="0.23622047244094491" right="0.23622047244094491" top="0.74803149606299213" bottom="0.74803149606299213" header="0.31496062992125984" footer="0.31496062992125984"/>
  <pageSetup paperSize="9" scale="41" fitToHeight="6" orientation="portrait" r:id="rId1"/>
  <headerFooter alignWithMargins="0">
    <oddFooter>Page &amp;P</oddFooter>
  </headerFooter>
  <rowBreaks count="2" manualBreakCount="2">
    <brk id="95" max="12" man="1"/>
    <brk id="194" max="12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Budget</vt:lpstr>
      <vt:lpstr>Budget!Print_Area</vt:lpstr>
      <vt:lpstr>Budget!Print_Titles</vt:lpstr>
    </vt:vector>
  </TitlesOfParts>
  <Company>Channel 5 Broadcasting Limited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Lorna Dickens</dc:creator>
  <cp:lastModifiedBy>HP</cp:lastModifiedBy>
  <dcterms:created xsi:type="dcterms:W3CDTF">2013-05-23T09:32:01Z</dcterms:created>
  <dcterms:modified xsi:type="dcterms:W3CDTF">2013-12-10T14:37:53Z</dcterms:modified>
</cp:coreProperties>
</file>