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-15" yWindow="-15" windowWidth="15465" windowHeight="10440" tabRatio="40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8" i="1" l="1"/>
  <c r="H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H9" i="1"/>
  <c r="G9" i="1" s="1"/>
  <c r="G10" i="1"/>
  <c r="H10" i="1"/>
  <c r="H11" i="1"/>
  <c r="L9" i="1" s="1"/>
  <c r="K11" i="1"/>
  <c r="L11" i="1"/>
  <c r="H12" i="1"/>
  <c r="G12" i="1" s="1"/>
  <c r="K12" i="1"/>
  <c r="L12" i="1"/>
  <c r="H13" i="1"/>
  <c r="G13" i="1" s="1"/>
  <c r="K13" i="1"/>
  <c r="L13" i="1"/>
  <c r="G14" i="1"/>
  <c r="H14" i="1"/>
  <c r="K14" i="1"/>
  <c r="L14" i="1"/>
  <c r="H15" i="1"/>
  <c r="G15" i="1" s="1"/>
  <c r="K15" i="1"/>
  <c r="L15" i="1"/>
  <c r="H16" i="1"/>
  <c r="G16" i="1" s="1"/>
  <c r="K16" i="1"/>
  <c r="L16" i="1"/>
  <c r="H17" i="1"/>
  <c r="G17" i="1" s="1"/>
  <c r="K17" i="1"/>
  <c r="L17" i="1"/>
  <c r="G18" i="1"/>
  <c r="H18" i="1"/>
  <c r="K18" i="1"/>
  <c r="L18" i="1"/>
  <c r="H19" i="1"/>
  <c r="G19" i="1" s="1"/>
  <c r="K19" i="1"/>
  <c r="L19" i="1"/>
  <c r="H20" i="1"/>
  <c r="G20" i="1" s="1"/>
  <c r="K20" i="1"/>
  <c r="L20" i="1"/>
  <c r="H21" i="1"/>
  <c r="G21" i="1" s="1"/>
  <c r="K21" i="1"/>
  <c r="L21" i="1"/>
  <c r="G22" i="1"/>
  <c r="K8" i="1" s="1"/>
  <c r="H22" i="1"/>
  <c r="L8" i="1" s="1"/>
  <c r="K22" i="1"/>
  <c r="L22" i="1"/>
  <c r="H23" i="1"/>
  <c r="G23" i="1" s="1"/>
  <c r="K23" i="1"/>
  <c r="L23" i="1"/>
  <c r="H24" i="1"/>
  <c r="G24" i="1" s="1"/>
  <c r="K24" i="1"/>
  <c r="L24" i="1"/>
  <c r="H25" i="1"/>
  <c r="G25" i="1" s="1"/>
  <c r="K25" i="1"/>
  <c r="L25" i="1"/>
  <c r="G26" i="1"/>
  <c r="H26" i="1"/>
  <c r="K26" i="1"/>
  <c r="L26" i="1"/>
  <c r="H27" i="1"/>
  <c r="G27" i="1" s="1"/>
  <c r="K27" i="1"/>
  <c r="L27" i="1"/>
  <c r="H28" i="1"/>
  <c r="G28" i="1" s="1"/>
  <c r="K28" i="1"/>
  <c r="L28" i="1"/>
  <c r="H29" i="1"/>
  <c r="G29" i="1" s="1"/>
  <c r="K29" i="1"/>
  <c r="L29" i="1"/>
  <c r="G30" i="1"/>
  <c r="H30" i="1"/>
  <c r="K30" i="1"/>
  <c r="L30" i="1"/>
  <c r="H31" i="1"/>
  <c r="G31" i="1" s="1"/>
  <c r="K31" i="1"/>
  <c r="L31" i="1"/>
  <c r="H32" i="1"/>
  <c r="G32" i="1" s="1"/>
  <c r="K32" i="1"/>
  <c r="L32" i="1"/>
  <c r="H33" i="1"/>
  <c r="G33" i="1" s="1"/>
  <c r="K33" i="1"/>
  <c r="L33" i="1"/>
  <c r="G34" i="1"/>
  <c r="H34" i="1"/>
  <c r="K34" i="1"/>
  <c r="L34" i="1"/>
  <c r="H35" i="1"/>
  <c r="G35" i="1" s="1"/>
  <c r="K35" i="1"/>
  <c r="L35" i="1"/>
  <c r="H36" i="1"/>
  <c r="G36" i="1" s="1"/>
  <c r="K36" i="1"/>
  <c r="L36" i="1"/>
  <c r="H37" i="1"/>
  <c r="G37" i="1" s="1"/>
  <c r="K37" i="1"/>
  <c r="L37" i="1"/>
  <c r="G38" i="1"/>
  <c r="H38" i="1"/>
  <c r="K38" i="1"/>
  <c r="L38" i="1"/>
  <c r="H39" i="1"/>
  <c r="G39" i="1" s="1"/>
  <c r="K39" i="1"/>
  <c r="L39" i="1"/>
  <c r="H40" i="1"/>
  <c r="G40" i="1" s="1"/>
  <c r="K40" i="1"/>
  <c r="L40" i="1"/>
  <c r="H41" i="1"/>
  <c r="G41" i="1" s="1"/>
  <c r="K41" i="1"/>
  <c r="L41" i="1"/>
  <c r="G42" i="1"/>
  <c r="H42" i="1"/>
  <c r="K42" i="1"/>
  <c r="L42" i="1"/>
  <c r="H43" i="1"/>
  <c r="G43" i="1" s="1"/>
  <c r="K43" i="1"/>
  <c r="L43" i="1"/>
  <c r="I44" i="1"/>
  <c r="I49" i="1" s="1"/>
  <c r="K10" i="1" l="1"/>
  <c r="H44" i="1"/>
  <c r="G11" i="1"/>
  <c r="K9" i="1" s="1"/>
  <c r="K44" i="1" s="1"/>
  <c r="L10" i="1"/>
  <c r="L44" i="1" s="1"/>
  <c r="G44" i="1" l="1"/>
</calcChain>
</file>

<file path=xl/sharedStrings.xml><?xml version="1.0" encoding="utf-8"?>
<sst xmlns="http://schemas.openxmlformats.org/spreadsheetml/2006/main" count="72" uniqueCount="33">
  <si>
    <t xml:space="preserve"> EXPENSES FORM</t>
  </si>
  <si>
    <t>IF VAT - ENTER DIGIT 1 IN THE VAT BOX</t>
  </si>
  <si>
    <t>Petty Cash ref</t>
  </si>
  <si>
    <t>DATE:</t>
  </si>
  <si>
    <t>Production:</t>
  </si>
  <si>
    <t>VAT?</t>
  </si>
  <si>
    <t>Code</t>
  </si>
  <si>
    <t>DO NOT ENTER - THESE COLUMNS  - AUTOMATIC CALCULATION</t>
  </si>
  <si>
    <t>ENTER RECEIPT TOTAL</t>
  </si>
  <si>
    <t>ENTER EACH CODE USED IN COLUMN F ONLY ONCE AND IT WILL SUBTOTAL ALL THE AMOUNTS.</t>
  </si>
  <si>
    <t xml:space="preserve"> </t>
  </si>
  <si>
    <t>Date</t>
  </si>
  <si>
    <t>Description</t>
  </si>
  <si>
    <t>If VAT</t>
  </si>
  <si>
    <t>Net</t>
  </si>
  <si>
    <t>V.A.T</t>
  </si>
  <si>
    <t>Total</t>
  </si>
  <si>
    <t>VAT</t>
  </si>
  <si>
    <t>enter 1</t>
  </si>
  <si>
    <t>£</t>
  </si>
  <si>
    <t>TOTAL</t>
  </si>
  <si>
    <t>PETTY CASH GIVEN</t>
  </si>
  <si>
    <t xml:space="preserve">SIGNED: </t>
  </si>
  <si>
    <t>P/C MINUS EXPS TOTAL</t>
  </si>
  <si>
    <t>Minus figure is money owed to person.</t>
  </si>
  <si>
    <t>Plus figure is money owed to petty cash</t>
  </si>
  <si>
    <t>post</t>
  </si>
  <si>
    <t>stat</t>
  </si>
  <si>
    <t>subs</t>
  </si>
  <si>
    <t>Stat</t>
  </si>
  <si>
    <t>AB Stationery</t>
  </si>
  <si>
    <t>Post Office</t>
  </si>
  <si>
    <t>Pret a manger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</si>
</sst>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9" formatCode="_-&quot;£ &quot;* #,##0.00_-;\-&quot;£ &quot;* #,##0.00_-;_-&quot;£ &quot;* &quot;-&quot;??_-;_-@_-"/>
    <numFmt numFmtId="170" formatCode="General_)"/>
    <numFmt numFmtId="171" formatCode="m/d"/>
    <numFmt numFmtId="172" formatCode="0000"/>
  </numFmts>
  <fonts count="9" x14ac:knownFonts="1">
    <font>
      <sz val="10"/>
      <name val="Verdana"/>
    </font>
    <font>
      <sz val="10"/>
      <name val="Verdana"/>
    </font>
    <font>
      <sz val="10"/>
      <name val="Arial"/>
    </font>
    <font>
      <b/>
      <sz val="10"/>
      <name val="Arial"/>
    </font>
    <font>
      <sz val="12"/>
      <name val="Arial"/>
    </font>
    <font>
      <b/>
      <sz val="12"/>
      <name val="Arial"/>
    </font>
    <font>
      <b/>
      <sz val="14"/>
      <name val="Arial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Protection="1">
      <protection locked="0"/>
    </xf>
    <xf numFmtId="170" fontId="3" fillId="0" borderId="0" xfId="0" applyNumberFormat="1" applyFont="1" applyAlignment="1" applyProtection="1">
      <alignment horizontal="left"/>
      <protection locked="0"/>
    </xf>
    <xf numFmtId="170" fontId="2" fillId="0" borderId="0" xfId="0" applyNumberFormat="1" applyFont="1" applyAlignment="1" applyProtection="1">
      <alignment horizontal="left"/>
      <protection locked="0"/>
    </xf>
    <xf numFmtId="170" fontId="4" fillId="0" borderId="0" xfId="0" applyNumberFormat="1" applyFont="1" applyAlignment="1" applyProtection="1">
      <alignment horizontal="left"/>
      <protection locked="0"/>
    </xf>
    <xf numFmtId="1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2" xfId="0" applyFont="1" applyFill="1" applyBorder="1" applyProtection="1">
      <protection locked="0"/>
    </xf>
    <xf numFmtId="43" fontId="2" fillId="2" borderId="2" xfId="1" applyFont="1" applyFill="1" applyBorder="1" applyProtection="1">
      <protection locked="0"/>
    </xf>
    <xf numFmtId="43" fontId="2" fillId="2" borderId="3" xfId="1" applyFont="1" applyFill="1" applyBorder="1" applyProtection="1">
      <protection locked="0"/>
    </xf>
    <xf numFmtId="43" fontId="2" fillId="0" borderId="0" xfId="1" applyFont="1" applyProtection="1">
      <protection locked="0"/>
    </xf>
    <xf numFmtId="43" fontId="2" fillId="0" borderId="0" xfId="1" applyFont="1" applyAlignment="1" applyProtection="1">
      <alignment horizontal="left"/>
      <protection locked="0"/>
    </xf>
    <xf numFmtId="170" fontId="3" fillId="0" borderId="0" xfId="0" applyNumberFormat="1" applyFont="1" applyAlignment="1" applyProtection="1">
      <alignment horizontal="left" vertical="center"/>
      <protection locked="0"/>
    </xf>
    <xf numFmtId="170" fontId="6" fillId="0" borderId="1" xfId="0" applyNumberFormat="1" applyFont="1" applyBorder="1" applyAlignment="1" applyProtection="1">
      <alignment horizontal="left" wrapText="1"/>
      <protection locked="0"/>
    </xf>
    <xf numFmtId="1" fontId="3" fillId="0" borderId="4" xfId="0" applyNumberFormat="1" applyFont="1" applyBorder="1" applyAlignment="1" applyProtection="1">
      <alignment horizontal="center"/>
      <protection locked="0"/>
    </xf>
    <xf numFmtId="170" fontId="3" fillId="3" borderId="0" xfId="0" applyNumberFormat="1" applyFont="1" applyFill="1" applyBorder="1" applyAlignment="1" applyProtection="1">
      <alignment horizontal="center"/>
      <protection locked="0"/>
    </xf>
    <xf numFmtId="43" fontId="3" fillId="4" borderId="5" xfId="1" applyFont="1" applyFill="1" applyBorder="1" applyAlignment="1" applyProtection="1">
      <alignment horizontal="center" wrapText="1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170" fontId="2" fillId="3" borderId="7" xfId="0" applyNumberFormat="1" applyFont="1" applyFill="1" applyBorder="1" applyAlignment="1" applyProtection="1">
      <alignment horizontal="center"/>
      <protection locked="0"/>
    </xf>
    <xf numFmtId="43" fontId="3" fillId="2" borderId="8" xfId="1" applyFont="1" applyFill="1" applyBorder="1" applyProtection="1">
      <protection locked="0"/>
    </xf>
    <xf numFmtId="43" fontId="3" fillId="2" borderId="9" xfId="1" applyFont="1" applyFill="1" applyBorder="1" applyProtection="1">
      <protection locked="0"/>
    </xf>
    <xf numFmtId="43" fontId="3" fillId="4" borderId="10" xfId="1" applyFont="1" applyFill="1" applyBorder="1" applyAlignment="1" applyProtection="1">
      <alignment horizontal="center"/>
      <protection locked="0"/>
    </xf>
    <xf numFmtId="170" fontId="2" fillId="0" borderId="11" xfId="0" applyNumberFormat="1" applyFont="1" applyBorder="1" applyAlignment="1" applyProtection="1">
      <alignment horizontal="left"/>
      <protection locked="0"/>
    </xf>
    <xf numFmtId="170" fontId="2" fillId="0" borderId="7" xfId="0" applyNumberFormat="1" applyFont="1" applyBorder="1" applyAlignment="1" applyProtection="1">
      <alignment horizontal="center"/>
      <protection locked="0"/>
    </xf>
    <xf numFmtId="170" fontId="2" fillId="0" borderId="7" xfId="0" applyNumberFormat="1" applyFont="1" applyBorder="1" applyAlignment="1" applyProtection="1"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43" fontId="3" fillId="2" borderId="12" xfId="1" applyFont="1" applyFill="1" applyBorder="1" applyAlignment="1" applyProtection="1">
      <alignment horizontal="center"/>
      <protection locked="0"/>
    </xf>
    <xf numFmtId="43" fontId="3" fillId="2" borderId="13" xfId="1" applyFont="1" applyFill="1" applyBorder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171" fontId="2" fillId="0" borderId="14" xfId="0" applyNumberFormat="1" applyFont="1" applyBorder="1" applyProtection="1">
      <protection locked="0"/>
    </xf>
    <xf numFmtId="170" fontId="2" fillId="0" borderId="15" xfId="0" applyNumberFormat="1" applyFont="1" applyBorder="1" applyAlignment="1" applyProtection="1">
      <alignment horizontal="center"/>
      <protection locked="0"/>
    </xf>
    <xf numFmtId="0" fontId="2" fillId="0" borderId="15" xfId="0" applyFont="1" applyBorder="1" applyProtection="1"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0" fontId="2" fillId="3" borderId="15" xfId="0" applyFont="1" applyFill="1" applyBorder="1" applyProtection="1">
      <protection locked="0"/>
    </xf>
    <xf numFmtId="43" fontId="3" fillId="2" borderId="8" xfId="1" applyFont="1" applyFill="1" applyBorder="1" applyAlignment="1" applyProtection="1">
      <alignment horizontal="center"/>
      <protection locked="0"/>
    </xf>
    <xf numFmtId="43" fontId="3" fillId="2" borderId="9" xfId="1" applyFont="1" applyFill="1" applyBorder="1" applyAlignment="1" applyProtection="1">
      <alignment horizontal="center"/>
      <protection locked="0"/>
    </xf>
    <xf numFmtId="43" fontId="2" fillId="0" borderId="8" xfId="1" applyFont="1" applyBorder="1" applyAlignment="1" applyProtection="1">
      <alignment horizontal="center"/>
      <protection locked="0"/>
    </xf>
    <xf numFmtId="43" fontId="2" fillId="0" borderId="9" xfId="1" applyFont="1" applyBorder="1" applyAlignment="1" applyProtection="1">
      <alignment horizontal="center"/>
      <protection locked="0"/>
    </xf>
    <xf numFmtId="15" fontId="2" fillId="0" borderId="16" xfId="0" applyNumberFormat="1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43" fontId="2" fillId="0" borderId="18" xfId="1" applyFont="1" applyBorder="1" applyAlignment="1" applyProtection="1">
      <alignment horizontal="right"/>
    </xf>
    <xf numFmtId="43" fontId="2" fillId="0" borderId="16" xfId="1" applyFont="1" applyBorder="1" applyAlignment="1" applyProtection="1">
      <alignment horizontal="right"/>
    </xf>
    <xf numFmtId="43" fontId="2" fillId="4" borderId="6" xfId="1" applyFont="1" applyFill="1" applyBorder="1" applyProtection="1">
      <protection locked="0"/>
    </xf>
    <xf numFmtId="43" fontId="2" fillId="5" borderId="14" xfId="1" applyFont="1" applyFill="1" applyBorder="1" applyAlignment="1" applyProtection="1">
      <alignment horizontal="right"/>
    </xf>
    <xf numFmtId="1" fontId="2" fillId="0" borderId="0" xfId="0" applyNumberFormat="1" applyFont="1" applyAlignment="1" applyProtection="1">
      <alignment horizontal="center"/>
      <protection locked="0"/>
    </xf>
    <xf numFmtId="170" fontId="2" fillId="0" borderId="19" xfId="0" applyNumberFormat="1" applyFont="1" applyBorder="1" applyAlignment="1" applyProtection="1">
      <alignment horizontal="left"/>
      <protection locked="0"/>
    </xf>
    <xf numFmtId="170" fontId="3" fillId="0" borderId="0" xfId="0" applyNumberFormat="1" applyFont="1" applyAlignment="1" applyProtection="1">
      <alignment horizontal="right"/>
      <protection locked="0"/>
    </xf>
    <xf numFmtId="1" fontId="2" fillId="0" borderId="7" xfId="0" applyNumberFormat="1" applyFont="1" applyBorder="1" applyAlignment="1" applyProtection="1">
      <alignment horizontal="center"/>
      <protection locked="0"/>
    </xf>
    <xf numFmtId="0" fontId="3" fillId="0" borderId="20" xfId="0" applyFont="1" applyFill="1" applyBorder="1" applyProtection="1">
      <protection locked="0"/>
    </xf>
    <xf numFmtId="43" fontId="2" fillId="0" borderId="20" xfId="1" applyFont="1" applyBorder="1" applyAlignment="1" applyProtection="1">
      <alignment horizontal="right"/>
      <protection locked="0"/>
    </xf>
    <xf numFmtId="43" fontId="2" fillId="0" borderId="20" xfId="1" applyFont="1" applyBorder="1" applyProtection="1">
      <protection locked="0"/>
    </xf>
    <xf numFmtId="0" fontId="2" fillId="5" borderId="21" xfId="0" applyFont="1" applyFill="1" applyBorder="1" applyProtection="1">
      <protection locked="0"/>
    </xf>
    <xf numFmtId="43" fontId="2" fillId="0" borderId="1" xfId="1" applyFont="1" applyBorder="1" applyProtection="1">
      <protection locked="0"/>
    </xf>
    <xf numFmtId="0" fontId="2" fillId="0" borderId="19" xfId="0" applyFont="1" applyBorder="1" applyProtection="1">
      <protection locked="0"/>
    </xf>
    <xf numFmtId="170" fontId="2" fillId="0" borderId="0" xfId="0" applyNumberFormat="1" applyFont="1" applyAlignment="1" applyProtection="1">
      <alignment horizontal="right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43" fontId="2" fillId="0" borderId="0" xfId="1" applyFont="1" applyBorder="1" applyProtection="1">
      <protection locked="0"/>
    </xf>
    <xf numFmtId="43" fontId="2" fillId="0" borderId="22" xfId="1" applyFont="1" applyBorder="1" applyProtection="1">
      <protection locked="0"/>
    </xf>
    <xf numFmtId="0" fontId="2" fillId="0" borderId="23" xfId="0" applyFont="1" applyBorder="1" applyProtection="1">
      <protection locked="0"/>
    </xf>
    <xf numFmtId="170" fontId="2" fillId="0" borderId="15" xfId="0" applyNumberFormat="1" applyFont="1" applyBorder="1" applyAlignment="1" applyProtection="1">
      <alignment horizontal="right"/>
      <protection locked="0"/>
    </xf>
    <xf numFmtId="1" fontId="2" fillId="0" borderId="15" xfId="0" applyNumberFormat="1" applyFont="1" applyBorder="1" applyAlignment="1" applyProtection="1">
      <alignment horizontal="center"/>
      <protection locked="0"/>
    </xf>
    <xf numFmtId="0" fontId="3" fillId="0" borderId="20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169" fontId="5" fillId="0" borderId="1" xfId="2" applyFont="1" applyBorder="1" applyProtection="1">
      <protection locked="0"/>
    </xf>
    <xf numFmtId="170" fontId="2" fillId="0" borderId="0" xfId="0" applyNumberFormat="1" applyFont="1" applyBorder="1" applyAlignment="1" applyProtection="1">
      <alignment horizontal="right"/>
      <protection locked="0"/>
    </xf>
    <xf numFmtId="0" fontId="5" fillId="0" borderId="20" xfId="0" applyFont="1" applyBorder="1" applyProtection="1">
      <protection locked="0"/>
    </xf>
    <xf numFmtId="43" fontId="5" fillId="0" borderId="2" xfId="1" applyFont="1" applyBorder="1" applyProtection="1">
      <protection locked="0"/>
    </xf>
    <xf numFmtId="43" fontId="5" fillId="0" borderId="3" xfId="1" applyFont="1" applyBorder="1" applyProtection="1">
      <protection locked="0"/>
    </xf>
    <xf numFmtId="169" fontId="5" fillId="0" borderId="0" xfId="2" applyFont="1" applyProtection="1">
      <protection locked="0"/>
    </xf>
    <xf numFmtId="170" fontId="7" fillId="0" borderId="0" xfId="0" applyNumberFormat="1" applyFont="1" applyAlignment="1" applyProtection="1">
      <alignment horizontal="left"/>
      <protection locked="0"/>
    </xf>
    <xf numFmtId="170" fontId="8" fillId="0" borderId="0" xfId="0" applyNumberFormat="1" applyFont="1" applyAlignment="1" applyProtection="1">
      <alignment horizontal="left"/>
      <protection locked="0"/>
    </xf>
    <xf numFmtId="172" fontId="2" fillId="3" borderId="17" xfId="0" applyNumberFormat="1" applyFont="1" applyFill="1" applyBorder="1" applyAlignment="1" applyProtection="1">
      <alignment horizontal="right"/>
      <protection locked="0"/>
    </xf>
    <xf numFmtId="43" fontId="2" fillId="0" borderId="0" xfId="0" applyNumberFormat="1" applyFont="1" applyProtection="1">
      <protection locked="0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1" fontId="5" fillId="0" borderId="24" xfId="0" applyNumberFormat="1" applyFont="1" applyBorder="1" applyAlignment="1" applyProtection="1">
      <alignment horizontal="center" vertical="center"/>
      <protection locked="0"/>
    </xf>
    <xf numFmtId="14" fontId="5" fillId="0" borderId="12" xfId="0" applyNumberFormat="1" applyFont="1" applyBorder="1" applyAlignment="1" applyProtection="1">
      <alignment horizontal="center"/>
      <protection locked="0"/>
    </xf>
    <xf numFmtId="14" fontId="5" fillId="0" borderId="25" xfId="0" applyNumberFormat="1" applyFont="1" applyBorder="1" applyAlignment="1" applyProtection="1">
      <alignment horizontal="center"/>
      <protection locked="0"/>
    </xf>
    <xf numFmtId="14" fontId="5" fillId="0" borderId="13" xfId="0" applyNumberFormat="1" applyFont="1" applyBorder="1" applyAlignment="1" applyProtection="1">
      <alignment horizontal="center"/>
      <protection locked="0"/>
    </xf>
    <xf numFmtId="14" fontId="5" fillId="0" borderId="8" xfId="0" applyNumberFormat="1" applyFont="1" applyBorder="1" applyAlignment="1" applyProtection="1">
      <alignment horizontal="center"/>
      <protection locked="0"/>
    </xf>
    <xf numFmtId="14" fontId="5" fillId="0" borderId="2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43" fontId="3" fillId="2" borderId="27" xfId="1" applyFont="1" applyFill="1" applyBorder="1" applyAlignment="1" applyProtection="1">
      <alignment horizontal="center" wrapText="1"/>
      <protection locked="0"/>
    </xf>
    <xf numFmtId="43" fontId="3" fillId="2" borderId="28" xfId="1" applyFont="1" applyFill="1" applyBorder="1" applyAlignment="1" applyProtection="1">
      <alignment horizontal="center" wrapText="1"/>
      <protection locked="0"/>
    </xf>
    <xf numFmtId="43" fontId="3" fillId="2" borderId="0" xfId="1" applyFont="1" applyFill="1" applyBorder="1" applyAlignment="1" applyProtection="1">
      <alignment horizontal="center" wrapText="1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workbookViewId="0">
      <selection activeCell="C14" sqref="C14:C17"/>
    </sheetView>
  </sheetViews>
  <sheetFormatPr defaultColWidth="9.375" defaultRowHeight="12.75" x14ac:dyDescent="0.2"/>
  <cols>
    <col min="1" max="1" width="4.625" style="1" customWidth="1"/>
    <col min="2" max="2" width="11.25" style="1" customWidth="1"/>
    <col min="3" max="3" width="6.375" style="1" customWidth="1"/>
    <col min="4" max="4" width="26" style="1" customWidth="1"/>
    <col min="5" max="5" width="8.125" style="45" customWidth="1"/>
    <col min="6" max="6" width="10.625" style="1" customWidth="1"/>
    <col min="7" max="7" width="11.125" style="9" customWidth="1"/>
    <col min="8" max="8" width="10.875" style="9" customWidth="1"/>
    <col min="9" max="9" width="12.75" style="9" customWidth="1"/>
    <col min="10" max="16384" width="9.375" style="1"/>
  </cols>
  <sheetData>
    <row r="1" spans="1:12" ht="25.5" customHeight="1" thickBot="1" x14ac:dyDescent="0.25">
      <c r="B1" s="2" t="s">
        <v>0</v>
      </c>
      <c r="C1" s="3"/>
      <c r="D1" s="4"/>
      <c r="E1" s="5" t="s">
        <v>1</v>
      </c>
      <c r="F1" s="6"/>
      <c r="G1" s="7"/>
      <c r="H1" s="8"/>
    </row>
    <row r="2" spans="1:12" ht="15" customHeight="1" x14ac:dyDescent="0.25">
      <c r="B2" s="72" t="s">
        <v>2</v>
      </c>
      <c r="C2" s="3"/>
      <c r="D2" s="73" t="s">
        <v>10</v>
      </c>
      <c r="E2" s="76" t="s">
        <v>3</v>
      </c>
      <c r="F2" s="78" t="s">
        <v>10</v>
      </c>
      <c r="G2" s="79"/>
      <c r="H2" s="80"/>
      <c r="I2" s="10"/>
    </row>
    <row r="3" spans="1:12" ht="15.95" customHeight="1" thickBot="1" x14ac:dyDescent="0.25">
      <c r="B3" s="3"/>
      <c r="C3" s="3"/>
      <c r="D3" s="3"/>
      <c r="E3" s="77"/>
      <c r="F3" s="81"/>
      <c r="G3" s="82"/>
      <c r="H3" s="83"/>
      <c r="I3" s="10"/>
    </row>
    <row r="4" spans="1:12" ht="52.7" customHeight="1" thickBot="1" x14ac:dyDescent="0.3">
      <c r="B4" s="11" t="s">
        <v>4</v>
      </c>
      <c r="C4" s="3"/>
      <c r="D4" s="12"/>
      <c r="E4" s="13" t="s">
        <v>5</v>
      </c>
      <c r="F4" s="14" t="s">
        <v>6</v>
      </c>
      <c r="G4" s="84" t="s">
        <v>7</v>
      </c>
      <c r="H4" s="85"/>
      <c r="I4" s="15" t="s">
        <v>8</v>
      </c>
      <c r="J4" s="84" t="s">
        <v>9</v>
      </c>
      <c r="K4" s="86"/>
      <c r="L4" s="86"/>
    </row>
    <row r="5" spans="1:12" ht="13.5" thickBot="1" x14ac:dyDescent="0.25">
      <c r="B5" s="3" t="s">
        <v>10</v>
      </c>
      <c r="E5" s="16"/>
      <c r="F5" s="17"/>
      <c r="G5" s="18"/>
      <c r="H5" s="19"/>
      <c r="I5" s="20"/>
    </row>
    <row r="6" spans="1:12" x14ac:dyDescent="0.2">
      <c r="B6" s="21" t="s">
        <v>11</v>
      </c>
      <c r="C6" s="22"/>
      <c r="D6" s="23" t="s">
        <v>12</v>
      </c>
      <c r="E6" s="24" t="s">
        <v>13</v>
      </c>
      <c r="F6" s="17"/>
      <c r="G6" s="25" t="s">
        <v>14</v>
      </c>
      <c r="H6" s="26" t="s">
        <v>15</v>
      </c>
      <c r="I6" s="20" t="s">
        <v>16</v>
      </c>
      <c r="J6" s="27" t="s">
        <v>6</v>
      </c>
      <c r="K6" s="28" t="s">
        <v>14</v>
      </c>
      <c r="L6" s="28" t="s">
        <v>17</v>
      </c>
    </row>
    <row r="7" spans="1:12" ht="13.5" thickBot="1" x14ac:dyDescent="0.25">
      <c r="B7" s="29"/>
      <c r="C7" s="30"/>
      <c r="D7" s="31"/>
      <c r="E7" s="32" t="s">
        <v>18</v>
      </c>
      <c r="F7" s="33"/>
      <c r="G7" s="34" t="s">
        <v>19</v>
      </c>
      <c r="H7" s="35" t="s">
        <v>19</v>
      </c>
      <c r="I7" s="20" t="s">
        <v>19</v>
      </c>
      <c r="J7" s="36"/>
      <c r="K7" s="37" t="s">
        <v>19</v>
      </c>
      <c r="L7" s="37" t="s">
        <v>19</v>
      </c>
    </row>
    <row r="8" spans="1:12" ht="17.25" customHeight="1" x14ac:dyDescent="0.2">
      <c r="A8" s="1">
        <v>1</v>
      </c>
      <c r="B8" s="38">
        <v>39813</v>
      </c>
      <c r="C8" s="39" t="s">
        <v>30</v>
      </c>
      <c r="D8" s="40"/>
      <c r="E8" s="16">
        <v>1</v>
      </c>
      <c r="F8" s="74" t="s">
        <v>29</v>
      </c>
      <c r="G8" s="41">
        <f t="shared" ref="G8:G43" si="0">I8-H8</f>
        <v>1.7916666666666665</v>
      </c>
      <c r="H8" s="42">
        <f t="shared" ref="H8:H43" si="1">IF(E8&gt;0,I8/1.2*0.2,0)</f>
        <v>0.35833333333333339</v>
      </c>
      <c r="I8" s="43">
        <v>2.15</v>
      </c>
      <c r="J8" s="74" t="s">
        <v>28</v>
      </c>
      <c r="K8" s="44">
        <f t="shared" ref="K8:K43" si="2">SUMIF(F$8:F$43,J8,G$8:G$43)</f>
        <v>0.98</v>
      </c>
      <c r="L8" s="44">
        <f t="shared" ref="L8:L43" si="3">SUMIF(F$8:F$43,J8,H$8:H$43)</f>
        <v>0</v>
      </c>
    </row>
    <row r="9" spans="1:12" ht="17.25" customHeight="1" x14ac:dyDescent="0.2">
      <c r="A9" s="1">
        <f t="shared" ref="A9:A43" si="4">A8+1</f>
        <v>2</v>
      </c>
      <c r="B9" s="38">
        <v>39817</v>
      </c>
      <c r="C9" s="39" t="s">
        <v>30</v>
      </c>
      <c r="D9" s="39" t="s">
        <v>30</v>
      </c>
      <c r="E9" s="16">
        <v>1</v>
      </c>
      <c r="F9" s="74" t="s">
        <v>27</v>
      </c>
      <c r="G9" s="41">
        <f t="shared" si="0"/>
        <v>20.824999999999999</v>
      </c>
      <c r="H9" s="42">
        <f t="shared" si="1"/>
        <v>4.165</v>
      </c>
      <c r="I9" s="43">
        <v>24.99</v>
      </c>
      <c r="J9" s="74" t="s">
        <v>26</v>
      </c>
      <c r="K9" s="44">
        <f t="shared" si="2"/>
        <v>53.22</v>
      </c>
      <c r="L9" s="44">
        <f t="shared" si="3"/>
        <v>0</v>
      </c>
    </row>
    <row r="10" spans="1:12" ht="17.25" customHeight="1" x14ac:dyDescent="0.2">
      <c r="A10" s="1">
        <f t="shared" si="4"/>
        <v>3</v>
      </c>
      <c r="B10" s="38">
        <v>39817</v>
      </c>
      <c r="C10" s="39" t="s">
        <v>30</v>
      </c>
      <c r="D10" s="39" t="s">
        <v>30</v>
      </c>
      <c r="E10" s="16"/>
      <c r="F10" s="74" t="s">
        <v>27</v>
      </c>
      <c r="G10" s="41">
        <f t="shared" si="0"/>
        <v>10.99</v>
      </c>
      <c r="H10" s="42">
        <f t="shared" si="1"/>
        <v>0</v>
      </c>
      <c r="I10" s="43">
        <v>10.99</v>
      </c>
      <c r="J10" s="74" t="s">
        <v>27</v>
      </c>
      <c r="K10" s="44">
        <f t="shared" si="2"/>
        <v>83.448333333333338</v>
      </c>
      <c r="L10" s="44">
        <f t="shared" si="3"/>
        <v>14.491666666666669</v>
      </c>
    </row>
    <row r="11" spans="1:12" ht="17.25" customHeight="1" x14ac:dyDescent="0.2">
      <c r="A11" s="1">
        <f t="shared" si="4"/>
        <v>4</v>
      </c>
      <c r="B11" s="38">
        <v>39817</v>
      </c>
      <c r="C11" s="39" t="s">
        <v>30</v>
      </c>
      <c r="D11" s="39" t="s">
        <v>30</v>
      </c>
      <c r="E11" s="16"/>
      <c r="F11" s="74" t="s">
        <v>26</v>
      </c>
      <c r="G11" s="41">
        <f t="shared" si="0"/>
        <v>3.6</v>
      </c>
      <c r="H11" s="42">
        <f t="shared" si="1"/>
        <v>0</v>
      </c>
      <c r="I11" s="43">
        <v>3.6</v>
      </c>
      <c r="J11" s="74"/>
      <c r="K11" s="44">
        <f t="shared" si="2"/>
        <v>0</v>
      </c>
      <c r="L11" s="44">
        <f t="shared" si="3"/>
        <v>0</v>
      </c>
    </row>
    <row r="12" spans="1:12" ht="17.25" customHeight="1" x14ac:dyDescent="0.2">
      <c r="A12" s="1">
        <f t="shared" si="4"/>
        <v>5</v>
      </c>
      <c r="B12" s="38">
        <v>39817</v>
      </c>
      <c r="C12" s="39" t="s">
        <v>30</v>
      </c>
      <c r="D12" s="39" t="s">
        <v>30</v>
      </c>
      <c r="E12" s="16"/>
      <c r="F12" s="74" t="s">
        <v>26</v>
      </c>
      <c r="G12" s="41">
        <f t="shared" si="0"/>
        <v>7.52</v>
      </c>
      <c r="H12" s="42">
        <f t="shared" si="1"/>
        <v>0</v>
      </c>
      <c r="I12" s="43">
        <v>7.52</v>
      </c>
      <c r="J12" s="74"/>
      <c r="K12" s="44">
        <f t="shared" si="2"/>
        <v>0</v>
      </c>
      <c r="L12" s="44">
        <f t="shared" si="3"/>
        <v>0</v>
      </c>
    </row>
    <row r="13" spans="1:12" ht="17.25" customHeight="1" x14ac:dyDescent="0.2">
      <c r="A13" s="1">
        <f t="shared" si="4"/>
        <v>6</v>
      </c>
      <c r="B13" s="38">
        <v>39819</v>
      </c>
      <c r="C13" s="39" t="s">
        <v>30</v>
      </c>
      <c r="D13" s="39" t="s">
        <v>30</v>
      </c>
      <c r="E13" s="16">
        <v>1</v>
      </c>
      <c r="F13" s="74" t="s">
        <v>27</v>
      </c>
      <c r="G13" s="41">
        <f t="shared" si="0"/>
        <v>3.3250000000000002</v>
      </c>
      <c r="H13" s="42">
        <f t="shared" si="1"/>
        <v>0.66500000000000004</v>
      </c>
      <c r="I13" s="43">
        <v>3.99</v>
      </c>
      <c r="J13" s="74"/>
      <c r="K13" s="44">
        <f t="shared" si="2"/>
        <v>0</v>
      </c>
      <c r="L13" s="44">
        <f t="shared" si="3"/>
        <v>0</v>
      </c>
    </row>
    <row r="14" spans="1:12" ht="17.25" customHeight="1" x14ac:dyDescent="0.2">
      <c r="A14" s="1">
        <f t="shared" si="4"/>
        <v>7</v>
      </c>
      <c r="B14" s="38">
        <v>39820</v>
      </c>
      <c r="C14" s="39" t="s">
        <v>31</v>
      </c>
      <c r="D14" s="40"/>
      <c r="E14" s="16"/>
      <c r="F14" s="74" t="s">
        <v>26</v>
      </c>
      <c r="G14" s="41">
        <f t="shared" si="0"/>
        <v>4.22</v>
      </c>
      <c r="H14" s="42">
        <f t="shared" si="1"/>
        <v>0</v>
      </c>
      <c r="I14" s="43">
        <v>4.22</v>
      </c>
      <c r="J14" s="74"/>
      <c r="K14" s="44">
        <f t="shared" si="2"/>
        <v>0</v>
      </c>
      <c r="L14" s="44">
        <f t="shared" si="3"/>
        <v>0</v>
      </c>
    </row>
    <row r="15" spans="1:12" ht="17.25" customHeight="1" x14ac:dyDescent="0.2">
      <c r="A15" s="1">
        <f t="shared" si="4"/>
        <v>8</v>
      </c>
      <c r="B15" s="38">
        <v>39821</v>
      </c>
      <c r="C15" s="39" t="s">
        <v>31</v>
      </c>
      <c r="D15" s="40"/>
      <c r="E15" s="16"/>
      <c r="F15" s="74" t="s">
        <v>26</v>
      </c>
      <c r="G15" s="41">
        <f t="shared" si="0"/>
        <v>4.42</v>
      </c>
      <c r="H15" s="42">
        <f t="shared" si="1"/>
        <v>0</v>
      </c>
      <c r="I15" s="43">
        <v>4.42</v>
      </c>
      <c r="J15" s="74"/>
      <c r="K15" s="44">
        <f t="shared" si="2"/>
        <v>0</v>
      </c>
      <c r="L15" s="44">
        <f t="shared" si="3"/>
        <v>0</v>
      </c>
    </row>
    <row r="16" spans="1:12" ht="17.25" customHeight="1" x14ac:dyDescent="0.2">
      <c r="A16" s="1">
        <f t="shared" si="4"/>
        <v>9</v>
      </c>
      <c r="B16" s="38">
        <v>39821</v>
      </c>
      <c r="C16" s="39" t="s">
        <v>31</v>
      </c>
      <c r="D16" s="40"/>
      <c r="E16" s="16"/>
      <c r="F16" s="74" t="s">
        <v>26</v>
      </c>
      <c r="G16" s="41">
        <f t="shared" si="0"/>
        <v>18.670000000000002</v>
      </c>
      <c r="H16" s="42">
        <f t="shared" si="1"/>
        <v>0</v>
      </c>
      <c r="I16" s="43">
        <v>18.670000000000002</v>
      </c>
      <c r="J16" s="74"/>
      <c r="K16" s="44">
        <f t="shared" si="2"/>
        <v>0</v>
      </c>
      <c r="L16" s="44">
        <f t="shared" si="3"/>
        <v>0</v>
      </c>
    </row>
    <row r="17" spans="1:12" ht="17.25" customHeight="1" x14ac:dyDescent="0.2">
      <c r="A17" s="1">
        <f t="shared" si="4"/>
        <v>10</v>
      </c>
      <c r="B17" s="38">
        <v>39821</v>
      </c>
      <c r="C17" s="39" t="s">
        <v>31</v>
      </c>
      <c r="D17" s="40"/>
      <c r="E17" s="16"/>
      <c r="F17" s="74" t="s">
        <v>26</v>
      </c>
      <c r="G17" s="41">
        <f t="shared" si="0"/>
        <v>3.99</v>
      </c>
      <c r="H17" s="42">
        <f t="shared" si="1"/>
        <v>0</v>
      </c>
      <c r="I17" s="43">
        <v>3.99</v>
      </c>
      <c r="J17" s="74"/>
      <c r="K17" s="44">
        <f t="shared" si="2"/>
        <v>0</v>
      </c>
      <c r="L17" s="44">
        <f t="shared" si="3"/>
        <v>0</v>
      </c>
    </row>
    <row r="18" spans="1:12" ht="17.25" customHeight="1" x14ac:dyDescent="0.2">
      <c r="A18" s="1">
        <f t="shared" si="4"/>
        <v>11</v>
      </c>
      <c r="B18" s="38">
        <v>39821</v>
      </c>
      <c r="C18" s="39" t="s">
        <v>30</v>
      </c>
      <c r="D18" s="40"/>
      <c r="E18" s="16">
        <v>1</v>
      </c>
      <c r="F18" s="74" t="s">
        <v>27</v>
      </c>
      <c r="G18" s="41">
        <f t="shared" si="0"/>
        <v>11.225</v>
      </c>
      <c r="H18" s="42">
        <f t="shared" si="1"/>
        <v>2.2450000000000006</v>
      </c>
      <c r="I18" s="43">
        <v>13.47</v>
      </c>
      <c r="J18" s="74"/>
      <c r="K18" s="44">
        <f t="shared" si="2"/>
        <v>0</v>
      </c>
      <c r="L18" s="44">
        <f t="shared" si="3"/>
        <v>0</v>
      </c>
    </row>
    <row r="19" spans="1:12" ht="17.25" customHeight="1" x14ac:dyDescent="0.2">
      <c r="A19" s="1">
        <f t="shared" si="4"/>
        <v>12</v>
      </c>
      <c r="B19" s="38">
        <v>39821</v>
      </c>
      <c r="C19" s="39" t="s">
        <v>30</v>
      </c>
      <c r="D19" s="40"/>
      <c r="E19" s="16">
        <v>1</v>
      </c>
      <c r="F19" s="74" t="s">
        <v>27</v>
      </c>
      <c r="G19" s="41">
        <f t="shared" si="0"/>
        <v>27.491666666666667</v>
      </c>
      <c r="H19" s="42">
        <f t="shared" si="1"/>
        <v>5.4983333333333348</v>
      </c>
      <c r="I19" s="43">
        <v>32.99</v>
      </c>
      <c r="J19" s="74"/>
      <c r="K19" s="44">
        <f t="shared" si="2"/>
        <v>0</v>
      </c>
      <c r="L19" s="44">
        <f t="shared" si="3"/>
        <v>0</v>
      </c>
    </row>
    <row r="20" spans="1:12" ht="17.25" customHeight="1" x14ac:dyDescent="0.2">
      <c r="A20" s="1">
        <f t="shared" si="4"/>
        <v>13</v>
      </c>
      <c r="B20" s="38">
        <v>39821</v>
      </c>
      <c r="C20" s="39" t="s">
        <v>30</v>
      </c>
      <c r="D20" s="40"/>
      <c r="E20" s="16">
        <v>1</v>
      </c>
      <c r="F20" s="74" t="s">
        <v>27</v>
      </c>
      <c r="G20" s="41">
        <f t="shared" si="0"/>
        <v>7.7999999999999989</v>
      </c>
      <c r="H20" s="42">
        <f t="shared" si="1"/>
        <v>1.56</v>
      </c>
      <c r="I20" s="43">
        <v>9.36</v>
      </c>
      <c r="J20" s="74"/>
      <c r="K20" s="44">
        <f t="shared" si="2"/>
        <v>0</v>
      </c>
      <c r="L20" s="44">
        <f t="shared" si="3"/>
        <v>0</v>
      </c>
    </row>
    <row r="21" spans="1:12" ht="17.25" customHeight="1" x14ac:dyDescent="0.2">
      <c r="A21" s="1">
        <f t="shared" si="4"/>
        <v>14</v>
      </c>
      <c r="B21" s="38">
        <v>39821</v>
      </c>
      <c r="C21" s="39" t="s">
        <v>31</v>
      </c>
      <c r="D21" s="40"/>
      <c r="E21" s="16"/>
      <c r="F21" s="74" t="s">
        <v>26</v>
      </c>
      <c r="G21" s="41">
        <f t="shared" si="0"/>
        <v>10.8</v>
      </c>
      <c r="H21" s="42">
        <f t="shared" si="1"/>
        <v>0</v>
      </c>
      <c r="I21" s="43">
        <v>10.8</v>
      </c>
      <c r="J21" s="74"/>
      <c r="K21" s="44">
        <f t="shared" si="2"/>
        <v>0</v>
      </c>
      <c r="L21" s="44">
        <f t="shared" si="3"/>
        <v>0</v>
      </c>
    </row>
    <row r="22" spans="1:12" ht="17.25" customHeight="1" x14ac:dyDescent="0.2">
      <c r="A22" s="1">
        <f t="shared" si="4"/>
        <v>15</v>
      </c>
      <c r="B22" s="38">
        <v>39821</v>
      </c>
      <c r="C22" s="39" t="s">
        <v>32</v>
      </c>
      <c r="D22" s="40"/>
      <c r="E22" s="16"/>
      <c r="F22" s="74" t="s">
        <v>28</v>
      </c>
      <c r="G22" s="41">
        <f t="shared" si="0"/>
        <v>0.98</v>
      </c>
      <c r="H22" s="42">
        <f t="shared" si="1"/>
        <v>0</v>
      </c>
      <c r="I22" s="43">
        <v>0.98</v>
      </c>
      <c r="J22" s="74"/>
      <c r="K22" s="44">
        <f t="shared" si="2"/>
        <v>0</v>
      </c>
      <c r="L22" s="44">
        <f t="shared" si="3"/>
        <v>0</v>
      </c>
    </row>
    <row r="23" spans="1:12" ht="17.25" customHeight="1" x14ac:dyDescent="0.2">
      <c r="A23" s="1">
        <f t="shared" si="4"/>
        <v>16</v>
      </c>
      <c r="B23" s="38"/>
      <c r="C23" s="39"/>
      <c r="D23" s="40"/>
      <c r="E23" s="16"/>
      <c r="F23" s="74"/>
      <c r="G23" s="41">
        <f t="shared" si="0"/>
        <v>0</v>
      </c>
      <c r="H23" s="42">
        <f t="shared" si="1"/>
        <v>0</v>
      </c>
      <c r="I23" s="43"/>
      <c r="J23" s="74"/>
      <c r="K23" s="44">
        <f t="shared" si="2"/>
        <v>0</v>
      </c>
      <c r="L23" s="44">
        <f t="shared" si="3"/>
        <v>0</v>
      </c>
    </row>
    <row r="24" spans="1:12" ht="17.25" customHeight="1" x14ac:dyDescent="0.2">
      <c r="A24" s="1">
        <f t="shared" si="4"/>
        <v>17</v>
      </c>
      <c r="B24" s="38"/>
      <c r="C24" s="39"/>
      <c r="D24" s="40"/>
      <c r="E24" s="16"/>
      <c r="F24" s="74"/>
      <c r="G24" s="41">
        <f t="shared" si="0"/>
        <v>0</v>
      </c>
      <c r="H24" s="42">
        <f t="shared" si="1"/>
        <v>0</v>
      </c>
      <c r="I24" s="43"/>
      <c r="J24" s="74"/>
      <c r="K24" s="44">
        <f t="shared" si="2"/>
        <v>0</v>
      </c>
      <c r="L24" s="44">
        <f t="shared" si="3"/>
        <v>0</v>
      </c>
    </row>
    <row r="25" spans="1:12" ht="17.25" customHeight="1" x14ac:dyDescent="0.2">
      <c r="A25" s="1">
        <f t="shared" si="4"/>
        <v>18</v>
      </c>
      <c r="B25" s="38"/>
      <c r="C25" s="39"/>
      <c r="D25" s="40"/>
      <c r="E25" s="16"/>
      <c r="F25" s="74"/>
      <c r="G25" s="41">
        <f t="shared" si="0"/>
        <v>0</v>
      </c>
      <c r="H25" s="42">
        <f t="shared" si="1"/>
        <v>0</v>
      </c>
      <c r="I25" s="43"/>
      <c r="J25" s="74"/>
      <c r="K25" s="44">
        <f t="shared" si="2"/>
        <v>0</v>
      </c>
      <c r="L25" s="44">
        <f t="shared" si="3"/>
        <v>0</v>
      </c>
    </row>
    <row r="26" spans="1:12" ht="17.25" customHeight="1" x14ac:dyDescent="0.2">
      <c r="A26" s="1">
        <f t="shared" si="4"/>
        <v>19</v>
      </c>
      <c r="B26" s="38"/>
      <c r="C26" s="39"/>
      <c r="D26" s="40"/>
      <c r="E26" s="16"/>
      <c r="F26" s="74"/>
      <c r="G26" s="41">
        <f t="shared" si="0"/>
        <v>0</v>
      </c>
      <c r="H26" s="42">
        <f t="shared" si="1"/>
        <v>0</v>
      </c>
      <c r="I26" s="43"/>
      <c r="J26" s="74"/>
      <c r="K26" s="44">
        <f t="shared" si="2"/>
        <v>0</v>
      </c>
      <c r="L26" s="44">
        <f t="shared" si="3"/>
        <v>0</v>
      </c>
    </row>
    <row r="27" spans="1:12" ht="17.25" customHeight="1" x14ac:dyDescent="0.2">
      <c r="A27" s="1">
        <f t="shared" si="4"/>
        <v>20</v>
      </c>
      <c r="B27" s="38"/>
      <c r="C27" s="39"/>
      <c r="D27" s="40"/>
      <c r="E27" s="16"/>
      <c r="F27" s="74"/>
      <c r="G27" s="41">
        <f t="shared" si="0"/>
        <v>0</v>
      </c>
      <c r="H27" s="42">
        <f t="shared" si="1"/>
        <v>0</v>
      </c>
      <c r="I27" s="43"/>
      <c r="J27" s="74"/>
      <c r="K27" s="44">
        <f t="shared" si="2"/>
        <v>0</v>
      </c>
      <c r="L27" s="44">
        <f t="shared" si="3"/>
        <v>0</v>
      </c>
    </row>
    <row r="28" spans="1:12" ht="17.25" customHeight="1" x14ac:dyDescent="0.2">
      <c r="A28" s="1">
        <f t="shared" si="4"/>
        <v>21</v>
      </c>
      <c r="B28" s="38"/>
      <c r="C28" s="39"/>
      <c r="D28" s="40"/>
      <c r="E28" s="16"/>
      <c r="F28" s="74"/>
      <c r="G28" s="41">
        <f t="shared" si="0"/>
        <v>0</v>
      </c>
      <c r="H28" s="42">
        <f t="shared" si="1"/>
        <v>0</v>
      </c>
      <c r="I28" s="43"/>
      <c r="J28" s="74"/>
      <c r="K28" s="44">
        <f t="shared" si="2"/>
        <v>0</v>
      </c>
      <c r="L28" s="44">
        <f t="shared" si="3"/>
        <v>0</v>
      </c>
    </row>
    <row r="29" spans="1:12" ht="17.25" customHeight="1" x14ac:dyDescent="0.2">
      <c r="A29" s="1">
        <f t="shared" si="4"/>
        <v>22</v>
      </c>
      <c r="B29" s="38"/>
      <c r="C29" s="39"/>
      <c r="D29" s="40"/>
      <c r="E29" s="16"/>
      <c r="F29" s="74"/>
      <c r="G29" s="41">
        <f t="shared" si="0"/>
        <v>0</v>
      </c>
      <c r="H29" s="42">
        <f t="shared" si="1"/>
        <v>0</v>
      </c>
      <c r="I29" s="43"/>
      <c r="J29" s="74"/>
      <c r="K29" s="44">
        <f t="shared" si="2"/>
        <v>0</v>
      </c>
      <c r="L29" s="44">
        <f t="shared" si="3"/>
        <v>0</v>
      </c>
    </row>
    <row r="30" spans="1:12" ht="17.25" customHeight="1" x14ac:dyDescent="0.2">
      <c r="A30" s="1">
        <f t="shared" si="4"/>
        <v>23</v>
      </c>
      <c r="B30" s="38"/>
      <c r="C30" s="39"/>
      <c r="D30" s="40"/>
      <c r="E30" s="16"/>
      <c r="F30" s="74"/>
      <c r="G30" s="41">
        <f t="shared" si="0"/>
        <v>0</v>
      </c>
      <c r="H30" s="42">
        <f t="shared" si="1"/>
        <v>0</v>
      </c>
      <c r="I30" s="43"/>
      <c r="J30" s="74"/>
      <c r="K30" s="44">
        <f t="shared" si="2"/>
        <v>0</v>
      </c>
      <c r="L30" s="44">
        <f t="shared" si="3"/>
        <v>0</v>
      </c>
    </row>
    <row r="31" spans="1:12" ht="17.25" customHeight="1" x14ac:dyDescent="0.2">
      <c r="A31" s="1">
        <f t="shared" si="4"/>
        <v>24</v>
      </c>
      <c r="B31" s="38"/>
      <c r="C31" s="39"/>
      <c r="D31" s="40"/>
      <c r="E31" s="16"/>
      <c r="F31" s="74"/>
      <c r="G31" s="41">
        <f t="shared" si="0"/>
        <v>0</v>
      </c>
      <c r="H31" s="42">
        <f t="shared" si="1"/>
        <v>0</v>
      </c>
      <c r="I31" s="43"/>
      <c r="J31" s="74"/>
      <c r="K31" s="44">
        <f t="shared" si="2"/>
        <v>0</v>
      </c>
      <c r="L31" s="44">
        <f t="shared" si="3"/>
        <v>0</v>
      </c>
    </row>
    <row r="32" spans="1:12" ht="17.25" customHeight="1" x14ac:dyDescent="0.2">
      <c r="A32" s="1">
        <f t="shared" si="4"/>
        <v>25</v>
      </c>
      <c r="B32" s="38"/>
      <c r="C32" s="39"/>
      <c r="D32" s="40"/>
      <c r="E32" s="16"/>
      <c r="F32" s="74"/>
      <c r="G32" s="41">
        <f t="shared" si="0"/>
        <v>0</v>
      </c>
      <c r="H32" s="42">
        <f t="shared" si="1"/>
        <v>0</v>
      </c>
      <c r="I32" s="43"/>
      <c r="J32" s="74"/>
      <c r="K32" s="44">
        <f t="shared" si="2"/>
        <v>0</v>
      </c>
      <c r="L32" s="44">
        <f t="shared" si="3"/>
        <v>0</v>
      </c>
    </row>
    <row r="33" spans="1:12" ht="17.25" customHeight="1" x14ac:dyDescent="0.2">
      <c r="A33" s="1">
        <f t="shared" si="4"/>
        <v>26</v>
      </c>
      <c r="B33" s="38"/>
      <c r="C33" s="39"/>
      <c r="D33" s="40"/>
      <c r="E33" s="16"/>
      <c r="F33" s="74"/>
      <c r="G33" s="41">
        <f t="shared" si="0"/>
        <v>0</v>
      </c>
      <c r="H33" s="42">
        <f t="shared" si="1"/>
        <v>0</v>
      </c>
      <c r="I33" s="43"/>
      <c r="J33" s="74"/>
      <c r="K33" s="44">
        <f t="shared" si="2"/>
        <v>0</v>
      </c>
      <c r="L33" s="44">
        <f t="shared" si="3"/>
        <v>0</v>
      </c>
    </row>
    <row r="34" spans="1:12" ht="17.25" customHeight="1" x14ac:dyDescent="0.2">
      <c r="A34" s="1">
        <f t="shared" si="4"/>
        <v>27</v>
      </c>
      <c r="B34" s="38"/>
      <c r="C34" s="39"/>
      <c r="D34" s="40"/>
      <c r="E34" s="16"/>
      <c r="F34" s="74"/>
      <c r="G34" s="41">
        <f t="shared" si="0"/>
        <v>0</v>
      </c>
      <c r="H34" s="42">
        <f t="shared" si="1"/>
        <v>0</v>
      </c>
      <c r="I34" s="43"/>
      <c r="J34" s="74"/>
      <c r="K34" s="44">
        <f t="shared" si="2"/>
        <v>0</v>
      </c>
      <c r="L34" s="44">
        <f t="shared" si="3"/>
        <v>0</v>
      </c>
    </row>
    <row r="35" spans="1:12" ht="17.25" customHeight="1" x14ac:dyDescent="0.2">
      <c r="A35" s="1">
        <f t="shared" si="4"/>
        <v>28</v>
      </c>
      <c r="B35" s="38"/>
      <c r="C35" s="39"/>
      <c r="D35" s="40"/>
      <c r="E35" s="16"/>
      <c r="F35" s="74"/>
      <c r="G35" s="41">
        <f t="shared" si="0"/>
        <v>0</v>
      </c>
      <c r="H35" s="42">
        <f t="shared" si="1"/>
        <v>0</v>
      </c>
      <c r="I35" s="43"/>
      <c r="J35" s="74"/>
      <c r="K35" s="44">
        <f t="shared" si="2"/>
        <v>0</v>
      </c>
      <c r="L35" s="44">
        <f t="shared" si="3"/>
        <v>0</v>
      </c>
    </row>
    <row r="36" spans="1:12" ht="17.25" customHeight="1" x14ac:dyDescent="0.2">
      <c r="A36" s="1">
        <f t="shared" si="4"/>
        <v>29</v>
      </c>
      <c r="B36" s="38"/>
      <c r="C36" s="39"/>
      <c r="D36" s="40"/>
      <c r="E36" s="16"/>
      <c r="F36" s="74"/>
      <c r="G36" s="41">
        <f t="shared" si="0"/>
        <v>0</v>
      </c>
      <c r="H36" s="42">
        <f t="shared" si="1"/>
        <v>0</v>
      </c>
      <c r="I36" s="43"/>
      <c r="J36" s="74"/>
      <c r="K36" s="44">
        <f t="shared" si="2"/>
        <v>0</v>
      </c>
      <c r="L36" s="44">
        <f t="shared" si="3"/>
        <v>0</v>
      </c>
    </row>
    <row r="37" spans="1:12" ht="17.25" customHeight="1" x14ac:dyDescent="0.2">
      <c r="A37" s="1">
        <f t="shared" si="4"/>
        <v>30</v>
      </c>
      <c r="B37" s="38"/>
      <c r="C37" s="39"/>
      <c r="D37" s="40"/>
      <c r="E37" s="16"/>
      <c r="F37" s="74"/>
      <c r="G37" s="41">
        <f t="shared" si="0"/>
        <v>0</v>
      </c>
      <c r="H37" s="42">
        <f t="shared" si="1"/>
        <v>0</v>
      </c>
      <c r="I37" s="43"/>
      <c r="J37" s="74"/>
      <c r="K37" s="44">
        <f t="shared" si="2"/>
        <v>0</v>
      </c>
      <c r="L37" s="44">
        <f t="shared" si="3"/>
        <v>0</v>
      </c>
    </row>
    <row r="38" spans="1:12" ht="17.25" customHeight="1" x14ac:dyDescent="0.2">
      <c r="A38" s="1">
        <f t="shared" si="4"/>
        <v>31</v>
      </c>
      <c r="B38" s="38"/>
      <c r="C38" s="39"/>
      <c r="D38" s="40"/>
      <c r="E38" s="16"/>
      <c r="F38" s="74"/>
      <c r="G38" s="41">
        <f t="shared" si="0"/>
        <v>0</v>
      </c>
      <c r="H38" s="42">
        <f t="shared" si="1"/>
        <v>0</v>
      </c>
      <c r="I38" s="43"/>
      <c r="J38" s="74"/>
      <c r="K38" s="44">
        <f t="shared" si="2"/>
        <v>0</v>
      </c>
      <c r="L38" s="44">
        <f t="shared" si="3"/>
        <v>0</v>
      </c>
    </row>
    <row r="39" spans="1:12" ht="17.25" customHeight="1" x14ac:dyDescent="0.2">
      <c r="A39" s="1">
        <f t="shared" si="4"/>
        <v>32</v>
      </c>
      <c r="B39" s="38"/>
      <c r="C39" s="39"/>
      <c r="D39" s="40"/>
      <c r="E39" s="16"/>
      <c r="F39" s="74"/>
      <c r="G39" s="41">
        <f t="shared" si="0"/>
        <v>0</v>
      </c>
      <c r="H39" s="42">
        <f t="shared" si="1"/>
        <v>0</v>
      </c>
      <c r="I39" s="43"/>
      <c r="J39" s="74"/>
      <c r="K39" s="44">
        <f t="shared" si="2"/>
        <v>0</v>
      </c>
      <c r="L39" s="44">
        <f t="shared" si="3"/>
        <v>0</v>
      </c>
    </row>
    <row r="40" spans="1:12" ht="17.25" customHeight="1" x14ac:dyDescent="0.2">
      <c r="A40" s="1">
        <f t="shared" si="4"/>
        <v>33</v>
      </c>
      <c r="B40" s="38"/>
      <c r="C40" s="39"/>
      <c r="D40" s="40"/>
      <c r="E40" s="16"/>
      <c r="F40" s="74"/>
      <c r="G40" s="41">
        <f t="shared" si="0"/>
        <v>0</v>
      </c>
      <c r="H40" s="42">
        <f t="shared" si="1"/>
        <v>0</v>
      </c>
      <c r="I40" s="43"/>
      <c r="J40" s="74"/>
      <c r="K40" s="44">
        <f t="shared" si="2"/>
        <v>0</v>
      </c>
      <c r="L40" s="44">
        <f t="shared" si="3"/>
        <v>0</v>
      </c>
    </row>
    <row r="41" spans="1:12" ht="17.25" customHeight="1" x14ac:dyDescent="0.2">
      <c r="A41" s="1">
        <f t="shared" si="4"/>
        <v>34</v>
      </c>
      <c r="B41" s="38"/>
      <c r="C41" s="39"/>
      <c r="D41" s="40"/>
      <c r="E41" s="16"/>
      <c r="F41" s="74"/>
      <c r="G41" s="41">
        <f t="shared" si="0"/>
        <v>0</v>
      </c>
      <c r="H41" s="42">
        <f t="shared" si="1"/>
        <v>0</v>
      </c>
      <c r="I41" s="43"/>
      <c r="J41" s="74"/>
      <c r="K41" s="44">
        <f t="shared" si="2"/>
        <v>0</v>
      </c>
      <c r="L41" s="44">
        <f t="shared" si="3"/>
        <v>0</v>
      </c>
    </row>
    <row r="42" spans="1:12" ht="17.25" customHeight="1" x14ac:dyDescent="0.2">
      <c r="A42" s="1">
        <f t="shared" si="4"/>
        <v>35</v>
      </c>
      <c r="B42" s="38"/>
      <c r="C42" s="39"/>
      <c r="D42" s="40"/>
      <c r="E42" s="16"/>
      <c r="F42" s="74"/>
      <c r="G42" s="41">
        <f t="shared" si="0"/>
        <v>0</v>
      </c>
      <c r="H42" s="42">
        <f t="shared" si="1"/>
        <v>0</v>
      </c>
      <c r="I42" s="43"/>
      <c r="J42" s="74"/>
      <c r="K42" s="44">
        <f t="shared" si="2"/>
        <v>0</v>
      </c>
      <c r="L42" s="44">
        <f t="shared" si="3"/>
        <v>0</v>
      </c>
    </row>
    <row r="43" spans="1:12" ht="17.25" customHeight="1" thickBot="1" x14ac:dyDescent="0.25">
      <c r="A43" s="1">
        <f t="shared" si="4"/>
        <v>36</v>
      </c>
      <c r="B43" s="38"/>
      <c r="C43" s="39"/>
      <c r="D43" s="40"/>
      <c r="E43" s="16"/>
      <c r="F43" s="74"/>
      <c r="G43" s="41">
        <f t="shared" si="0"/>
        <v>0</v>
      </c>
      <c r="H43" s="42">
        <f t="shared" si="1"/>
        <v>0</v>
      </c>
      <c r="I43" s="43"/>
      <c r="J43" s="74"/>
      <c r="K43" s="44">
        <f t="shared" si="2"/>
        <v>0</v>
      </c>
      <c r="L43" s="44">
        <f t="shared" si="3"/>
        <v>0</v>
      </c>
    </row>
    <row r="44" spans="1:12" ht="17.25" customHeight="1" thickBot="1" x14ac:dyDescent="0.25">
      <c r="B44" s="46"/>
      <c r="D44" s="47"/>
      <c r="E44" s="48"/>
      <c r="F44" s="49" t="s">
        <v>20</v>
      </c>
      <c r="G44" s="50">
        <f>SUM(G8:G43)</f>
        <v>137.64833333333331</v>
      </c>
      <c r="H44" s="50">
        <f>SUM(H8:H43)</f>
        <v>14.491666666666669</v>
      </c>
      <c r="I44" s="50">
        <f>SUM(I8:I43)</f>
        <v>152.14000000000001</v>
      </c>
      <c r="J44" s="52"/>
      <c r="K44" s="51">
        <f>SUM(K8:K43)</f>
        <v>137.64833333333334</v>
      </c>
      <c r="L44" s="53">
        <f>SUM(L8:L43)</f>
        <v>14.491666666666669</v>
      </c>
    </row>
    <row r="45" spans="1:12" ht="17.25" customHeight="1" thickBot="1" x14ac:dyDescent="0.25">
      <c r="B45" s="54"/>
      <c r="D45" s="55"/>
      <c r="E45" s="56"/>
      <c r="F45" s="57"/>
      <c r="G45" s="58"/>
      <c r="H45" s="58"/>
      <c r="I45" s="59"/>
      <c r="K45" s="75"/>
    </row>
    <row r="46" spans="1:12" ht="24" customHeight="1" thickBot="1" x14ac:dyDescent="0.3">
      <c r="B46" s="60"/>
      <c r="C46" s="31"/>
      <c r="D46" s="61"/>
      <c r="E46" s="62"/>
      <c r="F46" s="63" t="s">
        <v>21</v>
      </c>
      <c r="G46" s="64"/>
      <c r="H46" s="65"/>
      <c r="I46" s="66">
        <v>100</v>
      </c>
    </row>
    <row r="47" spans="1:12" ht="12" customHeight="1" x14ac:dyDescent="0.2">
      <c r="B47" s="57"/>
      <c r="C47" s="57"/>
      <c r="D47" s="67"/>
      <c r="F47" s="57"/>
      <c r="G47" s="58"/>
      <c r="H47" s="58"/>
      <c r="I47" s="58"/>
    </row>
    <row r="48" spans="1:12" ht="6.75" customHeight="1" thickBot="1" x14ac:dyDescent="0.25"/>
    <row r="49" spans="2:9" ht="22.7" customHeight="1" thickBot="1" x14ac:dyDescent="0.3">
      <c r="B49" s="1" t="s">
        <v>22</v>
      </c>
      <c r="C49" s="31"/>
      <c r="D49" s="31"/>
      <c r="F49" s="68" t="s">
        <v>23</v>
      </c>
      <c r="G49" s="69"/>
      <c r="H49" s="70"/>
      <c r="I49" s="71">
        <f>I44-I46</f>
        <v>52.140000000000015</v>
      </c>
    </row>
    <row r="50" spans="2:9" x14ac:dyDescent="0.2">
      <c r="F50" s="1" t="s">
        <v>24</v>
      </c>
    </row>
    <row r="51" spans="2:9" x14ac:dyDescent="0.2">
      <c r="F51" s="1" t="s">
        <v>25</v>
      </c>
    </row>
  </sheetData>
  <mergeCells count="4">
    <mergeCell ref="E2:E3"/>
    <mergeCell ref="F2:H3"/>
    <mergeCell ref="G4:H4"/>
    <mergeCell ref="J4:L4"/>
  </mergeCells>
  <phoneticPr fontId="0"/>
  <pageMargins left="0.74803149606299213" right="0.74803149606299213" top="0.98425196850393704" bottom="0.98425196850393704" header="0.51181102362204722" footer="0.51181102362204722"/>
  <pageSetup scale="6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Dangerous films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Goodchild</dc:creator>
  <cp:lastModifiedBy>HP</cp:lastModifiedBy>
  <cp:lastPrinted>2013-01-21T16:53:33Z</cp:lastPrinted>
  <dcterms:created xsi:type="dcterms:W3CDTF">2004-12-01T15:05:05Z</dcterms:created>
  <dcterms:modified xsi:type="dcterms:W3CDTF">2013-12-10T14:40:58Z</dcterms:modified>
</cp:coreProperties>
</file>