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drawings/drawing11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0520" windowHeight="8160" tabRatio="933" activeTab="4"/>
  </bookViews>
  <sheets>
    <sheet name="Lights, Camera, Sound Addns" sheetId="3" r:id="rId1"/>
    <sheet name="Facilities" sheetId="6" r:id="rId2"/>
    <sheet name="Module1" sheetId="5" state="veryHidden" r:id="rId3"/>
    <sheet name="Catering Numbers" sheetId="32" r:id="rId4"/>
    <sheet name="AD Support" sheetId="8" r:id="rId5"/>
    <sheet name="Costume Dailies" sheetId="9" r:id="rId6"/>
    <sheet name="Make Up Dailies" sheetId="14" r:id="rId7"/>
    <sheet name="Chaperones &amp; Tutors" sheetId="12" r:id="rId8"/>
    <sheet name="Minibuses &amp; Cars" sheetId="33" r:id="rId9"/>
    <sheet name="Prop Dailies" sheetId="11" r:id="rId10"/>
    <sheet name="SA Summary" sheetId="36" r:id="rId11"/>
    <sheet name="ADR" sheetId="30" r:id="rId12"/>
  </sheets>
  <externalReferences>
    <externalReference r:id="rId13"/>
  </externalReferences>
  <definedNames>
    <definedName name="_xlnm._FilterDatabase" localSheetId="4" hidden="1">'AD Support'!$C$1:$C$679</definedName>
    <definedName name="_xlnm._FilterDatabase" localSheetId="11" hidden="1">ADR!$C$1:$C$605</definedName>
    <definedName name="_xlnm._FilterDatabase" localSheetId="3" hidden="1">'Catering Numbers'!$C$1:$C$645</definedName>
    <definedName name="_xlnm._FilterDatabase" localSheetId="7" hidden="1">'Chaperones &amp; Tutors'!$C$1:$C$613</definedName>
    <definedName name="_xlnm._FilterDatabase" localSheetId="5" hidden="1">'Costume Dailies'!$C$1:$C$632</definedName>
    <definedName name="_xlnm._FilterDatabase" localSheetId="1" hidden="1">Facilities!$C$1:$C$732</definedName>
    <definedName name="_xlnm._FilterDatabase" localSheetId="0" hidden="1">'Lights, Camera, Sound Addns'!$B$129:$L$140</definedName>
    <definedName name="_xlnm._FilterDatabase" localSheetId="6" hidden="1">'Make Up Dailies'!$C$1:$C$629</definedName>
    <definedName name="_xlnm._FilterDatabase" localSheetId="8" hidden="1">'Minibuses &amp; Cars'!$C$1:$C$706</definedName>
    <definedName name="_xlnm._FilterDatabase" localSheetId="9" hidden="1">'Prop Dailies'!$C$1:$C$666</definedName>
    <definedName name="_xlnm._FilterDatabase" localSheetId="10" hidden="1">'SA Summary'!$C$1:$C$645</definedName>
    <definedName name="Category">[1]Sheet1!$A$5:$A$14</definedName>
    <definedName name="_xlnm.Print_Area" localSheetId="4">'AD Support'!$A$1:$K$44</definedName>
    <definedName name="_xlnm.Print_Area" localSheetId="11">ADR!#REF!</definedName>
    <definedName name="_xlnm.Print_Area" localSheetId="3">'Catering Numbers'!$A$1:$K$47</definedName>
    <definedName name="_xlnm.Print_Area" localSheetId="5">'Costume Dailies'!$A$1:$K$52</definedName>
    <definedName name="_xlnm.Print_Area" localSheetId="1">Facilities!$A$1:$K$134</definedName>
    <definedName name="_xlnm.Print_Area" localSheetId="6">'Make Up Dailies'!$A$1:$K$49</definedName>
    <definedName name="_xlnm.Print_Area" localSheetId="8">'Minibuses &amp; Cars'!$A$1:$K$37</definedName>
    <definedName name="_xlnm.Print_Area" localSheetId="9">'Prop Dailies'!$A$1:$J$86</definedName>
    <definedName name="_xlnm.Print_Titles" localSheetId="4">'AD Support'!$5:$6</definedName>
    <definedName name="_xlnm.Print_Titles" localSheetId="11">ADR!$5:$6</definedName>
    <definedName name="_xlnm.Print_Titles" localSheetId="3">'Catering Numbers'!$5:$6</definedName>
    <definedName name="_xlnm.Print_Titles" localSheetId="7">'Chaperones &amp; Tutors'!$5:$6</definedName>
    <definedName name="_xlnm.Print_Titles" localSheetId="5">'Costume Dailies'!$5:$6</definedName>
    <definedName name="_xlnm.Print_Titles" localSheetId="1">Facilities!$5:$6</definedName>
    <definedName name="_xlnm.Print_Titles" localSheetId="0">'Lights, Camera, Sound Addns'!$5:$6</definedName>
    <definedName name="_xlnm.Print_Titles" localSheetId="6">'Make Up Dailies'!$5:$6</definedName>
    <definedName name="_xlnm.Print_Titles" localSheetId="8">'Minibuses &amp; Cars'!$5:$6</definedName>
    <definedName name="_xlnm.Print_Titles" localSheetId="9">'Prop Dailies'!$5:$6</definedName>
    <definedName name="_xlnm.Print_Titles" localSheetId="10">'SA Summary'!$5:$6</definedName>
    <definedName name="Transactions" localSheetId="4">'AD Support'!$A$7:$K$44</definedName>
    <definedName name="Transactions" localSheetId="11">ADR!$A$7:$K$25</definedName>
    <definedName name="Transactions" localSheetId="3">'Catering Numbers'!$A$7:$K$47</definedName>
    <definedName name="Transactions" localSheetId="7">'Chaperones &amp; Tutors'!$A$7:$K$33</definedName>
    <definedName name="Transactions" localSheetId="5">'Costume Dailies'!$A$7:$K$52</definedName>
    <definedName name="Transactions" localSheetId="1">Facilities!$A$7:$K$134</definedName>
    <definedName name="Transactions" localSheetId="6">'Make Up Dailies'!$A$7:$K$49</definedName>
    <definedName name="Transactions" localSheetId="8">'Minibuses &amp; Cars'!$A$7:$K$37</definedName>
    <definedName name="Transactions" localSheetId="9">'Prop Dailies'!$A$7:$J$86</definedName>
    <definedName name="Transactions" localSheetId="10">'SA Summary'!$A$7:$K$47</definedName>
    <definedName name="Transactions">'Lights, Camera, Sound Addns'!$A$7:$L$320</definedName>
  </definedNames>
  <calcPr calcId="145621"/>
</workbook>
</file>

<file path=xl/calcChain.xml><?xml version="1.0" encoding="utf-8"?>
<calcChain xmlns="http://schemas.openxmlformats.org/spreadsheetml/2006/main">
  <c r="N25" i="12" l="1"/>
  <c r="K34" i="36"/>
  <c r="P34" i="36"/>
  <c r="K35" i="36"/>
  <c r="P35" i="36" s="1"/>
  <c r="K36" i="36"/>
  <c r="P36" i="36"/>
  <c r="K37" i="36"/>
  <c r="P37" i="36"/>
  <c r="K38" i="36"/>
  <c r="P38" i="36"/>
  <c r="K39" i="36"/>
  <c r="P39" i="36"/>
  <c r="K33" i="36"/>
  <c r="P33" i="36"/>
  <c r="K13" i="36"/>
  <c r="P13" i="36"/>
  <c r="K14" i="36"/>
  <c r="O14" i="36"/>
  <c r="K15" i="36"/>
  <c r="O15" i="36" s="1"/>
  <c r="P15" i="36"/>
  <c r="K16" i="36"/>
  <c r="O16" i="36"/>
  <c r="P16" i="36" s="1"/>
  <c r="K17" i="36"/>
  <c r="P17" i="36" s="1"/>
  <c r="K18" i="36"/>
  <c r="K19" i="36"/>
  <c r="P19" i="36"/>
  <c r="K20" i="36"/>
  <c r="P20" i="36"/>
  <c r="K21" i="36"/>
  <c r="P21" i="36"/>
  <c r="K22" i="36"/>
  <c r="P22" i="36"/>
  <c r="K23" i="36"/>
  <c r="P23" i="36"/>
  <c r="K24" i="36"/>
  <c r="P24" i="36"/>
  <c r="K25" i="36"/>
  <c r="P25" i="36"/>
  <c r="K26" i="36"/>
  <c r="P26" i="36"/>
  <c r="K27" i="36"/>
  <c r="P27" i="36"/>
  <c r="K28" i="36"/>
  <c r="P28" i="36"/>
  <c r="K29" i="36"/>
  <c r="P29" i="36"/>
  <c r="K30" i="36"/>
  <c r="P30" i="36"/>
  <c r="K31" i="36"/>
  <c r="P31" i="36"/>
  <c r="K32" i="36"/>
  <c r="P32" i="36"/>
  <c r="N32" i="12"/>
  <c r="L13" i="3"/>
  <c r="L43" i="3"/>
  <c r="Q43" i="3"/>
  <c r="L14" i="3"/>
  <c r="L135" i="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L328" i="3"/>
  <c r="Q328" i="3" s="1"/>
  <c r="L329" i="3"/>
  <c r="Q329" i="3" s="1"/>
  <c r="L330" i="3"/>
  <c r="L331" i="3"/>
  <c r="L324" i="3"/>
  <c r="Q324" i="3"/>
  <c r="L325" i="3"/>
  <c r="L326" i="3"/>
  <c r="L327" i="3"/>
  <c r="L323" i="3"/>
  <c r="L332" i="3"/>
  <c r="Q332" i="3"/>
  <c r="L42" i="3"/>
  <c r="Q42" i="3"/>
  <c r="M42" i="3"/>
  <c r="K29" i="6"/>
  <c r="L136" i="3"/>
  <c r="L137" i="3"/>
  <c r="L138" i="3"/>
  <c r="L171" i="3"/>
  <c r="Q171" i="3" s="1"/>
  <c r="M171" i="3"/>
  <c r="N171" i="3" s="1"/>
  <c r="L133" i="3"/>
  <c r="J52" i="11"/>
  <c r="J57" i="11"/>
  <c r="J49" i="11"/>
  <c r="J56" i="11"/>
  <c r="J48" i="11"/>
  <c r="L139" i="3"/>
  <c r="L140" i="3"/>
  <c r="L144" i="3" s="1"/>
  <c r="H174" i="3"/>
  <c r="O188" i="3"/>
  <c r="L166" i="3"/>
  <c r="Q166" i="3"/>
  <c r="L167" i="3"/>
  <c r="L168" i="3"/>
  <c r="L169" i="3"/>
  <c r="L170" i="3"/>
  <c r="Q170" i="3" s="1"/>
  <c r="L172" i="3"/>
  <c r="Q172" i="3" s="1"/>
  <c r="M172" i="3"/>
  <c r="N172" i="3" s="1"/>
  <c r="O174" i="3"/>
  <c r="P174" i="3"/>
  <c r="Q173" i="3"/>
  <c r="I174" i="3"/>
  <c r="I216" i="3" s="1"/>
  <c r="Q7" i="3"/>
  <c r="Q8" i="3"/>
  <c r="Q9" i="3"/>
  <c r="Q10" i="3"/>
  <c r="Q18" i="3"/>
  <c r="Q20" i="3"/>
  <c r="Q21" i="3"/>
  <c r="Q22" i="3"/>
  <c r="Q24" i="3"/>
  <c r="L25" i="3"/>
  <c r="Q25" i="3" s="1"/>
  <c r="L26" i="3"/>
  <c r="L27" i="3"/>
  <c r="Q27" i="3" s="1"/>
  <c r="L28" i="3"/>
  <c r="Q28" i="3" s="1"/>
  <c r="L29" i="3"/>
  <c r="L30" i="3"/>
  <c r="Q30" i="3"/>
  <c r="L31" i="3"/>
  <c r="Q31" i="3"/>
  <c r="L32" i="3"/>
  <c r="Q32" i="3"/>
  <c r="L33" i="3"/>
  <c r="Q33" i="3"/>
  <c r="L34" i="3"/>
  <c r="Q34" i="3"/>
  <c r="Q35" i="3"/>
  <c r="Q38" i="3"/>
  <c r="L39" i="3"/>
  <c r="Q39" i="3"/>
  <c r="L40" i="3"/>
  <c r="Q40" i="3"/>
  <c r="L41" i="3"/>
  <c r="Q41" i="3"/>
  <c r="L44" i="3"/>
  <c r="Q44" i="3"/>
  <c r="Q45" i="3"/>
  <c r="Q48" i="3"/>
  <c r="L49" i="3"/>
  <c r="Q49" i="3"/>
  <c r="L50" i="3"/>
  <c r="Q50" i="3"/>
  <c r="L51" i="3"/>
  <c r="Q51" i="3"/>
  <c r="L52" i="3"/>
  <c r="Q52" i="3"/>
  <c r="L53" i="3"/>
  <c r="Q53" i="3"/>
  <c r="L54" i="3"/>
  <c r="Q54" i="3"/>
  <c r="L55" i="3"/>
  <c r="Q55" i="3"/>
  <c r="L56" i="3"/>
  <c r="Q56" i="3"/>
  <c r="L57" i="3"/>
  <c r="Q57" i="3"/>
  <c r="L58" i="3"/>
  <c r="Q58" i="3"/>
  <c r="L59" i="3"/>
  <c r="L60" i="3"/>
  <c r="Q60" i="3" s="1"/>
  <c r="Q63" i="3" s="1"/>
  <c r="L61" i="3"/>
  <c r="Q61" i="3" s="1"/>
  <c r="Q62" i="3"/>
  <c r="Q65" i="3"/>
  <c r="L66" i="3"/>
  <c r="L67" i="3"/>
  <c r="Q67" i="3" s="1"/>
  <c r="L68" i="3"/>
  <c r="Q68" i="3" s="1"/>
  <c r="L69" i="3"/>
  <c r="Q69" i="3" s="1"/>
  <c r="L70" i="3"/>
  <c r="Q70" i="3" s="1"/>
  <c r="L71" i="3"/>
  <c r="Q71" i="3" s="1"/>
  <c r="L72" i="3"/>
  <c r="Q72" i="3" s="1"/>
  <c r="L73" i="3"/>
  <c r="Q73" i="3" s="1"/>
  <c r="L74" i="3"/>
  <c r="Q74" i="3" s="1"/>
  <c r="L75" i="3"/>
  <c r="Q75" i="3" s="1"/>
  <c r="Q76" i="3"/>
  <c r="Q79" i="3"/>
  <c r="L80" i="3"/>
  <c r="L81" i="3"/>
  <c r="Q81" i="3"/>
  <c r="L82" i="3"/>
  <c r="Q82" i="3"/>
  <c r="L83" i="3"/>
  <c r="Q83" i="3"/>
  <c r="L84" i="3"/>
  <c r="Q84" i="3"/>
  <c r="L85" i="3"/>
  <c r="Q85" i="3"/>
  <c r="L86" i="3"/>
  <c r="Q86" i="3"/>
  <c r="L87" i="3"/>
  <c r="Q87" i="3"/>
  <c r="L88" i="3"/>
  <c r="Q88" i="3"/>
  <c r="L89" i="3"/>
  <c r="Q89" i="3"/>
  <c r="Q90" i="3"/>
  <c r="Q93" i="3"/>
  <c r="L94" i="3"/>
  <c r="Q94" i="3"/>
  <c r="L95" i="3"/>
  <c r="Q95" i="3"/>
  <c r="L96" i="3"/>
  <c r="Q96" i="3"/>
  <c r="L97" i="3"/>
  <c r="Q97" i="3"/>
  <c r="L98" i="3"/>
  <c r="Q98" i="3"/>
  <c r="L99" i="3"/>
  <c r="Q99" i="3"/>
  <c r="L100" i="3"/>
  <c r="Q100" i="3"/>
  <c r="L103" i="3"/>
  <c r="Q103" i="3"/>
  <c r="L104" i="3"/>
  <c r="Q104" i="3"/>
  <c r="L105" i="3"/>
  <c r="Q105" i="3"/>
  <c r="L106" i="3"/>
  <c r="Q106" i="3"/>
  <c r="L107" i="3"/>
  <c r="Q107" i="3"/>
  <c r="Q108" i="3"/>
  <c r="Q111" i="3"/>
  <c r="L112" i="3"/>
  <c r="Q112" i="3"/>
  <c r="L113" i="3"/>
  <c r="L114" i="3"/>
  <c r="Q114" i="3" s="1"/>
  <c r="L115" i="3"/>
  <c r="Q115" i="3" s="1"/>
  <c r="L116" i="3"/>
  <c r="Q116" i="3" s="1"/>
  <c r="L117" i="3"/>
  <c r="Q117" i="3" s="1"/>
  <c r="L118" i="3"/>
  <c r="Q118" i="3" s="1"/>
  <c r="L119" i="3"/>
  <c r="Q119" i="3" s="1"/>
  <c r="L120" i="3"/>
  <c r="Q120" i="3" s="1"/>
  <c r="L121" i="3"/>
  <c r="Q121" i="3" s="1"/>
  <c r="Q122" i="3"/>
  <c r="L130" i="3"/>
  <c r="Q130" i="3"/>
  <c r="L142" i="3"/>
  <c r="Q142" i="3"/>
  <c r="Q144" i="3" s="1"/>
  <c r="Q143" i="3"/>
  <c r="L147" i="3"/>
  <c r="Q147" i="3" s="1"/>
  <c r="L148" i="3"/>
  <c r="L149" i="3"/>
  <c r="Q149" i="3" s="1"/>
  <c r="L150" i="3"/>
  <c r="Q150" i="3" s="1"/>
  <c r="L151" i="3"/>
  <c r="Q151" i="3" s="1"/>
  <c r="L152" i="3"/>
  <c r="Q152" i="3" s="1"/>
  <c r="L153" i="3"/>
  <c r="Q153" i="3" s="1"/>
  <c r="L154" i="3"/>
  <c r="Q154" i="3" s="1"/>
  <c r="L155" i="3"/>
  <c r="Q155" i="3" s="1"/>
  <c r="L156" i="3"/>
  <c r="Q156" i="3" s="1"/>
  <c r="Q157" i="3"/>
  <c r="L177" i="3"/>
  <c r="Q177" i="3"/>
  <c r="L178" i="3"/>
  <c r="Q178" i="3"/>
  <c r="L179" i="3"/>
  <c r="Q179" i="3"/>
  <c r="L180" i="3"/>
  <c r="Q180" i="3"/>
  <c r="L181" i="3"/>
  <c r="Q181" i="3"/>
  <c r="L182" i="3"/>
  <c r="Q182" i="3"/>
  <c r="L183" i="3"/>
  <c r="Q183" i="3"/>
  <c r="L184" i="3"/>
  <c r="Q184" i="3"/>
  <c r="L185" i="3"/>
  <c r="Q185" i="3"/>
  <c r="L186" i="3"/>
  <c r="Q186" i="3"/>
  <c r="Q187" i="3"/>
  <c r="L196" i="3"/>
  <c r="Q196" i="3" s="1"/>
  <c r="Q200" i="3" s="1"/>
  <c r="Q216" i="3" s="1"/>
  <c r="L197" i="3"/>
  <c r="Q197" i="3" s="1"/>
  <c r="L198" i="3"/>
  <c r="Q198" i="3" s="1"/>
  <c r="Q199" i="3"/>
  <c r="L203" i="3"/>
  <c r="Q203" i="3"/>
  <c r="L204" i="3"/>
  <c r="Q204" i="3"/>
  <c r="L205" i="3"/>
  <c r="Q205" i="3"/>
  <c r="L206" i="3"/>
  <c r="Q206" i="3"/>
  <c r="L207" i="3"/>
  <c r="Q207" i="3"/>
  <c r="L208" i="3"/>
  <c r="Q208" i="3"/>
  <c r="L209" i="3"/>
  <c r="Q209" i="3"/>
  <c r="L210" i="3"/>
  <c r="Q210" i="3"/>
  <c r="L211" i="3"/>
  <c r="Q211" i="3"/>
  <c r="L212" i="3"/>
  <c r="Q212" i="3"/>
  <c r="L213" i="3"/>
  <c r="Q213" i="3"/>
  <c r="Q214" i="3"/>
  <c r="L218" i="3"/>
  <c r="Q218" i="3" s="1"/>
  <c r="L220" i="3"/>
  <c r="L225" i="3"/>
  <c r="Q225" i="3" s="1"/>
  <c r="L226" i="3"/>
  <c r="Q226" i="3" s="1"/>
  <c r="Q227" i="3"/>
  <c r="L221" i="3"/>
  <c r="L222" i="3"/>
  <c r="L223" i="3"/>
  <c r="L224" i="3"/>
  <c r="Q229" i="3"/>
  <c r="L243" i="3"/>
  <c r="N243" i="3" s="1"/>
  <c r="L247" i="3"/>
  <c r="Q247" i="3"/>
  <c r="L248" i="3"/>
  <c r="Q248" i="3"/>
  <c r="L249" i="3"/>
  <c r="Q249" i="3"/>
  <c r="L250" i="3"/>
  <c r="Q250" i="3"/>
  <c r="Q251" i="3"/>
  <c r="L257" i="3"/>
  <c r="Q257" i="3" s="1"/>
  <c r="L258" i="3"/>
  <c r="L259" i="3"/>
  <c r="Q259" i="3" s="1"/>
  <c r="L260" i="3"/>
  <c r="Q260" i="3" s="1"/>
  <c r="L261" i="3"/>
  <c r="Q261" i="3" s="1"/>
  <c r="L262" i="3"/>
  <c r="Q262" i="3" s="1"/>
  <c r="L263" i="3"/>
  <c r="Q263" i="3" s="1"/>
  <c r="L264" i="3"/>
  <c r="Q264" i="3" s="1"/>
  <c r="L265" i="3"/>
  <c r="Q265" i="3" s="1"/>
  <c r="L266" i="3"/>
  <c r="Q266" i="3" s="1"/>
  <c r="Q267" i="3"/>
  <c r="L274" i="3"/>
  <c r="Q274" i="3"/>
  <c r="L275" i="3"/>
  <c r="Q275" i="3"/>
  <c r="L276" i="3"/>
  <c r="Q276" i="3"/>
  <c r="L277" i="3"/>
  <c r="Q277" i="3"/>
  <c r="L278" i="3"/>
  <c r="Q278" i="3"/>
  <c r="L279" i="3"/>
  <c r="Q279" i="3"/>
  <c r="L280" i="3"/>
  <c r="Q280" i="3"/>
  <c r="L281" i="3"/>
  <c r="Q281" i="3"/>
  <c r="L282" i="3"/>
  <c r="Q282" i="3"/>
  <c r="L283" i="3"/>
  <c r="Q283" i="3"/>
  <c r="Q284" i="3"/>
  <c r="L292" i="3"/>
  <c r="L293" i="3"/>
  <c r="Q293" i="3"/>
  <c r="L294" i="3"/>
  <c r="Q294" i="3"/>
  <c r="L295" i="3"/>
  <c r="Q295" i="3"/>
  <c r="L296" i="3"/>
  <c r="Q296" i="3"/>
  <c r="L297" i="3"/>
  <c r="Q297" i="3"/>
  <c r="L298" i="3"/>
  <c r="Q298" i="3"/>
  <c r="L299" i="3"/>
  <c r="Q299" i="3"/>
  <c r="L300" i="3"/>
  <c r="Q300" i="3"/>
  <c r="L301" i="3"/>
  <c r="Q301" i="3"/>
  <c r="Q302" i="3"/>
  <c r="L306" i="3"/>
  <c r="Q306" i="3" s="1"/>
  <c r="L307" i="3"/>
  <c r="Q307" i="3" s="1"/>
  <c r="L308" i="3"/>
  <c r="Q308" i="3" s="1"/>
  <c r="L309" i="3"/>
  <c r="Q309" i="3" s="1"/>
  <c r="L310" i="3"/>
  <c r="Q310" i="3" s="1"/>
  <c r="L311" i="3"/>
  <c r="Q311" i="3" s="1"/>
  <c r="L312" i="3"/>
  <c r="Q312" i="3" s="1"/>
  <c r="L313" i="3"/>
  <c r="Q313" i="3" s="1"/>
  <c r="L314" i="3"/>
  <c r="Q314" i="3" s="1"/>
  <c r="L315" i="3"/>
  <c r="Q315" i="3" s="1"/>
  <c r="Q316" i="3"/>
  <c r="Q325" i="3"/>
  <c r="Q333" i="3"/>
  <c r="I188" i="3"/>
  <c r="I200" i="3"/>
  <c r="I215" i="3"/>
  <c r="I18" i="3"/>
  <c r="I20" i="3" s="1"/>
  <c r="I36" i="3"/>
  <c r="I46" i="3"/>
  <c r="I63" i="3"/>
  <c r="I77" i="3"/>
  <c r="I91" i="3"/>
  <c r="I109" i="3"/>
  <c r="I123" i="3"/>
  <c r="I158" i="3"/>
  <c r="I228" i="3"/>
  <c r="I230" i="3" s="1"/>
  <c r="L244" i="3"/>
  <c r="L245" i="3"/>
  <c r="L246" i="3"/>
  <c r="H252" i="3"/>
  <c r="H253" i="3"/>
  <c r="K19" i="6"/>
  <c r="K10" i="6"/>
  <c r="K11" i="6"/>
  <c r="K12" i="6"/>
  <c r="K13" i="6"/>
  <c r="K14" i="6"/>
  <c r="K15" i="6"/>
  <c r="K16" i="6"/>
  <c r="K17" i="6"/>
  <c r="K18" i="6"/>
  <c r="K20" i="6"/>
  <c r="K21" i="6"/>
  <c r="K22" i="6"/>
  <c r="K23" i="6"/>
  <c r="K24" i="6"/>
  <c r="K25" i="6"/>
  <c r="M25" i="6" s="1"/>
  <c r="K26" i="6"/>
  <c r="K27" i="6"/>
  <c r="K28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L131" i="3"/>
  <c r="L132" i="3"/>
  <c r="L134" i="3"/>
  <c r="L141" i="3"/>
  <c r="L101" i="3"/>
  <c r="L102" i="3"/>
  <c r="L12" i="3"/>
  <c r="L15" i="3"/>
  <c r="L16" i="3"/>
  <c r="J38" i="11"/>
  <c r="J45" i="11"/>
  <c r="J35" i="11"/>
  <c r="J44" i="11"/>
  <c r="J37" i="11"/>
  <c r="J34" i="11"/>
  <c r="K10" i="32"/>
  <c r="K11" i="32"/>
  <c r="K12" i="32"/>
  <c r="K13" i="32"/>
  <c r="K15" i="32"/>
  <c r="K16" i="32"/>
  <c r="K17" i="32"/>
  <c r="K18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25" i="12"/>
  <c r="K26" i="12"/>
  <c r="K27" i="12"/>
  <c r="O25" i="12" s="1"/>
  <c r="K28" i="12"/>
  <c r="K29" i="12"/>
  <c r="K20" i="12"/>
  <c r="K21" i="12"/>
  <c r="O20" i="12" s="1"/>
  <c r="K22" i="12"/>
  <c r="K23" i="12"/>
  <c r="K24" i="12"/>
  <c r="K10" i="12"/>
  <c r="K11" i="12"/>
  <c r="K12" i="12"/>
  <c r="K13" i="12"/>
  <c r="K14" i="12"/>
  <c r="K15" i="12"/>
  <c r="K16" i="12"/>
  <c r="K17" i="12"/>
  <c r="K18" i="12"/>
  <c r="K19" i="12"/>
  <c r="K8" i="12"/>
  <c r="K9" i="12"/>
  <c r="K30" i="12"/>
  <c r="K230" i="3"/>
  <c r="L191" i="3"/>
  <c r="L192" i="3"/>
  <c r="L193" i="3"/>
  <c r="L194" i="3"/>
  <c r="L195" i="3"/>
  <c r="R233" i="3"/>
  <c r="J46" i="3"/>
  <c r="P42" i="33"/>
  <c r="K91" i="33"/>
  <c r="J22" i="11"/>
  <c r="H32" i="12"/>
  <c r="I32" i="12"/>
  <c r="J32" i="12"/>
  <c r="L32" i="12" s="1"/>
  <c r="K95" i="33"/>
  <c r="K94" i="33"/>
  <c r="K93" i="33"/>
  <c r="K92" i="33"/>
  <c r="K90" i="33"/>
  <c r="K89" i="33"/>
  <c r="J13" i="11"/>
  <c r="J10" i="11"/>
  <c r="J11" i="11"/>
  <c r="J14" i="11"/>
  <c r="J12" i="11"/>
  <c r="J18" i="11"/>
  <c r="J19" i="11"/>
  <c r="J15" i="11"/>
  <c r="J17" i="11"/>
  <c r="J21" i="11"/>
  <c r="J23" i="11"/>
  <c r="J24" i="11"/>
  <c r="J25" i="11"/>
  <c r="J16" i="11"/>
  <c r="J20" i="11"/>
  <c r="J26" i="11"/>
  <c r="J27" i="11"/>
  <c r="J28" i="11"/>
  <c r="J29" i="11"/>
  <c r="J30" i="11"/>
  <c r="J31" i="11"/>
  <c r="J32" i="11"/>
  <c r="J33" i="11"/>
  <c r="J36" i="11"/>
  <c r="J39" i="11"/>
  <c r="J40" i="11"/>
  <c r="J41" i="11"/>
  <c r="J42" i="11"/>
  <c r="J43" i="11"/>
  <c r="J46" i="11"/>
  <c r="J47" i="11"/>
  <c r="J50" i="11"/>
  <c r="J51" i="11"/>
  <c r="J53" i="11"/>
  <c r="J54" i="11"/>
  <c r="J55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P79" i="33"/>
  <c r="K88" i="33"/>
  <c r="K87" i="33"/>
  <c r="K72" i="33"/>
  <c r="K86" i="33"/>
  <c r="K96" i="33"/>
  <c r="R36" i="33"/>
  <c r="S36" i="33" s="1"/>
  <c r="T36" i="33" s="1"/>
  <c r="R35" i="33"/>
  <c r="S35" i="33" s="1"/>
  <c r="T35" i="33" s="1"/>
  <c r="L7" i="33"/>
  <c r="M7" i="33" s="1"/>
  <c r="L8" i="33"/>
  <c r="M8" i="33"/>
  <c r="L9" i="33"/>
  <c r="M9" i="33" s="1"/>
  <c r="L35" i="33"/>
  <c r="M35" i="33"/>
  <c r="H36" i="33"/>
  <c r="I36" i="33"/>
  <c r="J36" i="33"/>
  <c r="L37" i="33"/>
  <c r="M37" i="33" s="1"/>
  <c r="L38" i="33"/>
  <c r="M38" i="33"/>
  <c r="L39" i="33"/>
  <c r="M39" i="33" s="1"/>
  <c r="K40" i="33"/>
  <c r="K41" i="33"/>
  <c r="K42" i="33"/>
  <c r="K100" i="33" s="1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P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J268" i="3"/>
  <c r="J269" i="3" s="1"/>
  <c r="P252" i="3"/>
  <c r="P253" i="3"/>
  <c r="O252" i="3"/>
  <c r="O253" i="3" s="1"/>
  <c r="M243" i="3"/>
  <c r="K253" i="3"/>
  <c r="K161" i="3"/>
  <c r="J144" i="3"/>
  <c r="J158" i="3"/>
  <c r="H144" i="3"/>
  <c r="H158" i="3"/>
  <c r="H18" i="3"/>
  <c r="H20" i="3"/>
  <c r="K269" i="3"/>
  <c r="K216" i="3"/>
  <c r="I268" i="3"/>
  <c r="I269" i="3"/>
  <c r="M257" i="3"/>
  <c r="O268" i="3"/>
  <c r="O269" i="3" s="1"/>
  <c r="P268" i="3"/>
  <c r="P269" i="3"/>
  <c r="H268" i="3"/>
  <c r="H269" i="3" s="1"/>
  <c r="M177" i="3"/>
  <c r="N177" i="3"/>
  <c r="M178" i="3"/>
  <c r="M203" i="3"/>
  <c r="M205" i="3"/>
  <c r="O200" i="3"/>
  <c r="O216" i="3" s="1"/>
  <c r="O215" i="3"/>
  <c r="P188" i="3"/>
  <c r="P200" i="3"/>
  <c r="P215" i="3"/>
  <c r="P216" i="3" s="1"/>
  <c r="J188" i="3"/>
  <c r="J200" i="3"/>
  <c r="J215" i="3"/>
  <c r="H188" i="3"/>
  <c r="H216" i="3" s="1"/>
  <c r="H200" i="3"/>
  <c r="H215" i="3"/>
  <c r="K97" i="33"/>
  <c r="K98" i="33"/>
  <c r="K99" i="33"/>
  <c r="H100" i="33"/>
  <c r="I100" i="33"/>
  <c r="J100" i="33"/>
  <c r="L100" i="33" s="1"/>
  <c r="K108" i="33"/>
  <c r="K107" i="33"/>
  <c r="K106" i="33"/>
  <c r="K105" i="33"/>
  <c r="K104" i="33"/>
  <c r="K103" i="33"/>
  <c r="K102" i="33"/>
  <c r="K101" i="33"/>
  <c r="K10" i="36"/>
  <c r="K11" i="36"/>
  <c r="K12" i="36"/>
  <c r="K40" i="36"/>
  <c r="K41" i="36"/>
  <c r="K42" i="36"/>
  <c r="K43" i="36"/>
  <c r="K44" i="36"/>
  <c r="M130" i="3"/>
  <c r="N130" i="3"/>
  <c r="J46" i="36"/>
  <c r="L7" i="36"/>
  <c r="M7" i="36" s="1"/>
  <c r="L8" i="36"/>
  <c r="M8" i="36"/>
  <c r="L9" i="36"/>
  <c r="M9" i="36" s="1"/>
  <c r="L45" i="36"/>
  <c r="M45" i="36"/>
  <c r="H46" i="36"/>
  <c r="I46" i="36"/>
  <c r="L47" i="36"/>
  <c r="M47" i="36"/>
  <c r="K20" i="3"/>
  <c r="K236" i="3" s="1"/>
  <c r="K125" i="3"/>
  <c r="J36" i="3"/>
  <c r="J63" i="3"/>
  <c r="J77" i="3"/>
  <c r="J125" i="3" s="1"/>
  <c r="J91" i="3"/>
  <c r="J109" i="3"/>
  <c r="J123" i="3"/>
  <c r="M9" i="3"/>
  <c r="N9" i="3" s="1"/>
  <c r="M18" i="3"/>
  <c r="M20" i="3"/>
  <c r="M25" i="3"/>
  <c r="N25" i="3" s="1"/>
  <c r="M26" i="3"/>
  <c r="M39" i="3"/>
  <c r="N39" i="3"/>
  <c r="M49" i="3"/>
  <c r="M66" i="3"/>
  <c r="M67" i="3"/>
  <c r="M77" i="3" s="1"/>
  <c r="M80" i="3"/>
  <c r="N80" i="3" s="1"/>
  <c r="M81" i="3"/>
  <c r="N81" i="3"/>
  <c r="M94" i="3"/>
  <c r="M95" i="3"/>
  <c r="N95" i="3"/>
  <c r="M112" i="3"/>
  <c r="M113" i="3"/>
  <c r="N113" i="3" s="1"/>
  <c r="M144" i="3"/>
  <c r="M147" i="3"/>
  <c r="M148" i="3"/>
  <c r="N148" i="3" s="1"/>
  <c r="M218" i="3"/>
  <c r="N218" i="3"/>
  <c r="N18" i="3"/>
  <c r="N20" i="3" s="1"/>
  <c r="O18" i="3"/>
  <c r="O20" i="3"/>
  <c r="O36" i="3"/>
  <c r="O46" i="3"/>
  <c r="O63" i="3"/>
  <c r="O77" i="3"/>
  <c r="O125" i="3" s="1"/>
  <c r="O91" i="3"/>
  <c r="O109" i="3"/>
  <c r="O123" i="3"/>
  <c r="O144" i="3"/>
  <c r="O161" i="3" s="1"/>
  <c r="O158" i="3"/>
  <c r="O230" i="3"/>
  <c r="P18" i="3"/>
  <c r="P20" i="3"/>
  <c r="P36" i="3"/>
  <c r="P46" i="3"/>
  <c r="P63" i="3"/>
  <c r="P77" i="3"/>
  <c r="P125" i="3" s="1"/>
  <c r="P91" i="3"/>
  <c r="P109" i="3"/>
  <c r="P123" i="3"/>
  <c r="P144" i="3"/>
  <c r="P161" i="3" s="1"/>
  <c r="P158" i="3"/>
  <c r="P230" i="3"/>
  <c r="H36" i="3"/>
  <c r="H46" i="3"/>
  <c r="H63" i="3"/>
  <c r="H77" i="3"/>
  <c r="H91" i="3"/>
  <c r="H109" i="3"/>
  <c r="H123" i="3"/>
  <c r="H228" i="3"/>
  <c r="H230" i="3"/>
  <c r="P334" i="3"/>
  <c r="O334" i="3"/>
  <c r="M323" i="3"/>
  <c r="M324" i="3"/>
  <c r="M328" i="3"/>
  <c r="N328" i="3" s="1"/>
  <c r="J334" i="3"/>
  <c r="I334" i="3"/>
  <c r="H334" i="3"/>
  <c r="D144" i="3"/>
  <c r="K287" i="3"/>
  <c r="L317" i="3"/>
  <c r="R317" i="3" s="1"/>
  <c r="K319" i="3"/>
  <c r="J46" i="32"/>
  <c r="L7" i="32"/>
  <c r="M7" i="32" s="1"/>
  <c r="L8" i="32"/>
  <c r="M8" i="32"/>
  <c r="L9" i="32"/>
  <c r="M9" i="32" s="1"/>
  <c r="L45" i="32"/>
  <c r="M45" i="32"/>
  <c r="H46" i="32"/>
  <c r="L47" i="32"/>
  <c r="M47" i="32"/>
  <c r="B44" i="8"/>
  <c r="B43" i="14"/>
  <c r="B43" i="9"/>
  <c r="I285" i="3"/>
  <c r="I287" i="3"/>
  <c r="I303" i="3"/>
  <c r="I317" i="3"/>
  <c r="J285" i="3"/>
  <c r="J287" i="3"/>
  <c r="J303" i="3"/>
  <c r="J317" i="3"/>
  <c r="M274" i="3"/>
  <c r="N274" i="3"/>
  <c r="M275" i="3"/>
  <c r="N275" i="3" s="1"/>
  <c r="N285" i="3" s="1"/>
  <c r="N287" i="3" s="1"/>
  <c r="M292" i="3"/>
  <c r="M293" i="3"/>
  <c r="N293" i="3"/>
  <c r="M306" i="3"/>
  <c r="M307" i="3"/>
  <c r="N307" i="3"/>
  <c r="O285" i="3"/>
  <c r="O287" i="3" s="1"/>
  <c r="O303" i="3"/>
  <c r="O317" i="3"/>
  <c r="P285" i="3"/>
  <c r="P287" i="3" s="1"/>
  <c r="P303" i="3"/>
  <c r="P317" i="3"/>
  <c r="H285" i="3"/>
  <c r="H287" i="3" s="1"/>
  <c r="H303" i="3"/>
  <c r="H317" i="3"/>
  <c r="K34" i="8"/>
  <c r="K35" i="8"/>
  <c r="K36" i="8"/>
  <c r="K30" i="8"/>
  <c r="K31" i="8"/>
  <c r="O31" i="8" s="1"/>
  <c r="K32" i="8"/>
  <c r="K33" i="8"/>
  <c r="O33" i="8"/>
  <c r="K18" i="8"/>
  <c r="K8" i="8"/>
  <c r="K9" i="8"/>
  <c r="K10" i="8"/>
  <c r="K11" i="8"/>
  <c r="K12" i="8"/>
  <c r="O12" i="8"/>
  <c r="K13" i="8"/>
  <c r="K14" i="8"/>
  <c r="K15" i="8"/>
  <c r="K16" i="8"/>
  <c r="O16" i="8" s="1"/>
  <c r="K17" i="8"/>
  <c r="K19" i="8"/>
  <c r="O19" i="8"/>
  <c r="K20" i="8"/>
  <c r="K21" i="8"/>
  <c r="O21" i="8"/>
  <c r="K22" i="8"/>
  <c r="O22" i="8" s="1"/>
  <c r="K23" i="8"/>
  <c r="K24" i="8"/>
  <c r="K25" i="8"/>
  <c r="K26" i="8"/>
  <c r="K27" i="8"/>
  <c r="K28" i="8"/>
  <c r="K29" i="8"/>
  <c r="O29" i="8"/>
  <c r="K37" i="8"/>
  <c r="K38" i="8"/>
  <c r="K39" i="8"/>
  <c r="K40" i="8"/>
  <c r="K41" i="8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11" i="14"/>
  <c r="K42" i="14" s="1"/>
  <c r="K48" i="14" s="1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8" i="30"/>
  <c r="K11" i="30"/>
  <c r="K9" i="30"/>
  <c r="K10" i="30"/>
  <c r="K24" i="30" s="1"/>
  <c r="H85" i="11"/>
  <c r="G85" i="11"/>
  <c r="I42" i="9"/>
  <c r="H42" i="9"/>
  <c r="L42" i="9" s="1"/>
  <c r="I85" i="11"/>
  <c r="K14" i="30"/>
  <c r="K15" i="30"/>
  <c r="K16" i="30"/>
  <c r="K17" i="30"/>
  <c r="K18" i="30"/>
  <c r="K19" i="30"/>
  <c r="N24" i="30"/>
  <c r="I24" i="30"/>
  <c r="H24" i="30"/>
  <c r="L7" i="30"/>
  <c r="M7" i="30"/>
  <c r="H133" i="6"/>
  <c r="J43" i="8"/>
  <c r="I133" i="6"/>
  <c r="H42" i="14"/>
  <c r="L42" i="14" s="1"/>
  <c r="M42" i="14" s="1"/>
  <c r="I42" i="14"/>
  <c r="O11" i="8"/>
  <c r="O17" i="8"/>
  <c r="O27" i="8"/>
  <c r="O32" i="8"/>
  <c r="O42" i="8"/>
  <c r="N42" i="14"/>
  <c r="J42" i="14"/>
  <c r="L7" i="14"/>
  <c r="M7" i="14"/>
  <c r="L7" i="12"/>
  <c r="M7" i="12"/>
  <c r="N42" i="9"/>
  <c r="L7" i="9"/>
  <c r="M7" i="9" s="1"/>
  <c r="I43" i="8"/>
  <c r="H43" i="8"/>
  <c r="L42" i="8"/>
  <c r="M42" i="8" s="1"/>
  <c r="O30" i="8"/>
  <c r="O28" i="8"/>
  <c r="O26" i="8"/>
  <c r="O25" i="8"/>
  <c r="O24" i="8"/>
  <c r="O23" i="8"/>
  <c r="O20" i="8"/>
  <c r="O18" i="8"/>
  <c r="O15" i="8"/>
  <c r="O14" i="8"/>
  <c r="O13" i="8"/>
  <c r="L7" i="8"/>
  <c r="M7" i="8"/>
  <c r="L134" i="6"/>
  <c r="M134" i="6"/>
  <c r="L132" i="6"/>
  <c r="M132" i="6"/>
  <c r="L40" i="6"/>
  <c r="M40" i="6"/>
  <c r="L26" i="6"/>
  <c r="M26" i="6"/>
  <c r="L9" i="6"/>
  <c r="M9" i="6"/>
  <c r="L8" i="6"/>
  <c r="M8" i="6"/>
  <c r="L7" i="6"/>
  <c r="M7" i="6"/>
  <c r="M7" i="3"/>
  <c r="N7" i="3"/>
  <c r="M8" i="3"/>
  <c r="N8" i="3"/>
  <c r="L25" i="6"/>
  <c r="J133" i="6"/>
  <c r="L133" i="6" s="1"/>
  <c r="J42" i="9"/>
  <c r="L10" i="6"/>
  <c r="M10" i="6"/>
  <c r="J24" i="30"/>
  <c r="L24" i="30" s="1"/>
  <c r="M24" i="30" s="1"/>
  <c r="P18" i="36"/>
  <c r="L46" i="36"/>
  <c r="M46" i="36" s="1"/>
  <c r="L36" i="33"/>
  <c r="K42" i="9"/>
  <c r="K50" i="9" s="1"/>
  <c r="L43" i="8"/>
  <c r="L188" i="3"/>
  <c r="N257" i="3"/>
  <c r="N268" i="3" s="1"/>
  <c r="N269" i="3" s="1"/>
  <c r="L215" i="3"/>
  <c r="R215" i="3"/>
  <c r="I252" i="3"/>
  <c r="I253" i="3"/>
  <c r="P319" i="3"/>
  <c r="O319" i="3"/>
  <c r="L285" i="3"/>
  <c r="N205" i="3"/>
  <c r="R323" i="3"/>
  <c r="J252" i="3"/>
  <c r="J253" i="3"/>
  <c r="L219" i="3"/>
  <c r="M219" i="3"/>
  <c r="M230" i="3"/>
  <c r="J228" i="3"/>
  <c r="J230" i="3"/>
  <c r="I144" i="3"/>
  <c r="I161" i="3"/>
  <c r="M166" i="3"/>
  <c r="N166" i="3"/>
  <c r="M215" i="3"/>
  <c r="J174" i="3"/>
  <c r="J216" i="3" s="1"/>
  <c r="L46" i="3"/>
  <c r="R46" i="3"/>
  <c r="N42" i="3"/>
  <c r="N46" i="3"/>
  <c r="J161" i="3"/>
  <c r="M109" i="3"/>
  <c r="N203" i="3"/>
  <c r="N215" i="3"/>
  <c r="M200" i="3"/>
  <c r="M268" i="3"/>
  <c r="M269" i="3" s="1"/>
  <c r="J319" i="3"/>
  <c r="M317" i="3"/>
  <c r="M285" i="3"/>
  <c r="M287" i="3" s="1"/>
  <c r="N67" i="3"/>
  <c r="M91" i="3"/>
  <c r="N200" i="3"/>
  <c r="L109" i="3"/>
  <c r="M252" i="3"/>
  <c r="M253" i="3"/>
  <c r="R328" i="3"/>
  <c r="H319" i="3"/>
  <c r="M303" i="3"/>
  <c r="I319" i="3"/>
  <c r="N144" i="3"/>
  <c r="M46" i="3"/>
  <c r="H161" i="3"/>
  <c r="N94" i="3"/>
  <c r="N109" i="3" s="1"/>
  <c r="P29" i="32"/>
  <c r="P21" i="32"/>
  <c r="J18" i="3"/>
  <c r="J20" i="3" s="1"/>
  <c r="J236" i="3" s="1"/>
  <c r="Q113" i="3"/>
  <c r="Q123" i="3"/>
  <c r="Q80" i="3"/>
  <c r="Q91" i="3" s="1"/>
  <c r="L91" i="3"/>
  <c r="R91" i="3" s="1"/>
  <c r="Q59" i="3"/>
  <c r="L63" i="3"/>
  <c r="Q46" i="3"/>
  <c r="Q29" i="3"/>
  <c r="L36" i="3"/>
  <c r="N306" i="3"/>
  <c r="N317" i="3" s="1"/>
  <c r="K46" i="36"/>
  <c r="N252" i="3"/>
  <c r="N253" i="3"/>
  <c r="R188" i="3"/>
  <c r="K14" i="32"/>
  <c r="Q219" i="3"/>
  <c r="M188" i="3"/>
  <c r="N178" i="3"/>
  <c r="N188" i="3" s="1"/>
  <c r="O10" i="12"/>
  <c r="K133" i="6"/>
  <c r="Q243" i="3"/>
  <c r="Q252" i="3" s="1"/>
  <c r="Q253" i="3" s="1"/>
  <c r="L252" i="3"/>
  <c r="R252" i="3"/>
  <c r="R253" i="3" s="1"/>
  <c r="Q174" i="3"/>
  <c r="I125" i="3"/>
  <c r="Q285" i="3"/>
  <c r="Q287" i="3"/>
  <c r="Q215" i="3"/>
  <c r="Q188" i="3"/>
  <c r="O46" i="32"/>
  <c r="R324" i="3"/>
  <c r="K36" i="33"/>
  <c r="P36" i="33" s="1"/>
  <c r="N219" i="3"/>
  <c r="N230" i="3" s="1"/>
  <c r="M319" i="3"/>
  <c r="P236" i="3"/>
  <c r="I236" i="3"/>
  <c r="L287" i="3"/>
  <c r="R287" i="3"/>
  <c r="R285" i="3"/>
  <c r="R109" i="3"/>
  <c r="O236" i="3"/>
  <c r="K46" i="32"/>
  <c r="P46" i="32" s="1"/>
  <c r="L253" i="3"/>
  <c r="M133" i="6"/>
  <c r="K19" i="32"/>
  <c r="P13" i="32"/>
  <c r="I46" i="32"/>
  <c r="L46" i="32"/>
  <c r="L18" i="3"/>
  <c r="R63" i="3"/>
  <c r="N174" i="3"/>
  <c r="M36" i="33"/>
  <c r="R36" i="3"/>
  <c r="M46" i="32"/>
  <c r="L20" i="3"/>
  <c r="R18" i="3"/>
  <c r="R20" i="3" s="1"/>
  <c r="R144" i="3" l="1"/>
  <c r="R161" i="3" s="1"/>
  <c r="N216" i="3"/>
  <c r="P100" i="33"/>
  <c r="M100" i="33"/>
  <c r="N147" i="3"/>
  <c r="M158" i="3"/>
  <c r="M161" i="3" s="1"/>
  <c r="J85" i="11"/>
  <c r="L85" i="11" s="1"/>
  <c r="L268" i="3"/>
  <c r="R268" i="3" s="1"/>
  <c r="R269" i="3" s="1"/>
  <c r="Q258" i="3"/>
  <c r="L228" i="3"/>
  <c r="L230" i="3"/>
  <c r="R230" i="3" s="1"/>
  <c r="Q220" i="3"/>
  <c r="N66" i="3"/>
  <c r="N77" i="3" s="1"/>
  <c r="Q66" i="3"/>
  <c r="Q77" i="3" s="1"/>
  <c r="L77" i="3"/>
  <c r="R77" i="3" s="1"/>
  <c r="R125" i="3" s="1"/>
  <c r="L125" i="3"/>
  <c r="L174" i="3"/>
  <c r="R174" i="3" s="1"/>
  <c r="L200" i="3"/>
  <c r="R200" i="3" s="1"/>
  <c r="M174" i="3"/>
  <c r="M216" i="3" s="1"/>
  <c r="M36" i="3"/>
  <c r="N91" i="3"/>
  <c r="Q317" i="3"/>
  <c r="L303" i="3"/>
  <c r="N292" i="3"/>
  <c r="Q292" i="3"/>
  <c r="Q268" i="3"/>
  <c r="M42" i="9"/>
  <c r="K43" i="8"/>
  <c r="O10" i="8"/>
  <c r="H125" i="3"/>
  <c r="H236" i="3" s="1"/>
  <c r="Q109" i="3"/>
  <c r="P12" i="33"/>
  <c r="O46" i="36"/>
  <c r="P46" i="36" s="1"/>
  <c r="P14" i="36"/>
  <c r="M63" i="3"/>
  <c r="N49" i="3"/>
  <c r="N63" i="3" s="1"/>
  <c r="L123" i="3"/>
  <c r="R123" i="3" s="1"/>
  <c r="N324" i="3"/>
  <c r="M334" i="3"/>
  <c r="N112" i="3"/>
  <c r="N123" i="3" s="1"/>
  <c r="M123" i="3"/>
  <c r="K32" i="12"/>
  <c r="O32" i="12" s="1"/>
  <c r="L158" i="3"/>
  <c r="R158" i="3" s="1"/>
  <c r="Q148" i="3"/>
  <c r="Q26" i="3"/>
  <c r="N26" i="3"/>
  <c r="N323" i="3"/>
  <c r="Q323" i="3"/>
  <c r="Q334" i="3" s="1"/>
  <c r="L334" i="3"/>
  <c r="R334" i="3" s="1"/>
  <c r="M236" i="3" l="1"/>
  <c r="R303" i="3"/>
  <c r="R319" i="3" s="1"/>
  <c r="L319" i="3"/>
  <c r="Q228" i="3"/>
  <c r="R228" i="3"/>
  <c r="M32" i="12"/>
  <c r="L161" i="3"/>
  <c r="N158" i="3"/>
  <c r="N161" i="3"/>
  <c r="M125" i="3"/>
  <c r="L216" i="3"/>
  <c r="L236" i="3" s="1"/>
  <c r="Q269" i="3"/>
  <c r="Q36" i="3"/>
  <c r="Q125" i="3" s="1"/>
  <c r="M43" i="8"/>
  <c r="O43" i="8"/>
  <c r="K51" i="8"/>
  <c r="N303" i="3"/>
  <c r="N319" i="3" s="1"/>
  <c r="N36" i="3"/>
  <c r="N334" i="3"/>
  <c r="Q303" i="3"/>
  <c r="Q319" i="3"/>
  <c r="R216" i="3"/>
  <c r="R236" i="3" s="1"/>
  <c r="Q230" i="3"/>
  <c r="L269" i="3"/>
  <c r="Q158" i="3"/>
  <c r="Q161" i="3" s="1"/>
  <c r="Q236" i="3" l="1"/>
  <c r="N125" i="3"/>
  <c r="N236" i="3" s="1"/>
</calcChain>
</file>

<file path=xl/sharedStrings.xml><?xml version="1.0" encoding="utf-8"?>
<sst xmlns="http://schemas.openxmlformats.org/spreadsheetml/2006/main" count="321" uniqueCount="116">
  <si>
    <t xml:space="preserve"> </t>
  </si>
  <si>
    <t>Actuals</t>
  </si>
  <si>
    <t>Costs</t>
  </si>
  <si>
    <t>Commits</t>
  </si>
  <si>
    <t>Cost To</t>
  </si>
  <si>
    <t>Cheque</t>
  </si>
  <si>
    <t>Number</t>
  </si>
  <si>
    <t>Week Com</t>
  </si>
  <si>
    <t>SAP/Vismax</t>
  </si>
  <si>
    <t>P/O</t>
  </si>
  <si>
    <t>Date</t>
  </si>
  <si>
    <t>Sub Total</t>
  </si>
  <si>
    <t>Allow</t>
  </si>
  <si>
    <t>Description</t>
  </si>
  <si>
    <t>Used in</t>
  </si>
  <si>
    <t>Total</t>
  </si>
  <si>
    <t>Payee</t>
  </si>
  <si>
    <t>Completion</t>
  </si>
  <si>
    <t>Week 1</t>
  </si>
  <si>
    <t>Week 2</t>
  </si>
  <si>
    <t>Week 3</t>
  </si>
  <si>
    <t>Additional Facilities Vehicles</t>
  </si>
  <si>
    <t>Facility Vehicles</t>
  </si>
  <si>
    <t>Crowd Changing</t>
  </si>
  <si>
    <t>Unit Moves (Days Off)</t>
  </si>
  <si>
    <t>Additional Runners</t>
  </si>
  <si>
    <t>Costume Dailies</t>
  </si>
  <si>
    <t>Week -1</t>
  </si>
  <si>
    <t>Costume Dailies (To Wrap)</t>
  </si>
  <si>
    <t>Honeywagons</t>
  </si>
  <si>
    <t>Facilities</t>
  </si>
  <si>
    <t>Day</t>
  </si>
  <si>
    <t>Dailies Budget</t>
  </si>
  <si>
    <t>Difference</t>
  </si>
  <si>
    <t>Name</t>
  </si>
  <si>
    <t>Location/Week</t>
  </si>
  <si>
    <t>Make Up Dailies</t>
  </si>
  <si>
    <t>VAR</t>
  </si>
  <si>
    <t>Prop Dailies</t>
  </si>
  <si>
    <t>Tech Vehicle Moves</t>
  </si>
  <si>
    <t>School Rooms</t>
  </si>
  <si>
    <t>Budget</t>
  </si>
  <si>
    <t>Load</t>
  </si>
  <si>
    <t>ADR</t>
  </si>
  <si>
    <t>CAMERA CREW</t>
  </si>
  <si>
    <t>Variance to</t>
  </si>
  <si>
    <t>CAMERA CREW SUBTOTAL</t>
  </si>
  <si>
    <t>CAMERA EQUIPMENT</t>
  </si>
  <si>
    <t>25002 - Special Lenses/Filters/Extra Kit</t>
  </si>
  <si>
    <t>25003 - Grip Equipment</t>
  </si>
  <si>
    <t>25004 - Equipment - Hire/Rentals/Allowances</t>
  </si>
  <si>
    <t>25005 - Cranes</t>
  </si>
  <si>
    <t>25006 - Steadicam</t>
  </si>
  <si>
    <t>25007 - Low Loaders</t>
  </si>
  <si>
    <t>Block 1 - Director Requirements</t>
  </si>
  <si>
    <t>LIGHTING CREW</t>
  </si>
  <si>
    <t>26005 - Electrician Dailies</t>
  </si>
  <si>
    <t>26007 - Additional Rigs/De-rigs</t>
  </si>
  <si>
    <t>26008 - Sparks Overtime</t>
  </si>
  <si>
    <t>LIGHTING CREW SUBTOTAL</t>
  </si>
  <si>
    <t>LIGHTING EQUIPMENT</t>
  </si>
  <si>
    <t>27003 - Cherry Pickers/ Additional kit etc.</t>
  </si>
  <si>
    <t>27004 - Rigging Equipment</t>
  </si>
  <si>
    <t>27005 - Lighting Consumables</t>
  </si>
  <si>
    <t>LIGHTING EQUIPMENT SUBTOTAL</t>
  </si>
  <si>
    <t>SOUND CREW</t>
  </si>
  <si>
    <t>SOUND CREW SUBTOTAL</t>
  </si>
  <si>
    <t>28004 - 2nd Unit Crew</t>
  </si>
  <si>
    <t>SOUND EQUIPMENT</t>
  </si>
  <si>
    <t>29003 - Sound Consumables</t>
  </si>
  <si>
    <t>SOUND EQUIPMENT SUBTOTAL</t>
  </si>
  <si>
    <t>under/(over)</t>
  </si>
  <si>
    <t>Total Make up Dailies Budget</t>
  </si>
  <si>
    <t>Total Make-Up Dailies (20)</t>
  </si>
  <si>
    <t>Shoot</t>
  </si>
  <si>
    <t>Vendor</t>
  </si>
  <si>
    <t>SHOOT</t>
  </si>
  <si>
    <t>3- ways</t>
  </si>
  <si>
    <t>Total AD Dailies (10)</t>
  </si>
  <si>
    <t>24007 - 2nd Camera Labour</t>
  </si>
  <si>
    <t xml:space="preserve">Shoot </t>
  </si>
  <si>
    <t>PO No</t>
  </si>
  <si>
    <t>27005 - Black Out Materials</t>
  </si>
  <si>
    <t>29001 - Additional Sound Materials</t>
  </si>
  <si>
    <t>General Transport</t>
  </si>
  <si>
    <t>25001 - 2nd Unit Camera Equipment</t>
  </si>
  <si>
    <t>TRANSPORT</t>
  </si>
  <si>
    <t>Under / (over)</t>
  </si>
  <si>
    <t>CAMERA EQUIPMENT SUBTOTAL</t>
  </si>
  <si>
    <t>Chaperone &amp; Tutors</t>
  </si>
  <si>
    <t>CHAPERONES &amp; TUTORS</t>
  </si>
  <si>
    <t>Parent Chaperone</t>
  </si>
  <si>
    <t>MINIBUSES</t>
  </si>
  <si>
    <t>Numbers</t>
  </si>
  <si>
    <t>No of dailies</t>
  </si>
  <si>
    <t>ADDITIONAL REQUIREMENTS TOTALS</t>
  </si>
  <si>
    <t>SPARKS OVERTIME</t>
  </si>
  <si>
    <t>SA SUMMARY</t>
  </si>
  <si>
    <t>Requisition Number</t>
  </si>
  <si>
    <t>Variance</t>
  </si>
  <si>
    <t>Prep</t>
  </si>
  <si>
    <t>Catering Numbers</t>
  </si>
  <si>
    <t>CATERING NUMBERS</t>
  </si>
  <si>
    <t>Additional Minibuses</t>
  </si>
  <si>
    <t>27003 - Additional Lighting Equipment</t>
  </si>
  <si>
    <t>Additional Cars</t>
  </si>
  <si>
    <t>Ref</t>
  </si>
  <si>
    <t>LIGHTING CONSUMABLES SUBTOTAL</t>
  </si>
  <si>
    <t>25008 - Camera Consumables</t>
  </si>
  <si>
    <t>Req Number</t>
  </si>
  <si>
    <t>Shoot Day</t>
  </si>
  <si>
    <t>Vaiance</t>
  </si>
  <si>
    <t>CAMERA CONSUMABLES SUBTOTAL</t>
  </si>
  <si>
    <t>Dining Bus/ EZ UP</t>
  </si>
  <si>
    <t>Total Costume Dailies (11)</t>
  </si>
  <si>
    <t xml:space="preserve">AD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</si>
</sst>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"/>
    <numFmt numFmtId="165" formatCode="&quot;£&quot;#,##0.00"/>
    <numFmt numFmtId="166" formatCode="#,##0.00;[Red]\(#,##0.00\)"/>
  </numFmts>
  <fonts count="37" x14ac:knownFonts="1">
    <font>
      <sz val="10"/>
      <name val="MS Sans Serif"/>
    </font>
    <font>
      <sz val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3.5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10"/>
      <name val="Arial"/>
      <family val="2"/>
    </font>
    <font>
      <b/>
      <i/>
      <sz val="10"/>
      <color indexed="8"/>
      <name val="Arial"/>
      <family val="2"/>
    </font>
    <font>
      <b/>
      <u/>
      <sz val="10"/>
      <name val="Arial"/>
      <family val="2"/>
    </font>
    <font>
      <i/>
      <u/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52"/>
      <name val="Arial"/>
      <family val="2"/>
    </font>
    <font>
      <b/>
      <sz val="9"/>
      <color indexed="52"/>
      <name val="Arial"/>
      <family val="2"/>
    </font>
    <font>
      <b/>
      <sz val="9"/>
      <color indexed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10"/>
      <color indexed="60"/>
      <name val="Arial"/>
      <family val="2"/>
    </font>
    <font>
      <b/>
      <sz val="8"/>
      <color indexed="60"/>
      <name val="Arial"/>
      <family val="2"/>
    </font>
    <font>
      <b/>
      <i/>
      <sz val="16"/>
      <color indexed="8"/>
      <name val="Arial"/>
      <family val="2"/>
    </font>
    <font>
      <sz val="10"/>
      <color indexed="56"/>
      <name val="Arial"/>
      <family val="2"/>
    </font>
    <font>
      <sz val="9"/>
      <name val="Arial"/>
    </font>
    <font>
      <sz val="10"/>
      <color indexed="60"/>
      <name val="Arial"/>
      <family val="2"/>
    </font>
    <font>
      <b/>
      <sz val="9"/>
      <color indexed="60"/>
      <name val="Arial"/>
      <family val="2"/>
    </font>
    <font>
      <sz val="9"/>
      <name val="Arial"/>
      <family val="2"/>
    </font>
    <font>
      <b/>
      <sz val="8"/>
      <color indexed="56"/>
      <name val="Arial"/>
      <family val="2"/>
    </font>
    <font>
      <sz val="8.5"/>
      <color rgb="FF00000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42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42"/>
      </patternFill>
    </fill>
    <fill>
      <patternFill patternType="solid">
        <fgColor indexed="56"/>
        <bgColor indexed="64"/>
      </patternFill>
    </fill>
    <fill>
      <patternFill patternType="solid">
        <fgColor indexed="56"/>
        <bgColor indexed="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/>
    <xf numFmtId="2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center"/>
      <protection locked="0"/>
    </xf>
    <xf numFmtId="164" fontId="8" fillId="0" borderId="0" xfId="0" applyNumberFormat="1" applyFont="1" applyFill="1" applyProtection="1">
      <protection locked="0"/>
    </xf>
    <xf numFmtId="0" fontId="8" fillId="0" borderId="0" xfId="0" applyFont="1" applyFill="1" applyAlignment="1">
      <alignment horizontal="center"/>
    </xf>
    <xf numFmtId="2" fontId="4" fillId="0" borderId="0" xfId="0" applyNumberFormat="1" applyFont="1" applyFill="1" applyProtection="1">
      <protection locked="0"/>
    </xf>
    <xf numFmtId="2" fontId="8" fillId="0" borderId="0" xfId="0" applyNumberFormat="1" applyFont="1" applyFill="1" applyProtection="1">
      <protection locked="0"/>
    </xf>
    <xf numFmtId="2" fontId="8" fillId="2" borderId="0" xfId="0" applyNumberFormat="1" applyFont="1" applyFill="1"/>
    <xf numFmtId="4" fontId="6" fillId="3" borderId="0" xfId="0" applyNumberFormat="1" applyFont="1" applyFill="1" applyBorder="1" applyProtection="1">
      <protection locked="0"/>
    </xf>
    <xf numFmtId="2" fontId="5" fillId="4" borderId="0" xfId="0" applyNumberFormat="1" applyFont="1" applyFill="1" applyProtection="1">
      <protection locked="0"/>
    </xf>
    <xf numFmtId="2" fontId="5" fillId="3" borderId="0" xfId="0" applyNumberFormat="1" applyFont="1" applyFill="1"/>
    <xf numFmtId="2" fontId="6" fillId="3" borderId="0" xfId="0" applyNumberFormat="1" applyFont="1" applyFill="1" applyAlignment="1">
      <alignment horizontal="center"/>
    </xf>
    <xf numFmtId="0" fontId="8" fillId="5" borderId="0" xfId="0" applyFont="1" applyFill="1" applyProtection="1">
      <protection locked="0"/>
    </xf>
    <xf numFmtId="0" fontId="8" fillId="5" borderId="0" xfId="0" applyFont="1" applyFill="1" applyAlignment="1" applyProtection="1">
      <alignment horizontal="left"/>
      <protection locked="0"/>
    </xf>
    <xf numFmtId="0" fontId="8" fillId="5" borderId="0" xfId="0" applyFont="1" applyFill="1" applyAlignment="1" applyProtection="1">
      <alignment horizontal="center"/>
      <protection locked="0"/>
    </xf>
    <xf numFmtId="164" fontId="8" fillId="5" borderId="0" xfId="0" applyNumberFormat="1" applyFont="1" applyFill="1" applyProtection="1">
      <protection locked="0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Protection="1">
      <protection locked="0"/>
    </xf>
    <xf numFmtId="0" fontId="10" fillId="5" borderId="0" xfId="0" applyFont="1" applyFill="1" applyAlignment="1" applyProtection="1">
      <alignment horizontal="left"/>
      <protection locked="0"/>
    </xf>
    <xf numFmtId="0" fontId="10" fillId="5" borderId="0" xfId="0" applyFont="1" applyFill="1" applyAlignment="1" applyProtection="1">
      <alignment horizontal="center"/>
      <protection locked="0"/>
    </xf>
    <xf numFmtId="164" fontId="10" fillId="5" borderId="0" xfId="0" applyNumberFormat="1" applyFont="1" applyFill="1" applyAlignment="1" applyProtection="1">
      <alignment horizontal="center"/>
      <protection locked="0"/>
    </xf>
    <xf numFmtId="164" fontId="10" fillId="5" borderId="0" xfId="0" applyNumberFormat="1" applyFont="1" applyFill="1" applyProtection="1">
      <protection locked="0"/>
    </xf>
    <xf numFmtId="0" fontId="11" fillId="5" borderId="0" xfId="0" applyFont="1" applyFill="1" applyProtection="1">
      <protection locked="0"/>
    </xf>
    <xf numFmtId="0" fontId="12" fillId="5" borderId="0" xfId="0" applyFont="1" applyFill="1" applyProtection="1">
      <protection locked="0"/>
    </xf>
    <xf numFmtId="0" fontId="13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15" fontId="8" fillId="5" borderId="0" xfId="0" applyNumberFormat="1" applyFont="1" applyFill="1" applyAlignment="1" applyProtection="1">
      <alignment horizontal="center"/>
      <protection locked="0"/>
    </xf>
    <xf numFmtId="1" fontId="8" fillId="5" borderId="0" xfId="0" applyNumberFormat="1" applyFont="1" applyFill="1" applyAlignment="1" applyProtection="1">
      <alignment horizontal="center"/>
      <protection locked="0"/>
    </xf>
    <xf numFmtId="15" fontId="10" fillId="5" borderId="0" xfId="0" applyNumberFormat="1" applyFont="1" applyFill="1" applyProtection="1">
      <protection locked="0"/>
    </xf>
    <xf numFmtId="15" fontId="8" fillId="5" borderId="0" xfId="0" applyNumberFormat="1" applyFont="1" applyFill="1" applyProtection="1">
      <protection locked="0"/>
    </xf>
    <xf numFmtId="2" fontId="8" fillId="5" borderId="0" xfId="0" applyNumberFormat="1" applyFont="1" applyFill="1" applyProtection="1">
      <protection locked="0"/>
    </xf>
    <xf numFmtId="2" fontId="8" fillId="5" borderId="0" xfId="0" applyNumberFormat="1" applyFont="1" applyFill="1"/>
    <xf numFmtId="2" fontId="5" fillId="5" borderId="0" xfId="0" applyNumberFormat="1" applyFont="1" applyFill="1" applyProtection="1">
      <protection locked="0"/>
    </xf>
    <xf numFmtId="0" fontId="6" fillId="5" borderId="0" xfId="0" applyFont="1" applyFill="1" applyAlignment="1">
      <alignment horizontal="center"/>
    </xf>
    <xf numFmtId="2" fontId="10" fillId="5" borderId="0" xfId="0" applyNumberFormat="1" applyFont="1" applyFill="1" applyAlignment="1" applyProtection="1">
      <alignment horizontal="center"/>
      <protection locked="0"/>
    </xf>
    <xf numFmtId="2" fontId="10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 applyProtection="1">
      <alignment horizontal="center"/>
      <protection locked="0"/>
    </xf>
    <xf numFmtId="4" fontId="8" fillId="5" borderId="0" xfId="0" applyNumberFormat="1" applyFont="1" applyFill="1"/>
    <xf numFmtId="4" fontId="5" fillId="5" borderId="0" xfId="0" applyNumberFormat="1" applyFont="1" applyFill="1" applyProtection="1">
      <protection locked="0"/>
    </xf>
    <xf numFmtId="4" fontId="8" fillId="5" borderId="0" xfId="0" applyNumberFormat="1" applyFont="1" applyFill="1" applyProtection="1">
      <protection locked="0"/>
    </xf>
    <xf numFmtId="4" fontId="10" fillId="5" borderId="1" xfId="0" applyNumberFormat="1" applyFont="1" applyFill="1" applyBorder="1"/>
    <xf numFmtId="4" fontId="6" fillId="5" borderId="0" xfId="0" applyNumberFormat="1" applyFont="1" applyFill="1" applyBorder="1" applyProtection="1">
      <protection locked="0"/>
    </xf>
    <xf numFmtId="4" fontId="10" fillId="5" borderId="0" xfId="0" applyNumberFormat="1" applyFont="1" applyFill="1" applyBorder="1" applyProtection="1">
      <protection locked="0"/>
    </xf>
    <xf numFmtId="4" fontId="10" fillId="5" borderId="0" xfId="0" applyNumberFormat="1" applyFont="1" applyFill="1" applyBorder="1"/>
    <xf numFmtId="4" fontId="14" fillId="5" borderId="0" xfId="0" applyNumberFormat="1" applyFont="1" applyFill="1" applyBorder="1" applyProtection="1">
      <protection locked="0"/>
    </xf>
    <xf numFmtId="4" fontId="14" fillId="5" borderId="0" xfId="0" applyNumberFormat="1" applyFont="1" applyFill="1" applyBorder="1"/>
    <xf numFmtId="4" fontId="2" fillId="5" borderId="0" xfId="0" applyNumberFormat="1" applyFont="1" applyFill="1"/>
    <xf numFmtId="4" fontId="8" fillId="5" borderId="0" xfId="0" applyNumberFormat="1" applyFont="1" applyFill="1" applyBorder="1"/>
    <xf numFmtId="2" fontId="8" fillId="6" borderId="0" xfId="0" applyNumberFormat="1" applyFont="1" applyFill="1"/>
    <xf numFmtId="15" fontId="8" fillId="5" borderId="0" xfId="0" applyNumberFormat="1" applyFont="1" applyFill="1" applyAlignment="1" applyProtection="1">
      <alignment horizontal="left"/>
      <protection locked="0"/>
    </xf>
    <xf numFmtId="0" fontId="8" fillId="5" borderId="0" xfId="0" applyFont="1" applyFill="1" applyAlignment="1" applyProtection="1">
      <alignment horizontal="right"/>
      <protection locked="0"/>
    </xf>
    <xf numFmtId="0" fontId="13" fillId="5" borderId="0" xfId="0" applyFont="1" applyFill="1" applyAlignment="1" applyProtection="1">
      <alignment horizontal="right"/>
      <protection locked="0"/>
    </xf>
    <xf numFmtId="0" fontId="9" fillId="5" borderId="0" xfId="0" applyFont="1" applyFill="1" applyBorder="1" applyAlignment="1" applyProtection="1">
      <alignment horizontal="center"/>
      <protection locked="0"/>
    </xf>
    <xf numFmtId="4" fontId="5" fillId="3" borderId="0" xfId="0" applyNumberFormat="1" applyFont="1" applyFill="1"/>
    <xf numFmtId="4" fontId="6" fillId="3" borderId="0" xfId="0" applyNumberFormat="1" applyFont="1" applyFill="1" applyBorder="1"/>
    <xf numFmtId="4" fontId="3" fillId="3" borderId="0" xfId="0" applyNumberFormat="1" applyFont="1" applyFill="1"/>
    <xf numFmtId="4" fontId="10" fillId="4" borderId="1" xfId="0" applyNumberFormat="1" applyFont="1" applyFill="1" applyBorder="1"/>
    <xf numFmtId="4" fontId="2" fillId="3" borderId="0" xfId="0" applyNumberFormat="1" applyFont="1" applyFill="1"/>
    <xf numFmtId="4" fontId="20" fillId="5" borderId="0" xfId="0" applyNumberFormat="1" applyFont="1" applyFill="1" applyProtection="1">
      <protection locked="0"/>
    </xf>
    <xf numFmtId="15" fontId="2" fillId="5" borderId="0" xfId="0" applyNumberFormat="1" applyFont="1" applyFill="1" applyAlignment="1" applyProtection="1">
      <alignment horizontal="left"/>
      <protection locked="0"/>
    </xf>
    <xf numFmtId="4" fontId="8" fillId="0" borderId="0" xfId="0" applyNumberFormat="1" applyFont="1" applyFill="1"/>
    <xf numFmtId="0" fontId="8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0" xfId="0" applyNumberFormat="1" applyFont="1" applyFill="1" applyAlignment="1">
      <alignment horizontal="left"/>
    </xf>
    <xf numFmtId="1" fontId="10" fillId="5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2" fillId="5" borderId="0" xfId="0" applyFont="1" applyFill="1" applyAlignment="1" applyProtection="1">
      <alignment horizontal="center"/>
      <protection locked="0"/>
    </xf>
    <xf numFmtId="0" fontId="23" fillId="5" borderId="0" xfId="0" applyFont="1" applyFill="1" applyAlignment="1">
      <alignment horizontal="center"/>
    </xf>
    <xf numFmtId="1" fontId="23" fillId="5" borderId="0" xfId="0" applyNumberFormat="1" applyFont="1" applyFill="1" applyAlignment="1" applyProtection="1">
      <alignment horizontal="center"/>
      <protection locked="0"/>
    </xf>
    <xf numFmtId="1" fontId="23" fillId="5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5" fontId="23" fillId="5" borderId="0" xfId="0" applyNumberFormat="1" applyFont="1" applyFill="1" applyProtection="1">
      <protection locked="0"/>
    </xf>
    <xf numFmtId="164" fontId="23" fillId="5" borderId="0" xfId="0" applyNumberFormat="1" applyFont="1" applyFill="1" applyProtection="1">
      <protection locked="0"/>
    </xf>
    <xf numFmtId="1" fontId="23" fillId="5" borderId="0" xfId="0" applyNumberFormat="1" applyFont="1" applyFill="1" applyAlignment="1">
      <alignment horizontal="left"/>
    </xf>
    <xf numFmtId="15" fontId="23" fillId="5" borderId="0" xfId="0" applyNumberFormat="1" applyFont="1" applyFill="1" applyAlignment="1" applyProtection="1">
      <alignment horizontal="left"/>
      <protection locked="0"/>
    </xf>
    <xf numFmtId="164" fontId="23" fillId="0" borderId="0" xfId="0" applyNumberFormat="1" applyFont="1" applyFill="1" applyProtection="1">
      <protection locked="0"/>
    </xf>
    <xf numFmtId="0" fontId="17" fillId="5" borderId="0" xfId="0" applyFont="1" applyFill="1" applyProtection="1">
      <protection locked="0"/>
    </xf>
    <xf numFmtId="4" fontId="10" fillId="4" borderId="0" xfId="0" applyNumberFormat="1" applyFont="1" applyFill="1" applyBorder="1"/>
    <xf numFmtId="4" fontId="10" fillId="5" borderId="0" xfId="0" applyNumberFormat="1" applyFont="1" applyFill="1" applyBorder="1" applyAlignment="1">
      <alignment horizontal="right"/>
    </xf>
    <xf numFmtId="4" fontId="8" fillId="5" borderId="0" xfId="0" applyNumberFormat="1" applyFont="1" applyFill="1" applyBorder="1" applyAlignment="1">
      <alignment horizontal="right"/>
    </xf>
    <xf numFmtId="164" fontId="16" fillId="5" borderId="0" xfId="0" applyNumberFormat="1" applyFont="1" applyFill="1" applyAlignment="1" applyProtection="1">
      <alignment horizontal="center"/>
      <protection locked="0"/>
    </xf>
    <xf numFmtId="4" fontId="12" fillId="5" borderId="0" xfId="0" applyNumberFormat="1" applyFont="1" applyFill="1" applyBorder="1" applyAlignment="1">
      <alignment horizontal="right"/>
    </xf>
    <xf numFmtId="4" fontId="12" fillId="5" borderId="0" xfId="0" applyNumberFormat="1" applyFont="1" applyFill="1" applyBorder="1"/>
    <xf numFmtId="4" fontId="21" fillId="5" borderId="0" xfId="0" applyNumberFormat="1" applyFont="1" applyFill="1" applyBorder="1" applyAlignment="1">
      <alignment horizontal="right"/>
    </xf>
    <xf numFmtId="4" fontId="21" fillId="5" borderId="0" xfId="0" applyNumberFormat="1" applyFont="1" applyFill="1" applyBorder="1"/>
    <xf numFmtId="164" fontId="16" fillId="5" borderId="0" xfId="0" applyNumberFormat="1" applyFont="1" applyFill="1" applyAlignment="1" applyProtection="1">
      <alignment horizontal="left"/>
      <protection locked="0"/>
    </xf>
    <xf numFmtId="4" fontId="2" fillId="5" borderId="0" xfId="0" applyNumberFormat="1" applyFont="1" applyFill="1" applyBorder="1" applyProtection="1">
      <protection locked="0"/>
    </xf>
    <xf numFmtId="4" fontId="2" fillId="3" borderId="0" xfId="0" applyNumberFormat="1" applyFont="1" applyFill="1" applyBorder="1" applyProtection="1">
      <protection locked="0"/>
    </xf>
    <xf numFmtId="0" fontId="23" fillId="5" borderId="0" xfId="0" applyFont="1" applyFill="1" applyAlignment="1" applyProtection="1">
      <alignment horizontal="left"/>
      <protection locked="0"/>
    </xf>
    <xf numFmtId="1" fontId="24" fillId="5" borderId="0" xfId="0" applyNumberFormat="1" applyFont="1" applyFill="1" applyAlignment="1">
      <alignment horizontal="right"/>
    </xf>
    <xf numFmtId="1" fontId="23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/>
    <xf numFmtId="1" fontId="23" fillId="5" borderId="0" xfId="0" applyNumberFormat="1" applyFont="1" applyFill="1" applyAlignment="1"/>
    <xf numFmtId="0" fontId="23" fillId="0" borderId="0" xfId="0" applyFont="1" applyFill="1" applyAlignment="1"/>
    <xf numFmtId="4" fontId="13" fillId="5" borderId="0" xfId="0" applyNumberFormat="1" applyFont="1" applyFill="1" applyBorder="1" applyAlignment="1">
      <alignment horizontal="right"/>
    </xf>
    <xf numFmtId="4" fontId="13" fillId="5" borderId="0" xfId="0" applyNumberFormat="1" applyFont="1" applyFill="1" applyBorder="1"/>
    <xf numFmtId="0" fontId="15" fillId="0" borderId="0" xfId="0" applyFont="1" applyFill="1"/>
    <xf numFmtId="0" fontId="25" fillId="5" borderId="0" xfId="0" applyFont="1" applyFill="1" applyAlignment="1" applyProtection="1">
      <alignment horizontal="left"/>
      <protection locked="0"/>
    </xf>
    <xf numFmtId="166" fontId="21" fillId="5" borderId="0" xfId="0" applyNumberFormat="1" applyFont="1" applyFill="1" applyBorder="1"/>
    <xf numFmtId="1" fontId="8" fillId="0" borderId="0" xfId="0" applyNumberFormat="1" applyFont="1" applyFill="1" applyAlignment="1" applyProtection="1">
      <alignment horizontal="center"/>
      <protection locked="0"/>
    </xf>
    <xf numFmtId="0" fontId="8" fillId="0" borderId="2" xfId="0" applyFont="1" applyFill="1" applyBorder="1"/>
    <xf numFmtId="0" fontId="8" fillId="0" borderId="3" xfId="0" applyFont="1" applyFill="1" applyBorder="1"/>
    <xf numFmtId="0" fontId="9" fillId="5" borderId="4" xfId="0" applyFont="1" applyFill="1" applyBorder="1" applyAlignment="1" applyProtection="1">
      <alignment horizontal="center"/>
      <protection locked="0"/>
    </xf>
    <xf numFmtId="0" fontId="8" fillId="5" borderId="3" xfId="0" applyFont="1" applyFill="1" applyBorder="1" applyProtection="1">
      <protection locked="0"/>
    </xf>
    <xf numFmtId="0" fontId="8" fillId="5" borderId="3" xfId="0" applyFont="1" applyFill="1" applyBorder="1" applyAlignment="1" applyProtection="1">
      <alignment horizontal="left"/>
      <protection locked="0"/>
    </xf>
    <xf numFmtId="0" fontId="8" fillId="5" borderId="3" xfId="0" applyFont="1" applyFill="1" applyBorder="1" applyAlignment="1" applyProtection="1">
      <alignment horizontal="center"/>
      <protection locked="0"/>
    </xf>
    <xf numFmtId="164" fontId="8" fillId="5" borderId="3" xfId="0" applyNumberFormat="1" applyFont="1" applyFill="1" applyBorder="1" applyProtection="1">
      <protection locked="0"/>
    </xf>
    <xf numFmtId="2" fontId="5" fillId="4" borderId="3" xfId="0" applyNumberFormat="1" applyFont="1" applyFill="1" applyBorder="1" applyProtection="1">
      <protection locked="0"/>
    </xf>
    <xf numFmtId="2" fontId="8" fillId="5" borderId="3" xfId="0" applyNumberFormat="1" applyFont="1" applyFill="1" applyBorder="1" applyProtection="1">
      <protection locked="0"/>
    </xf>
    <xf numFmtId="2" fontId="8" fillId="5" borderId="3" xfId="0" applyNumberFormat="1" applyFont="1" applyFill="1" applyBorder="1"/>
    <xf numFmtId="2" fontId="8" fillId="0" borderId="3" xfId="0" applyNumberFormat="1" applyFont="1" applyFill="1" applyBorder="1"/>
    <xf numFmtId="0" fontId="8" fillId="5" borderId="4" xfId="0" applyFont="1" applyFill="1" applyBorder="1" applyAlignment="1">
      <alignment horizontal="center"/>
    </xf>
    <xf numFmtId="2" fontId="5" fillId="3" borderId="3" xfId="0" applyNumberFormat="1" applyFont="1" applyFill="1" applyBorder="1"/>
    <xf numFmtId="2" fontId="5" fillId="5" borderId="3" xfId="0" applyNumberFormat="1" applyFont="1" applyFill="1" applyBorder="1" applyProtection="1">
      <protection locked="0"/>
    </xf>
    <xf numFmtId="0" fontId="10" fillId="5" borderId="4" xfId="0" applyFont="1" applyFill="1" applyBorder="1" applyAlignment="1">
      <alignment horizontal="center"/>
    </xf>
    <xf numFmtId="0" fontId="12" fillId="5" borderId="3" xfId="0" applyFont="1" applyFill="1" applyBorder="1" applyProtection="1">
      <protection locked="0"/>
    </xf>
    <xf numFmtId="0" fontId="12" fillId="5" borderId="3" xfId="0" applyFont="1" applyFill="1" applyBorder="1" applyAlignment="1" applyProtection="1">
      <alignment horizontal="left"/>
      <protection locked="0"/>
    </xf>
    <xf numFmtId="0" fontId="12" fillId="5" borderId="3" xfId="0" applyFont="1" applyFill="1" applyBorder="1" applyAlignment="1" applyProtection="1">
      <alignment horizontal="center"/>
      <protection locked="0"/>
    </xf>
    <xf numFmtId="164" fontId="10" fillId="5" borderId="3" xfId="0" applyNumberFormat="1" applyFont="1" applyFill="1" applyBorder="1" applyAlignment="1" applyProtection="1">
      <alignment horizontal="center"/>
      <protection locked="0"/>
    </xf>
    <xf numFmtId="0" fontId="19" fillId="5" borderId="3" xfId="0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2" fontId="10" fillId="5" borderId="3" xfId="0" applyNumberFormat="1" applyFont="1" applyFill="1" applyBorder="1" applyAlignment="1" applyProtection="1">
      <alignment horizontal="center"/>
      <protection locked="0"/>
    </xf>
    <xf numFmtId="2" fontId="10" fillId="5" borderId="3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0" fillId="5" borderId="3" xfId="0" applyFont="1" applyFill="1" applyBorder="1" applyProtection="1"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164" fontId="10" fillId="5" borderId="3" xfId="0" applyNumberFormat="1" applyFont="1" applyFill="1" applyBorder="1" applyProtection="1">
      <protection locked="0"/>
    </xf>
    <xf numFmtId="2" fontId="6" fillId="5" borderId="3" xfId="0" applyNumberFormat="1" applyFont="1" applyFill="1" applyBorder="1" applyAlignment="1" applyProtection="1">
      <alignment horizontal="center"/>
      <protection locked="0"/>
    </xf>
    <xf numFmtId="0" fontId="8" fillId="5" borderId="4" xfId="0" applyFont="1" applyFill="1" applyBorder="1" applyAlignment="1" applyProtection="1">
      <alignment horizontal="center"/>
      <protection locked="0"/>
    </xf>
    <xf numFmtId="15" fontId="8" fillId="5" borderId="3" xfId="0" applyNumberFormat="1" applyFont="1" applyFill="1" applyBorder="1" applyProtection="1">
      <protection locked="0"/>
    </xf>
    <xf numFmtId="4" fontId="6" fillId="3" borderId="3" xfId="0" applyNumberFormat="1" applyFont="1" applyFill="1" applyBorder="1" applyProtection="1">
      <protection locked="0"/>
    </xf>
    <xf numFmtId="4" fontId="6" fillId="5" borderId="3" xfId="0" applyNumberFormat="1" applyFont="1" applyFill="1" applyBorder="1" applyProtection="1">
      <protection locked="0"/>
    </xf>
    <xf numFmtId="4" fontId="10" fillId="5" borderId="3" xfId="0" applyNumberFormat="1" applyFont="1" applyFill="1" applyBorder="1" applyProtection="1">
      <protection locked="0"/>
    </xf>
    <xf numFmtId="4" fontId="8" fillId="0" borderId="3" xfId="0" applyNumberFormat="1" applyFont="1" applyFill="1" applyBorder="1"/>
    <xf numFmtId="0" fontId="12" fillId="5" borderId="4" xfId="0" applyFont="1" applyFill="1" applyBorder="1" applyAlignment="1">
      <alignment horizontal="center"/>
    </xf>
    <xf numFmtId="0" fontId="10" fillId="5" borderId="3" xfId="0" applyFont="1" applyFill="1" applyBorder="1" applyAlignment="1" applyProtection="1">
      <alignment horizontal="left"/>
      <protection locked="0"/>
    </xf>
    <xf numFmtId="15" fontId="10" fillId="5" borderId="3" xfId="0" applyNumberFormat="1" applyFont="1" applyFill="1" applyBorder="1" applyProtection="1">
      <protection locked="0"/>
    </xf>
    <xf numFmtId="4" fontId="5" fillId="3" borderId="3" xfId="0" applyNumberFormat="1" applyFont="1" applyFill="1" applyBorder="1"/>
    <xf numFmtId="4" fontId="5" fillId="5" borderId="3" xfId="0" applyNumberFormat="1" applyFont="1" applyFill="1" applyBorder="1" applyProtection="1">
      <protection locked="0"/>
    </xf>
    <xf numFmtId="4" fontId="8" fillId="5" borderId="3" xfId="0" applyNumberFormat="1" applyFont="1" applyFill="1" applyBorder="1" applyProtection="1">
      <protection locked="0"/>
    </xf>
    <xf numFmtId="4" fontId="8" fillId="5" borderId="3" xfId="0" applyNumberFormat="1" applyFont="1" applyFill="1" applyBorder="1"/>
    <xf numFmtId="15" fontId="8" fillId="5" borderId="3" xfId="0" applyNumberFormat="1" applyFont="1" applyFill="1" applyBorder="1" applyAlignment="1" applyProtection="1">
      <alignment horizontal="left"/>
      <protection locked="0"/>
    </xf>
    <xf numFmtId="1" fontId="22" fillId="5" borderId="3" xfId="0" applyNumberFormat="1" applyFont="1" applyFill="1" applyBorder="1" applyAlignment="1">
      <alignment horizontal="left"/>
    </xf>
    <xf numFmtId="0" fontId="11" fillId="5" borderId="3" xfId="0" applyFont="1" applyFill="1" applyBorder="1" applyProtection="1">
      <protection locked="0"/>
    </xf>
    <xf numFmtId="15" fontId="8" fillId="5" borderId="3" xfId="0" applyNumberFormat="1" applyFont="1" applyFill="1" applyBorder="1" applyAlignment="1" applyProtection="1">
      <alignment horizontal="center"/>
      <protection locked="0"/>
    </xf>
    <xf numFmtId="4" fontId="3" fillId="5" borderId="3" xfId="0" applyNumberFormat="1" applyFont="1" applyFill="1" applyBorder="1" applyProtection="1">
      <protection locked="0"/>
    </xf>
    <xf numFmtId="4" fontId="2" fillId="3" borderId="3" xfId="0" applyNumberFormat="1" applyFont="1" applyFill="1" applyBorder="1"/>
    <xf numFmtId="4" fontId="2" fillId="5" borderId="3" xfId="0" applyNumberFormat="1" applyFont="1" applyFill="1" applyBorder="1" applyProtection="1">
      <protection locked="0"/>
    </xf>
    <xf numFmtId="0" fontId="13" fillId="5" borderId="3" xfId="0" applyFont="1" applyFill="1" applyBorder="1" applyAlignment="1" applyProtection="1">
      <alignment horizontal="right"/>
      <protection locked="0"/>
    </xf>
    <xf numFmtId="0" fontId="2" fillId="5" borderId="3" xfId="0" applyFont="1" applyFill="1" applyBorder="1" applyAlignment="1" applyProtection="1">
      <alignment horizontal="left"/>
      <protection locked="0"/>
    </xf>
    <xf numFmtId="15" fontId="2" fillId="5" borderId="3" xfId="0" applyNumberFormat="1" applyFont="1" applyFill="1" applyBorder="1" applyAlignment="1" applyProtection="1">
      <alignment horizontal="left"/>
      <protection locked="0"/>
    </xf>
    <xf numFmtId="3" fontId="2" fillId="5" borderId="3" xfId="0" applyNumberFormat="1" applyFont="1" applyFill="1" applyBorder="1" applyProtection="1">
      <protection locked="0"/>
    </xf>
    <xf numFmtId="0" fontId="11" fillId="5" borderId="3" xfId="0" applyFont="1" applyFill="1" applyBorder="1" applyAlignment="1" applyProtection="1">
      <alignment horizontal="left"/>
      <protection locked="0"/>
    </xf>
    <xf numFmtId="0" fontId="11" fillId="5" borderId="4" xfId="0" applyFont="1" applyFill="1" applyBorder="1" applyAlignment="1">
      <alignment horizontal="center"/>
    </xf>
    <xf numFmtId="3" fontId="8" fillId="5" borderId="3" xfId="0" applyNumberFormat="1" applyFont="1" applyFill="1" applyBorder="1" applyProtection="1">
      <protection locked="0"/>
    </xf>
    <xf numFmtId="3" fontId="8" fillId="5" borderId="3" xfId="0" applyNumberFormat="1" applyFont="1" applyFill="1" applyBorder="1" applyAlignment="1" applyProtection="1">
      <alignment horizontal="center"/>
      <protection locked="0"/>
    </xf>
    <xf numFmtId="0" fontId="15" fillId="5" borderId="3" xfId="0" applyFont="1" applyFill="1" applyBorder="1" applyAlignment="1" applyProtection="1">
      <alignment horizontal="right"/>
      <protection locked="0"/>
    </xf>
    <xf numFmtId="3" fontId="10" fillId="5" borderId="3" xfId="0" applyNumberFormat="1" applyFont="1" applyFill="1" applyBorder="1" applyProtection="1">
      <protection locked="0"/>
    </xf>
    <xf numFmtId="4" fontId="2" fillId="5" borderId="3" xfId="0" applyNumberFormat="1" applyFont="1" applyFill="1" applyBorder="1"/>
    <xf numFmtId="0" fontId="13" fillId="5" borderId="3" xfId="0" applyFont="1" applyFill="1" applyBorder="1" applyAlignment="1" applyProtection="1">
      <alignment horizontal="left"/>
      <protection locked="0"/>
    </xf>
    <xf numFmtId="15" fontId="8" fillId="5" borderId="3" xfId="0" applyNumberFormat="1" applyFont="1" applyFill="1" applyBorder="1" applyAlignment="1" applyProtection="1">
      <protection locked="0"/>
    </xf>
    <xf numFmtId="4" fontId="10" fillId="5" borderId="3" xfId="0" applyNumberFormat="1" applyFont="1" applyFill="1" applyBorder="1"/>
    <xf numFmtId="0" fontId="8" fillId="5" borderId="3" xfId="0" applyFont="1" applyFill="1" applyBorder="1" applyAlignment="1" applyProtection="1">
      <protection locked="0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Protection="1">
      <protection locked="0"/>
    </xf>
    <xf numFmtId="0" fontId="8" fillId="0" borderId="3" xfId="0" applyFont="1" applyFill="1" applyBorder="1" applyAlignment="1" applyProtection="1">
      <alignment horizontal="left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64" fontId="8" fillId="0" borderId="3" xfId="0" applyNumberFormat="1" applyFont="1" applyFill="1" applyBorder="1" applyProtection="1">
      <protection locked="0"/>
    </xf>
    <xf numFmtId="2" fontId="4" fillId="0" borderId="3" xfId="0" applyNumberFormat="1" applyFont="1" applyFill="1" applyBorder="1" applyProtection="1">
      <protection locked="0"/>
    </xf>
    <xf numFmtId="2" fontId="8" fillId="0" borderId="3" xfId="0" applyNumberFormat="1" applyFont="1" applyFill="1" applyBorder="1" applyProtection="1">
      <protection locked="0"/>
    </xf>
    <xf numFmtId="2" fontId="8" fillId="2" borderId="3" xfId="0" applyNumberFormat="1" applyFont="1" applyFill="1" applyBorder="1"/>
    <xf numFmtId="0" fontId="25" fillId="5" borderId="3" xfId="0" applyFont="1" applyFill="1" applyBorder="1" applyAlignment="1" applyProtection="1">
      <alignment horizontal="left"/>
      <protection locked="0"/>
    </xf>
    <xf numFmtId="3" fontId="8" fillId="5" borderId="3" xfId="0" applyNumberFormat="1" applyFont="1" applyFill="1" applyBorder="1" applyAlignment="1" applyProtection="1">
      <alignment horizontal="left"/>
      <protection locked="0"/>
    </xf>
    <xf numFmtId="3" fontId="8" fillId="5" borderId="3" xfId="0" applyNumberFormat="1" applyFont="1" applyFill="1" applyBorder="1" applyAlignment="1" applyProtection="1">
      <protection locked="0"/>
    </xf>
    <xf numFmtId="3" fontId="10" fillId="5" borderId="3" xfId="0" applyNumberFormat="1" applyFont="1" applyFill="1" applyBorder="1" applyAlignment="1" applyProtection="1">
      <protection locked="0"/>
    </xf>
    <xf numFmtId="4" fontId="3" fillId="3" borderId="3" xfId="0" applyNumberFormat="1" applyFont="1" applyFill="1" applyBorder="1"/>
    <xf numFmtId="1" fontId="26" fillId="5" borderId="3" xfId="0" applyNumberFormat="1" applyFont="1" applyFill="1" applyBorder="1" applyAlignment="1">
      <alignment horizontal="right"/>
    </xf>
    <xf numFmtId="2" fontId="8" fillId="0" borderId="2" xfId="0" applyNumberFormat="1" applyFont="1" applyFill="1" applyBorder="1"/>
    <xf numFmtId="0" fontId="23" fillId="5" borderId="3" xfId="0" applyFont="1" applyFill="1" applyBorder="1" applyAlignment="1">
      <alignment horizontal="center"/>
    </xf>
    <xf numFmtId="2" fontId="8" fillId="6" borderId="3" xfId="0" applyNumberFormat="1" applyFont="1" applyFill="1" applyBorder="1"/>
    <xf numFmtId="0" fontId="16" fillId="5" borderId="3" xfId="0" applyFont="1" applyFill="1" applyBorder="1" applyAlignment="1">
      <alignment horizontal="center"/>
    </xf>
    <xf numFmtId="2" fontId="16" fillId="3" borderId="3" xfId="0" applyNumberFormat="1" applyFont="1" applyFill="1" applyBorder="1" applyAlignment="1">
      <alignment horizontal="center"/>
    </xf>
    <xf numFmtId="1" fontId="23" fillId="5" borderId="3" xfId="0" applyNumberFormat="1" applyFont="1" applyFill="1" applyBorder="1" applyAlignment="1" applyProtection="1">
      <alignment horizontal="center"/>
      <protection locked="0"/>
    </xf>
    <xf numFmtId="1" fontId="23" fillId="5" borderId="3" xfId="0" applyNumberFormat="1" applyFont="1" applyFill="1" applyBorder="1" applyAlignment="1">
      <alignment horizontal="center"/>
    </xf>
    <xf numFmtId="14" fontId="8" fillId="5" borderId="3" xfId="0" applyNumberFormat="1" applyFont="1" applyFill="1" applyBorder="1" applyAlignment="1" applyProtection="1">
      <alignment horizontal="left"/>
      <protection locked="0"/>
    </xf>
    <xf numFmtId="1" fontId="23" fillId="5" borderId="3" xfId="0" applyNumberFormat="1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 applyProtection="1">
      <alignment horizontal="center"/>
      <protection locked="0"/>
    </xf>
    <xf numFmtId="4" fontId="10" fillId="4" borderId="3" xfId="0" applyNumberFormat="1" applyFont="1" applyFill="1" applyBorder="1"/>
    <xf numFmtId="4" fontId="6" fillId="3" borderId="3" xfId="0" applyNumberFormat="1" applyFont="1" applyFill="1" applyBorder="1"/>
    <xf numFmtId="0" fontId="23" fillId="0" borderId="3" xfId="0" applyFont="1" applyFill="1" applyBorder="1" applyAlignment="1">
      <alignment horizontal="center"/>
    </xf>
    <xf numFmtId="2" fontId="2" fillId="4" borderId="3" xfId="0" applyNumberFormat="1" applyFont="1" applyFill="1" applyBorder="1" applyProtection="1">
      <protection locked="0"/>
    </xf>
    <xf numFmtId="2" fontId="2" fillId="3" borderId="3" xfId="0" applyNumberFormat="1" applyFont="1" applyFill="1" applyBorder="1"/>
    <xf numFmtId="2" fontId="2" fillId="5" borderId="3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3" fillId="5" borderId="3" xfId="0" applyNumberFormat="1" applyFont="1" applyFill="1" applyBorder="1" applyAlignment="1" applyProtection="1">
      <alignment horizontal="center"/>
      <protection locked="0"/>
    </xf>
    <xf numFmtId="4" fontId="3" fillId="3" borderId="3" xfId="0" applyNumberFormat="1" applyFont="1" applyFill="1" applyBorder="1" applyProtection="1">
      <protection locked="0"/>
    </xf>
    <xf numFmtId="1" fontId="22" fillId="5" borderId="3" xfId="0" applyNumberFormat="1" applyFont="1" applyFill="1" applyBorder="1" applyAlignment="1">
      <alignment horizontal="right"/>
    </xf>
    <xf numFmtId="0" fontId="27" fillId="5" borderId="3" xfId="0" applyFont="1" applyFill="1" applyBorder="1" applyProtection="1">
      <protection locked="0"/>
    </xf>
    <xf numFmtId="0" fontId="27" fillId="5" borderId="3" xfId="0" applyFont="1" applyFill="1" applyBorder="1" applyAlignment="1" applyProtection="1">
      <alignment horizontal="left"/>
      <protection locked="0"/>
    </xf>
    <xf numFmtId="15" fontId="27" fillId="5" borderId="3" xfId="0" applyNumberFormat="1" applyFont="1" applyFill="1" applyBorder="1" applyAlignment="1" applyProtection="1">
      <alignment horizontal="left"/>
      <protection locked="0"/>
    </xf>
    <xf numFmtId="0" fontId="27" fillId="5" borderId="3" xfId="0" applyFont="1" applyFill="1" applyBorder="1" applyAlignment="1" applyProtection="1">
      <alignment horizontal="center"/>
      <protection locked="0"/>
    </xf>
    <xf numFmtId="15" fontId="27" fillId="5" borderId="3" xfId="0" applyNumberFormat="1" applyFont="1" applyFill="1" applyBorder="1" applyProtection="1">
      <protection locked="0"/>
    </xf>
    <xf numFmtId="4" fontId="27" fillId="3" borderId="3" xfId="0" applyNumberFormat="1" applyFont="1" applyFill="1" applyBorder="1"/>
    <xf numFmtId="4" fontId="27" fillId="5" borderId="3" xfId="0" applyNumberFormat="1" applyFont="1" applyFill="1" applyBorder="1" applyProtection="1">
      <protection locked="0"/>
    </xf>
    <xf numFmtId="2" fontId="8" fillId="5" borderId="2" xfId="0" applyNumberFormat="1" applyFont="1" applyFill="1" applyBorder="1"/>
    <xf numFmtId="1" fontId="8" fillId="5" borderId="3" xfId="0" applyNumberFormat="1" applyFont="1" applyFill="1" applyBorder="1" applyAlignment="1" applyProtection="1">
      <alignment horizontal="center"/>
      <protection locked="0"/>
    </xf>
    <xf numFmtId="0" fontId="23" fillId="5" borderId="3" xfId="0" applyFont="1" applyFill="1" applyBorder="1" applyAlignment="1"/>
    <xf numFmtId="1" fontId="10" fillId="5" borderId="3" xfId="0" applyNumberFormat="1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/>
    <xf numFmtId="1" fontId="23" fillId="5" borderId="3" xfId="0" applyNumberFormat="1" applyFont="1" applyFill="1" applyBorder="1" applyAlignment="1" applyProtection="1">
      <protection locked="0"/>
    </xf>
    <xf numFmtId="1" fontId="23" fillId="5" borderId="3" xfId="0" applyNumberFormat="1" applyFont="1" applyFill="1" applyBorder="1" applyAlignment="1"/>
    <xf numFmtId="0" fontId="16" fillId="5" borderId="3" xfId="0" applyFont="1" applyFill="1" applyBorder="1" applyAlignment="1" applyProtection="1">
      <alignment horizontal="left"/>
      <protection locked="0"/>
    </xf>
    <xf numFmtId="1" fontId="2" fillId="5" borderId="3" xfId="0" applyNumberFormat="1" applyFont="1" applyFill="1" applyBorder="1" applyAlignment="1" applyProtection="1">
      <alignment horizontal="center"/>
      <protection locked="0"/>
    </xf>
    <xf numFmtId="15" fontId="2" fillId="5" borderId="3" xfId="0" applyNumberFormat="1" applyFont="1" applyFill="1" applyBorder="1" applyProtection="1">
      <protection locked="0"/>
    </xf>
    <xf numFmtId="0" fontId="14" fillId="5" borderId="3" xfId="0" applyFont="1" applyFill="1" applyBorder="1" applyAlignment="1" applyProtection="1">
      <alignment horizontal="right"/>
      <protection locked="0"/>
    </xf>
    <xf numFmtId="0" fontId="18" fillId="5" borderId="3" xfId="0" applyFont="1" applyFill="1" applyBorder="1" applyAlignment="1" applyProtection="1">
      <alignment horizontal="right"/>
      <protection locked="0"/>
    </xf>
    <xf numFmtId="15" fontId="2" fillId="5" borderId="3" xfId="0" applyNumberFormat="1" applyFont="1" applyFill="1" applyBorder="1" applyAlignment="1" applyProtection="1">
      <alignment horizontal="center"/>
      <protection locked="0"/>
    </xf>
    <xf numFmtId="0" fontId="8" fillId="5" borderId="3" xfId="0" applyFont="1" applyFill="1" applyBorder="1" applyAlignment="1" applyProtection="1">
      <alignment horizontal="right"/>
      <protection locked="0"/>
    </xf>
    <xf numFmtId="1" fontId="23" fillId="5" borderId="3" xfId="0" applyNumberFormat="1" applyFont="1" applyFill="1" applyBorder="1" applyAlignment="1">
      <alignment horizontal="left"/>
    </xf>
    <xf numFmtId="4" fontId="2" fillId="3" borderId="3" xfId="0" applyNumberFormat="1" applyFont="1" applyFill="1" applyBorder="1" applyAlignment="1">
      <alignment horizontal="right"/>
    </xf>
    <xf numFmtId="1" fontId="24" fillId="5" borderId="3" xfId="0" applyNumberFormat="1" applyFont="1" applyFill="1" applyBorder="1" applyAlignment="1">
      <alignment horizontal="right"/>
    </xf>
    <xf numFmtId="1" fontId="8" fillId="5" borderId="3" xfId="0" applyNumberFormat="1" applyFont="1" applyFill="1" applyBorder="1" applyAlignment="1">
      <alignment horizontal="center"/>
    </xf>
    <xf numFmtId="4" fontId="3" fillId="4" borderId="3" xfId="0" applyNumberFormat="1" applyFont="1" applyFill="1" applyBorder="1"/>
    <xf numFmtId="4" fontId="3" fillId="5" borderId="3" xfId="0" applyNumberFormat="1" applyFont="1" applyFill="1" applyBorder="1"/>
    <xf numFmtId="4" fontId="14" fillId="5" borderId="3" xfId="0" applyNumberFormat="1" applyFont="1" applyFill="1" applyBorder="1" applyProtection="1">
      <protection locked="0"/>
    </xf>
    <xf numFmtId="4" fontId="14" fillId="5" borderId="3" xfId="0" applyNumberFormat="1" applyFont="1" applyFill="1" applyBorder="1"/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23" fillId="0" borderId="3" xfId="0" applyFont="1" applyFill="1" applyBorder="1" applyAlignment="1"/>
    <xf numFmtId="1" fontId="8" fillId="5" borderId="3" xfId="0" applyNumberFormat="1" applyFont="1" applyFill="1" applyBorder="1" applyAlignment="1" applyProtection="1">
      <alignment horizontal="right"/>
      <protection locked="0"/>
    </xf>
    <xf numFmtId="1" fontId="10" fillId="5" borderId="3" xfId="0" applyNumberFormat="1" applyFont="1" applyFill="1" applyBorder="1" applyAlignment="1" applyProtection="1">
      <alignment horizontal="right"/>
      <protection locked="0"/>
    </xf>
    <xf numFmtId="1" fontId="2" fillId="5" borderId="3" xfId="0" applyNumberFormat="1" applyFont="1" applyFill="1" applyBorder="1" applyAlignment="1" applyProtection="1">
      <alignment horizontal="right"/>
      <protection locked="0"/>
    </xf>
    <xf numFmtId="1" fontId="8" fillId="5" borderId="3" xfId="0" applyNumberFormat="1" applyFont="1" applyFill="1" applyBorder="1" applyAlignment="1">
      <alignment horizontal="right"/>
    </xf>
    <xf numFmtId="1" fontId="8" fillId="0" borderId="3" xfId="0" applyNumberFormat="1" applyFont="1" applyFill="1" applyBorder="1" applyAlignment="1" applyProtection="1">
      <alignment horizontal="right"/>
      <protection locked="0"/>
    </xf>
    <xf numFmtId="15" fontId="10" fillId="5" borderId="3" xfId="0" applyNumberFormat="1" applyFont="1" applyFill="1" applyBorder="1" applyAlignment="1" applyProtection="1">
      <alignment horizontal="left"/>
      <protection locked="0"/>
    </xf>
    <xf numFmtId="0" fontId="10" fillId="5" borderId="3" xfId="0" applyNumberFormat="1" applyFont="1" applyFill="1" applyBorder="1" applyAlignment="1" applyProtection="1">
      <alignment horizontal="left"/>
      <protection locked="0"/>
    </xf>
    <xf numFmtId="0" fontId="8" fillId="7" borderId="4" xfId="0" applyFont="1" applyFill="1" applyBorder="1" applyAlignment="1">
      <alignment horizontal="center"/>
    </xf>
    <xf numFmtId="0" fontId="13" fillId="7" borderId="3" xfId="0" applyFont="1" applyFill="1" applyBorder="1" applyAlignment="1" applyProtection="1">
      <alignment horizontal="right"/>
      <protection locked="0"/>
    </xf>
    <xf numFmtId="0" fontId="8" fillId="7" borderId="3" xfId="0" applyFont="1" applyFill="1" applyBorder="1" applyAlignment="1" applyProtection="1">
      <alignment horizontal="left"/>
      <protection locked="0"/>
    </xf>
    <xf numFmtId="15" fontId="8" fillId="7" borderId="3" xfId="0" applyNumberFormat="1" applyFont="1" applyFill="1" applyBorder="1" applyAlignment="1" applyProtection="1">
      <alignment horizontal="left"/>
      <protection locked="0"/>
    </xf>
    <xf numFmtId="0" fontId="8" fillId="7" borderId="3" xfId="0" applyFont="1" applyFill="1" applyBorder="1" applyAlignment="1" applyProtection="1">
      <alignment horizontal="center"/>
      <protection locked="0"/>
    </xf>
    <xf numFmtId="3" fontId="10" fillId="7" borderId="3" xfId="0" applyNumberFormat="1" applyFont="1" applyFill="1" applyBorder="1" applyProtection="1">
      <protection locked="0"/>
    </xf>
    <xf numFmtId="4" fontId="3" fillId="8" borderId="3" xfId="0" applyNumberFormat="1" applyFont="1" applyFill="1" applyBorder="1"/>
    <xf numFmtId="4" fontId="3" fillId="7" borderId="3" xfId="0" applyNumberFormat="1" applyFont="1" applyFill="1" applyBorder="1" applyProtection="1">
      <protection locked="0"/>
    </xf>
    <xf numFmtId="0" fontId="29" fillId="5" borderId="3" xfId="0" applyFont="1" applyFill="1" applyBorder="1" applyAlignment="1" applyProtection="1">
      <alignment horizontal="left"/>
      <protection locked="0"/>
    </xf>
    <xf numFmtId="0" fontId="22" fillId="5" borderId="3" xfId="0" applyFont="1" applyFill="1" applyBorder="1" applyAlignment="1">
      <alignment horizontal="right"/>
    </xf>
    <xf numFmtId="1" fontId="22" fillId="5" borderId="3" xfId="0" applyNumberFormat="1" applyFont="1" applyFill="1" applyBorder="1" applyAlignment="1" applyProtection="1">
      <alignment horizontal="right"/>
      <protection locked="0"/>
    </xf>
    <xf numFmtId="1" fontId="28" fillId="5" borderId="3" xfId="0" applyNumberFormat="1" applyFont="1" applyFill="1" applyBorder="1" applyAlignment="1">
      <alignment horizontal="right"/>
    </xf>
    <xf numFmtId="0" fontId="22" fillId="5" borderId="3" xfId="0" applyFont="1" applyFill="1" applyBorder="1" applyAlignment="1" applyProtection="1">
      <alignment horizontal="right"/>
      <protection locked="0"/>
    </xf>
    <xf numFmtId="1" fontId="26" fillId="7" borderId="3" xfId="0" applyNumberFormat="1" applyFont="1" applyFill="1" applyBorder="1" applyAlignment="1">
      <alignment horizontal="right"/>
    </xf>
    <xf numFmtId="0" fontId="22" fillId="0" borderId="3" xfId="0" applyFont="1" applyFill="1" applyBorder="1" applyAlignment="1">
      <alignment horizontal="right"/>
    </xf>
    <xf numFmtId="0" fontId="27" fillId="5" borderId="4" xfId="0" applyFont="1" applyFill="1" applyBorder="1" applyAlignment="1">
      <alignment horizontal="center"/>
    </xf>
    <xf numFmtId="4" fontId="27" fillId="5" borderId="3" xfId="0" applyNumberFormat="1" applyFont="1" applyFill="1" applyBorder="1"/>
    <xf numFmtId="2" fontId="27" fillId="0" borderId="3" xfId="0" applyNumberFormat="1" applyFont="1" applyFill="1" applyBorder="1"/>
    <xf numFmtId="0" fontId="27" fillId="0" borderId="3" xfId="0" applyFont="1" applyFill="1" applyBorder="1"/>
    <xf numFmtId="4" fontId="27" fillId="0" borderId="3" xfId="0" applyNumberFormat="1" applyFont="1" applyFill="1" applyBorder="1"/>
    <xf numFmtId="0" fontId="27" fillId="5" borderId="3" xfId="0" applyFont="1" applyFill="1" applyBorder="1" applyAlignment="1" applyProtection="1">
      <alignment horizontal="right"/>
      <protection locked="0"/>
    </xf>
    <xf numFmtId="2" fontId="10" fillId="0" borderId="3" xfId="0" applyNumberFormat="1" applyFont="1" applyFill="1" applyBorder="1"/>
    <xf numFmtId="0" fontId="10" fillId="0" borderId="3" xfId="0" applyFont="1" applyFill="1" applyBorder="1"/>
    <xf numFmtId="4" fontId="10" fillId="0" borderId="3" xfId="0" applyNumberFormat="1" applyFont="1" applyFill="1" applyBorder="1"/>
    <xf numFmtId="0" fontId="2" fillId="5" borderId="3" xfId="0" applyFont="1" applyFill="1" applyBorder="1" applyAlignment="1" applyProtection="1">
      <alignment horizontal="right"/>
      <protection locked="0"/>
    </xf>
    <xf numFmtId="0" fontId="10" fillId="5" borderId="3" xfId="0" applyFont="1" applyFill="1" applyBorder="1" applyAlignment="1" applyProtection="1">
      <protection locked="0"/>
    </xf>
    <xf numFmtId="0" fontId="16" fillId="5" borderId="3" xfId="0" applyFont="1" applyFill="1" applyBorder="1" applyAlignment="1" applyProtection="1">
      <protection locked="0"/>
    </xf>
    <xf numFmtId="0" fontId="2" fillId="5" borderId="3" xfId="0" applyFont="1" applyFill="1" applyBorder="1" applyAlignment="1" applyProtection="1">
      <protection locked="0"/>
    </xf>
    <xf numFmtId="0" fontId="12" fillId="5" borderId="3" xfId="0" applyFont="1" applyFill="1" applyBorder="1" applyAlignment="1" applyProtection="1">
      <protection locked="0"/>
    </xf>
    <xf numFmtId="1" fontId="2" fillId="5" borderId="3" xfId="0" applyNumberFormat="1" applyFont="1" applyFill="1" applyBorder="1" applyAlignment="1" applyProtection="1">
      <protection locked="0"/>
    </xf>
    <xf numFmtId="0" fontId="11" fillId="5" borderId="3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31" fillId="0" borderId="0" xfId="0" applyFont="1" applyAlignment="1">
      <alignment horizontal="left"/>
    </xf>
    <xf numFmtId="15" fontId="31" fillId="0" borderId="0" xfId="0" applyNumberFormat="1" applyFont="1" applyAlignment="1">
      <alignment horizontal="left"/>
    </xf>
    <xf numFmtId="20" fontId="31" fillId="0" borderId="0" xfId="0" applyNumberFormat="1" applyFont="1" applyAlignment="1">
      <alignment horizontal="left"/>
    </xf>
    <xf numFmtId="165" fontId="31" fillId="0" borderId="0" xfId="0" applyNumberFormat="1" applyFont="1" applyAlignment="1">
      <alignment horizontal="right"/>
    </xf>
    <xf numFmtId="0" fontId="2" fillId="5" borderId="3" xfId="0" applyNumberFormat="1" applyFont="1" applyFill="1" applyBorder="1" applyProtection="1">
      <protection locked="0"/>
    </xf>
    <xf numFmtId="1" fontId="27" fillId="5" borderId="3" xfId="0" applyNumberFormat="1" applyFont="1" applyFill="1" applyBorder="1" applyAlignment="1" applyProtection="1">
      <alignment horizontal="right"/>
      <protection locked="0"/>
    </xf>
    <xf numFmtId="1" fontId="23" fillId="5" borderId="3" xfId="0" applyNumberFormat="1" applyFont="1" applyFill="1" applyBorder="1" applyAlignment="1">
      <alignment horizontal="right"/>
    </xf>
    <xf numFmtId="0" fontId="4" fillId="0" borderId="2" xfId="0" applyFont="1" applyFill="1" applyBorder="1"/>
    <xf numFmtId="4" fontId="4" fillId="0" borderId="3" xfId="0" applyNumberFormat="1" applyFont="1" applyFill="1" applyBorder="1"/>
    <xf numFmtId="1" fontId="33" fillId="5" borderId="3" xfId="0" applyNumberFormat="1" applyFont="1" applyFill="1" applyBorder="1" applyAlignment="1"/>
    <xf numFmtId="1" fontId="27" fillId="5" borderId="3" xfId="0" applyNumberFormat="1" applyFont="1" applyFill="1" applyBorder="1" applyAlignment="1" applyProtection="1">
      <protection locked="0"/>
    </xf>
    <xf numFmtId="1" fontId="27" fillId="5" borderId="3" xfId="0" applyNumberFormat="1" applyFont="1" applyFill="1" applyBorder="1" applyAlignment="1" applyProtection="1">
      <alignment horizontal="center"/>
      <protection locked="0"/>
    </xf>
    <xf numFmtId="0" fontId="27" fillId="5" borderId="3" xfId="0" applyNumberFormat="1" applyFont="1" applyFill="1" applyBorder="1" applyProtection="1">
      <protection locked="0"/>
    </xf>
    <xf numFmtId="15" fontId="27" fillId="5" borderId="3" xfId="0" applyNumberFormat="1" applyFont="1" applyFill="1" applyBorder="1" applyAlignment="1" applyProtection="1">
      <alignment horizontal="center"/>
      <protection locked="0"/>
    </xf>
    <xf numFmtId="1" fontId="34" fillId="5" borderId="3" xfId="0" applyNumberFormat="1" applyFont="1" applyFill="1" applyBorder="1" applyAlignment="1">
      <alignment horizontal="left"/>
    </xf>
    <xf numFmtId="14" fontId="8" fillId="5" borderId="0" xfId="0" applyNumberFormat="1" applyFont="1" applyFill="1" applyAlignment="1" applyProtection="1">
      <alignment horizontal="center"/>
      <protection locked="0"/>
    </xf>
    <xf numFmtId="14" fontId="10" fillId="5" borderId="0" xfId="0" applyNumberFormat="1" applyFont="1" applyFill="1" applyAlignment="1" applyProtection="1">
      <alignment horizontal="center"/>
      <protection locked="0"/>
    </xf>
    <xf numFmtId="14" fontId="8" fillId="5" borderId="0" xfId="0" applyNumberFormat="1" applyFont="1" applyFill="1" applyAlignment="1" applyProtection="1">
      <alignment horizontal="left"/>
      <protection locked="0"/>
    </xf>
    <xf numFmtId="14" fontId="2" fillId="5" borderId="3" xfId="0" applyNumberFormat="1" applyFont="1" applyFill="1" applyBorder="1" applyAlignment="1" applyProtection="1">
      <alignment horizontal="center"/>
      <protection locked="0"/>
    </xf>
    <xf numFmtId="14" fontId="8" fillId="0" borderId="0" xfId="0" applyNumberFormat="1" applyFont="1" applyFill="1" applyAlignment="1" applyProtection="1">
      <alignment horizontal="center"/>
      <protection locked="0"/>
    </xf>
    <xf numFmtId="4" fontId="3" fillId="4" borderId="5" xfId="0" applyNumberFormat="1" applyFont="1" applyFill="1" applyBorder="1"/>
    <xf numFmtId="4" fontId="3" fillId="5" borderId="5" xfId="0" applyNumberFormat="1" applyFont="1" applyFill="1" applyBorder="1"/>
    <xf numFmtId="0" fontId="9" fillId="5" borderId="3" xfId="0" applyFont="1" applyFill="1" applyBorder="1" applyAlignment="1" applyProtection="1">
      <alignment horizontal="center"/>
      <protection locked="0"/>
    </xf>
    <xf numFmtId="0" fontId="8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1" fillId="5" borderId="3" xfId="0" applyFont="1" applyFill="1" applyBorder="1" applyAlignment="1" applyProtection="1">
      <alignment horizontal="right"/>
      <protection locked="0"/>
    </xf>
    <xf numFmtId="1" fontId="2" fillId="5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 applyProtection="1">
      <alignment horizontal="left"/>
      <protection locked="0"/>
    </xf>
    <xf numFmtId="0" fontId="30" fillId="5" borderId="3" xfId="0" applyFont="1" applyFill="1" applyBorder="1" applyAlignment="1" applyProtection="1">
      <alignment horizontal="left"/>
      <protection locked="0"/>
    </xf>
    <xf numFmtId="4" fontId="30" fillId="5" borderId="3" xfId="0" applyNumberFormat="1" applyFont="1" applyFill="1" applyBorder="1" applyProtection="1">
      <protection locked="0"/>
    </xf>
    <xf numFmtId="4" fontId="30" fillId="3" borderId="3" xfId="0" applyNumberFormat="1" applyFont="1" applyFill="1" applyBorder="1"/>
    <xf numFmtId="2" fontId="2" fillId="5" borderId="3" xfId="0" applyNumberFormat="1" applyFont="1" applyFill="1" applyBorder="1" applyAlignment="1" applyProtection="1">
      <alignment horizontal="center"/>
      <protection locked="0"/>
    </xf>
    <xf numFmtId="1" fontId="33" fillId="5" borderId="3" xfId="0" applyNumberFormat="1" applyFont="1" applyFill="1" applyBorder="1" applyAlignment="1">
      <alignment horizontal="left"/>
    </xf>
    <xf numFmtId="0" fontId="32" fillId="5" borderId="3" xfId="0" applyFont="1" applyFill="1" applyBorder="1" applyAlignment="1" applyProtection="1">
      <alignment horizontal="left"/>
      <protection locked="0"/>
    </xf>
    <xf numFmtId="4" fontId="27" fillId="3" borderId="3" xfId="0" applyNumberFormat="1" applyFont="1" applyFill="1" applyBorder="1" applyAlignment="1">
      <alignment horizontal="right"/>
    </xf>
    <xf numFmtId="1" fontId="33" fillId="5" borderId="3" xfId="0" applyNumberFormat="1" applyFont="1" applyFill="1" applyBorder="1" applyAlignment="1">
      <alignment horizontal="center"/>
    </xf>
    <xf numFmtId="4" fontId="30" fillId="5" borderId="3" xfId="0" applyNumberFormat="1" applyFont="1" applyFill="1" applyBorder="1"/>
    <xf numFmtId="4" fontId="5" fillId="5" borderId="3" xfId="0" applyNumberFormat="1" applyFont="1" applyFill="1" applyBorder="1" applyProtection="1"/>
    <xf numFmtId="1" fontId="35" fillId="5" borderId="3" xfId="0" applyNumberFormat="1" applyFont="1" applyFill="1" applyBorder="1" applyAlignment="1">
      <alignment horizontal="right"/>
    </xf>
    <xf numFmtId="0" fontId="30" fillId="0" borderId="3" xfId="0" applyFont="1" applyFill="1" applyBorder="1"/>
    <xf numFmtId="0" fontId="30" fillId="5" borderId="4" xfId="0" applyFont="1" applyFill="1" applyBorder="1" applyAlignment="1">
      <alignment horizontal="center"/>
    </xf>
    <xf numFmtId="2" fontId="8" fillId="5" borderId="3" xfId="0" applyNumberFormat="1" applyFont="1" applyFill="1" applyBorder="1" applyAlignment="1" applyProtection="1">
      <alignment horizontal="left"/>
      <protection locked="0"/>
    </xf>
    <xf numFmtId="0" fontId="2" fillId="5" borderId="3" xfId="0" applyFont="1" applyFill="1" applyBorder="1" applyProtection="1">
      <protection locked="0"/>
    </xf>
    <xf numFmtId="2" fontId="30" fillId="0" borderId="3" xfId="0" applyNumberFormat="1" applyFont="1" applyFill="1" applyBorder="1"/>
    <xf numFmtId="4" fontId="30" fillId="0" borderId="3" xfId="0" applyNumberFormat="1" applyFont="1" applyFill="1" applyBorder="1"/>
    <xf numFmtId="0" fontId="30" fillId="5" borderId="3" xfId="0" applyFont="1" applyFill="1" applyBorder="1" applyProtection="1">
      <protection locked="0"/>
    </xf>
    <xf numFmtId="15" fontId="30" fillId="5" borderId="3" xfId="0" applyNumberFormat="1" applyFont="1" applyFill="1" applyBorder="1" applyAlignment="1" applyProtection="1">
      <protection locked="0"/>
    </xf>
    <xf numFmtId="0" fontId="30" fillId="5" borderId="3" xfId="0" applyFont="1" applyFill="1" applyBorder="1" applyAlignment="1" applyProtection="1">
      <protection locked="0"/>
    </xf>
    <xf numFmtId="3" fontId="30" fillId="5" borderId="3" xfId="0" applyNumberFormat="1" applyFont="1" applyFill="1" applyBorder="1" applyAlignment="1" applyProtection="1">
      <protection locked="0"/>
    </xf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2</xdr:row>
          <xdr:rowOff>123825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38913" name="Button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36865" name="Button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</xdr:row>
          <xdr:rowOff>9525</xdr:rowOff>
        </xdr:from>
        <xdr:to>
          <xdr:col>1</xdr:col>
          <xdr:colOff>2047875</xdr:colOff>
          <xdr:row>3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850" b="0" i="0" u="none" strike="noStrike" baseline="0">
                  <a:solidFill>
                    <a:srgbClr val="000000"/>
                  </a:solidFill>
                  <a:latin typeface="MS Sans Serif"/>
                </a:rPr>
                <a:t>Click button to find exp code 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crd6001\financecentre\Data\Documents\Drama\CJ2\Transport\Lewis%20Day%20Char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C 4189"/>
      <sheetName val="Sheet1"/>
      <sheetName val="Sheet2"/>
    </sheetNames>
    <sheetDataSet>
      <sheetData sheetId="0"/>
      <sheetData sheetId="1">
        <row r="5">
          <cell r="A5" t="str">
            <v>Bikes &amp; Taxis</v>
          </cell>
        </row>
        <row r="6">
          <cell r="A6" t="str">
            <v>Unit Drivers Dailies</v>
          </cell>
        </row>
        <row r="7">
          <cell r="A7" t="str">
            <v>Props Pick Ups</v>
          </cell>
        </row>
        <row r="8">
          <cell r="A8" t="str">
            <v>Wardrobe Pick Ups</v>
          </cell>
        </row>
        <row r="9">
          <cell r="A9" t="str">
            <v>Producers Expenses</v>
          </cell>
        </row>
        <row r="10">
          <cell r="A10" t="str">
            <v>Rushes Transport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indexed="48"/>
  </sheetPr>
  <dimension ref="A1:R959"/>
  <sheetViews>
    <sheetView view="pageLayout" zoomScaleNormal="80" workbookViewId="0">
      <selection activeCell="B16" sqref="B16"/>
    </sheetView>
  </sheetViews>
  <sheetFormatPr defaultRowHeight="12.75" outlineLevelRow="2" x14ac:dyDescent="0.2"/>
  <cols>
    <col min="1" max="1" width="3.42578125" style="170" customWidth="1"/>
    <col min="2" max="2" width="41.42578125" style="171" bestFit="1" customWidth="1"/>
    <col min="3" max="3" width="29.85546875" style="172" customWidth="1"/>
    <col min="4" max="4" width="11.85546875" style="173" customWidth="1"/>
    <col min="5" max="5" width="11.28515625" style="173" customWidth="1"/>
    <col min="6" max="6" width="33.28515625" style="174" customWidth="1"/>
    <col min="7" max="7" width="20.42578125" style="258" customWidth="1"/>
    <col min="8" max="8" width="11.85546875" style="177" customWidth="1"/>
    <col min="9" max="9" width="15.42578125" style="175" customWidth="1"/>
    <col min="10" max="10" width="15" style="176" bestFit="1" customWidth="1"/>
    <col min="11" max="11" width="14.85546875" style="176" customWidth="1"/>
    <col min="12" max="12" width="14.85546875" style="116" customWidth="1"/>
    <col min="13" max="13" width="11.5703125" style="107" hidden="1" customWidth="1"/>
    <col min="14" max="14" width="9.140625" style="107" hidden="1" customWidth="1"/>
    <col min="15" max="15" width="14.85546875" style="116" hidden="1" customWidth="1"/>
    <col min="16" max="16" width="11.85546875" style="107" hidden="1" customWidth="1"/>
    <col min="17" max="17" width="13.5703125" style="107" hidden="1" customWidth="1"/>
    <col min="18" max="18" width="15" style="176" bestFit="1" customWidth="1"/>
    <col min="19" max="19" width="13.140625" style="107" customWidth="1"/>
    <col min="20" max="20" width="9.7109375" style="107" customWidth="1"/>
    <col min="21" max="16384" width="9.140625" style="107"/>
  </cols>
  <sheetData>
    <row r="1" spans="1:18" s="106" customFormat="1" ht="14.25" customHeight="1" x14ac:dyDescent="0.2">
      <c r="A1" s="326" t="s">
        <v>54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8"/>
      <c r="N1" s="328"/>
      <c r="O1" s="328"/>
      <c r="P1" s="328"/>
      <c r="Q1" s="328"/>
      <c r="R1" s="328"/>
    </row>
    <row r="2" spans="1:18" ht="14.25" customHeight="1" x14ac:dyDescent="0.2">
      <c r="A2" s="329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</row>
    <row r="3" spans="1:18" ht="14.25" customHeight="1" x14ac:dyDescent="0.25">
      <c r="A3" s="108"/>
      <c r="B3" s="109"/>
      <c r="C3" s="110"/>
      <c r="D3" s="111"/>
      <c r="E3" s="111"/>
      <c r="F3" s="112"/>
      <c r="G3" s="253"/>
      <c r="H3" s="113"/>
      <c r="I3" s="114"/>
      <c r="J3" s="114"/>
      <c r="K3" s="114"/>
      <c r="L3" s="115"/>
      <c r="M3" s="116"/>
      <c r="O3" s="115"/>
      <c r="R3" s="114"/>
    </row>
    <row r="4" spans="1:18" ht="14.25" customHeight="1" x14ac:dyDescent="0.2">
      <c r="A4" s="117"/>
      <c r="B4" s="109"/>
      <c r="C4" s="110"/>
      <c r="D4" s="111"/>
      <c r="E4" s="111"/>
      <c r="F4" s="112"/>
      <c r="G4" s="253"/>
      <c r="H4" s="118"/>
      <c r="I4" s="119"/>
      <c r="J4" s="114"/>
      <c r="K4" s="114"/>
      <c r="L4" s="115"/>
      <c r="M4" s="116"/>
      <c r="O4" s="115"/>
      <c r="R4" s="128" t="s">
        <v>45</v>
      </c>
    </row>
    <row r="5" spans="1:18" ht="14.25" customHeight="1" x14ac:dyDescent="0.2">
      <c r="A5" s="120"/>
      <c r="B5" s="121" t="s">
        <v>16</v>
      </c>
      <c r="C5" s="122" t="s">
        <v>13</v>
      </c>
      <c r="D5" s="122" t="s">
        <v>10</v>
      </c>
      <c r="E5" s="123" t="s">
        <v>80</v>
      </c>
      <c r="F5" s="124"/>
      <c r="G5" s="125" t="s">
        <v>81</v>
      </c>
      <c r="H5" s="126" t="s">
        <v>1</v>
      </c>
      <c r="I5" s="127" t="s">
        <v>9</v>
      </c>
      <c r="J5" s="128" t="s">
        <v>4</v>
      </c>
      <c r="K5" s="128"/>
      <c r="L5" s="129" t="s">
        <v>15</v>
      </c>
      <c r="M5" s="116"/>
      <c r="O5" s="129" t="s">
        <v>15</v>
      </c>
      <c r="P5" s="107" t="s">
        <v>15</v>
      </c>
      <c r="Q5" s="130" t="s">
        <v>37</v>
      </c>
      <c r="R5" s="128" t="s">
        <v>41</v>
      </c>
    </row>
    <row r="6" spans="1:18" ht="14.25" customHeight="1" x14ac:dyDescent="0.2">
      <c r="A6" s="120"/>
      <c r="B6" s="131"/>
      <c r="C6" s="110"/>
      <c r="D6" s="132"/>
      <c r="E6" s="132" t="s">
        <v>31</v>
      </c>
      <c r="F6" s="133"/>
      <c r="G6" s="253"/>
      <c r="H6" s="126"/>
      <c r="I6" s="134" t="s">
        <v>3</v>
      </c>
      <c r="J6" s="128" t="s">
        <v>17</v>
      </c>
      <c r="K6" s="128" t="s">
        <v>41</v>
      </c>
      <c r="L6" s="129" t="s">
        <v>2</v>
      </c>
      <c r="M6" s="116"/>
      <c r="O6" s="129" t="s">
        <v>2</v>
      </c>
      <c r="P6" s="107" t="s">
        <v>2</v>
      </c>
      <c r="R6" s="128" t="s">
        <v>87</v>
      </c>
    </row>
    <row r="7" spans="1:18" ht="14.25" customHeight="1" x14ac:dyDescent="0.2">
      <c r="A7" s="135"/>
      <c r="B7" s="131"/>
      <c r="C7" s="110"/>
      <c r="D7" s="111"/>
      <c r="E7" s="111"/>
      <c r="F7" s="136"/>
      <c r="G7" s="254"/>
      <c r="H7" s="137"/>
      <c r="I7" s="138"/>
      <c r="J7" s="139"/>
      <c r="K7" s="139"/>
      <c r="L7" s="139"/>
      <c r="M7" s="116">
        <f>SUM(H7:J7)</f>
        <v>0</v>
      </c>
      <c r="N7" s="116">
        <f>SUM(M7-L7)</f>
        <v>0</v>
      </c>
      <c r="O7" s="139"/>
      <c r="Q7" s="140">
        <f>SUM(L7-P7)</f>
        <v>0</v>
      </c>
      <c r="R7" s="139"/>
    </row>
    <row r="8" spans="1:18" ht="14.25" customHeight="1" x14ac:dyDescent="0.2">
      <c r="A8" s="141"/>
      <c r="B8" s="121" t="s">
        <v>44</v>
      </c>
      <c r="C8" s="142"/>
      <c r="D8" s="132"/>
      <c r="E8" s="132"/>
      <c r="F8" s="143"/>
      <c r="G8" s="205"/>
      <c r="H8" s="144"/>
      <c r="I8" s="145"/>
      <c r="J8" s="146"/>
      <c r="K8" s="146"/>
      <c r="L8" s="147"/>
      <c r="M8" s="116">
        <f>SUM(H8:J8)</f>
        <v>0</v>
      </c>
      <c r="N8" s="116">
        <f>SUM(M8-L8)</f>
        <v>0</v>
      </c>
      <c r="O8" s="147"/>
      <c r="Q8" s="140">
        <f>SUM(L8-P8)</f>
        <v>0</v>
      </c>
      <c r="R8" s="146"/>
    </row>
    <row r="9" spans="1:18" ht="14.25" customHeight="1" outlineLevel="1" x14ac:dyDescent="0.2">
      <c r="A9" s="120"/>
      <c r="B9" s="131"/>
      <c r="C9" s="142"/>
      <c r="D9" s="132"/>
      <c r="E9" s="132"/>
      <c r="F9" s="143"/>
      <c r="G9" s="205"/>
      <c r="H9" s="144"/>
      <c r="I9" s="145"/>
      <c r="J9" s="146"/>
      <c r="K9" s="146"/>
      <c r="L9" s="147"/>
      <c r="M9" s="116">
        <f>SUM(H9:J9)</f>
        <v>0</v>
      </c>
      <c r="N9" s="116">
        <f>SUM(M9-L9)</f>
        <v>0</v>
      </c>
      <c r="O9" s="147"/>
      <c r="Q9" s="140">
        <f>SUM(L9-P9)</f>
        <v>0</v>
      </c>
      <c r="R9" s="146"/>
    </row>
    <row r="10" spans="1:18" ht="14.25" customHeight="1" outlineLevel="1" x14ac:dyDescent="0.2">
      <c r="A10" s="117"/>
      <c r="B10" s="109"/>
      <c r="C10" s="110"/>
      <c r="D10" s="148"/>
      <c r="E10" s="111"/>
      <c r="F10" s="136"/>
      <c r="G10" s="205"/>
      <c r="H10" s="144"/>
      <c r="I10" s="145"/>
      <c r="J10" s="146"/>
      <c r="K10" s="146"/>
      <c r="L10" s="147"/>
      <c r="M10" s="116"/>
      <c r="N10" s="116"/>
      <c r="O10" s="147"/>
      <c r="Q10" s="140">
        <f>SUM(L10-P10)</f>
        <v>0</v>
      </c>
      <c r="R10" s="146"/>
    </row>
    <row r="11" spans="1:18" ht="14.25" customHeight="1" outlineLevel="1" x14ac:dyDescent="0.2">
      <c r="A11" s="117"/>
      <c r="B11" s="150" t="s">
        <v>79</v>
      </c>
      <c r="C11" s="122" t="s">
        <v>12</v>
      </c>
      <c r="D11" s="148"/>
      <c r="E11" s="111"/>
      <c r="F11" s="136"/>
      <c r="G11" s="205"/>
      <c r="H11" s="144"/>
      <c r="I11" s="145"/>
      <c r="J11" s="146"/>
      <c r="K11" s="146"/>
      <c r="L11" s="147"/>
      <c r="M11" s="116"/>
      <c r="N11" s="116"/>
      <c r="O11" s="147"/>
      <c r="Q11" s="140"/>
      <c r="R11" s="146"/>
    </row>
    <row r="12" spans="1:18" ht="14.25" customHeight="1" outlineLevel="2" x14ac:dyDescent="0.2">
      <c r="A12" s="117"/>
      <c r="B12" s="206"/>
      <c r="C12" s="207"/>
      <c r="D12" s="208"/>
      <c r="E12" s="209"/>
      <c r="F12" s="210"/>
      <c r="G12" s="255"/>
      <c r="H12" s="211"/>
      <c r="I12" s="212"/>
      <c r="J12" s="212"/>
      <c r="K12" s="146"/>
      <c r="L12" s="147">
        <f>SUM(H12:J12)</f>
        <v>0</v>
      </c>
      <c r="M12" s="116"/>
      <c r="N12" s="116"/>
      <c r="O12" s="147"/>
      <c r="Q12" s="140"/>
      <c r="R12" s="146"/>
    </row>
    <row r="13" spans="1:18" ht="14.25" customHeight="1" outlineLevel="2" x14ac:dyDescent="0.2">
      <c r="A13" s="117"/>
      <c r="B13" s="109"/>
      <c r="C13" s="110"/>
      <c r="D13" s="148"/>
      <c r="E13" s="111"/>
      <c r="F13" s="136"/>
      <c r="G13" s="205"/>
      <c r="H13" s="144"/>
      <c r="I13" s="145"/>
      <c r="J13" s="146"/>
      <c r="K13" s="146"/>
      <c r="L13" s="147">
        <f>SUM(H13:J13)</f>
        <v>0</v>
      </c>
      <c r="M13" s="116"/>
      <c r="N13" s="116"/>
      <c r="O13" s="147"/>
      <c r="Q13" s="140"/>
      <c r="R13" s="146"/>
    </row>
    <row r="14" spans="1:18" ht="14.25" customHeight="1" outlineLevel="2" x14ac:dyDescent="0.2">
      <c r="A14" s="117"/>
      <c r="B14" s="109"/>
      <c r="C14" s="110"/>
      <c r="D14" s="148"/>
      <c r="E14" s="111"/>
      <c r="F14" s="136"/>
      <c r="G14" s="315"/>
      <c r="H14" s="144"/>
      <c r="I14" s="145"/>
      <c r="J14" s="146"/>
      <c r="K14" s="146"/>
      <c r="L14" s="147">
        <f>SUM(H14:J14)</f>
        <v>0</v>
      </c>
      <c r="M14" s="116"/>
      <c r="N14" s="116"/>
      <c r="O14" s="147"/>
      <c r="Q14" s="140"/>
      <c r="R14" s="146"/>
    </row>
    <row r="15" spans="1:18" ht="14.25" customHeight="1" outlineLevel="2" x14ac:dyDescent="0.2">
      <c r="A15" s="117"/>
      <c r="B15" s="319"/>
      <c r="C15" s="110"/>
      <c r="D15" s="148"/>
      <c r="E15" s="111"/>
      <c r="F15" s="136"/>
      <c r="G15" s="315"/>
      <c r="H15" s="144"/>
      <c r="I15" s="145"/>
      <c r="J15" s="146"/>
      <c r="K15" s="146"/>
      <c r="L15" s="147">
        <f>SUM(H15:J15)</f>
        <v>0</v>
      </c>
      <c r="M15" s="116"/>
      <c r="N15" s="116"/>
      <c r="O15" s="147"/>
      <c r="Q15" s="140"/>
      <c r="R15" s="146"/>
    </row>
    <row r="16" spans="1:18" ht="14.25" customHeight="1" outlineLevel="2" x14ac:dyDescent="0.2">
      <c r="A16" s="117"/>
      <c r="B16" s="109"/>
      <c r="C16" s="110"/>
      <c r="D16" s="318"/>
      <c r="E16" s="151"/>
      <c r="F16" s="136"/>
      <c r="G16" s="205"/>
      <c r="H16" s="144"/>
      <c r="I16" s="145"/>
      <c r="J16" s="146"/>
      <c r="K16" s="146"/>
      <c r="L16" s="147">
        <f>SUM(H16:J16)</f>
        <v>0</v>
      </c>
      <c r="M16" s="116"/>
      <c r="N16" s="116"/>
      <c r="O16" s="147"/>
      <c r="Q16" s="140"/>
      <c r="R16" s="146"/>
    </row>
    <row r="17" spans="1:18" ht="14.25" customHeight="1" outlineLevel="2" x14ac:dyDescent="0.2">
      <c r="A17" s="117"/>
      <c r="B17" s="109"/>
      <c r="C17" s="110"/>
      <c r="D17" s="148"/>
      <c r="E17" s="151"/>
      <c r="F17" s="136"/>
      <c r="G17" s="205"/>
      <c r="H17" s="144"/>
      <c r="I17" s="145"/>
      <c r="J17" s="146"/>
      <c r="K17" s="146"/>
      <c r="L17" s="147"/>
      <c r="M17" s="116"/>
      <c r="N17" s="116"/>
      <c r="O17" s="147"/>
      <c r="Q17" s="140"/>
      <c r="R17" s="146"/>
    </row>
    <row r="18" spans="1:18" ht="14.25" customHeight="1" outlineLevel="1" x14ac:dyDescent="0.2">
      <c r="A18" s="117"/>
      <c r="B18" s="109"/>
      <c r="C18" s="110"/>
      <c r="D18" s="148"/>
      <c r="E18" s="111"/>
      <c r="F18" s="136"/>
      <c r="G18" s="205"/>
      <c r="H18" s="144">
        <f>SUM(H12:H16)</f>
        <v>0</v>
      </c>
      <c r="I18" s="145">
        <f>SUM(I12:I16)</f>
        <v>0</v>
      </c>
      <c r="J18" s="145">
        <f>SUM(J12:J16)</f>
        <v>0</v>
      </c>
      <c r="K18" s="145">
        <v>0</v>
      </c>
      <c r="L18" s="145">
        <f>SUM(L12:L16)</f>
        <v>0</v>
      </c>
      <c r="M18" s="145">
        <f>SUM(M13:M16)</f>
        <v>0</v>
      </c>
      <c r="N18" s="145">
        <f>SUM(N13:N16)</f>
        <v>0</v>
      </c>
      <c r="O18" s="145">
        <f>SUM(O13:O16)</f>
        <v>0</v>
      </c>
      <c r="P18" s="145">
        <f>SUM(P13:P16)</f>
        <v>0</v>
      </c>
      <c r="Q18" s="145">
        <f>SUM(Q13:Q16)</f>
        <v>0</v>
      </c>
      <c r="R18" s="145">
        <f>K18-L18</f>
        <v>0</v>
      </c>
    </row>
    <row r="19" spans="1:18" ht="14.25" customHeight="1" outlineLevel="1" x14ac:dyDescent="0.2">
      <c r="A19" s="117"/>
      <c r="B19" s="109"/>
      <c r="C19" s="110"/>
      <c r="D19" s="148"/>
      <c r="E19" s="111"/>
      <c r="F19" s="136"/>
      <c r="G19" s="205"/>
      <c r="H19" s="144"/>
      <c r="I19" s="145"/>
      <c r="J19" s="145"/>
      <c r="K19" s="145"/>
      <c r="L19" s="145"/>
      <c r="M19" s="145"/>
      <c r="N19" s="145"/>
      <c r="O19" s="145"/>
      <c r="P19" s="145"/>
      <c r="Q19" s="145"/>
      <c r="R19" s="145"/>
    </row>
    <row r="20" spans="1:18" ht="14.25" customHeight="1" x14ac:dyDescent="0.2">
      <c r="A20" s="117"/>
      <c r="B20" s="109"/>
      <c r="C20" s="110"/>
      <c r="D20" s="148"/>
      <c r="E20" s="111"/>
      <c r="F20" s="136"/>
      <c r="G20" s="183" t="s">
        <v>46</v>
      </c>
      <c r="H20" s="182">
        <f t="shared" ref="H20:R20" si="0">SUM(H18)</f>
        <v>0</v>
      </c>
      <c r="I20" s="152">
        <f t="shared" si="0"/>
        <v>0</v>
      </c>
      <c r="J20" s="152">
        <f t="shared" si="0"/>
        <v>0</v>
      </c>
      <c r="K20" s="152">
        <f t="shared" si="0"/>
        <v>0</v>
      </c>
      <c r="L20" s="152">
        <f t="shared" si="0"/>
        <v>0</v>
      </c>
      <c r="M20" s="152">
        <f t="shared" si="0"/>
        <v>0</v>
      </c>
      <c r="N20" s="152">
        <f t="shared" si="0"/>
        <v>0</v>
      </c>
      <c r="O20" s="152">
        <f t="shared" si="0"/>
        <v>0</v>
      </c>
      <c r="P20" s="152">
        <f t="shared" si="0"/>
        <v>0</v>
      </c>
      <c r="Q20" s="152">
        <f t="shared" si="0"/>
        <v>0</v>
      </c>
      <c r="R20" s="152">
        <f t="shared" si="0"/>
        <v>0</v>
      </c>
    </row>
    <row r="21" spans="1:18" ht="14.25" customHeight="1" x14ac:dyDescent="0.2">
      <c r="A21" s="117"/>
      <c r="B21" s="109"/>
      <c r="C21" s="122"/>
      <c r="D21" s="148"/>
      <c r="E21" s="111"/>
      <c r="F21" s="136"/>
      <c r="G21" s="205"/>
      <c r="H21" s="144"/>
      <c r="I21" s="145"/>
      <c r="J21" s="146"/>
      <c r="K21" s="146"/>
      <c r="L21" s="147"/>
      <c r="M21" s="116"/>
      <c r="N21" s="116"/>
      <c r="O21" s="147"/>
      <c r="P21" s="107">
        <v>360</v>
      </c>
      <c r="Q21" s="140">
        <f>SUM(L21-P21)</f>
        <v>-360</v>
      </c>
      <c r="R21" s="146"/>
    </row>
    <row r="22" spans="1:18" ht="14.25" customHeight="1" x14ac:dyDescent="0.2">
      <c r="A22" s="117"/>
      <c r="B22" s="121" t="s">
        <v>47</v>
      </c>
      <c r="C22" s="110"/>
      <c r="D22" s="148"/>
      <c r="E22" s="111"/>
      <c r="F22" s="136"/>
      <c r="G22" s="205"/>
      <c r="H22" s="144"/>
      <c r="I22" s="145"/>
      <c r="J22" s="146"/>
      <c r="K22" s="146"/>
      <c r="L22" s="147"/>
      <c r="M22" s="116"/>
      <c r="N22" s="116"/>
      <c r="O22" s="147"/>
      <c r="Q22" s="140">
        <f>SUM(L22-P22)</f>
        <v>0</v>
      </c>
      <c r="R22" s="146"/>
    </row>
    <row r="23" spans="1:18" ht="14.25" customHeight="1" outlineLevel="1" x14ac:dyDescent="0.2">
      <c r="A23" s="117"/>
      <c r="B23" s="109"/>
      <c r="C23" s="110"/>
      <c r="D23" s="148"/>
      <c r="E23" s="151"/>
      <c r="F23" s="136"/>
      <c r="G23" s="205"/>
      <c r="H23" s="144"/>
      <c r="I23" s="145"/>
      <c r="J23" s="146"/>
      <c r="K23" s="146"/>
      <c r="L23" s="147"/>
      <c r="M23" s="116"/>
      <c r="N23" s="116"/>
      <c r="O23" s="147"/>
      <c r="Q23" s="140"/>
      <c r="R23" s="146"/>
    </row>
    <row r="24" spans="1:18" ht="14.25" customHeight="1" outlineLevel="1" x14ac:dyDescent="0.2">
      <c r="A24" s="117"/>
      <c r="B24" s="150" t="s">
        <v>85</v>
      </c>
      <c r="C24" s="122" t="s">
        <v>12</v>
      </c>
      <c r="D24" s="148"/>
      <c r="E24" s="151"/>
      <c r="F24" s="136"/>
      <c r="G24" s="205"/>
      <c r="H24" s="144"/>
      <c r="I24" s="145"/>
      <c r="J24" s="146"/>
      <c r="K24" s="146"/>
      <c r="L24" s="147"/>
      <c r="M24" s="116"/>
      <c r="N24" s="116"/>
      <c r="O24" s="147"/>
      <c r="Q24" s="140">
        <f t="shared" ref="Q24:Q35" si="1">SUM(L24-P24)</f>
        <v>0</v>
      </c>
      <c r="R24" s="146"/>
    </row>
    <row r="25" spans="1:18" ht="14.25" customHeight="1" outlineLevel="2" x14ac:dyDescent="0.2">
      <c r="A25" s="117"/>
      <c r="B25" s="109"/>
      <c r="C25" s="110"/>
      <c r="D25" s="148"/>
      <c r="E25" s="111"/>
      <c r="F25" s="136"/>
      <c r="G25" s="205"/>
      <c r="H25" s="144"/>
      <c r="I25" s="145"/>
      <c r="J25" s="146"/>
      <c r="K25" s="146"/>
      <c r="L25" s="147">
        <f t="shared" ref="L25:L34" si="2">SUM(H25:J25)</f>
        <v>0</v>
      </c>
      <c r="M25" s="116">
        <f>SUM(H25:J25)</f>
        <v>0</v>
      </c>
      <c r="N25" s="116">
        <f>SUM(M25-L25)</f>
        <v>0</v>
      </c>
      <c r="O25" s="147"/>
      <c r="P25" s="107">
        <v>2400</v>
      </c>
      <c r="Q25" s="140">
        <f t="shared" si="1"/>
        <v>-2400</v>
      </c>
      <c r="R25" s="146"/>
    </row>
    <row r="26" spans="1:18" ht="14.25" customHeight="1" outlineLevel="2" x14ac:dyDescent="0.2">
      <c r="A26" s="117"/>
      <c r="B26" s="109"/>
      <c r="C26" s="110"/>
      <c r="D26" s="148"/>
      <c r="E26" s="111"/>
      <c r="F26" s="136"/>
      <c r="G26" s="205"/>
      <c r="H26" s="153"/>
      <c r="I26" s="145"/>
      <c r="J26" s="146"/>
      <c r="K26" s="146"/>
      <c r="L26" s="147">
        <f t="shared" si="2"/>
        <v>0</v>
      </c>
      <c r="M26" s="116">
        <f>SUM(H26:J26)</f>
        <v>0</v>
      </c>
      <c r="N26" s="116">
        <f>SUM(M26-L26)</f>
        <v>0</v>
      </c>
      <c r="O26" s="147"/>
      <c r="P26" s="107">
        <v>2000</v>
      </c>
      <c r="Q26" s="140">
        <f t="shared" si="1"/>
        <v>-2000</v>
      </c>
      <c r="R26" s="146"/>
    </row>
    <row r="27" spans="1:18" ht="14.25" customHeight="1" outlineLevel="2" x14ac:dyDescent="0.2">
      <c r="A27" s="117"/>
      <c r="B27" s="109"/>
      <c r="C27" s="110"/>
      <c r="D27" s="148"/>
      <c r="E27" s="111"/>
      <c r="F27" s="136"/>
      <c r="G27" s="205"/>
      <c r="H27" s="153"/>
      <c r="I27" s="154"/>
      <c r="J27" s="146"/>
      <c r="K27" s="146"/>
      <c r="L27" s="147">
        <f t="shared" si="2"/>
        <v>0</v>
      </c>
      <c r="M27" s="116"/>
      <c r="N27" s="116"/>
      <c r="O27" s="147"/>
      <c r="P27" s="107">
        <v>2400</v>
      </c>
      <c r="Q27" s="140">
        <f t="shared" si="1"/>
        <v>-2400</v>
      </c>
      <c r="R27" s="146"/>
    </row>
    <row r="28" spans="1:18" ht="14.25" customHeight="1" outlineLevel="2" x14ac:dyDescent="0.2">
      <c r="A28" s="117"/>
      <c r="B28" s="109"/>
      <c r="C28" s="110"/>
      <c r="D28" s="148"/>
      <c r="E28" s="111"/>
      <c r="F28" s="136"/>
      <c r="G28" s="205"/>
      <c r="H28" s="153"/>
      <c r="I28" s="145"/>
      <c r="J28" s="146"/>
      <c r="K28" s="146"/>
      <c r="L28" s="147">
        <f t="shared" si="2"/>
        <v>0</v>
      </c>
      <c r="M28" s="116"/>
      <c r="N28" s="116"/>
      <c r="O28" s="147"/>
      <c r="P28" s="107">
        <v>750</v>
      </c>
      <c r="Q28" s="140">
        <f t="shared" si="1"/>
        <v>-750</v>
      </c>
      <c r="R28" s="146"/>
    </row>
    <row r="29" spans="1:18" ht="14.25" customHeight="1" outlineLevel="2" x14ac:dyDescent="0.2">
      <c r="A29" s="117"/>
      <c r="B29" s="109"/>
      <c r="C29" s="110"/>
      <c r="D29" s="148"/>
      <c r="E29" s="111"/>
      <c r="F29" s="136"/>
      <c r="G29" s="205"/>
      <c r="H29" s="144"/>
      <c r="I29" s="145"/>
      <c r="J29" s="146"/>
      <c r="K29" s="146"/>
      <c r="L29" s="147">
        <f t="shared" si="2"/>
        <v>0</v>
      </c>
      <c r="M29" s="116"/>
      <c r="N29" s="116"/>
      <c r="O29" s="147"/>
      <c r="Q29" s="140">
        <f t="shared" si="1"/>
        <v>0</v>
      </c>
      <c r="R29" s="146"/>
    </row>
    <row r="30" spans="1:18" ht="14.25" customHeight="1" outlineLevel="2" x14ac:dyDescent="0.2">
      <c r="A30" s="117"/>
      <c r="B30" s="155"/>
      <c r="C30" s="110"/>
      <c r="D30" s="148"/>
      <c r="E30" s="111"/>
      <c r="F30" s="136"/>
      <c r="G30" s="205"/>
      <c r="H30" s="144"/>
      <c r="I30" s="145"/>
      <c r="J30" s="146"/>
      <c r="K30" s="146"/>
      <c r="L30" s="147">
        <f t="shared" si="2"/>
        <v>0</v>
      </c>
      <c r="M30" s="116"/>
      <c r="N30" s="116"/>
      <c r="O30" s="147"/>
      <c r="Q30" s="140">
        <f t="shared" si="1"/>
        <v>0</v>
      </c>
      <c r="R30" s="146"/>
    </row>
    <row r="31" spans="1:18" ht="14.25" customHeight="1" outlineLevel="2" x14ac:dyDescent="0.2">
      <c r="A31" s="117"/>
      <c r="B31" s="155"/>
      <c r="C31" s="110"/>
      <c r="D31" s="148"/>
      <c r="E31" s="111"/>
      <c r="F31" s="136"/>
      <c r="G31" s="205"/>
      <c r="H31" s="144"/>
      <c r="I31" s="145"/>
      <c r="J31" s="146"/>
      <c r="K31" s="146"/>
      <c r="L31" s="147">
        <f t="shared" si="2"/>
        <v>0</v>
      </c>
      <c r="M31" s="116"/>
      <c r="N31" s="116"/>
      <c r="O31" s="147"/>
      <c r="Q31" s="140">
        <f t="shared" si="1"/>
        <v>0</v>
      </c>
      <c r="R31" s="146"/>
    </row>
    <row r="32" spans="1:18" ht="14.25" customHeight="1" outlineLevel="2" x14ac:dyDescent="0.2">
      <c r="A32" s="117"/>
      <c r="B32" s="155"/>
      <c r="C32" s="110"/>
      <c r="D32" s="148"/>
      <c r="E32" s="111"/>
      <c r="F32" s="136"/>
      <c r="G32" s="205"/>
      <c r="H32" s="144"/>
      <c r="I32" s="145"/>
      <c r="J32" s="146"/>
      <c r="K32" s="146"/>
      <c r="L32" s="147">
        <f t="shared" si="2"/>
        <v>0</v>
      </c>
      <c r="M32" s="116"/>
      <c r="N32" s="116"/>
      <c r="O32" s="147"/>
      <c r="Q32" s="140">
        <f t="shared" si="1"/>
        <v>0</v>
      </c>
      <c r="R32" s="146"/>
    </row>
    <row r="33" spans="1:18" ht="14.25" customHeight="1" outlineLevel="2" x14ac:dyDescent="0.2">
      <c r="A33" s="117"/>
      <c r="B33" s="155"/>
      <c r="C33" s="156"/>
      <c r="D33" s="157"/>
      <c r="E33" s="111"/>
      <c r="F33" s="158"/>
      <c r="G33" s="205"/>
      <c r="H33" s="144"/>
      <c r="I33" s="145"/>
      <c r="J33" s="146"/>
      <c r="K33" s="146"/>
      <c r="L33" s="147">
        <f t="shared" si="2"/>
        <v>0</v>
      </c>
      <c r="M33" s="116"/>
      <c r="N33" s="116"/>
      <c r="O33" s="147"/>
      <c r="P33" s="107">
        <v>112</v>
      </c>
      <c r="Q33" s="140">
        <f t="shared" si="1"/>
        <v>-112</v>
      </c>
      <c r="R33" s="146"/>
    </row>
    <row r="34" spans="1:18" ht="14.25" customHeight="1" outlineLevel="2" x14ac:dyDescent="0.2">
      <c r="A34" s="117"/>
      <c r="B34" s="155"/>
      <c r="C34" s="110"/>
      <c r="D34" s="148"/>
      <c r="E34" s="111"/>
      <c r="F34" s="136"/>
      <c r="G34" s="205"/>
      <c r="H34" s="144"/>
      <c r="I34" s="145"/>
      <c r="J34" s="146"/>
      <c r="K34" s="146"/>
      <c r="L34" s="147">
        <f t="shared" si="2"/>
        <v>0</v>
      </c>
      <c r="M34" s="116"/>
      <c r="N34" s="116"/>
      <c r="O34" s="147"/>
      <c r="Q34" s="140">
        <f t="shared" si="1"/>
        <v>0</v>
      </c>
      <c r="R34" s="146"/>
    </row>
    <row r="35" spans="1:18" ht="14.25" customHeight="1" outlineLevel="2" x14ac:dyDescent="0.2">
      <c r="A35" s="117"/>
      <c r="B35" s="155"/>
      <c r="C35" s="122"/>
      <c r="D35" s="148"/>
      <c r="E35" s="111"/>
      <c r="F35" s="136"/>
      <c r="G35" s="205"/>
      <c r="H35" s="144"/>
      <c r="I35" s="145"/>
      <c r="J35" s="146"/>
      <c r="K35" s="146"/>
      <c r="L35" s="147"/>
      <c r="M35" s="116"/>
      <c r="N35" s="116"/>
      <c r="O35" s="147"/>
      <c r="Q35" s="140">
        <f t="shared" si="1"/>
        <v>0</v>
      </c>
      <c r="R35" s="146"/>
    </row>
    <row r="36" spans="1:18" ht="14.25" customHeight="1" outlineLevel="1" x14ac:dyDescent="0.2">
      <c r="A36" s="117"/>
      <c r="B36" s="155"/>
      <c r="C36" s="110"/>
      <c r="D36" s="148"/>
      <c r="E36" s="111"/>
      <c r="F36" s="136"/>
      <c r="G36" s="205"/>
      <c r="H36" s="153">
        <f>SUM(H25:H34)</f>
        <v>0</v>
      </c>
      <c r="I36" s="154">
        <f>SUM(I25:I34)</f>
        <v>0</v>
      </c>
      <c r="J36" s="154">
        <f>SUM(J25:J34)</f>
        <v>0</v>
      </c>
      <c r="K36" s="154">
        <v>0</v>
      </c>
      <c r="L36" s="154">
        <f t="shared" ref="L36:Q36" si="3">SUM(L25:L34)</f>
        <v>0</v>
      </c>
      <c r="M36" s="154">
        <f t="shared" si="3"/>
        <v>0</v>
      </c>
      <c r="N36" s="154">
        <f t="shared" si="3"/>
        <v>0</v>
      </c>
      <c r="O36" s="154">
        <f t="shared" si="3"/>
        <v>0</v>
      </c>
      <c r="P36" s="154">
        <f t="shared" si="3"/>
        <v>7662</v>
      </c>
      <c r="Q36" s="154">
        <f t="shared" si="3"/>
        <v>-7662</v>
      </c>
      <c r="R36" s="154">
        <f>K36-L36</f>
        <v>0</v>
      </c>
    </row>
    <row r="37" spans="1:18" ht="14.25" customHeight="1" outlineLevel="1" x14ac:dyDescent="0.2">
      <c r="A37" s="117"/>
      <c r="B37" s="155"/>
      <c r="C37" s="110"/>
      <c r="D37" s="148"/>
      <c r="E37" s="111"/>
      <c r="F37" s="136"/>
      <c r="G37" s="205"/>
      <c r="H37" s="144"/>
      <c r="I37" s="145"/>
      <c r="J37" s="146"/>
      <c r="K37" s="146"/>
      <c r="L37" s="147"/>
      <c r="M37" s="116"/>
      <c r="N37" s="116"/>
      <c r="O37" s="147"/>
      <c r="Q37" s="140"/>
      <c r="R37" s="146"/>
    </row>
    <row r="38" spans="1:18" ht="14.25" customHeight="1" outlineLevel="1" x14ac:dyDescent="0.2">
      <c r="A38" s="117"/>
      <c r="B38" s="159" t="s">
        <v>48</v>
      </c>
      <c r="C38" s="122" t="s">
        <v>12</v>
      </c>
      <c r="D38" s="148"/>
      <c r="E38" s="111"/>
      <c r="F38" s="136"/>
      <c r="G38" s="205"/>
      <c r="H38" s="144"/>
      <c r="I38" s="145"/>
      <c r="J38" s="146"/>
      <c r="K38" s="146"/>
      <c r="L38" s="147"/>
      <c r="M38" s="116"/>
      <c r="N38" s="116"/>
      <c r="O38" s="147"/>
      <c r="Q38" s="140">
        <f>SUM(L38-P38)</f>
        <v>0</v>
      </c>
      <c r="R38" s="146"/>
    </row>
    <row r="39" spans="1:18" ht="14.25" customHeight="1" outlineLevel="2" x14ac:dyDescent="0.2">
      <c r="A39" s="117"/>
      <c r="B39" s="149"/>
      <c r="C39" s="149"/>
      <c r="D39" s="149"/>
      <c r="E39" s="111"/>
      <c r="F39" s="136"/>
      <c r="G39" s="205"/>
      <c r="H39" s="144"/>
      <c r="I39" s="145"/>
      <c r="J39" s="146"/>
      <c r="K39" s="147"/>
      <c r="L39" s="147">
        <f t="shared" ref="L39:L44" si="4">SUM(H39:J39)</f>
        <v>0</v>
      </c>
      <c r="M39" s="116">
        <f>SUM(H39:J39)</f>
        <v>0</v>
      </c>
      <c r="N39" s="116">
        <f>SUM(M39-L39)</f>
        <v>0</v>
      </c>
      <c r="O39" s="147"/>
      <c r="P39" s="107">
        <v>2400</v>
      </c>
      <c r="Q39" s="140">
        <f>SUM(L39-P39)</f>
        <v>-2400</v>
      </c>
      <c r="R39" s="146"/>
    </row>
    <row r="40" spans="1:18" ht="14.25" customHeight="1" outlineLevel="2" x14ac:dyDescent="0.2">
      <c r="A40" s="117"/>
      <c r="B40" s="178"/>
      <c r="C40" s="110"/>
      <c r="D40" s="148"/>
      <c r="E40" s="111"/>
      <c r="F40" s="136"/>
      <c r="G40" s="205"/>
      <c r="H40" s="144"/>
      <c r="I40" s="145"/>
      <c r="J40" s="146"/>
      <c r="K40" s="147"/>
      <c r="L40" s="147">
        <f t="shared" si="4"/>
        <v>0</v>
      </c>
      <c r="M40" s="116"/>
      <c r="N40" s="116"/>
      <c r="O40" s="147"/>
      <c r="Q40" s="140">
        <f t="shared" ref="Q40:Q45" si="5">SUM(L40-P40)</f>
        <v>0</v>
      </c>
      <c r="R40" s="146"/>
    </row>
    <row r="41" spans="1:18" ht="14.25" customHeight="1" outlineLevel="2" x14ac:dyDescent="0.2">
      <c r="A41" s="117"/>
      <c r="B41" s="178"/>
      <c r="C41" s="110"/>
      <c r="D41" s="148"/>
      <c r="E41" s="111"/>
      <c r="F41" s="136"/>
      <c r="G41" s="205"/>
      <c r="H41" s="144"/>
      <c r="I41" s="145"/>
      <c r="J41" s="146"/>
      <c r="K41" s="147"/>
      <c r="L41" s="147">
        <f t="shared" si="4"/>
        <v>0</v>
      </c>
      <c r="M41" s="116"/>
      <c r="N41" s="116"/>
      <c r="O41" s="147"/>
      <c r="Q41" s="140">
        <f t="shared" si="5"/>
        <v>0</v>
      </c>
      <c r="R41" s="146"/>
    </row>
    <row r="42" spans="1:18" ht="14.25" customHeight="1" outlineLevel="2" x14ac:dyDescent="0.2">
      <c r="A42" s="117"/>
      <c r="B42" s="110"/>
      <c r="C42" s="110"/>
      <c r="D42" s="148"/>
      <c r="E42" s="111"/>
      <c r="F42" s="136"/>
      <c r="G42" s="205"/>
      <c r="H42" s="153"/>
      <c r="I42" s="145"/>
      <c r="J42" s="146"/>
      <c r="K42" s="146"/>
      <c r="L42" s="147">
        <f t="shared" si="4"/>
        <v>0</v>
      </c>
      <c r="M42" s="116">
        <f>SUM(H42:J42)</f>
        <v>0</v>
      </c>
      <c r="N42" s="116">
        <f>SUM(M42-L42)</f>
        <v>0</v>
      </c>
      <c r="O42" s="147"/>
      <c r="P42" s="107">
        <v>2000</v>
      </c>
      <c r="Q42" s="140">
        <f t="shared" si="5"/>
        <v>-2000</v>
      </c>
      <c r="R42" s="146"/>
    </row>
    <row r="43" spans="1:18" ht="14.25" customHeight="1" outlineLevel="2" x14ac:dyDescent="0.2">
      <c r="A43" s="117"/>
      <c r="B43" s="178"/>
      <c r="C43" s="110"/>
      <c r="D43" s="148"/>
      <c r="E43" s="111"/>
      <c r="F43" s="164"/>
      <c r="G43" s="205"/>
      <c r="H43" s="144"/>
      <c r="I43" s="145"/>
      <c r="J43" s="146"/>
      <c r="K43" s="146"/>
      <c r="L43" s="147">
        <f>SUM(H43:J43)</f>
        <v>0</v>
      </c>
      <c r="M43" s="116"/>
      <c r="N43" s="116"/>
      <c r="O43" s="147"/>
      <c r="Q43" s="140">
        <f>SUM(L43-P43)</f>
        <v>0</v>
      </c>
      <c r="R43" s="146"/>
    </row>
    <row r="44" spans="1:18" ht="14.25" customHeight="1" outlineLevel="2" x14ac:dyDescent="0.2">
      <c r="A44" s="117"/>
      <c r="B44" s="178"/>
      <c r="C44" s="110"/>
      <c r="D44" s="148"/>
      <c r="E44" s="111"/>
      <c r="F44" s="161"/>
      <c r="G44" s="205"/>
      <c r="H44" s="144"/>
      <c r="I44" s="145"/>
      <c r="J44" s="146"/>
      <c r="K44" s="146"/>
      <c r="L44" s="147">
        <f t="shared" si="4"/>
        <v>0</v>
      </c>
      <c r="M44" s="116"/>
      <c r="N44" s="116"/>
      <c r="O44" s="147"/>
      <c r="Q44" s="140">
        <f t="shared" si="5"/>
        <v>0</v>
      </c>
      <c r="R44" s="146"/>
    </row>
    <row r="45" spans="1:18" ht="14.25" customHeight="1" outlineLevel="2" x14ac:dyDescent="0.2">
      <c r="A45" s="117"/>
      <c r="B45" s="178"/>
      <c r="C45" s="110"/>
      <c r="D45" s="148"/>
      <c r="E45" s="111"/>
      <c r="F45" s="164"/>
      <c r="G45" s="205"/>
      <c r="H45" s="144"/>
      <c r="I45" s="145"/>
      <c r="J45" s="146"/>
      <c r="K45" s="146"/>
      <c r="L45" s="147"/>
      <c r="M45" s="116"/>
      <c r="N45" s="116"/>
      <c r="O45" s="147"/>
      <c r="Q45" s="140">
        <f t="shared" si="5"/>
        <v>0</v>
      </c>
      <c r="R45" s="146"/>
    </row>
    <row r="46" spans="1:18" ht="14.25" customHeight="1" outlineLevel="1" x14ac:dyDescent="0.2">
      <c r="A46" s="117"/>
      <c r="B46" s="178"/>
      <c r="C46" s="110"/>
      <c r="D46" s="148"/>
      <c r="E46" s="111"/>
      <c r="F46" s="164"/>
      <c r="G46" s="205"/>
      <c r="H46" s="153">
        <f>SUM(H39:H44)</f>
        <v>0</v>
      </c>
      <c r="I46" s="154">
        <f>SUM(I39:I44)</f>
        <v>0</v>
      </c>
      <c r="J46" s="154">
        <f>SUM(J39:J44)</f>
        <v>0</v>
      </c>
      <c r="K46" s="154">
        <v>0</v>
      </c>
      <c r="L46" s="154">
        <f t="shared" ref="L46:Q46" si="6">SUM(L39:L44)</f>
        <v>0</v>
      </c>
      <c r="M46" s="154">
        <f t="shared" si="6"/>
        <v>0</v>
      </c>
      <c r="N46" s="154">
        <f t="shared" si="6"/>
        <v>0</v>
      </c>
      <c r="O46" s="154">
        <f t="shared" si="6"/>
        <v>0</v>
      </c>
      <c r="P46" s="154">
        <f t="shared" si="6"/>
        <v>4400</v>
      </c>
      <c r="Q46" s="154">
        <f t="shared" si="6"/>
        <v>-4400</v>
      </c>
      <c r="R46" s="154">
        <f>K46-L46</f>
        <v>0</v>
      </c>
    </row>
    <row r="47" spans="1:18" ht="14.25" customHeight="1" outlineLevel="1" x14ac:dyDescent="0.2">
      <c r="A47" s="117"/>
      <c r="B47" s="178"/>
      <c r="C47" s="110"/>
      <c r="D47" s="148"/>
      <c r="E47" s="111"/>
      <c r="F47" s="161"/>
      <c r="G47" s="205"/>
      <c r="H47" s="144"/>
      <c r="I47" s="145"/>
      <c r="J47" s="146"/>
      <c r="K47" s="146"/>
      <c r="L47" s="147"/>
      <c r="M47" s="116"/>
      <c r="N47" s="116"/>
      <c r="O47" s="165"/>
      <c r="Q47" s="140"/>
      <c r="R47" s="146"/>
    </row>
    <row r="48" spans="1:18" ht="14.25" customHeight="1" outlineLevel="1" x14ac:dyDescent="0.2">
      <c r="A48" s="117"/>
      <c r="B48" s="159" t="s">
        <v>49</v>
      </c>
      <c r="C48" s="122" t="s">
        <v>12</v>
      </c>
      <c r="D48" s="148"/>
      <c r="E48" s="111"/>
      <c r="F48" s="136"/>
      <c r="G48" s="205"/>
      <c r="H48" s="144"/>
      <c r="I48" s="145"/>
      <c r="J48" s="146"/>
      <c r="K48" s="146"/>
      <c r="L48" s="147"/>
      <c r="M48" s="116"/>
      <c r="N48" s="116"/>
      <c r="O48" s="147"/>
      <c r="Q48" s="140">
        <f t="shared" ref="Q48:Q62" si="7">SUM(L48-P48)</f>
        <v>0</v>
      </c>
      <c r="R48" s="146"/>
    </row>
    <row r="49" spans="1:18" ht="14.25" customHeight="1" outlineLevel="2" x14ac:dyDescent="0.2">
      <c r="A49" s="117"/>
      <c r="B49" s="110"/>
      <c r="C49" s="110"/>
      <c r="D49" s="148"/>
      <c r="E49" s="111"/>
      <c r="F49" s="136"/>
      <c r="G49" s="205"/>
      <c r="H49" s="153"/>
      <c r="I49" s="145"/>
      <c r="J49" s="146"/>
      <c r="K49" s="146"/>
      <c r="L49" s="147">
        <f t="shared" ref="L49:L60" si="8">SUM(H49:J49)</f>
        <v>0</v>
      </c>
      <c r="M49" s="116">
        <f>SUM(H49:J49)</f>
        <v>0</v>
      </c>
      <c r="N49" s="116">
        <f>SUM(M49-L49)</f>
        <v>0</v>
      </c>
      <c r="O49" s="147"/>
      <c r="P49" s="107">
        <v>2000</v>
      </c>
      <c r="Q49" s="140">
        <f t="shared" si="7"/>
        <v>-2000</v>
      </c>
      <c r="R49" s="146"/>
    </row>
    <row r="50" spans="1:18" ht="14.25" customHeight="1" outlineLevel="2" x14ac:dyDescent="0.2">
      <c r="A50" s="117"/>
      <c r="B50" s="110"/>
      <c r="C50" s="110"/>
      <c r="D50" s="110"/>
      <c r="E50" s="111"/>
      <c r="F50" s="136"/>
      <c r="G50" s="205"/>
      <c r="H50" s="153"/>
      <c r="I50" s="154"/>
      <c r="J50" s="146"/>
      <c r="K50" s="146"/>
      <c r="L50" s="147">
        <f t="shared" si="8"/>
        <v>0</v>
      </c>
      <c r="M50" s="116"/>
      <c r="N50" s="116"/>
      <c r="O50" s="147"/>
      <c r="P50" s="107">
        <v>2400</v>
      </c>
      <c r="Q50" s="140">
        <f t="shared" si="7"/>
        <v>-2400</v>
      </c>
      <c r="R50" s="146"/>
    </row>
    <row r="51" spans="1:18" ht="14.25" customHeight="1" outlineLevel="2" x14ac:dyDescent="0.2">
      <c r="A51" s="117"/>
      <c r="B51" s="110"/>
      <c r="C51" s="110"/>
      <c r="D51" s="110"/>
      <c r="E51" s="111"/>
      <c r="F51" s="136"/>
      <c r="G51" s="205"/>
      <c r="H51" s="153"/>
      <c r="I51" s="154"/>
      <c r="J51" s="146"/>
      <c r="K51" s="146"/>
      <c r="L51" s="147">
        <f t="shared" si="8"/>
        <v>0</v>
      </c>
      <c r="M51" s="116"/>
      <c r="N51" s="116"/>
      <c r="O51" s="147"/>
      <c r="P51" s="107">
        <v>750</v>
      </c>
      <c r="Q51" s="140">
        <f t="shared" si="7"/>
        <v>-750</v>
      </c>
      <c r="R51" s="146"/>
    </row>
    <row r="52" spans="1:18" ht="14.25" customHeight="1" outlineLevel="2" x14ac:dyDescent="0.2">
      <c r="A52" s="160"/>
      <c r="B52" s="110"/>
      <c r="C52" s="110"/>
      <c r="D52" s="110"/>
      <c r="E52" s="111"/>
      <c r="F52" s="136"/>
      <c r="G52" s="205"/>
      <c r="H52" s="153"/>
      <c r="I52" s="154"/>
      <c r="J52" s="146"/>
      <c r="K52" s="146"/>
      <c r="L52" s="147">
        <f t="shared" si="8"/>
        <v>0</v>
      </c>
      <c r="M52" s="116"/>
      <c r="N52" s="116"/>
      <c r="O52" s="147"/>
      <c r="Q52" s="140">
        <f t="shared" si="7"/>
        <v>0</v>
      </c>
      <c r="R52" s="146"/>
    </row>
    <row r="53" spans="1:18" ht="14.25" customHeight="1" outlineLevel="2" x14ac:dyDescent="0.2">
      <c r="A53" s="117"/>
      <c r="B53" s="110"/>
      <c r="C53" s="110"/>
      <c r="D53" s="110"/>
      <c r="E53" s="111"/>
      <c r="F53" s="136"/>
      <c r="G53" s="205"/>
      <c r="H53" s="144"/>
      <c r="I53" s="145"/>
      <c r="J53" s="146"/>
      <c r="K53" s="146"/>
      <c r="L53" s="147">
        <f t="shared" si="8"/>
        <v>0</v>
      </c>
      <c r="M53" s="116"/>
      <c r="N53" s="116"/>
      <c r="O53" s="147"/>
      <c r="Q53" s="140">
        <f t="shared" si="7"/>
        <v>0</v>
      </c>
      <c r="R53" s="146"/>
    </row>
    <row r="54" spans="1:18" ht="14.25" customHeight="1" outlineLevel="2" x14ac:dyDescent="0.2">
      <c r="A54" s="160"/>
      <c r="B54" s="110"/>
      <c r="C54" s="110"/>
      <c r="D54" s="110"/>
      <c r="E54" s="111"/>
      <c r="F54" s="136"/>
      <c r="G54" s="205"/>
      <c r="H54" s="153"/>
      <c r="I54" s="154"/>
      <c r="J54" s="146"/>
      <c r="K54" s="146"/>
      <c r="L54" s="147">
        <f>SUM(H54:J54)</f>
        <v>0</v>
      </c>
      <c r="M54" s="116"/>
      <c r="N54" s="116"/>
      <c r="O54" s="147"/>
      <c r="Q54" s="140">
        <f>SUM(L54-P54)</f>
        <v>0</v>
      </c>
      <c r="R54" s="146"/>
    </row>
    <row r="55" spans="1:18" ht="14.25" customHeight="1" outlineLevel="2" x14ac:dyDescent="0.2">
      <c r="A55" s="117"/>
      <c r="B55" s="110"/>
      <c r="C55" s="110"/>
      <c r="D55" s="110"/>
      <c r="E55" s="111"/>
      <c r="F55" s="136"/>
      <c r="G55" s="205"/>
      <c r="H55" s="144"/>
      <c r="I55" s="145"/>
      <c r="J55" s="146"/>
      <c r="K55" s="146"/>
      <c r="L55" s="147">
        <f>SUM(H55:J55)</f>
        <v>0</v>
      </c>
      <c r="M55" s="116"/>
      <c r="N55" s="116"/>
      <c r="O55" s="147"/>
      <c r="Q55" s="140">
        <f>SUM(L55-P55)</f>
        <v>0</v>
      </c>
      <c r="R55" s="146"/>
    </row>
    <row r="56" spans="1:18" ht="14.25" customHeight="1" outlineLevel="2" x14ac:dyDescent="0.2">
      <c r="A56" s="160"/>
      <c r="B56" s="110"/>
      <c r="C56" s="110"/>
      <c r="D56" s="110"/>
      <c r="E56" s="111"/>
      <c r="F56" s="136"/>
      <c r="G56" s="205"/>
      <c r="H56" s="153"/>
      <c r="I56" s="154"/>
      <c r="J56" s="146"/>
      <c r="K56" s="146"/>
      <c r="L56" s="147">
        <f t="shared" si="8"/>
        <v>0</v>
      </c>
      <c r="M56" s="116"/>
      <c r="N56" s="116"/>
      <c r="O56" s="147"/>
      <c r="Q56" s="140">
        <f t="shared" si="7"/>
        <v>0</v>
      </c>
      <c r="R56" s="146"/>
    </row>
    <row r="57" spans="1:18" ht="14.25" customHeight="1" outlineLevel="2" x14ac:dyDescent="0.2">
      <c r="A57" s="117"/>
      <c r="B57" s="110"/>
      <c r="C57" s="110"/>
      <c r="D57" s="110"/>
      <c r="E57" s="111"/>
      <c r="F57" s="136"/>
      <c r="G57" s="205"/>
      <c r="H57" s="144"/>
      <c r="I57" s="145"/>
      <c r="J57" s="146"/>
      <c r="K57" s="146"/>
      <c r="L57" s="147">
        <f t="shared" si="8"/>
        <v>0</v>
      </c>
      <c r="M57" s="116"/>
      <c r="N57" s="116"/>
      <c r="O57" s="147"/>
      <c r="Q57" s="140">
        <f t="shared" si="7"/>
        <v>0</v>
      </c>
      <c r="R57" s="146"/>
    </row>
    <row r="58" spans="1:18" ht="14.25" customHeight="1" outlineLevel="2" x14ac:dyDescent="0.2">
      <c r="A58" s="117"/>
      <c r="B58" s="310"/>
      <c r="C58" s="110"/>
      <c r="D58" s="110"/>
      <c r="E58" s="111"/>
      <c r="F58" s="161"/>
      <c r="G58" s="205"/>
      <c r="H58" s="144"/>
      <c r="I58" s="145"/>
      <c r="J58" s="146"/>
      <c r="K58" s="146"/>
      <c r="L58" s="147">
        <f t="shared" si="8"/>
        <v>0</v>
      </c>
      <c r="M58" s="116"/>
      <c r="N58" s="116"/>
      <c r="O58" s="147"/>
      <c r="Q58" s="140">
        <f t="shared" si="7"/>
        <v>0</v>
      </c>
      <c r="R58" s="146"/>
    </row>
    <row r="59" spans="1:18" ht="14.25" customHeight="1" outlineLevel="2" x14ac:dyDescent="0.2">
      <c r="A59" s="117"/>
      <c r="B59" s="110"/>
      <c r="C59" s="110"/>
      <c r="D59" s="148"/>
      <c r="E59" s="111"/>
      <c r="F59" s="179"/>
      <c r="G59" s="205"/>
      <c r="H59" s="144"/>
      <c r="I59" s="145"/>
      <c r="J59" s="146"/>
      <c r="K59" s="146"/>
      <c r="L59" s="147">
        <f t="shared" si="8"/>
        <v>0</v>
      </c>
      <c r="M59" s="116"/>
      <c r="N59" s="116"/>
      <c r="O59" s="147"/>
      <c r="Q59" s="140">
        <f t="shared" si="7"/>
        <v>0</v>
      </c>
      <c r="R59" s="146"/>
    </row>
    <row r="60" spans="1:18" ht="14.25" customHeight="1" outlineLevel="2" x14ac:dyDescent="0.2">
      <c r="A60" s="117"/>
      <c r="B60" s="110"/>
      <c r="C60" s="110"/>
      <c r="D60" s="148"/>
      <c r="E60" s="111"/>
      <c r="F60" s="161"/>
      <c r="G60" s="205"/>
      <c r="H60" s="144"/>
      <c r="I60" s="145"/>
      <c r="J60" s="146"/>
      <c r="K60" s="146"/>
      <c r="L60" s="147">
        <f t="shared" si="8"/>
        <v>0</v>
      </c>
      <c r="M60" s="116"/>
      <c r="N60" s="116"/>
      <c r="O60" s="147"/>
      <c r="P60" s="107">
        <v>112</v>
      </c>
      <c r="Q60" s="140">
        <f t="shared" si="7"/>
        <v>-112</v>
      </c>
      <c r="R60" s="146"/>
    </row>
    <row r="61" spans="1:18" ht="14.25" customHeight="1" outlineLevel="2" x14ac:dyDescent="0.2">
      <c r="A61" s="117"/>
      <c r="B61" s="178"/>
      <c r="C61" s="110"/>
      <c r="D61" s="148"/>
      <c r="E61" s="111"/>
      <c r="F61" s="161"/>
      <c r="G61" s="205"/>
      <c r="H61" s="144"/>
      <c r="I61" s="145"/>
      <c r="J61" s="146"/>
      <c r="K61" s="146"/>
      <c r="L61" s="147">
        <f>SUM(H61:J61)</f>
        <v>0</v>
      </c>
      <c r="M61" s="116"/>
      <c r="N61" s="116"/>
      <c r="O61" s="147"/>
      <c r="Q61" s="140">
        <f t="shared" si="7"/>
        <v>0</v>
      </c>
      <c r="R61" s="146"/>
    </row>
    <row r="62" spans="1:18" ht="14.25" customHeight="1" outlineLevel="2" x14ac:dyDescent="0.2">
      <c r="A62" s="117"/>
      <c r="B62" s="178"/>
      <c r="C62" s="110"/>
      <c r="D62" s="148"/>
      <c r="E62" s="111"/>
      <c r="F62" s="164"/>
      <c r="G62" s="205"/>
      <c r="H62" s="144"/>
      <c r="I62" s="145"/>
      <c r="J62" s="146"/>
      <c r="K62" s="146"/>
      <c r="L62" s="147"/>
      <c r="M62" s="116"/>
      <c r="N62" s="116"/>
      <c r="O62" s="147"/>
      <c r="Q62" s="140">
        <f t="shared" si="7"/>
        <v>0</v>
      </c>
      <c r="R62" s="146"/>
    </row>
    <row r="63" spans="1:18" ht="14.25" customHeight="1" outlineLevel="1" x14ac:dyDescent="0.2">
      <c r="A63" s="117"/>
      <c r="B63" s="178"/>
      <c r="C63" s="110"/>
      <c r="D63" s="148"/>
      <c r="E63" s="111"/>
      <c r="F63" s="164"/>
      <c r="G63" s="205"/>
      <c r="H63" s="153">
        <f>SUM(H49:H61)</f>
        <v>0</v>
      </c>
      <c r="I63" s="154">
        <f>SUM(I49:I61)</f>
        <v>0</v>
      </c>
      <c r="J63" s="154">
        <f>SUM(J49:J61)</f>
        <v>0</v>
      </c>
      <c r="K63" s="154">
        <v>0</v>
      </c>
      <c r="L63" s="154">
        <f t="shared" ref="L63:Q63" si="9">SUM(L49:L61)</f>
        <v>0</v>
      </c>
      <c r="M63" s="154">
        <f t="shared" si="9"/>
        <v>0</v>
      </c>
      <c r="N63" s="154">
        <f t="shared" si="9"/>
        <v>0</v>
      </c>
      <c r="O63" s="154">
        <f t="shared" si="9"/>
        <v>0</v>
      </c>
      <c r="P63" s="154">
        <f t="shared" si="9"/>
        <v>5262</v>
      </c>
      <c r="Q63" s="154">
        <f t="shared" si="9"/>
        <v>-5262</v>
      </c>
      <c r="R63" s="154">
        <f>K63-L63</f>
        <v>0</v>
      </c>
    </row>
    <row r="64" spans="1:18" ht="14.25" customHeight="1" outlineLevel="1" x14ac:dyDescent="0.2">
      <c r="A64" s="117"/>
      <c r="B64" s="178"/>
      <c r="C64" s="110"/>
      <c r="D64" s="148"/>
      <c r="E64" s="111"/>
      <c r="F64" s="161"/>
      <c r="G64" s="205"/>
      <c r="H64" s="144"/>
      <c r="I64" s="145"/>
      <c r="J64" s="146"/>
      <c r="K64" s="146"/>
      <c r="L64" s="147"/>
      <c r="M64" s="116"/>
      <c r="N64" s="116"/>
      <c r="O64" s="165"/>
      <c r="Q64" s="140"/>
      <c r="R64" s="146"/>
    </row>
    <row r="65" spans="1:18" ht="14.25" customHeight="1" outlineLevel="1" x14ac:dyDescent="0.2">
      <c r="A65" s="117"/>
      <c r="B65" s="159" t="s">
        <v>50</v>
      </c>
      <c r="C65" s="122" t="s">
        <v>12</v>
      </c>
      <c r="D65" s="148"/>
      <c r="E65" s="111"/>
      <c r="F65" s="136"/>
      <c r="G65" s="205"/>
      <c r="H65" s="144"/>
      <c r="I65" s="145"/>
      <c r="J65" s="146"/>
      <c r="K65" s="146"/>
      <c r="L65" s="147"/>
      <c r="M65" s="116"/>
      <c r="N65" s="116"/>
      <c r="O65" s="147"/>
      <c r="Q65" s="140">
        <f t="shared" ref="Q65:Q76" si="10">SUM(L65-P65)</f>
        <v>0</v>
      </c>
      <c r="R65" s="146"/>
    </row>
    <row r="66" spans="1:18" ht="14.25" customHeight="1" outlineLevel="2" x14ac:dyDescent="0.2">
      <c r="A66" s="117"/>
      <c r="B66" s="155"/>
      <c r="C66" s="110"/>
      <c r="D66" s="148"/>
      <c r="E66" s="111"/>
      <c r="F66" s="136"/>
      <c r="G66" s="205"/>
      <c r="H66" s="144"/>
      <c r="I66" s="145"/>
      <c r="J66" s="146"/>
      <c r="K66" s="146"/>
      <c r="L66" s="147">
        <f>SUM(H66:J66)</f>
        <v>0</v>
      </c>
      <c r="M66" s="116">
        <f>SUM(H66:J66)</f>
        <v>0</v>
      </c>
      <c r="N66" s="116">
        <f>SUM(M66-L66)</f>
        <v>0</v>
      </c>
      <c r="O66" s="147"/>
      <c r="P66" s="107">
        <v>2400</v>
      </c>
      <c r="Q66" s="140">
        <f t="shared" si="10"/>
        <v>-2400</v>
      </c>
      <c r="R66" s="146"/>
    </row>
    <row r="67" spans="1:18" ht="14.25" customHeight="1" outlineLevel="2" x14ac:dyDescent="0.2">
      <c r="A67" s="117"/>
      <c r="B67" s="109"/>
      <c r="C67" s="110"/>
      <c r="D67" s="148"/>
      <c r="E67" s="111"/>
      <c r="F67" s="136"/>
      <c r="G67" s="205"/>
      <c r="H67" s="153"/>
      <c r="I67" s="145"/>
      <c r="J67" s="146"/>
      <c r="K67" s="146"/>
      <c r="L67" s="147">
        <f t="shared" ref="L67:L74" si="11">SUM(H67:J67)</f>
        <v>0</v>
      </c>
      <c r="M67" s="116">
        <f>SUM(H67:J67)</f>
        <v>0</v>
      </c>
      <c r="N67" s="116">
        <f>SUM(M67-L67)</f>
        <v>0</v>
      </c>
      <c r="O67" s="147"/>
      <c r="P67" s="107">
        <v>2000</v>
      </c>
      <c r="Q67" s="140">
        <f t="shared" si="10"/>
        <v>-2000</v>
      </c>
      <c r="R67" s="146"/>
    </row>
    <row r="68" spans="1:18" ht="14.25" customHeight="1" outlineLevel="2" x14ac:dyDescent="0.2">
      <c r="A68" s="117"/>
      <c r="B68" s="131"/>
      <c r="C68" s="110"/>
      <c r="D68" s="111"/>
      <c r="E68" s="111"/>
      <c r="F68" s="136"/>
      <c r="G68" s="205"/>
      <c r="H68" s="153"/>
      <c r="I68" s="154"/>
      <c r="J68" s="146"/>
      <c r="K68" s="146"/>
      <c r="L68" s="147">
        <f t="shared" si="11"/>
        <v>0</v>
      </c>
      <c r="M68" s="116"/>
      <c r="N68" s="116"/>
      <c r="O68" s="147"/>
      <c r="P68" s="107">
        <v>2400</v>
      </c>
      <c r="Q68" s="140">
        <f t="shared" si="10"/>
        <v>-2400</v>
      </c>
      <c r="R68" s="146"/>
    </row>
    <row r="69" spans="1:18" ht="14.25" customHeight="1" outlineLevel="2" x14ac:dyDescent="0.2">
      <c r="A69" s="117"/>
      <c r="B69" s="131"/>
      <c r="C69" s="110"/>
      <c r="D69" s="111"/>
      <c r="E69" s="111"/>
      <c r="F69" s="136"/>
      <c r="G69" s="205"/>
      <c r="H69" s="153"/>
      <c r="I69" s="145"/>
      <c r="J69" s="146"/>
      <c r="K69" s="146"/>
      <c r="L69" s="147">
        <f t="shared" si="11"/>
        <v>0</v>
      </c>
      <c r="M69" s="116"/>
      <c r="N69" s="116"/>
      <c r="O69" s="147"/>
      <c r="P69" s="107">
        <v>750</v>
      </c>
      <c r="Q69" s="140">
        <f t="shared" si="10"/>
        <v>-750</v>
      </c>
      <c r="R69" s="146"/>
    </row>
    <row r="70" spans="1:18" ht="14.25" customHeight="1" outlineLevel="2" x14ac:dyDescent="0.2">
      <c r="A70" s="160"/>
      <c r="B70" s="150"/>
      <c r="C70" s="122"/>
      <c r="D70" s="111"/>
      <c r="E70" s="111"/>
      <c r="F70" s="136"/>
      <c r="G70" s="205"/>
      <c r="H70" s="144"/>
      <c r="I70" s="145"/>
      <c r="J70" s="146"/>
      <c r="K70" s="146"/>
      <c r="L70" s="147">
        <f t="shared" si="11"/>
        <v>0</v>
      </c>
      <c r="M70" s="116"/>
      <c r="N70" s="116"/>
      <c r="O70" s="147"/>
      <c r="Q70" s="140">
        <f t="shared" si="10"/>
        <v>0</v>
      </c>
      <c r="R70" s="146"/>
    </row>
    <row r="71" spans="1:18" ht="14.25" customHeight="1" outlineLevel="2" x14ac:dyDescent="0.2">
      <c r="A71" s="117"/>
      <c r="B71" s="109"/>
      <c r="C71" s="110"/>
      <c r="D71" s="111"/>
      <c r="E71" s="111"/>
      <c r="F71" s="136"/>
      <c r="G71" s="205"/>
      <c r="H71" s="144"/>
      <c r="I71" s="145"/>
      <c r="J71" s="146"/>
      <c r="K71" s="146"/>
      <c r="L71" s="147">
        <f t="shared" si="11"/>
        <v>0</v>
      </c>
      <c r="M71" s="116"/>
      <c r="N71" s="116"/>
      <c r="O71" s="147"/>
      <c r="Q71" s="140">
        <f t="shared" si="10"/>
        <v>0</v>
      </c>
      <c r="R71" s="146"/>
    </row>
    <row r="72" spans="1:18" ht="14.25" customHeight="1" outlineLevel="2" x14ac:dyDescent="0.2">
      <c r="A72" s="117"/>
      <c r="B72" s="155"/>
      <c r="C72" s="110"/>
      <c r="D72" s="110"/>
      <c r="E72" s="111"/>
      <c r="F72" s="161"/>
      <c r="G72" s="205"/>
      <c r="H72" s="144"/>
      <c r="I72" s="145"/>
      <c r="J72" s="146"/>
      <c r="K72" s="146"/>
      <c r="L72" s="147">
        <f t="shared" si="11"/>
        <v>0</v>
      </c>
      <c r="M72" s="116"/>
      <c r="N72" s="116"/>
      <c r="O72" s="147"/>
      <c r="Q72" s="140">
        <f t="shared" si="10"/>
        <v>0</v>
      </c>
      <c r="R72" s="146"/>
    </row>
    <row r="73" spans="1:18" ht="14.25" customHeight="1" outlineLevel="2" x14ac:dyDescent="0.2">
      <c r="A73" s="117"/>
      <c r="B73" s="155"/>
      <c r="C73" s="110"/>
      <c r="D73" s="148"/>
      <c r="E73" s="111"/>
      <c r="F73" s="162"/>
      <c r="G73" s="205"/>
      <c r="H73" s="144"/>
      <c r="I73" s="145"/>
      <c r="J73" s="146"/>
      <c r="K73" s="146"/>
      <c r="L73" s="147">
        <f t="shared" si="11"/>
        <v>0</v>
      </c>
      <c r="M73" s="116"/>
      <c r="N73" s="116"/>
      <c r="O73" s="147"/>
      <c r="Q73" s="140">
        <f t="shared" si="10"/>
        <v>0</v>
      </c>
      <c r="R73" s="146"/>
    </row>
    <row r="74" spans="1:18" ht="14.25" customHeight="1" outlineLevel="2" x14ac:dyDescent="0.2">
      <c r="A74" s="117"/>
      <c r="B74" s="163"/>
      <c r="C74" s="110"/>
      <c r="D74" s="148"/>
      <c r="E74" s="111"/>
      <c r="F74" s="164"/>
      <c r="G74" s="205"/>
      <c r="H74" s="144"/>
      <c r="I74" s="145"/>
      <c r="J74" s="146"/>
      <c r="K74" s="146"/>
      <c r="L74" s="147">
        <f t="shared" si="11"/>
        <v>0</v>
      </c>
      <c r="M74" s="116"/>
      <c r="N74" s="116"/>
      <c r="O74" s="147"/>
      <c r="P74" s="107">
        <v>112</v>
      </c>
      <c r="Q74" s="140">
        <f t="shared" si="10"/>
        <v>-112</v>
      </c>
      <c r="R74" s="146"/>
    </row>
    <row r="75" spans="1:18" ht="14.25" customHeight="1" outlineLevel="2" x14ac:dyDescent="0.2">
      <c r="A75" s="117"/>
      <c r="B75" s="155"/>
      <c r="C75" s="110"/>
      <c r="D75" s="148"/>
      <c r="E75" s="111"/>
      <c r="F75" s="164"/>
      <c r="G75" s="205"/>
      <c r="H75" s="144"/>
      <c r="I75" s="145"/>
      <c r="J75" s="146"/>
      <c r="K75" s="146"/>
      <c r="L75" s="147">
        <f>SUM(H75:J75)</f>
        <v>0</v>
      </c>
      <c r="M75" s="116"/>
      <c r="N75" s="116"/>
      <c r="O75" s="147"/>
      <c r="Q75" s="140">
        <f t="shared" si="10"/>
        <v>0</v>
      </c>
      <c r="R75" s="146"/>
    </row>
    <row r="76" spans="1:18" ht="14.25" customHeight="1" outlineLevel="2" x14ac:dyDescent="0.2">
      <c r="A76" s="117"/>
      <c r="B76" s="155"/>
      <c r="C76" s="110"/>
      <c r="D76" s="148"/>
      <c r="E76" s="111"/>
      <c r="F76" s="164"/>
      <c r="G76" s="205"/>
      <c r="H76" s="144"/>
      <c r="I76" s="145"/>
      <c r="J76" s="146"/>
      <c r="K76" s="146"/>
      <c r="L76" s="147"/>
      <c r="M76" s="116"/>
      <c r="N76" s="116"/>
      <c r="O76" s="147"/>
      <c r="Q76" s="140">
        <f t="shared" si="10"/>
        <v>0</v>
      </c>
      <c r="R76" s="146"/>
    </row>
    <row r="77" spans="1:18" ht="14.25" customHeight="1" outlineLevel="1" x14ac:dyDescent="0.2">
      <c r="A77" s="117"/>
      <c r="B77" s="155"/>
      <c r="C77" s="110"/>
      <c r="D77" s="148"/>
      <c r="E77" s="111"/>
      <c r="F77" s="164"/>
      <c r="G77" s="205"/>
      <c r="H77" s="153">
        <f>SUM(H66:H75)</f>
        <v>0</v>
      </c>
      <c r="I77" s="154">
        <f>SUM(I66:I75)</f>
        <v>0</v>
      </c>
      <c r="J77" s="154">
        <f t="shared" ref="J77:Q77" si="12">SUM(J66:J75)</f>
        <v>0</v>
      </c>
      <c r="K77" s="154">
        <v>0</v>
      </c>
      <c r="L77" s="154">
        <f t="shared" si="12"/>
        <v>0</v>
      </c>
      <c r="M77" s="154">
        <f t="shared" si="12"/>
        <v>0</v>
      </c>
      <c r="N77" s="154">
        <f t="shared" si="12"/>
        <v>0</v>
      </c>
      <c r="O77" s="154">
        <f t="shared" si="12"/>
        <v>0</v>
      </c>
      <c r="P77" s="154">
        <f t="shared" si="12"/>
        <v>7662</v>
      </c>
      <c r="Q77" s="154">
        <f t="shared" si="12"/>
        <v>-7662</v>
      </c>
      <c r="R77" s="154">
        <f>K77-L77</f>
        <v>0</v>
      </c>
    </row>
    <row r="78" spans="1:18" ht="14.25" customHeight="1" outlineLevel="1" x14ac:dyDescent="0.2">
      <c r="A78" s="117"/>
      <c r="B78" s="109"/>
      <c r="C78" s="110"/>
      <c r="D78" s="148"/>
      <c r="E78" s="111"/>
      <c r="F78" s="136"/>
      <c r="G78" s="256"/>
      <c r="H78" s="144"/>
      <c r="I78" s="145"/>
      <c r="J78" s="146"/>
      <c r="K78" s="146"/>
      <c r="L78" s="165"/>
      <c r="M78" s="116"/>
      <c r="N78" s="116"/>
      <c r="O78" s="165"/>
      <c r="Q78" s="140"/>
      <c r="R78" s="146"/>
    </row>
    <row r="79" spans="1:18" ht="14.25" customHeight="1" outlineLevel="1" x14ac:dyDescent="0.2">
      <c r="A79" s="117"/>
      <c r="B79" s="159" t="s">
        <v>51</v>
      </c>
      <c r="C79" s="122" t="s">
        <v>12</v>
      </c>
      <c r="D79" s="148"/>
      <c r="E79" s="111"/>
      <c r="F79" s="136"/>
      <c r="G79" s="205"/>
      <c r="H79" s="144"/>
      <c r="I79" s="145"/>
      <c r="J79" s="146"/>
      <c r="K79" s="146"/>
      <c r="L79" s="147"/>
      <c r="M79" s="116"/>
      <c r="N79" s="116"/>
      <c r="O79" s="147"/>
      <c r="Q79" s="140">
        <f t="shared" ref="Q79:Q90" si="13">SUM(L79-P79)</f>
        <v>0</v>
      </c>
      <c r="R79" s="146"/>
    </row>
    <row r="80" spans="1:18" ht="14.25" customHeight="1" outlineLevel="2" x14ac:dyDescent="0.2">
      <c r="A80" s="117"/>
      <c r="B80" s="155"/>
      <c r="C80" s="110"/>
      <c r="D80" s="148"/>
      <c r="E80" s="111"/>
      <c r="F80" s="136"/>
      <c r="G80" s="205"/>
      <c r="H80" s="144"/>
      <c r="I80" s="145"/>
      <c r="J80" s="146"/>
      <c r="K80" s="146"/>
      <c r="L80" s="147">
        <f>SUM(H80:J80)</f>
        <v>0</v>
      </c>
      <c r="M80" s="116">
        <f>SUM(H80:J80)</f>
        <v>0</v>
      </c>
      <c r="N80" s="116">
        <f>SUM(M80-L80)</f>
        <v>0</v>
      </c>
      <c r="O80" s="147"/>
      <c r="P80" s="107">
        <v>2400</v>
      </c>
      <c r="Q80" s="140">
        <f t="shared" si="13"/>
        <v>-2400</v>
      </c>
      <c r="R80" s="146"/>
    </row>
    <row r="81" spans="1:18" ht="14.25" customHeight="1" outlineLevel="2" x14ac:dyDescent="0.2">
      <c r="A81" s="117"/>
      <c r="B81" s="109"/>
      <c r="C81" s="110"/>
      <c r="D81" s="148"/>
      <c r="E81" s="111"/>
      <c r="F81" s="136"/>
      <c r="G81" s="205"/>
      <c r="H81" s="153"/>
      <c r="I81" s="145"/>
      <c r="J81" s="146"/>
      <c r="K81" s="146"/>
      <c r="L81" s="147">
        <f t="shared" ref="L81:L88" si="14">SUM(H81:J81)</f>
        <v>0</v>
      </c>
      <c r="M81" s="116">
        <f>SUM(H81:J81)</f>
        <v>0</v>
      </c>
      <c r="N81" s="116">
        <f>SUM(M81-L81)</f>
        <v>0</v>
      </c>
      <c r="O81" s="147"/>
      <c r="P81" s="107">
        <v>2000</v>
      </c>
      <c r="Q81" s="140">
        <f t="shared" si="13"/>
        <v>-2000</v>
      </c>
      <c r="R81" s="146"/>
    </row>
    <row r="82" spans="1:18" ht="14.25" customHeight="1" outlineLevel="2" x14ac:dyDescent="0.2">
      <c r="A82" s="117"/>
      <c r="B82" s="131"/>
      <c r="C82" s="110"/>
      <c r="D82" s="111"/>
      <c r="E82" s="111"/>
      <c r="F82" s="136"/>
      <c r="G82" s="205"/>
      <c r="H82" s="153"/>
      <c r="I82" s="154"/>
      <c r="J82" s="146"/>
      <c r="K82" s="146"/>
      <c r="L82" s="147">
        <f t="shared" si="14"/>
        <v>0</v>
      </c>
      <c r="M82" s="116"/>
      <c r="N82" s="116"/>
      <c r="O82" s="147"/>
      <c r="P82" s="107">
        <v>2400</v>
      </c>
      <c r="Q82" s="140">
        <f t="shared" si="13"/>
        <v>-2400</v>
      </c>
      <c r="R82" s="146"/>
    </row>
    <row r="83" spans="1:18" ht="14.25" customHeight="1" outlineLevel="2" x14ac:dyDescent="0.2">
      <c r="A83" s="117"/>
      <c r="B83" s="131"/>
      <c r="C83" s="110"/>
      <c r="D83" s="111"/>
      <c r="E83" s="111"/>
      <c r="F83" s="136"/>
      <c r="G83" s="205"/>
      <c r="H83" s="153"/>
      <c r="I83" s="145"/>
      <c r="J83" s="146"/>
      <c r="K83" s="146"/>
      <c r="L83" s="147">
        <f t="shared" si="14"/>
        <v>0</v>
      </c>
      <c r="M83" s="116"/>
      <c r="N83" s="116"/>
      <c r="O83" s="147"/>
      <c r="P83" s="107">
        <v>750</v>
      </c>
      <c r="Q83" s="140">
        <f t="shared" si="13"/>
        <v>-750</v>
      </c>
      <c r="R83" s="146"/>
    </row>
    <row r="84" spans="1:18" ht="14.25" customHeight="1" outlineLevel="2" x14ac:dyDescent="0.2">
      <c r="A84" s="160"/>
      <c r="B84" s="150"/>
      <c r="C84" s="122"/>
      <c r="D84" s="111"/>
      <c r="E84" s="111"/>
      <c r="F84" s="136"/>
      <c r="G84" s="205"/>
      <c r="H84" s="144"/>
      <c r="I84" s="145"/>
      <c r="J84" s="146"/>
      <c r="K84" s="146"/>
      <c r="L84" s="147">
        <f t="shared" si="14"/>
        <v>0</v>
      </c>
      <c r="M84" s="116"/>
      <c r="N84" s="116"/>
      <c r="O84" s="147"/>
      <c r="Q84" s="140">
        <f t="shared" si="13"/>
        <v>0</v>
      </c>
      <c r="R84" s="146"/>
    </row>
    <row r="85" spans="1:18" ht="14.25" customHeight="1" outlineLevel="2" x14ac:dyDescent="0.2">
      <c r="A85" s="117"/>
      <c r="B85" s="109"/>
      <c r="C85" s="110"/>
      <c r="D85" s="111"/>
      <c r="E85" s="111"/>
      <c r="F85" s="136"/>
      <c r="G85" s="205"/>
      <c r="H85" s="144"/>
      <c r="I85" s="145"/>
      <c r="J85" s="146"/>
      <c r="K85" s="146"/>
      <c r="L85" s="147">
        <f t="shared" si="14"/>
        <v>0</v>
      </c>
      <c r="M85" s="116"/>
      <c r="N85" s="116"/>
      <c r="O85" s="147"/>
      <c r="Q85" s="140">
        <f t="shared" si="13"/>
        <v>0</v>
      </c>
      <c r="R85" s="146"/>
    </row>
    <row r="86" spans="1:18" ht="14.25" customHeight="1" outlineLevel="2" x14ac:dyDescent="0.2">
      <c r="A86" s="117"/>
      <c r="B86" s="155"/>
      <c r="C86" s="110"/>
      <c r="D86" s="110"/>
      <c r="E86" s="111"/>
      <c r="F86" s="161"/>
      <c r="G86" s="205"/>
      <c r="H86" s="144"/>
      <c r="I86" s="145"/>
      <c r="J86" s="146"/>
      <c r="K86" s="146"/>
      <c r="L86" s="147">
        <f t="shared" si="14"/>
        <v>0</v>
      </c>
      <c r="M86" s="116"/>
      <c r="N86" s="116"/>
      <c r="O86" s="147"/>
      <c r="Q86" s="140">
        <f t="shared" si="13"/>
        <v>0</v>
      </c>
      <c r="R86" s="146"/>
    </row>
    <row r="87" spans="1:18" ht="14.25" customHeight="1" outlineLevel="2" x14ac:dyDescent="0.2">
      <c r="A87" s="117"/>
      <c r="B87" s="155"/>
      <c r="C87" s="110"/>
      <c r="D87" s="148"/>
      <c r="E87" s="111"/>
      <c r="F87" s="162"/>
      <c r="G87" s="205"/>
      <c r="H87" s="144"/>
      <c r="I87" s="145"/>
      <c r="J87" s="146"/>
      <c r="K87" s="146"/>
      <c r="L87" s="147">
        <f t="shared" si="14"/>
        <v>0</v>
      </c>
      <c r="M87" s="116"/>
      <c r="N87" s="116"/>
      <c r="O87" s="147"/>
      <c r="Q87" s="140">
        <f t="shared" si="13"/>
        <v>0</v>
      </c>
      <c r="R87" s="146"/>
    </row>
    <row r="88" spans="1:18" ht="14.25" customHeight="1" outlineLevel="2" x14ac:dyDescent="0.2">
      <c r="A88" s="117"/>
      <c r="B88" s="163"/>
      <c r="C88" s="110"/>
      <c r="D88" s="148"/>
      <c r="E88" s="111"/>
      <c r="F88" s="164"/>
      <c r="G88" s="205"/>
      <c r="H88" s="144"/>
      <c r="I88" s="145"/>
      <c r="J88" s="146"/>
      <c r="K88" s="146"/>
      <c r="L88" s="147">
        <f t="shared" si="14"/>
        <v>0</v>
      </c>
      <c r="M88" s="116"/>
      <c r="N88" s="116"/>
      <c r="O88" s="147"/>
      <c r="P88" s="107">
        <v>112</v>
      </c>
      <c r="Q88" s="140">
        <f t="shared" si="13"/>
        <v>-112</v>
      </c>
      <c r="R88" s="146"/>
    </row>
    <row r="89" spans="1:18" ht="14.25" customHeight="1" outlineLevel="2" x14ac:dyDescent="0.2">
      <c r="A89" s="117"/>
      <c r="B89" s="155"/>
      <c r="C89" s="110"/>
      <c r="D89" s="148"/>
      <c r="E89" s="111"/>
      <c r="F89" s="164"/>
      <c r="G89" s="205"/>
      <c r="H89" s="144"/>
      <c r="I89" s="145"/>
      <c r="J89" s="146"/>
      <c r="K89" s="146"/>
      <c r="L89" s="147">
        <f>SUM(H89:J89)</f>
        <v>0</v>
      </c>
      <c r="M89" s="116"/>
      <c r="N89" s="116"/>
      <c r="O89" s="147"/>
      <c r="Q89" s="140">
        <f t="shared" si="13"/>
        <v>0</v>
      </c>
      <c r="R89" s="146"/>
    </row>
    <row r="90" spans="1:18" ht="14.25" customHeight="1" outlineLevel="2" x14ac:dyDescent="0.2">
      <c r="A90" s="117"/>
      <c r="B90" s="155"/>
      <c r="C90" s="110"/>
      <c r="D90" s="148"/>
      <c r="E90" s="111"/>
      <c r="F90" s="164"/>
      <c r="G90" s="205"/>
      <c r="H90" s="144"/>
      <c r="I90" s="145"/>
      <c r="J90" s="146"/>
      <c r="K90" s="146"/>
      <c r="L90" s="147"/>
      <c r="M90" s="116"/>
      <c r="N90" s="116"/>
      <c r="O90" s="147"/>
      <c r="Q90" s="140">
        <f t="shared" si="13"/>
        <v>0</v>
      </c>
      <c r="R90" s="146"/>
    </row>
    <row r="91" spans="1:18" ht="14.25" customHeight="1" outlineLevel="1" x14ac:dyDescent="0.2">
      <c r="A91" s="117"/>
      <c r="B91" s="155"/>
      <c r="C91" s="110"/>
      <c r="D91" s="148"/>
      <c r="E91" s="111"/>
      <c r="F91" s="164"/>
      <c r="G91" s="205"/>
      <c r="H91" s="153">
        <f>SUM(H80:H89)</f>
        <v>0</v>
      </c>
      <c r="I91" s="154">
        <f>SUM(I80:I89)</f>
        <v>0</v>
      </c>
      <c r="J91" s="154">
        <f t="shared" ref="J91:Q91" si="15">SUM(J80:J89)</f>
        <v>0</v>
      </c>
      <c r="K91" s="154">
        <v>0</v>
      </c>
      <c r="L91" s="154">
        <f t="shared" si="15"/>
        <v>0</v>
      </c>
      <c r="M91" s="154">
        <f t="shared" si="15"/>
        <v>0</v>
      </c>
      <c r="N91" s="154">
        <f t="shared" si="15"/>
        <v>0</v>
      </c>
      <c r="O91" s="154">
        <f t="shared" si="15"/>
        <v>0</v>
      </c>
      <c r="P91" s="154">
        <f t="shared" si="15"/>
        <v>7662</v>
      </c>
      <c r="Q91" s="154">
        <f t="shared" si="15"/>
        <v>-7662</v>
      </c>
      <c r="R91" s="154">
        <f>K91-L91</f>
        <v>0</v>
      </c>
    </row>
    <row r="92" spans="1:18" ht="14.25" customHeight="1" outlineLevel="1" x14ac:dyDescent="0.2">
      <c r="A92" s="117"/>
      <c r="B92" s="109"/>
      <c r="C92" s="110"/>
      <c r="D92" s="148"/>
      <c r="E92" s="111"/>
      <c r="F92" s="136"/>
      <c r="G92" s="205"/>
      <c r="H92" s="144"/>
      <c r="I92" s="145"/>
      <c r="J92" s="146"/>
      <c r="K92" s="146"/>
      <c r="L92" s="165"/>
      <c r="M92" s="116"/>
      <c r="N92" s="116"/>
      <c r="O92" s="165"/>
      <c r="Q92" s="140"/>
      <c r="R92" s="146"/>
    </row>
    <row r="93" spans="1:18" ht="13.5" customHeight="1" outlineLevel="1" x14ac:dyDescent="0.2">
      <c r="A93" s="117"/>
      <c r="B93" s="159" t="s">
        <v>52</v>
      </c>
      <c r="C93" s="122" t="s">
        <v>12</v>
      </c>
      <c r="D93" s="167"/>
      <c r="E93" s="169"/>
      <c r="F93" s="167"/>
      <c r="G93" s="205"/>
      <c r="H93" s="144"/>
      <c r="I93" s="145"/>
      <c r="J93" s="146"/>
      <c r="K93" s="146"/>
      <c r="L93" s="147"/>
      <c r="M93" s="116"/>
      <c r="N93" s="116"/>
      <c r="O93" s="147"/>
      <c r="Q93" s="140">
        <f t="shared" ref="Q93:Q100" si="16">SUM(L93-P93)</f>
        <v>0</v>
      </c>
      <c r="R93" s="146"/>
    </row>
    <row r="94" spans="1:18" ht="14.25" customHeight="1" outlineLevel="2" x14ac:dyDescent="0.2">
      <c r="A94" s="117"/>
      <c r="B94" s="206"/>
      <c r="C94" s="207"/>
      <c r="D94" s="208"/>
      <c r="E94" s="209"/>
      <c r="F94" s="210"/>
      <c r="G94" s="255"/>
      <c r="H94" s="211"/>
      <c r="I94" s="212"/>
      <c r="J94" s="212"/>
      <c r="K94" s="146"/>
      <c r="L94" s="147">
        <f t="shared" ref="L94:L107" si="17">SUM(H94:J94)</f>
        <v>0</v>
      </c>
      <c r="M94" s="116">
        <f>SUM(H94:J94)</f>
        <v>0</v>
      </c>
      <c r="N94" s="116">
        <f>SUM(M94-L94)</f>
        <v>0</v>
      </c>
      <c r="O94" s="147"/>
      <c r="P94" s="107">
        <v>2400</v>
      </c>
      <c r="Q94" s="140">
        <f t="shared" si="16"/>
        <v>-2400</v>
      </c>
      <c r="R94" s="146"/>
    </row>
    <row r="95" spans="1:18" ht="14.25" customHeight="1" outlineLevel="2" x14ac:dyDescent="0.2">
      <c r="A95" s="117"/>
      <c r="B95" s="206"/>
      <c r="C95" s="207"/>
      <c r="D95" s="208"/>
      <c r="E95" s="209"/>
      <c r="F95" s="210"/>
      <c r="G95" s="255"/>
      <c r="H95" s="211"/>
      <c r="I95" s="212"/>
      <c r="J95" s="212"/>
      <c r="K95" s="146"/>
      <c r="L95" s="147">
        <f t="shared" si="17"/>
        <v>0</v>
      </c>
      <c r="M95" s="116">
        <f>SUM(H95:J95)</f>
        <v>0</v>
      </c>
      <c r="N95" s="116">
        <f>SUM(M95-L95)</f>
        <v>0</v>
      </c>
      <c r="O95" s="147"/>
      <c r="P95" s="107">
        <v>2000</v>
      </c>
      <c r="Q95" s="140">
        <f t="shared" si="16"/>
        <v>-2000</v>
      </c>
      <c r="R95" s="146"/>
    </row>
    <row r="96" spans="1:18" ht="14.25" customHeight="1" outlineLevel="2" x14ac:dyDescent="0.2">
      <c r="A96" s="117"/>
      <c r="B96" s="206"/>
      <c r="C96" s="207"/>
      <c r="D96" s="208"/>
      <c r="E96" s="209"/>
      <c r="F96" s="210"/>
      <c r="G96" s="255"/>
      <c r="H96" s="211"/>
      <c r="I96" s="212"/>
      <c r="J96" s="212"/>
      <c r="K96" s="146"/>
      <c r="L96" s="147">
        <f t="shared" si="17"/>
        <v>0</v>
      </c>
      <c r="M96" s="116"/>
      <c r="N96" s="116"/>
      <c r="O96" s="147"/>
      <c r="P96" s="107">
        <v>2400</v>
      </c>
      <c r="Q96" s="140">
        <f t="shared" si="16"/>
        <v>-2400</v>
      </c>
      <c r="R96" s="146"/>
    </row>
    <row r="97" spans="1:18" ht="14.25" customHeight="1" outlineLevel="2" x14ac:dyDescent="0.2">
      <c r="A97" s="117"/>
      <c r="B97" s="206"/>
      <c r="C97" s="207"/>
      <c r="D97" s="169"/>
      <c r="E97" s="169"/>
      <c r="F97" s="167"/>
      <c r="G97" s="205"/>
      <c r="H97" s="153"/>
      <c r="I97" s="154"/>
      <c r="J97" s="146"/>
      <c r="K97" s="146"/>
      <c r="L97" s="147">
        <f t="shared" si="17"/>
        <v>0</v>
      </c>
      <c r="M97" s="116"/>
      <c r="N97" s="116"/>
      <c r="O97" s="147"/>
      <c r="P97" s="107">
        <v>2400</v>
      </c>
      <c r="Q97" s="140">
        <f t="shared" si="16"/>
        <v>-2400</v>
      </c>
      <c r="R97" s="146"/>
    </row>
    <row r="98" spans="1:18" ht="14.25" customHeight="1" outlineLevel="2" x14ac:dyDescent="0.2">
      <c r="A98" s="117"/>
      <c r="B98" s="206"/>
      <c r="C98" s="110"/>
      <c r="D98" s="169"/>
      <c r="E98" s="169"/>
      <c r="F98" s="167"/>
      <c r="G98" s="205"/>
      <c r="H98" s="153"/>
      <c r="I98" s="145"/>
      <c r="J98" s="146"/>
      <c r="K98" s="146"/>
      <c r="L98" s="147">
        <f t="shared" si="17"/>
        <v>0</v>
      </c>
      <c r="M98" s="116"/>
      <c r="N98" s="116"/>
      <c r="O98" s="147"/>
      <c r="P98" s="107">
        <v>750</v>
      </c>
      <c r="Q98" s="140">
        <f t="shared" si="16"/>
        <v>-750</v>
      </c>
      <c r="R98" s="146"/>
    </row>
    <row r="99" spans="1:18" ht="14.25" customHeight="1" outlineLevel="2" x14ac:dyDescent="0.2">
      <c r="A99" s="160"/>
      <c r="B99" s="206"/>
      <c r="C99" s="110"/>
      <c r="D99" s="169"/>
      <c r="E99" s="169"/>
      <c r="F99" s="167"/>
      <c r="G99" s="205"/>
      <c r="H99" s="144"/>
      <c r="I99" s="145"/>
      <c r="J99" s="146"/>
      <c r="K99" s="146"/>
      <c r="L99" s="147">
        <f t="shared" si="17"/>
        <v>0</v>
      </c>
      <c r="M99" s="116"/>
      <c r="N99" s="116"/>
      <c r="O99" s="147"/>
      <c r="Q99" s="140">
        <f t="shared" si="16"/>
        <v>0</v>
      </c>
      <c r="R99" s="146"/>
    </row>
    <row r="100" spans="1:18" ht="14.25" customHeight="1" outlineLevel="2" x14ac:dyDescent="0.2">
      <c r="A100" s="117"/>
      <c r="B100" s="206"/>
      <c r="C100" s="110"/>
      <c r="D100" s="169"/>
      <c r="E100" s="169"/>
      <c r="F100" s="180"/>
      <c r="G100" s="205"/>
      <c r="H100" s="144"/>
      <c r="I100" s="145"/>
      <c r="J100" s="146"/>
      <c r="K100" s="146"/>
      <c r="L100" s="147">
        <f t="shared" si="17"/>
        <v>0</v>
      </c>
      <c r="M100" s="116"/>
      <c r="N100" s="116"/>
      <c r="O100" s="147"/>
      <c r="Q100" s="140">
        <f t="shared" si="16"/>
        <v>0</v>
      </c>
      <c r="R100" s="146"/>
    </row>
    <row r="101" spans="1:18" ht="14.25" customHeight="1" outlineLevel="2" x14ac:dyDescent="0.2">
      <c r="A101" s="117"/>
      <c r="B101" s="206"/>
      <c r="C101" s="110"/>
      <c r="D101" s="169"/>
      <c r="E101" s="169"/>
      <c r="F101" s="180"/>
      <c r="G101" s="205"/>
      <c r="H101" s="144"/>
      <c r="I101" s="146"/>
      <c r="J101" s="146"/>
      <c r="K101" s="146"/>
      <c r="L101" s="147">
        <f t="shared" si="17"/>
        <v>0</v>
      </c>
      <c r="M101" s="116"/>
      <c r="N101" s="116"/>
      <c r="O101" s="147"/>
      <c r="Q101" s="140"/>
      <c r="R101" s="146"/>
    </row>
    <row r="102" spans="1:18" ht="14.25" customHeight="1" outlineLevel="2" x14ac:dyDescent="0.2">
      <c r="A102" s="117"/>
      <c r="B102" s="109"/>
      <c r="C102" s="110"/>
      <c r="D102" s="169"/>
      <c r="E102" s="169"/>
      <c r="F102" s="180"/>
      <c r="G102" s="205"/>
      <c r="H102" s="144"/>
      <c r="I102" s="146"/>
      <c r="J102" s="146"/>
      <c r="K102" s="146"/>
      <c r="L102" s="147">
        <f t="shared" si="17"/>
        <v>0</v>
      </c>
      <c r="M102" s="116"/>
      <c r="N102" s="116"/>
      <c r="O102" s="147"/>
      <c r="Q102" s="140"/>
      <c r="R102" s="146"/>
    </row>
    <row r="103" spans="1:18" ht="14.25" customHeight="1" outlineLevel="2" x14ac:dyDescent="0.2">
      <c r="A103" s="117"/>
      <c r="B103" s="109"/>
      <c r="C103" s="110"/>
      <c r="D103" s="169"/>
      <c r="E103" s="169"/>
      <c r="F103" s="180"/>
      <c r="G103" s="205"/>
      <c r="H103" s="144"/>
      <c r="I103" s="146"/>
      <c r="J103" s="146"/>
      <c r="K103" s="146"/>
      <c r="L103" s="147">
        <f t="shared" si="17"/>
        <v>0</v>
      </c>
      <c r="M103" s="116"/>
      <c r="N103" s="116"/>
      <c r="O103" s="147"/>
      <c r="Q103" s="140">
        <f t="shared" ref="Q103:Q108" si="18">SUM(L103-P103)</f>
        <v>0</v>
      </c>
      <c r="R103" s="146"/>
    </row>
    <row r="104" spans="1:18" ht="14.25" customHeight="1" outlineLevel="2" x14ac:dyDescent="0.2">
      <c r="A104" s="117"/>
      <c r="B104" s="109"/>
      <c r="C104" s="110"/>
      <c r="D104" s="169"/>
      <c r="E104" s="169"/>
      <c r="F104" s="180"/>
      <c r="G104" s="205"/>
      <c r="H104" s="144"/>
      <c r="I104" s="146"/>
      <c r="J104" s="146"/>
      <c r="K104" s="146"/>
      <c r="L104" s="147">
        <f t="shared" si="17"/>
        <v>0</v>
      </c>
      <c r="M104" s="116"/>
      <c r="N104" s="116"/>
      <c r="O104" s="147"/>
      <c r="Q104" s="140">
        <f t="shared" si="18"/>
        <v>0</v>
      </c>
      <c r="R104" s="146"/>
    </row>
    <row r="105" spans="1:18" s="316" customFormat="1" ht="14.25" customHeight="1" outlineLevel="2" x14ac:dyDescent="0.2">
      <c r="A105" s="317"/>
      <c r="B105" s="322"/>
      <c r="C105" s="305"/>
      <c r="D105" s="323"/>
      <c r="E105" s="324"/>
      <c r="F105" s="325"/>
      <c r="G105" s="315"/>
      <c r="H105" s="307"/>
      <c r="I105" s="306"/>
      <c r="J105" s="306"/>
      <c r="K105" s="306"/>
      <c r="L105" s="313">
        <f t="shared" si="17"/>
        <v>0</v>
      </c>
      <c r="M105" s="320"/>
      <c r="N105" s="320"/>
      <c r="O105" s="313"/>
      <c r="Q105" s="321">
        <f t="shared" si="18"/>
        <v>0</v>
      </c>
      <c r="R105" s="306"/>
    </row>
    <row r="106" spans="1:18" ht="14.25" customHeight="1" outlineLevel="2" x14ac:dyDescent="0.2">
      <c r="A106" s="117"/>
      <c r="B106" s="163"/>
      <c r="C106" s="110"/>
      <c r="D106" s="167"/>
      <c r="E106" s="169"/>
      <c r="F106" s="181"/>
      <c r="G106" s="205"/>
      <c r="H106" s="144"/>
      <c r="I106" s="145"/>
      <c r="J106" s="146"/>
      <c r="K106" s="146"/>
      <c r="L106" s="147">
        <f t="shared" si="17"/>
        <v>0</v>
      </c>
      <c r="M106" s="116"/>
      <c r="N106" s="116"/>
      <c r="O106" s="147"/>
      <c r="P106" s="107">
        <v>112</v>
      </c>
      <c r="Q106" s="140">
        <f t="shared" si="18"/>
        <v>-112</v>
      </c>
      <c r="R106" s="146"/>
    </row>
    <row r="107" spans="1:18" ht="14.25" customHeight="1" outlineLevel="2" x14ac:dyDescent="0.2">
      <c r="A107" s="117"/>
      <c r="B107" s="155"/>
      <c r="C107" s="110"/>
      <c r="D107" s="167"/>
      <c r="E107" s="169"/>
      <c r="F107" s="181"/>
      <c r="G107" s="205"/>
      <c r="H107" s="144"/>
      <c r="I107" s="145"/>
      <c r="J107" s="146"/>
      <c r="K107" s="146"/>
      <c r="L107" s="147">
        <f t="shared" si="17"/>
        <v>0</v>
      </c>
      <c r="M107" s="116"/>
      <c r="N107" s="116"/>
      <c r="O107" s="147"/>
      <c r="Q107" s="140">
        <f t="shared" si="18"/>
        <v>0</v>
      </c>
      <c r="R107" s="146"/>
    </row>
    <row r="108" spans="1:18" ht="14.25" customHeight="1" outlineLevel="2" x14ac:dyDescent="0.2">
      <c r="A108" s="117"/>
      <c r="B108" s="155"/>
      <c r="C108" s="110"/>
      <c r="D108" s="167"/>
      <c r="E108" s="169"/>
      <c r="F108" s="181"/>
      <c r="G108" s="205"/>
      <c r="H108" s="144"/>
      <c r="I108" s="145"/>
      <c r="J108" s="146"/>
      <c r="K108" s="146"/>
      <c r="L108" s="147"/>
      <c r="M108" s="116"/>
      <c r="N108" s="116"/>
      <c r="O108" s="147"/>
      <c r="Q108" s="140">
        <f t="shared" si="18"/>
        <v>0</v>
      </c>
      <c r="R108" s="146"/>
    </row>
    <row r="109" spans="1:18" ht="14.25" customHeight="1" outlineLevel="1" x14ac:dyDescent="0.2">
      <c r="A109" s="117"/>
      <c r="B109" s="155"/>
      <c r="C109" s="110"/>
      <c r="D109" s="148"/>
      <c r="E109" s="111"/>
      <c r="F109" s="164"/>
      <c r="G109" s="205"/>
      <c r="H109" s="153">
        <f>SUM(H94:H107)</f>
        <v>0</v>
      </c>
      <c r="I109" s="154">
        <f>SUM(I94:I107)</f>
        <v>0</v>
      </c>
      <c r="J109" s="154">
        <f>SUM(J94:J107)</f>
        <v>0</v>
      </c>
      <c r="K109" s="154">
        <v>0</v>
      </c>
      <c r="L109" s="154">
        <f t="shared" ref="L109:Q109" si="19">SUM(L94:L107)</f>
        <v>0</v>
      </c>
      <c r="M109" s="154">
        <f t="shared" si="19"/>
        <v>0</v>
      </c>
      <c r="N109" s="154">
        <f t="shared" si="19"/>
        <v>0</v>
      </c>
      <c r="O109" s="154">
        <f t="shared" si="19"/>
        <v>0</v>
      </c>
      <c r="P109" s="154">
        <f t="shared" si="19"/>
        <v>10062</v>
      </c>
      <c r="Q109" s="154">
        <f t="shared" si="19"/>
        <v>-10062</v>
      </c>
      <c r="R109" s="154">
        <f>K109-L109</f>
        <v>0</v>
      </c>
    </row>
    <row r="110" spans="1:18" ht="14.25" customHeight="1" outlineLevel="1" x14ac:dyDescent="0.2">
      <c r="A110" s="117"/>
      <c r="B110" s="109"/>
      <c r="C110" s="110"/>
      <c r="D110" s="148"/>
      <c r="E110" s="111"/>
      <c r="F110" s="136"/>
      <c r="G110" s="205"/>
      <c r="H110" s="144"/>
      <c r="I110" s="145"/>
      <c r="J110" s="146"/>
      <c r="K110" s="146"/>
      <c r="L110" s="165"/>
      <c r="M110" s="116"/>
      <c r="N110" s="116"/>
      <c r="O110" s="165"/>
      <c r="Q110" s="140"/>
      <c r="R110" s="146"/>
    </row>
    <row r="111" spans="1:18" ht="14.25" customHeight="1" outlineLevel="1" x14ac:dyDescent="0.2">
      <c r="A111" s="117"/>
      <c r="B111" s="159" t="s">
        <v>53</v>
      </c>
      <c r="C111" s="122" t="s">
        <v>12</v>
      </c>
      <c r="D111" s="148"/>
      <c r="E111" s="111"/>
      <c r="F111" s="136"/>
      <c r="G111" s="205"/>
      <c r="H111" s="144"/>
      <c r="I111" s="145"/>
      <c r="J111" s="146"/>
      <c r="K111" s="146"/>
      <c r="L111" s="147"/>
      <c r="M111" s="116"/>
      <c r="N111" s="116"/>
      <c r="O111" s="147"/>
      <c r="Q111" s="140">
        <f t="shared" ref="Q111:Q122" si="20">SUM(L111-P111)</f>
        <v>0</v>
      </c>
      <c r="R111" s="146"/>
    </row>
    <row r="112" spans="1:18" ht="14.25" customHeight="1" outlineLevel="2" x14ac:dyDescent="0.2">
      <c r="A112" s="117"/>
      <c r="B112" s="155"/>
      <c r="C112" s="110"/>
      <c r="D112" s="148"/>
      <c r="E112" s="111"/>
      <c r="F112" s="136"/>
      <c r="G112" s="205"/>
      <c r="H112" s="144"/>
      <c r="I112" s="145"/>
      <c r="J112" s="146"/>
      <c r="K112" s="146"/>
      <c r="L112" s="147">
        <f t="shared" ref="L112:L121" si="21">SUM(H112:J112)</f>
        <v>0</v>
      </c>
      <c r="M112" s="116">
        <f>SUM(H112:J112)</f>
        <v>0</v>
      </c>
      <c r="N112" s="116">
        <f>SUM(M112-L112)</f>
        <v>0</v>
      </c>
      <c r="O112" s="147"/>
      <c r="P112" s="107">
        <v>2400</v>
      </c>
      <c r="Q112" s="140">
        <f t="shared" si="20"/>
        <v>-2400</v>
      </c>
      <c r="R112" s="146"/>
    </row>
    <row r="113" spans="1:18" ht="14.25" customHeight="1" outlineLevel="2" x14ac:dyDescent="0.2">
      <c r="A113" s="117"/>
      <c r="B113" s="109"/>
      <c r="C113" s="110"/>
      <c r="D113" s="148"/>
      <c r="E113" s="111"/>
      <c r="F113" s="136"/>
      <c r="G113" s="205"/>
      <c r="H113" s="153"/>
      <c r="I113" s="145"/>
      <c r="J113" s="146"/>
      <c r="K113" s="146"/>
      <c r="L113" s="147">
        <f t="shared" si="21"/>
        <v>0</v>
      </c>
      <c r="M113" s="116">
        <f>SUM(H113:J113)</f>
        <v>0</v>
      </c>
      <c r="N113" s="116">
        <f>SUM(M113-L113)</f>
        <v>0</v>
      </c>
      <c r="O113" s="147"/>
      <c r="P113" s="107">
        <v>2000</v>
      </c>
      <c r="Q113" s="140">
        <f t="shared" si="20"/>
        <v>-2000</v>
      </c>
      <c r="R113" s="146"/>
    </row>
    <row r="114" spans="1:18" ht="14.25" customHeight="1" outlineLevel="2" x14ac:dyDescent="0.2">
      <c r="A114" s="117"/>
      <c r="B114" s="131"/>
      <c r="C114" s="110"/>
      <c r="D114" s="111"/>
      <c r="E114" s="111"/>
      <c r="F114" s="136"/>
      <c r="G114" s="205"/>
      <c r="H114" s="153"/>
      <c r="I114" s="154"/>
      <c r="J114" s="146"/>
      <c r="K114" s="146"/>
      <c r="L114" s="147">
        <f t="shared" si="21"/>
        <v>0</v>
      </c>
      <c r="M114" s="116"/>
      <c r="N114" s="116"/>
      <c r="O114" s="147"/>
      <c r="P114" s="107">
        <v>2400</v>
      </c>
      <c r="Q114" s="140">
        <f t="shared" si="20"/>
        <v>-2400</v>
      </c>
      <c r="R114" s="146"/>
    </row>
    <row r="115" spans="1:18" ht="14.25" customHeight="1" outlineLevel="2" x14ac:dyDescent="0.2">
      <c r="A115" s="117"/>
      <c r="B115" s="131"/>
      <c r="C115" s="110"/>
      <c r="D115" s="111"/>
      <c r="E115" s="111"/>
      <c r="F115" s="136"/>
      <c r="G115" s="205"/>
      <c r="H115" s="153"/>
      <c r="I115" s="145"/>
      <c r="J115" s="146"/>
      <c r="K115" s="146"/>
      <c r="L115" s="147">
        <f t="shared" si="21"/>
        <v>0</v>
      </c>
      <c r="M115" s="116"/>
      <c r="N115" s="116"/>
      <c r="O115" s="147"/>
      <c r="P115" s="107">
        <v>750</v>
      </c>
      <c r="Q115" s="140">
        <f t="shared" si="20"/>
        <v>-750</v>
      </c>
      <c r="R115" s="146"/>
    </row>
    <row r="116" spans="1:18" ht="14.25" customHeight="1" outlineLevel="2" x14ac:dyDescent="0.2">
      <c r="A116" s="160"/>
      <c r="B116" s="150"/>
      <c r="C116" s="122"/>
      <c r="D116" s="111"/>
      <c r="E116" s="111"/>
      <c r="F116" s="136"/>
      <c r="G116" s="205"/>
      <c r="H116" s="144"/>
      <c r="I116" s="145"/>
      <c r="J116" s="146"/>
      <c r="K116" s="146"/>
      <c r="L116" s="147">
        <f t="shared" si="21"/>
        <v>0</v>
      </c>
      <c r="M116" s="116"/>
      <c r="N116" s="116"/>
      <c r="O116" s="147"/>
      <c r="Q116" s="140">
        <f t="shared" si="20"/>
        <v>0</v>
      </c>
      <c r="R116" s="146"/>
    </row>
    <row r="117" spans="1:18" ht="14.25" customHeight="1" outlineLevel="2" x14ac:dyDescent="0.2">
      <c r="A117" s="117"/>
      <c r="B117" s="109"/>
      <c r="C117" s="110"/>
      <c r="D117" s="111"/>
      <c r="E117" s="111"/>
      <c r="F117" s="136"/>
      <c r="G117" s="205"/>
      <c r="H117" s="144"/>
      <c r="I117" s="145"/>
      <c r="J117" s="146"/>
      <c r="K117" s="146"/>
      <c r="L117" s="147">
        <f t="shared" si="21"/>
        <v>0</v>
      </c>
      <c r="M117" s="116"/>
      <c r="N117" s="116"/>
      <c r="O117" s="147"/>
      <c r="Q117" s="140">
        <f t="shared" si="20"/>
        <v>0</v>
      </c>
      <c r="R117" s="146"/>
    </row>
    <row r="118" spans="1:18" ht="14.25" customHeight="1" outlineLevel="2" x14ac:dyDescent="0.2">
      <c r="A118" s="117"/>
      <c r="B118" s="155"/>
      <c r="C118" s="110"/>
      <c r="D118" s="110"/>
      <c r="E118" s="111"/>
      <c r="F118" s="161"/>
      <c r="G118" s="205"/>
      <c r="H118" s="144"/>
      <c r="I118" s="145"/>
      <c r="J118" s="146"/>
      <c r="K118" s="146"/>
      <c r="L118" s="147">
        <f t="shared" si="21"/>
        <v>0</v>
      </c>
      <c r="M118" s="116"/>
      <c r="N118" s="116"/>
      <c r="O118" s="147"/>
      <c r="Q118" s="140">
        <f t="shared" si="20"/>
        <v>0</v>
      </c>
      <c r="R118" s="146"/>
    </row>
    <row r="119" spans="1:18" ht="14.25" customHeight="1" outlineLevel="2" x14ac:dyDescent="0.2">
      <c r="A119" s="117"/>
      <c r="B119" s="155"/>
      <c r="C119" s="110"/>
      <c r="D119" s="148"/>
      <c r="E119" s="111"/>
      <c r="F119" s="162"/>
      <c r="G119" s="205"/>
      <c r="H119" s="144"/>
      <c r="I119" s="145"/>
      <c r="J119" s="146"/>
      <c r="K119" s="146"/>
      <c r="L119" s="147">
        <f t="shared" si="21"/>
        <v>0</v>
      </c>
      <c r="M119" s="116"/>
      <c r="N119" s="116"/>
      <c r="O119" s="147"/>
      <c r="Q119" s="140">
        <f t="shared" si="20"/>
        <v>0</v>
      </c>
      <c r="R119" s="146"/>
    </row>
    <row r="120" spans="1:18" ht="14.25" customHeight="1" outlineLevel="2" x14ac:dyDescent="0.2">
      <c r="A120" s="117"/>
      <c r="B120" s="163"/>
      <c r="C120" s="110"/>
      <c r="D120" s="148"/>
      <c r="E120" s="111"/>
      <c r="F120" s="164"/>
      <c r="G120" s="205"/>
      <c r="H120" s="144"/>
      <c r="I120" s="145"/>
      <c r="J120" s="146"/>
      <c r="K120" s="146"/>
      <c r="L120" s="147">
        <f t="shared" si="21"/>
        <v>0</v>
      </c>
      <c r="M120" s="116"/>
      <c r="N120" s="116"/>
      <c r="O120" s="147"/>
      <c r="P120" s="107">
        <v>112</v>
      </c>
      <c r="Q120" s="140">
        <f t="shared" si="20"/>
        <v>-112</v>
      </c>
      <c r="R120" s="146"/>
    </row>
    <row r="121" spans="1:18" ht="14.25" customHeight="1" outlineLevel="2" x14ac:dyDescent="0.2">
      <c r="A121" s="117"/>
      <c r="B121" s="155"/>
      <c r="C121" s="110"/>
      <c r="D121" s="148"/>
      <c r="E121" s="111"/>
      <c r="F121" s="164"/>
      <c r="G121" s="205"/>
      <c r="H121" s="144"/>
      <c r="I121" s="145"/>
      <c r="J121" s="146"/>
      <c r="K121" s="146"/>
      <c r="L121" s="147">
        <f t="shared" si="21"/>
        <v>0</v>
      </c>
      <c r="M121" s="116"/>
      <c r="N121" s="116"/>
      <c r="O121" s="147"/>
      <c r="Q121" s="140">
        <f t="shared" si="20"/>
        <v>0</v>
      </c>
      <c r="R121" s="146"/>
    </row>
    <row r="122" spans="1:18" ht="14.25" customHeight="1" outlineLevel="2" x14ac:dyDescent="0.2">
      <c r="A122" s="117"/>
      <c r="B122" s="155"/>
      <c r="C122" s="110"/>
      <c r="D122" s="148"/>
      <c r="E122" s="111"/>
      <c r="F122" s="164"/>
      <c r="G122" s="205"/>
      <c r="H122" s="144"/>
      <c r="I122" s="145"/>
      <c r="J122" s="146"/>
      <c r="K122" s="146"/>
      <c r="L122" s="147"/>
      <c r="M122" s="116"/>
      <c r="N122" s="116"/>
      <c r="O122" s="147"/>
      <c r="Q122" s="140">
        <f t="shared" si="20"/>
        <v>0</v>
      </c>
      <c r="R122" s="146"/>
    </row>
    <row r="123" spans="1:18" ht="14.25" customHeight="1" outlineLevel="1" x14ac:dyDescent="0.2">
      <c r="A123" s="117"/>
      <c r="B123" s="155"/>
      <c r="C123" s="110"/>
      <c r="D123" s="148"/>
      <c r="E123" s="111"/>
      <c r="F123" s="164"/>
      <c r="G123" s="205"/>
      <c r="H123" s="153">
        <f>SUM(H112:H121)</f>
        <v>0</v>
      </c>
      <c r="I123" s="154">
        <f>SUM(I112:I121)</f>
        <v>0</v>
      </c>
      <c r="J123" s="154">
        <f>SUM(J112:J121)</f>
        <v>0</v>
      </c>
      <c r="K123" s="154">
        <v>0</v>
      </c>
      <c r="L123" s="154">
        <f t="shared" ref="L123:Q123" si="22">SUM(L112:L121)</f>
        <v>0</v>
      </c>
      <c r="M123" s="154">
        <f t="shared" si="22"/>
        <v>0</v>
      </c>
      <c r="N123" s="154">
        <f t="shared" si="22"/>
        <v>0</v>
      </c>
      <c r="O123" s="154">
        <f t="shared" si="22"/>
        <v>0</v>
      </c>
      <c r="P123" s="154">
        <f t="shared" si="22"/>
        <v>7662</v>
      </c>
      <c r="Q123" s="154">
        <f t="shared" si="22"/>
        <v>-7662</v>
      </c>
      <c r="R123" s="154">
        <f>K123-L123</f>
        <v>0</v>
      </c>
    </row>
    <row r="124" spans="1:18" ht="14.25" customHeight="1" outlineLevel="1" x14ac:dyDescent="0.2">
      <c r="A124" s="117"/>
      <c r="B124" s="155"/>
      <c r="C124" s="110"/>
      <c r="D124" s="148"/>
      <c r="E124" s="111"/>
      <c r="F124" s="164"/>
      <c r="G124" s="205"/>
      <c r="H124" s="153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</row>
    <row r="125" spans="1:18" ht="14.25" customHeight="1" x14ac:dyDescent="0.2">
      <c r="A125" s="117"/>
      <c r="B125" s="109"/>
      <c r="C125" s="110"/>
      <c r="D125" s="148"/>
      <c r="E125" s="111"/>
      <c r="F125" s="136"/>
      <c r="G125" s="183" t="s">
        <v>88</v>
      </c>
      <c r="H125" s="182">
        <f>SUM(H24:H123)/2</f>
        <v>0</v>
      </c>
      <c r="I125" s="152">
        <f>SUM(I24:I123)/2</f>
        <v>0</v>
      </c>
      <c r="J125" s="152">
        <f>SUM(J24:J123)/2</f>
        <v>0</v>
      </c>
      <c r="K125" s="152">
        <f>SUM(K24:K123)</f>
        <v>0</v>
      </c>
      <c r="L125" s="152">
        <f t="shared" ref="L125:Q125" si="23">SUM(L24:L123)/2</f>
        <v>0</v>
      </c>
      <c r="M125" s="152">
        <f t="shared" si="23"/>
        <v>0</v>
      </c>
      <c r="N125" s="152">
        <f t="shared" si="23"/>
        <v>0</v>
      </c>
      <c r="O125" s="152">
        <f t="shared" si="23"/>
        <v>0</v>
      </c>
      <c r="P125" s="152">
        <f t="shared" si="23"/>
        <v>50372</v>
      </c>
      <c r="Q125" s="152">
        <f t="shared" si="23"/>
        <v>-50372</v>
      </c>
      <c r="R125" s="152">
        <f>SUM(R24:R123)</f>
        <v>0</v>
      </c>
    </row>
    <row r="126" spans="1:18" ht="14.25" customHeight="1" x14ac:dyDescent="0.2">
      <c r="A126" s="117"/>
      <c r="B126" s="109"/>
      <c r="C126" s="122"/>
      <c r="D126" s="148"/>
      <c r="E126" s="111"/>
      <c r="F126" s="136"/>
      <c r="G126" s="205"/>
      <c r="H126" s="144"/>
      <c r="I126" s="145"/>
      <c r="J126" s="146"/>
      <c r="K126" s="146"/>
      <c r="L126" s="165"/>
      <c r="M126" s="116"/>
      <c r="N126" s="116"/>
      <c r="O126" s="165"/>
      <c r="Q126" s="140"/>
      <c r="R126" s="146"/>
    </row>
    <row r="127" spans="1:18" ht="14.25" customHeight="1" x14ac:dyDescent="0.2">
      <c r="A127" s="117"/>
      <c r="B127" s="121" t="s">
        <v>55</v>
      </c>
      <c r="C127" s="110"/>
      <c r="D127" s="148"/>
      <c r="E127" s="111"/>
      <c r="F127" s="136"/>
      <c r="G127" s="205"/>
      <c r="H127" s="144"/>
      <c r="I127" s="145"/>
      <c r="J127" s="146"/>
      <c r="K127" s="146"/>
      <c r="L127" s="165"/>
      <c r="M127" s="116"/>
      <c r="N127" s="116"/>
      <c r="O127" s="165"/>
      <c r="Q127" s="140"/>
      <c r="R127" s="146"/>
    </row>
    <row r="128" spans="1:18" ht="14.25" customHeight="1" outlineLevel="1" x14ac:dyDescent="0.2">
      <c r="A128" s="117"/>
      <c r="B128" s="109"/>
      <c r="C128" s="110"/>
      <c r="D128" s="148"/>
      <c r="E128" s="111"/>
      <c r="F128" s="136"/>
      <c r="G128" s="205"/>
      <c r="H128" s="144"/>
      <c r="I128" s="145"/>
      <c r="J128" s="146"/>
      <c r="K128" s="146"/>
      <c r="L128" s="165"/>
      <c r="M128" s="116"/>
      <c r="N128" s="116"/>
      <c r="O128" s="165"/>
      <c r="Q128" s="140"/>
      <c r="R128" s="146"/>
    </row>
    <row r="129" spans="1:18" ht="14.25" customHeight="1" outlineLevel="1" x14ac:dyDescent="0.2">
      <c r="A129" s="117"/>
      <c r="B129" s="159" t="s">
        <v>56</v>
      </c>
      <c r="C129" s="122" t="s">
        <v>12</v>
      </c>
      <c r="D129" s="148"/>
      <c r="E129" s="111"/>
      <c r="F129" s="136"/>
      <c r="G129" s="205"/>
      <c r="H129" s="144"/>
      <c r="I129" s="145"/>
      <c r="J129" s="146"/>
      <c r="K129" s="146"/>
      <c r="L129" s="165"/>
      <c r="M129" s="116"/>
      <c r="N129" s="116"/>
      <c r="O129" s="165"/>
      <c r="Q129" s="140"/>
      <c r="R129" s="146"/>
    </row>
    <row r="130" spans="1:18" s="262" customFormat="1" ht="14.25" customHeight="1" outlineLevel="2" x14ac:dyDescent="0.2">
      <c r="A130" s="259"/>
      <c r="B130" s="264"/>
      <c r="C130" s="207"/>
      <c r="D130" s="208"/>
      <c r="E130" s="209"/>
      <c r="F130" s="210"/>
      <c r="G130" s="255"/>
      <c r="H130" s="211"/>
      <c r="I130" s="212"/>
      <c r="J130" s="212"/>
      <c r="K130" s="212"/>
      <c r="L130" s="260">
        <f>SUM(H130:J130)</f>
        <v>0</v>
      </c>
      <c r="M130" s="261">
        <f>SUM(H130:J130)</f>
        <v>0</v>
      </c>
      <c r="N130" s="261">
        <f>SUM(M130-L130)</f>
        <v>0</v>
      </c>
      <c r="O130" s="260"/>
      <c r="P130" s="262">
        <v>2400</v>
      </c>
      <c r="Q130" s="263">
        <f>SUM(L130-P130)</f>
        <v>-2400</v>
      </c>
      <c r="R130" s="212"/>
    </row>
    <row r="131" spans="1:18" ht="14.25" customHeight="1" outlineLevel="2" x14ac:dyDescent="0.2">
      <c r="A131" s="117"/>
      <c r="B131" s="264"/>
      <c r="C131" s="110"/>
      <c r="D131" s="148"/>
      <c r="E131" s="111"/>
      <c r="F131" s="161"/>
      <c r="G131" s="205"/>
      <c r="H131" s="144"/>
      <c r="I131" s="145"/>
      <c r="J131" s="146"/>
      <c r="K131" s="146"/>
      <c r="L131" s="147">
        <f t="shared" ref="L131:L142" si="24">SUM(H131:J131)</f>
        <v>0</v>
      </c>
      <c r="M131" s="116"/>
      <c r="N131" s="116"/>
      <c r="O131" s="147"/>
      <c r="Q131" s="140"/>
      <c r="R131" s="146"/>
    </row>
    <row r="132" spans="1:18" ht="14.25" customHeight="1" outlineLevel="2" x14ac:dyDescent="0.2">
      <c r="A132" s="117"/>
      <c r="B132" s="264"/>
      <c r="C132" s="110"/>
      <c r="D132" s="148"/>
      <c r="E132" s="111"/>
      <c r="F132" s="161"/>
      <c r="G132" s="205"/>
      <c r="H132" s="144"/>
      <c r="I132" s="145"/>
      <c r="J132" s="146"/>
      <c r="K132" s="146"/>
      <c r="L132" s="147">
        <f t="shared" si="24"/>
        <v>0</v>
      </c>
      <c r="M132" s="116"/>
      <c r="N132" s="116"/>
      <c r="O132" s="147"/>
      <c r="Q132" s="140"/>
      <c r="R132" s="146"/>
    </row>
    <row r="133" spans="1:18" ht="14.25" customHeight="1" outlineLevel="2" x14ac:dyDescent="0.2">
      <c r="A133" s="117"/>
      <c r="B133" s="264"/>
      <c r="C133" s="110"/>
      <c r="D133" s="148"/>
      <c r="E133" s="111"/>
      <c r="F133" s="161"/>
      <c r="G133" s="205"/>
      <c r="H133" s="144"/>
      <c r="I133" s="145"/>
      <c r="J133" s="146"/>
      <c r="K133" s="146"/>
      <c r="L133" s="147">
        <f t="shared" si="24"/>
        <v>0</v>
      </c>
      <c r="M133" s="116"/>
      <c r="N133" s="116"/>
      <c r="O133" s="147"/>
      <c r="Q133" s="140"/>
      <c r="R133" s="146"/>
    </row>
    <row r="134" spans="1:18" ht="14.25" customHeight="1" outlineLevel="2" x14ac:dyDescent="0.2">
      <c r="A134" s="117"/>
      <c r="B134" s="264"/>
      <c r="C134" s="110"/>
      <c r="D134" s="148"/>
      <c r="E134" s="111"/>
      <c r="F134" s="161"/>
      <c r="G134" s="205"/>
      <c r="H134" s="144"/>
      <c r="I134" s="145"/>
      <c r="J134" s="146"/>
      <c r="K134" s="146"/>
      <c r="L134" s="147">
        <f t="shared" si="24"/>
        <v>0</v>
      </c>
      <c r="M134" s="116"/>
      <c r="N134" s="116"/>
      <c r="O134" s="147"/>
      <c r="Q134" s="140"/>
      <c r="R134" s="146"/>
    </row>
    <row r="135" spans="1:18" ht="14.25" customHeight="1" outlineLevel="2" x14ac:dyDescent="0.2">
      <c r="A135" s="117"/>
      <c r="B135" s="264"/>
      <c r="C135" s="110"/>
      <c r="D135" s="148"/>
      <c r="E135" s="111"/>
      <c r="F135" s="161"/>
      <c r="G135" s="205"/>
      <c r="H135" s="144"/>
      <c r="I135" s="145"/>
      <c r="J135" s="146"/>
      <c r="K135" s="146"/>
      <c r="L135" s="147">
        <f>SUM(H135:J135)</f>
        <v>0</v>
      </c>
      <c r="M135" s="116"/>
      <c r="N135" s="116"/>
      <c r="O135" s="147"/>
      <c r="Q135" s="140"/>
      <c r="R135" s="146"/>
    </row>
    <row r="136" spans="1:18" ht="14.25" customHeight="1" outlineLevel="2" x14ac:dyDescent="0.2">
      <c r="A136" s="117"/>
      <c r="B136" s="264"/>
      <c r="C136" s="110"/>
      <c r="D136" s="148"/>
      <c r="E136" s="111"/>
      <c r="F136" s="136"/>
      <c r="G136" s="205"/>
      <c r="H136" s="144"/>
      <c r="I136" s="145"/>
      <c r="J136" s="146"/>
      <c r="K136" s="146"/>
      <c r="L136" s="147">
        <f t="shared" si="24"/>
        <v>0</v>
      </c>
      <c r="M136" s="116"/>
      <c r="N136" s="116"/>
      <c r="O136" s="147"/>
      <c r="Q136" s="140"/>
      <c r="R136" s="146"/>
    </row>
    <row r="137" spans="1:18" ht="14.25" customHeight="1" outlineLevel="2" x14ac:dyDescent="0.2">
      <c r="A137" s="117"/>
      <c r="B137" s="264"/>
      <c r="C137" s="110"/>
      <c r="D137" s="148"/>
      <c r="E137" s="111"/>
      <c r="F137" s="136"/>
      <c r="G137" s="205"/>
      <c r="H137" s="144"/>
      <c r="I137" s="145"/>
      <c r="J137" s="146"/>
      <c r="K137" s="146"/>
      <c r="L137" s="147">
        <f t="shared" si="24"/>
        <v>0</v>
      </c>
      <c r="M137" s="116"/>
      <c r="N137" s="116"/>
      <c r="O137" s="147"/>
      <c r="Q137" s="140"/>
      <c r="R137" s="146"/>
    </row>
    <row r="138" spans="1:18" ht="14.25" customHeight="1" outlineLevel="2" x14ac:dyDescent="0.2">
      <c r="A138" s="117"/>
      <c r="B138" s="264"/>
      <c r="C138" s="110"/>
      <c r="D138" s="148"/>
      <c r="E138" s="111"/>
      <c r="F138" s="136"/>
      <c r="G138" s="205"/>
      <c r="H138" s="144"/>
      <c r="I138" s="145"/>
      <c r="J138" s="146"/>
      <c r="K138" s="146"/>
      <c r="L138" s="147">
        <f t="shared" si="24"/>
        <v>0</v>
      </c>
      <c r="M138" s="116"/>
      <c r="N138" s="116"/>
      <c r="O138" s="147"/>
      <c r="Q138" s="140"/>
      <c r="R138" s="146"/>
    </row>
    <row r="139" spans="1:18" ht="14.25" customHeight="1" outlineLevel="2" x14ac:dyDescent="0.2">
      <c r="A139" s="117"/>
      <c r="B139" s="264"/>
      <c r="C139" s="110"/>
      <c r="D139" s="148"/>
      <c r="E139" s="111"/>
      <c r="F139" s="136"/>
      <c r="G139" s="205"/>
      <c r="H139" s="144"/>
      <c r="I139" s="145"/>
      <c r="J139" s="146"/>
      <c r="K139" s="146"/>
      <c r="L139" s="147">
        <f t="shared" si="24"/>
        <v>0</v>
      </c>
      <c r="M139" s="116"/>
      <c r="N139" s="116"/>
      <c r="O139" s="147"/>
      <c r="Q139" s="140"/>
      <c r="R139" s="146"/>
    </row>
    <row r="140" spans="1:18" ht="14.25" customHeight="1" outlineLevel="2" x14ac:dyDescent="0.2">
      <c r="A140" s="117"/>
      <c r="B140" s="264"/>
      <c r="C140" s="110"/>
      <c r="D140" s="148"/>
      <c r="E140" s="111"/>
      <c r="F140" s="136"/>
      <c r="G140" s="205"/>
      <c r="H140" s="144"/>
      <c r="I140" s="145"/>
      <c r="J140" s="146"/>
      <c r="K140" s="146"/>
      <c r="L140" s="147">
        <f t="shared" si="24"/>
        <v>0</v>
      </c>
      <c r="M140" s="116"/>
      <c r="N140" s="116"/>
      <c r="O140" s="147"/>
      <c r="Q140" s="140"/>
      <c r="R140" s="146"/>
    </row>
    <row r="141" spans="1:18" ht="14.25" customHeight="1" outlineLevel="2" x14ac:dyDescent="0.2">
      <c r="A141" s="117"/>
      <c r="B141" s="163"/>
      <c r="C141" s="110"/>
      <c r="D141" s="148"/>
      <c r="E141" s="111"/>
      <c r="F141" s="164"/>
      <c r="G141" s="205"/>
      <c r="H141" s="144"/>
      <c r="I141" s="145"/>
      <c r="J141" s="146"/>
      <c r="K141" s="146"/>
      <c r="L141" s="147">
        <f t="shared" si="24"/>
        <v>0</v>
      </c>
      <c r="M141" s="116"/>
      <c r="N141" s="116"/>
      <c r="O141" s="147"/>
      <c r="Q141" s="140"/>
      <c r="R141" s="146"/>
    </row>
    <row r="142" spans="1:18" ht="14.25" customHeight="1" outlineLevel="2" x14ac:dyDescent="0.2">
      <c r="A142" s="117"/>
      <c r="B142" s="155"/>
      <c r="C142" s="110"/>
      <c r="D142" s="148"/>
      <c r="E142" s="111"/>
      <c r="F142" s="164"/>
      <c r="G142" s="205"/>
      <c r="H142" s="144"/>
      <c r="I142" s="145"/>
      <c r="J142" s="146"/>
      <c r="K142" s="146"/>
      <c r="L142" s="147">
        <f t="shared" si="24"/>
        <v>0</v>
      </c>
      <c r="M142" s="116"/>
      <c r="N142" s="116"/>
      <c r="O142" s="147"/>
      <c r="Q142" s="140">
        <f>SUM(L142-P142)</f>
        <v>0</v>
      </c>
      <c r="R142" s="146"/>
    </row>
    <row r="143" spans="1:18" ht="14.25" customHeight="1" outlineLevel="2" x14ac:dyDescent="0.2">
      <c r="A143" s="117"/>
      <c r="B143" s="155"/>
      <c r="C143" s="142"/>
      <c r="D143" s="242"/>
      <c r="E143" s="111"/>
      <c r="F143" s="164"/>
      <c r="G143" s="205"/>
      <c r="H143" s="144"/>
      <c r="I143" s="145"/>
      <c r="J143" s="146"/>
      <c r="K143" s="146"/>
      <c r="L143" s="147"/>
      <c r="M143" s="116"/>
      <c r="N143" s="116"/>
      <c r="O143" s="147"/>
      <c r="Q143" s="140">
        <f>SUM(L143-P143)</f>
        <v>0</v>
      </c>
      <c r="R143" s="146"/>
    </row>
    <row r="144" spans="1:18" ht="14.25" customHeight="1" outlineLevel="1" x14ac:dyDescent="0.2">
      <c r="A144" s="117"/>
      <c r="B144" s="155"/>
      <c r="C144" s="142" t="s">
        <v>94</v>
      </c>
      <c r="D144" s="243">
        <f>COUNTA(D129:D143)</f>
        <v>0</v>
      </c>
      <c r="E144" s="111"/>
      <c r="F144" s="164"/>
      <c r="G144" s="205"/>
      <c r="H144" s="153">
        <f>SUM(H131:H142)</f>
        <v>0</v>
      </c>
      <c r="I144" s="154">
        <f>SUM(I130:I135)</f>
        <v>0</v>
      </c>
      <c r="J144" s="154">
        <f>SUM(J130:J135)</f>
        <v>0</v>
      </c>
      <c r="K144" s="154">
        <v>0</v>
      </c>
      <c r="L144" s="154">
        <f>SUM(L130:L142)</f>
        <v>0</v>
      </c>
      <c r="M144" s="154">
        <f>SUM(M131:M142)</f>
        <v>0</v>
      </c>
      <c r="N144" s="154">
        <f>SUM(N131:N142)</f>
        <v>0</v>
      </c>
      <c r="O144" s="154">
        <f>SUM(O131:O142)</f>
        <v>0</v>
      </c>
      <c r="P144" s="154">
        <f>SUM(P131:P142)</f>
        <v>0</v>
      </c>
      <c r="Q144" s="154">
        <f>SUM(Q131:Q142)</f>
        <v>0</v>
      </c>
      <c r="R144" s="154">
        <f>K144-L144</f>
        <v>0</v>
      </c>
    </row>
    <row r="145" spans="1:18" ht="14.25" customHeight="1" outlineLevel="1" x14ac:dyDescent="0.2">
      <c r="A145" s="117"/>
      <c r="B145" s="166"/>
      <c r="C145" s="110"/>
      <c r="D145" s="148"/>
      <c r="E145" s="111"/>
      <c r="F145" s="136"/>
      <c r="G145" s="205"/>
      <c r="H145" s="153"/>
      <c r="I145" s="146"/>
      <c r="J145" s="146"/>
      <c r="K145" s="146"/>
      <c r="L145" s="165"/>
      <c r="M145" s="116"/>
      <c r="N145" s="116"/>
      <c r="O145" s="147"/>
      <c r="Q145" s="140"/>
      <c r="R145" s="146"/>
    </row>
    <row r="146" spans="1:18" ht="14.25" customHeight="1" outlineLevel="1" x14ac:dyDescent="0.2">
      <c r="A146" s="117"/>
      <c r="B146" s="159" t="s">
        <v>57</v>
      </c>
      <c r="C146" s="122" t="s">
        <v>12</v>
      </c>
      <c r="D146" s="148"/>
      <c r="E146" s="111"/>
      <c r="F146" s="136"/>
      <c r="G146" s="205"/>
      <c r="H146" s="144"/>
      <c r="I146" s="145"/>
      <c r="J146" s="146"/>
      <c r="K146" s="146"/>
      <c r="L146" s="165"/>
      <c r="M146" s="116"/>
      <c r="N146" s="116"/>
      <c r="O146" s="165"/>
      <c r="Q146" s="140"/>
      <c r="R146" s="146"/>
    </row>
    <row r="147" spans="1:18" ht="14.25" customHeight="1" outlineLevel="2" x14ac:dyDescent="0.2">
      <c r="A147" s="117"/>
      <c r="B147" s="155"/>
      <c r="C147" s="110"/>
      <c r="D147" s="148"/>
      <c r="E147" s="111"/>
      <c r="F147" s="136"/>
      <c r="G147" s="205"/>
      <c r="H147" s="144"/>
      <c r="I147" s="145"/>
      <c r="J147" s="146"/>
      <c r="K147" s="146"/>
      <c r="L147" s="147">
        <f>SUM(H147:J147)</f>
        <v>0</v>
      </c>
      <c r="M147" s="116">
        <f>SUM(H147:J147)</f>
        <v>0</v>
      </c>
      <c r="N147" s="116">
        <f>SUM(M147-L147)</f>
        <v>0</v>
      </c>
      <c r="O147" s="147"/>
      <c r="P147" s="107">
        <v>2400</v>
      </c>
      <c r="Q147" s="140">
        <f t="shared" ref="Q147:Q157" si="25">SUM(L147-P147)</f>
        <v>-2400</v>
      </c>
      <c r="R147" s="146"/>
    </row>
    <row r="148" spans="1:18" ht="14.25" customHeight="1" outlineLevel="2" x14ac:dyDescent="0.2">
      <c r="A148" s="117"/>
      <c r="B148" s="109"/>
      <c r="C148" s="110"/>
      <c r="D148" s="148"/>
      <c r="E148" s="111"/>
      <c r="F148" s="136"/>
      <c r="G148" s="205"/>
      <c r="H148" s="153"/>
      <c r="I148" s="145"/>
      <c r="J148" s="146"/>
      <c r="K148" s="146"/>
      <c r="L148" s="147">
        <f t="shared" ref="L148:L155" si="26">SUM(H148:J148)</f>
        <v>0</v>
      </c>
      <c r="M148" s="116">
        <f>SUM(H148:J148)</f>
        <v>0</v>
      </c>
      <c r="N148" s="116">
        <f>SUM(M148-L148)</f>
        <v>0</v>
      </c>
      <c r="O148" s="147"/>
      <c r="P148" s="107">
        <v>2000</v>
      </c>
      <c r="Q148" s="140">
        <f t="shared" si="25"/>
        <v>-2000</v>
      </c>
      <c r="R148" s="146"/>
    </row>
    <row r="149" spans="1:18" ht="14.25" customHeight="1" outlineLevel="2" x14ac:dyDescent="0.2">
      <c r="A149" s="117"/>
      <c r="B149" s="131"/>
      <c r="C149" s="110"/>
      <c r="D149" s="111"/>
      <c r="E149" s="111"/>
      <c r="F149" s="136"/>
      <c r="G149" s="205"/>
      <c r="H149" s="153"/>
      <c r="I149" s="154"/>
      <c r="J149" s="146"/>
      <c r="K149" s="146"/>
      <c r="L149" s="147">
        <f t="shared" si="26"/>
        <v>0</v>
      </c>
      <c r="M149" s="116"/>
      <c r="N149" s="116"/>
      <c r="O149" s="147"/>
      <c r="P149" s="107">
        <v>2400</v>
      </c>
      <c r="Q149" s="140">
        <f t="shared" si="25"/>
        <v>-2400</v>
      </c>
      <c r="R149" s="146"/>
    </row>
    <row r="150" spans="1:18" ht="14.25" customHeight="1" outlineLevel="2" x14ac:dyDescent="0.2">
      <c r="A150" s="117"/>
      <c r="B150" s="131"/>
      <c r="C150" s="110"/>
      <c r="D150" s="111"/>
      <c r="E150" s="111"/>
      <c r="F150" s="136"/>
      <c r="G150" s="205"/>
      <c r="H150" s="153"/>
      <c r="I150" s="145"/>
      <c r="J150" s="146"/>
      <c r="K150" s="146"/>
      <c r="L150" s="147">
        <f t="shared" si="26"/>
        <v>0</v>
      </c>
      <c r="M150" s="116"/>
      <c r="N150" s="116"/>
      <c r="O150" s="147"/>
      <c r="P150" s="107">
        <v>750</v>
      </c>
      <c r="Q150" s="140">
        <f t="shared" si="25"/>
        <v>-750</v>
      </c>
      <c r="R150" s="146"/>
    </row>
    <row r="151" spans="1:18" ht="14.25" customHeight="1" outlineLevel="2" x14ac:dyDescent="0.2">
      <c r="A151" s="160"/>
      <c r="B151" s="150"/>
      <c r="C151" s="122"/>
      <c r="D151" s="111"/>
      <c r="E151" s="111"/>
      <c r="F151" s="136"/>
      <c r="G151" s="205"/>
      <c r="H151" s="144"/>
      <c r="I151" s="145"/>
      <c r="J151" s="146"/>
      <c r="K151" s="146"/>
      <c r="L151" s="147">
        <f t="shared" si="26"/>
        <v>0</v>
      </c>
      <c r="M151" s="116"/>
      <c r="N151" s="116"/>
      <c r="O151" s="147"/>
      <c r="Q151" s="140">
        <f t="shared" si="25"/>
        <v>0</v>
      </c>
      <c r="R151" s="146"/>
    </row>
    <row r="152" spans="1:18" ht="14.25" customHeight="1" outlineLevel="2" x14ac:dyDescent="0.2">
      <c r="A152" s="117"/>
      <c r="B152" s="109"/>
      <c r="C152" s="110"/>
      <c r="D152" s="111"/>
      <c r="E152" s="111"/>
      <c r="F152" s="136"/>
      <c r="G152" s="205"/>
      <c r="H152" s="144"/>
      <c r="I152" s="145"/>
      <c r="J152" s="146"/>
      <c r="K152" s="146"/>
      <c r="L152" s="147">
        <f t="shared" si="26"/>
        <v>0</v>
      </c>
      <c r="M152" s="116"/>
      <c r="N152" s="116"/>
      <c r="O152" s="147"/>
      <c r="Q152" s="140">
        <f t="shared" si="25"/>
        <v>0</v>
      </c>
      <c r="R152" s="146"/>
    </row>
    <row r="153" spans="1:18" ht="14.25" customHeight="1" outlineLevel="2" x14ac:dyDescent="0.2">
      <c r="A153" s="117"/>
      <c r="B153" s="155"/>
      <c r="C153" s="110"/>
      <c r="D153" s="110"/>
      <c r="E153" s="111"/>
      <c r="F153" s="161"/>
      <c r="G153" s="205"/>
      <c r="H153" s="144"/>
      <c r="I153" s="145"/>
      <c r="J153" s="146"/>
      <c r="K153" s="146"/>
      <c r="L153" s="147">
        <f t="shared" si="26"/>
        <v>0</v>
      </c>
      <c r="M153" s="116"/>
      <c r="N153" s="116"/>
      <c r="O153" s="147"/>
      <c r="Q153" s="140">
        <f t="shared" si="25"/>
        <v>0</v>
      </c>
      <c r="R153" s="146"/>
    </row>
    <row r="154" spans="1:18" ht="14.25" customHeight="1" outlineLevel="2" x14ac:dyDescent="0.2">
      <c r="A154" s="117"/>
      <c r="B154" s="155"/>
      <c r="C154" s="110"/>
      <c r="D154" s="148"/>
      <c r="E154" s="111"/>
      <c r="F154" s="162"/>
      <c r="G154" s="205"/>
      <c r="H154" s="144"/>
      <c r="I154" s="145"/>
      <c r="J154" s="146"/>
      <c r="K154" s="146"/>
      <c r="L154" s="147">
        <f t="shared" si="26"/>
        <v>0</v>
      </c>
      <c r="M154" s="116"/>
      <c r="N154" s="116"/>
      <c r="O154" s="147"/>
      <c r="Q154" s="140">
        <f t="shared" si="25"/>
        <v>0</v>
      </c>
      <c r="R154" s="146"/>
    </row>
    <row r="155" spans="1:18" ht="14.25" customHeight="1" outlineLevel="2" x14ac:dyDescent="0.2">
      <c r="A155" s="117"/>
      <c r="B155" s="163"/>
      <c r="C155" s="110"/>
      <c r="D155" s="148"/>
      <c r="E155" s="111"/>
      <c r="F155" s="164"/>
      <c r="G155" s="205"/>
      <c r="H155" s="144"/>
      <c r="I155" s="145"/>
      <c r="J155" s="146"/>
      <c r="K155" s="146"/>
      <c r="L155" s="147">
        <f t="shared" si="26"/>
        <v>0</v>
      </c>
      <c r="M155" s="116"/>
      <c r="N155" s="116"/>
      <c r="O155" s="147"/>
      <c r="P155" s="107">
        <v>112</v>
      </c>
      <c r="Q155" s="140">
        <f t="shared" si="25"/>
        <v>-112</v>
      </c>
      <c r="R155" s="146"/>
    </row>
    <row r="156" spans="1:18" ht="14.25" customHeight="1" outlineLevel="2" x14ac:dyDescent="0.2">
      <c r="A156" s="117"/>
      <c r="B156" s="155"/>
      <c r="C156" s="110"/>
      <c r="D156" s="148"/>
      <c r="E156" s="111"/>
      <c r="F156" s="164"/>
      <c r="G156" s="205"/>
      <c r="H156" s="144"/>
      <c r="I156" s="145"/>
      <c r="J156" s="146"/>
      <c r="K156" s="146"/>
      <c r="L156" s="147">
        <f>SUM(H156:J156)</f>
        <v>0</v>
      </c>
      <c r="M156" s="116"/>
      <c r="N156" s="116"/>
      <c r="O156" s="147"/>
      <c r="Q156" s="140">
        <f t="shared" si="25"/>
        <v>0</v>
      </c>
      <c r="R156" s="146"/>
    </row>
    <row r="157" spans="1:18" ht="14.25" customHeight="1" outlineLevel="2" x14ac:dyDescent="0.2">
      <c r="A157" s="117"/>
      <c r="B157" s="155"/>
      <c r="C157" s="110"/>
      <c r="D157" s="148"/>
      <c r="E157" s="111"/>
      <c r="F157" s="164"/>
      <c r="G157" s="205"/>
      <c r="H157" s="144"/>
      <c r="I157" s="145"/>
      <c r="J157" s="146"/>
      <c r="K157" s="146"/>
      <c r="L157" s="147"/>
      <c r="M157" s="116"/>
      <c r="N157" s="116"/>
      <c r="O157" s="147"/>
      <c r="Q157" s="140">
        <f t="shared" si="25"/>
        <v>0</v>
      </c>
      <c r="R157" s="146"/>
    </row>
    <row r="158" spans="1:18" ht="14.25" customHeight="1" outlineLevel="1" x14ac:dyDescent="0.2">
      <c r="A158" s="117"/>
      <c r="B158" s="155"/>
      <c r="C158" s="110"/>
      <c r="D158" s="148"/>
      <c r="E158" s="111"/>
      <c r="F158" s="164"/>
      <c r="G158" s="205"/>
      <c r="H158" s="153">
        <f>SUM(H147:H156)</f>
        <v>0</v>
      </c>
      <c r="I158" s="154">
        <f>SUM(I147:I156)</f>
        <v>0</v>
      </c>
      <c r="J158" s="154">
        <f t="shared" ref="J158:Q158" si="27">SUM(J147:J156)</f>
        <v>0</v>
      </c>
      <c r="K158" s="154">
        <v>0</v>
      </c>
      <c r="L158" s="154">
        <f t="shared" si="27"/>
        <v>0</v>
      </c>
      <c r="M158" s="154">
        <f t="shared" si="27"/>
        <v>0</v>
      </c>
      <c r="N158" s="154">
        <f t="shared" si="27"/>
        <v>0</v>
      </c>
      <c r="O158" s="154">
        <f t="shared" si="27"/>
        <v>0</v>
      </c>
      <c r="P158" s="154">
        <f t="shared" si="27"/>
        <v>7662</v>
      </c>
      <c r="Q158" s="154">
        <f t="shared" si="27"/>
        <v>-7662</v>
      </c>
      <c r="R158" s="154">
        <f>K158-L158</f>
        <v>0</v>
      </c>
    </row>
    <row r="159" spans="1:18" ht="14.25" customHeight="1" outlineLevel="1" x14ac:dyDescent="0.2">
      <c r="A159" s="117"/>
      <c r="B159" s="166"/>
      <c r="C159" s="110"/>
      <c r="D159" s="148"/>
      <c r="E159" s="111"/>
      <c r="F159" s="136"/>
      <c r="G159" s="205"/>
      <c r="H159" s="153"/>
      <c r="I159" s="146"/>
      <c r="J159" s="146"/>
      <c r="K159" s="146"/>
      <c r="L159" s="165"/>
      <c r="M159" s="116"/>
      <c r="N159" s="116"/>
      <c r="O159" s="147"/>
      <c r="Q159" s="140"/>
      <c r="R159" s="146"/>
    </row>
    <row r="160" spans="1:18" ht="14.25" customHeight="1" outlineLevel="1" x14ac:dyDescent="0.2">
      <c r="A160" s="117"/>
      <c r="B160" s="110"/>
      <c r="C160" s="110"/>
      <c r="D160" s="148"/>
      <c r="E160" s="111"/>
      <c r="F160" s="136"/>
      <c r="G160" s="205"/>
      <c r="H160" s="144"/>
      <c r="I160" s="145"/>
      <c r="J160" s="146"/>
      <c r="K160" s="146"/>
      <c r="L160" s="165"/>
      <c r="M160" s="116"/>
      <c r="N160" s="116"/>
      <c r="O160" s="165"/>
      <c r="Q160" s="140"/>
      <c r="R160" s="146"/>
    </row>
    <row r="161" spans="1:18" ht="14.25" customHeight="1" x14ac:dyDescent="0.2">
      <c r="A161" s="117"/>
      <c r="B161" s="110"/>
      <c r="C161" s="110"/>
      <c r="D161" s="148"/>
      <c r="E161" s="111"/>
      <c r="F161" s="136"/>
      <c r="G161" s="183" t="s">
        <v>59</v>
      </c>
      <c r="H161" s="182">
        <f>SUM(H128:H159)/2</f>
        <v>0</v>
      </c>
      <c r="I161" s="152">
        <f>SUM(I129:I159)/2</f>
        <v>0</v>
      </c>
      <c r="J161" s="152">
        <f>SUM(J129:J159)/2</f>
        <v>0</v>
      </c>
      <c r="K161" s="152">
        <f>SUM(K129:K159)</f>
        <v>0</v>
      </c>
      <c r="L161" s="152">
        <f>SUM(L130:L159)/2</f>
        <v>0</v>
      </c>
      <c r="M161" s="152">
        <f>SUM(M131:M159)/2</f>
        <v>0</v>
      </c>
      <c r="N161" s="152">
        <f>SUM(N131:N159)/2</f>
        <v>0</v>
      </c>
      <c r="O161" s="152">
        <f>SUM(O131:O159)/2</f>
        <v>0</v>
      </c>
      <c r="P161" s="152">
        <f>SUM(P131:P159)/2</f>
        <v>7662</v>
      </c>
      <c r="Q161" s="152">
        <f>SUM(Q131:Q159)/2</f>
        <v>-7662</v>
      </c>
      <c r="R161" s="152">
        <f>SUM(R131:R159)</f>
        <v>0</v>
      </c>
    </row>
    <row r="162" spans="1:18" ht="14.25" customHeight="1" x14ac:dyDescent="0.2">
      <c r="A162" s="117"/>
      <c r="B162" s="110"/>
      <c r="C162" s="110"/>
      <c r="D162" s="148"/>
      <c r="E162" s="111"/>
      <c r="F162" s="136"/>
      <c r="G162" s="205"/>
      <c r="H162" s="144"/>
      <c r="I162" s="145"/>
      <c r="J162" s="146"/>
      <c r="K162" s="146"/>
      <c r="L162" s="165"/>
      <c r="M162" s="116"/>
      <c r="N162" s="116"/>
      <c r="O162" s="165"/>
      <c r="Q162" s="140"/>
      <c r="R162" s="146"/>
    </row>
    <row r="163" spans="1:18" ht="14.25" customHeight="1" x14ac:dyDescent="0.2">
      <c r="A163" s="117"/>
      <c r="B163" s="122" t="s">
        <v>60</v>
      </c>
      <c r="C163" s="110"/>
      <c r="D163" s="148"/>
      <c r="E163" s="111"/>
      <c r="F163" s="136"/>
      <c r="G163" s="205"/>
      <c r="H163" s="144"/>
      <c r="I163" s="145"/>
      <c r="J163" s="146"/>
      <c r="K163" s="146"/>
      <c r="L163" s="165"/>
      <c r="M163" s="116"/>
      <c r="N163" s="116"/>
      <c r="O163" s="165"/>
      <c r="Q163" s="140"/>
      <c r="R163" s="146"/>
    </row>
    <row r="164" spans="1:18" ht="14.25" customHeight="1" outlineLevel="1" x14ac:dyDescent="0.2">
      <c r="A164" s="117"/>
      <c r="B164" s="110"/>
      <c r="C164" s="110"/>
      <c r="D164" s="148"/>
      <c r="E164" s="111"/>
      <c r="F164" s="136"/>
      <c r="G164" s="205"/>
      <c r="H164" s="144"/>
      <c r="I164" s="145"/>
      <c r="J164" s="146"/>
      <c r="K164" s="146"/>
      <c r="L164" s="165"/>
      <c r="M164" s="116"/>
      <c r="N164" s="116"/>
      <c r="O164" s="165"/>
      <c r="Q164" s="140"/>
      <c r="R164" s="146"/>
    </row>
    <row r="165" spans="1:18" ht="14.25" customHeight="1" outlineLevel="1" x14ac:dyDescent="0.2">
      <c r="A165" s="117"/>
      <c r="B165" s="159" t="s">
        <v>104</v>
      </c>
      <c r="C165" s="122" t="s">
        <v>12</v>
      </c>
      <c r="D165" s="148"/>
      <c r="E165" s="111"/>
      <c r="F165" s="136"/>
      <c r="G165" s="205"/>
      <c r="H165" s="144"/>
      <c r="I165" s="145"/>
      <c r="J165" s="146"/>
      <c r="K165" s="146"/>
      <c r="L165" s="165"/>
      <c r="M165" s="116"/>
      <c r="N165" s="116"/>
      <c r="O165" s="165"/>
      <c r="Q165" s="140"/>
      <c r="R165" s="146"/>
    </row>
    <row r="166" spans="1:18" ht="14.25" customHeight="1" outlineLevel="2" x14ac:dyDescent="0.2">
      <c r="A166" s="117"/>
      <c r="B166" s="110"/>
      <c r="C166" s="110"/>
      <c r="D166" s="148"/>
      <c r="E166" s="111"/>
      <c r="F166" s="136"/>
      <c r="G166" s="205"/>
      <c r="H166" s="144"/>
      <c r="I166" s="145"/>
      <c r="J166" s="146"/>
      <c r="K166" s="146"/>
      <c r="L166" s="147">
        <f>SUM(H166:J166)</f>
        <v>0</v>
      </c>
      <c r="M166" s="116">
        <f>SUM(H166:J166)</f>
        <v>0</v>
      </c>
      <c r="N166" s="116">
        <f>SUM(M166-L166)</f>
        <v>0</v>
      </c>
      <c r="O166" s="147"/>
      <c r="P166" s="107">
        <v>2400</v>
      </c>
      <c r="Q166" s="140">
        <f>SUM(L166-P166)</f>
        <v>-2400</v>
      </c>
      <c r="R166" s="146"/>
    </row>
    <row r="167" spans="1:18" ht="14.25" customHeight="1" outlineLevel="2" x14ac:dyDescent="0.2">
      <c r="A167" s="117"/>
      <c r="B167" s="110"/>
      <c r="C167" s="110"/>
      <c r="D167" s="110"/>
      <c r="E167" s="111"/>
      <c r="F167" s="136"/>
      <c r="G167" s="205"/>
      <c r="H167" s="144"/>
      <c r="I167" s="145"/>
      <c r="J167" s="146"/>
      <c r="K167" s="146"/>
      <c r="L167" s="147">
        <f t="shared" ref="L167:L172" si="28">SUM(H167:J167)</f>
        <v>0</v>
      </c>
      <c r="M167" s="116"/>
      <c r="N167" s="116"/>
      <c r="O167" s="147"/>
      <c r="Q167" s="140"/>
      <c r="R167" s="146"/>
    </row>
    <row r="168" spans="1:18" ht="14.25" customHeight="1" outlineLevel="2" x14ac:dyDescent="0.2">
      <c r="A168" s="117"/>
      <c r="B168" s="110"/>
      <c r="C168" s="110"/>
      <c r="D168" s="110"/>
      <c r="E168" s="111"/>
      <c r="F168" s="136"/>
      <c r="G168" s="205"/>
      <c r="H168" s="144"/>
      <c r="I168" s="145"/>
      <c r="J168" s="146"/>
      <c r="K168" s="146"/>
      <c r="L168" s="147">
        <f t="shared" si="28"/>
        <v>0</v>
      </c>
      <c r="M168" s="116"/>
      <c r="N168" s="116"/>
      <c r="O168" s="147"/>
      <c r="Q168" s="140"/>
      <c r="R168" s="146"/>
    </row>
    <row r="169" spans="1:18" ht="14.25" customHeight="1" outlineLevel="2" x14ac:dyDescent="0.2">
      <c r="A169" s="117"/>
      <c r="B169" s="110"/>
      <c r="C169" s="110"/>
      <c r="D169" s="110"/>
      <c r="E169" s="111"/>
      <c r="F169" s="136"/>
      <c r="G169" s="205"/>
      <c r="H169" s="144"/>
      <c r="I169" s="145"/>
      <c r="J169" s="146"/>
      <c r="K169" s="146"/>
      <c r="L169" s="147">
        <f t="shared" si="28"/>
        <v>0</v>
      </c>
      <c r="M169" s="116"/>
      <c r="N169" s="116"/>
      <c r="O169" s="147"/>
      <c r="Q169" s="140"/>
      <c r="R169" s="146"/>
    </row>
    <row r="170" spans="1:18" ht="14.25" customHeight="1" outlineLevel="2" x14ac:dyDescent="0.2">
      <c r="A170" s="117"/>
      <c r="B170" s="110"/>
      <c r="C170" s="110"/>
      <c r="D170" s="110"/>
      <c r="E170" s="111"/>
      <c r="F170" s="136"/>
      <c r="G170" s="205"/>
      <c r="H170" s="144"/>
      <c r="I170" s="145"/>
      <c r="J170" s="146"/>
      <c r="K170" s="146"/>
      <c r="L170" s="147">
        <f t="shared" si="28"/>
        <v>0</v>
      </c>
      <c r="M170" s="116"/>
      <c r="N170" s="116"/>
      <c r="O170" s="147"/>
      <c r="Q170" s="140">
        <f>SUM(L170-P170)</f>
        <v>0</v>
      </c>
      <c r="R170" s="146"/>
    </row>
    <row r="171" spans="1:18" ht="14.25" customHeight="1" outlineLevel="2" x14ac:dyDescent="0.2">
      <c r="A171" s="117"/>
      <c r="B171" s="110"/>
      <c r="C171" s="110"/>
      <c r="D171" s="148"/>
      <c r="E171" s="111"/>
      <c r="F171" s="136"/>
      <c r="G171" s="205"/>
      <c r="H171" s="153"/>
      <c r="I171" s="145"/>
      <c r="J171" s="146"/>
      <c r="K171" s="146"/>
      <c r="L171" s="147">
        <f>SUM(H171:J171)</f>
        <v>0</v>
      </c>
      <c r="M171" s="116">
        <f>SUM(H171:J171)</f>
        <v>0</v>
      </c>
      <c r="N171" s="116">
        <f>SUM(M171-L171)</f>
        <v>0</v>
      </c>
      <c r="O171" s="147"/>
      <c r="P171" s="107">
        <v>2000</v>
      </c>
      <c r="Q171" s="140">
        <f>SUM(L171-P171)</f>
        <v>-2000</v>
      </c>
      <c r="R171" s="146"/>
    </row>
    <row r="172" spans="1:18" ht="14.25" customHeight="1" outlineLevel="2" x14ac:dyDescent="0.2">
      <c r="A172" s="117"/>
      <c r="B172" s="110"/>
      <c r="C172" s="110"/>
      <c r="D172" s="148"/>
      <c r="E172" s="111"/>
      <c r="F172" s="136"/>
      <c r="G172" s="205"/>
      <c r="H172" s="153"/>
      <c r="I172" s="145"/>
      <c r="J172" s="146"/>
      <c r="K172" s="146"/>
      <c r="L172" s="147">
        <f t="shared" si="28"/>
        <v>0</v>
      </c>
      <c r="M172" s="116">
        <f>SUM(H172:J172)</f>
        <v>0</v>
      </c>
      <c r="N172" s="116">
        <f>SUM(M172-L172)</f>
        <v>0</v>
      </c>
      <c r="O172" s="147"/>
      <c r="P172" s="107">
        <v>2000</v>
      </c>
      <c r="Q172" s="140">
        <f>SUM(L172-P172)</f>
        <v>-2000</v>
      </c>
      <c r="R172" s="146"/>
    </row>
    <row r="173" spans="1:18" ht="14.25" customHeight="1" outlineLevel="2" x14ac:dyDescent="0.2">
      <c r="A173" s="117"/>
      <c r="B173" s="155"/>
      <c r="C173" s="110"/>
      <c r="D173" s="148"/>
      <c r="E173" s="111"/>
      <c r="F173" s="164"/>
      <c r="G173" s="205"/>
      <c r="H173" s="144"/>
      <c r="I173" s="145"/>
      <c r="J173" s="146"/>
      <c r="K173" s="146"/>
      <c r="L173" s="147"/>
      <c r="M173" s="116"/>
      <c r="N173" s="116"/>
      <c r="O173" s="147"/>
      <c r="Q173" s="140">
        <f>SUM(L173-P173)</f>
        <v>0</v>
      </c>
      <c r="R173" s="146"/>
    </row>
    <row r="174" spans="1:18" ht="14.25" customHeight="1" outlineLevel="1" x14ac:dyDescent="0.2">
      <c r="A174" s="117"/>
      <c r="B174" s="155"/>
      <c r="C174" s="110"/>
      <c r="D174" s="148"/>
      <c r="E174" s="111"/>
      <c r="F174" s="164"/>
      <c r="G174" s="205"/>
      <c r="H174" s="153">
        <f>SUM(H166:H173)</f>
        <v>0</v>
      </c>
      <c r="I174" s="154">
        <f>SUM(I166:I173)</f>
        <v>0</v>
      </c>
      <c r="J174" s="154">
        <f>SUM(J166:J173)</f>
        <v>0</v>
      </c>
      <c r="K174" s="154">
        <v>0</v>
      </c>
      <c r="L174" s="154">
        <f t="shared" ref="L174:Q174" si="29">SUM(L166:L173)</f>
        <v>0</v>
      </c>
      <c r="M174" s="154">
        <f t="shared" si="29"/>
        <v>0</v>
      </c>
      <c r="N174" s="154">
        <f t="shared" si="29"/>
        <v>0</v>
      </c>
      <c r="O174" s="154">
        <f t="shared" si="29"/>
        <v>0</v>
      </c>
      <c r="P174" s="154">
        <f t="shared" si="29"/>
        <v>6400</v>
      </c>
      <c r="Q174" s="154">
        <f t="shared" si="29"/>
        <v>-6400</v>
      </c>
      <c r="R174" s="154">
        <f>K174-L174</f>
        <v>0</v>
      </c>
    </row>
    <row r="175" spans="1:18" ht="14.25" customHeight="1" outlineLevel="1" x14ac:dyDescent="0.2">
      <c r="A175" s="117"/>
      <c r="B175" s="155"/>
      <c r="C175" s="110"/>
      <c r="D175" s="151"/>
      <c r="E175" s="111"/>
      <c r="F175" s="136"/>
      <c r="G175" s="205"/>
      <c r="H175" s="144"/>
      <c r="I175" s="145"/>
      <c r="J175" s="146"/>
      <c r="K175" s="146"/>
      <c r="L175" s="165"/>
      <c r="M175" s="116"/>
      <c r="N175" s="116"/>
      <c r="O175" s="147"/>
      <c r="Q175" s="140"/>
      <c r="R175" s="146"/>
    </row>
    <row r="176" spans="1:18" ht="14.25" customHeight="1" outlineLevel="1" x14ac:dyDescent="0.2">
      <c r="A176" s="117"/>
      <c r="B176" s="159" t="s">
        <v>61</v>
      </c>
      <c r="C176" s="122" t="s">
        <v>12</v>
      </c>
      <c r="D176" s="148"/>
      <c r="E176" s="111"/>
      <c r="F176" s="136"/>
      <c r="G176" s="205"/>
      <c r="H176" s="144"/>
      <c r="I176" s="145"/>
      <c r="J176" s="146"/>
      <c r="K176" s="146"/>
      <c r="L176" s="165"/>
      <c r="M176" s="116"/>
      <c r="N176" s="116"/>
      <c r="O176" s="165"/>
      <c r="Q176" s="140"/>
      <c r="R176" s="146"/>
    </row>
    <row r="177" spans="1:18" ht="14.25" customHeight="1" outlineLevel="2" x14ac:dyDescent="0.2">
      <c r="A177" s="117"/>
      <c r="B177" s="155"/>
      <c r="C177" s="110"/>
      <c r="D177" s="148"/>
      <c r="E177" s="111"/>
      <c r="F177" s="136"/>
      <c r="G177" s="205"/>
      <c r="H177" s="144"/>
      <c r="I177" s="145"/>
      <c r="J177" s="146"/>
      <c r="K177" s="146"/>
      <c r="L177" s="147">
        <f>SUM(H177:J177)</f>
        <v>0</v>
      </c>
      <c r="M177" s="116">
        <f>SUM(H177:J177)</f>
        <v>0</v>
      </c>
      <c r="N177" s="116">
        <f>SUM(M177-L177)</f>
        <v>0</v>
      </c>
      <c r="O177" s="147"/>
      <c r="P177" s="107">
        <v>2400</v>
      </c>
      <c r="Q177" s="140">
        <f t="shared" ref="Q177:Q187" si="30">SUM(L177-P177)</f>
        <v>-2400</v>
      </c>
      <c r="R177" s="146"/>
    </row>
    <row r="178" spans="1:18" ht="14.25" customHeight="1" outlineLevel="2" x14ac:dyDescent="0.2">
      <c r="A178" s="117"/>
      <c r="B178" s="109"/>
      <c r="C178" s="110"/>
      <c r="D178" s="148"/>
      <c r="E178" s="111"/>
      <c r="F178" s="136"/>
      <c r="G178" s="205"/>
      <c r="H178" s="153"/>
      <c r="I178" s="145"/>
      <c r="J178" s="146"/>
      <c r="K178" s="146"/>
      <c r="L178" s="147">
        <f t="shared" ref="L178:L185" si="31">SUM(H178:J178)</f>
        <v>0</v>
      </c>
      <c r="M178" s="116">
        <f>SUM(H178:J178)</f>
        <v>0</v>
      </c>
      <c r="N178" s="116">
        <f>SUM(M178-L178)</f>
        <v>0</v>
      </c>
      <c r="O178" s="147"/>
      <c r="P178" s="107">
        <v>2000</v>
      </c>
      <c r="Q178" s="140">
        <f t="shared" si="30"/>
        <v>-2000</v>
      </c>
      <c r="R178" s="146"/>
    </row>
    <row r="179" spans="1:18" ht="14.25" customHeight="1" outlineLevel="2" x14ac:dyDescent="0.2">
      <c r="A179" s="117"/>
      <c r="B179" s="131"/>
      <c r="C179" s="110"/>
      <c r="D179" s="111"/>
      <c r="E179" s="111"/>
      <c r="F179" s="136"/>
      <c r="G179" s="205"/>
      <c r="H179" s="153"/>
      <c r="I179" s="154"/>
      <c r="J179" s="146"/>
      <c r="K179" s="146"/>
      <c r="L179" s="147">
        <f t="shared" si="31"/>
        <v>0</v>
      </c>
      <c r="M179" s="116"/>
      <c r="N179" s="116"/>
      <c r="O179" s="147"/>
      <c r="P179" s="107">
        <v>2400</v>
      </c>
      <c r="Q179" s="140">
        <f t="shared" si="30"/>
        <v>-2400</v>
      </c>
      <c r="R179" s="146"/>
    </row>
    <row r="180" spans="1:18" ht="14.25" customHeight="1" outlineLevel="2" x14ac:dyDescent="0.2">
      <c r="A180" s="117"/>
      <c r="B180" s="131"/>
      <c r="C180" s="110"/>
      <c r="D180" s="111"/>
      <c r="E180" s="111"/>
      <c r="F180" s="136"/>
      <c r="G180" s="205"/>
      <c r="H180" s="153"/>
      <c r="I180" s="145"/>
      <c r="J180" s="146"/>
      <c r="K180" s="146"/>
      <c r="L180" s="147">
        <f t="shared" si="31"/>
        <v>0</v>
      </c>
      <c r="M180" s="116"/>
      <c r="N180" s="116"/>
      <c r="O180" s="147"/>
      <c r="P180" s="107">
        <v>750</v>
      </c>
      <c r="Q180" s="140">
        <f t="shared" si="30"/>
        <v>-750</v>
      </c>
      <c r="R180" s="146"/>
    </row>
    <row r="181" spans="1:18" ht="14.25" customHeight="1" outlineLevel="2" x14ac:dyDescent="0.2">
      <c r="A181" s="160"/>
      <c r="B181" s="150"/>
      <c r="C181" s="122"/>
      <c r="D181" s="111"/>
      <c r="E181" s="111"/>
      <c r="F181" s="136"/>
      <c r="G181" s="205"/>
      <c r="H181" s="144"/>
      <c r="I181" s="145"/>
      <c r="J181" s="146"/>
      <c r="K181" s="146"/>
      <c r="L181" s="147">
        <f t="shared" si="31"/>
        <v>0</v>
      </c>
      <c r="M181" s="116"/>
      <c r="N181" s="116"/>
      <c r="O181" s="147"/>
      <c r="Q181" s="140">
        <f t="shared" si="30"/>
        <v>0</v>
      </c>
      <c r="R181" s="146"/>
    </row>
    <row r="182" spans="1:18" ht="14.25" customHeight="1" outlineLevel="2" x14ac:dyDescent="0.2">
      <c r="A182" s="117"/>
      <c r="B182" s="109"/>
      <c r="C182" s="110"/>
      <c r="D182" s="111"/>
      <c r="E182" s="111"/>
      <c r="F182" s="136"/>
      <c r="G182" s="205"/>
      <c r="H182" s="144"/>
      <c r="I182" s="145"/>
      <c r="J182" s="146"/>
      <c r="K182" s="146"/>
      <c r="L182" s="147">
        <f t="shared" si="31"/>
        <v>0</v>
      </c>
      <c r="M182" s="116"/>
      <c r="N182" s="116"/>
      <c r="O182" s="147"/>
      <c r="Q182" s="140">
        <f t="shared" si="30"/>
        <v>0</v>
      </c>
      <c r="R182" s="146"/>
    </row>
    <row r="183" spans="1:18" ht="14.25" customHeight="1" outlineLevel="2" x14ac:dyDescent="0.2">
      <c r="A183" s="117"/>
      <c r="B183" s="155"/>
      <c r="C183" s="110"/>
      <c r="D183" s="110"/>
      <c r="E183" s="111"/>
      <c r="F183" s="161"/>
      <c r="G183" s="205"/>
      <c r="H183" s="144"/>
      <c r="I183" s="145"/>
      <c r="J183" s="146"/>
      <c r="K183" s="146"/>
      <c r="L183" s="147">
        <f t="shared" si="31"/>
        <v>0</v>
      </c>
      <c r="M183" s="116"/>
      <c r="N183" s="116"/>
      <c r="O183" s="147"/>
      <c r="Q183" s="140">
        <f t="shared" si="30"/>
        <v>0</v>
      </c>
      <c r="R183" s="146"/>
    </row>
    <row r="184" spans="1:18" ht="14.25" customHeight="1" outlineLevel="2" x14ac:dyDescent="0.2">
      <c r="A184" s="117"/>
      <c r="B184" s="155"/>
      <c r="C184" s="110"/>
      <c r="D184" s="148"/>
      <c r="E184" s="111"/>
      <c r="F184" s="162"/>
      <c r="G184" s="205"/>
      <c r="H184" s="144"/>
      <c r="I184" s="145"/>
      <c r="J184" s="146"/>
      <c r="K184" s="146"/>
      <c r="L184" s="147">
        <f t="shared" si="31"/>
        <v>0</v>
      </c>
      <c r="M184" s="116"/>
      <c r="N184" s="116"/>
      <c r="O184" s="147"/>
      <c r="Q184" s="140">
        <f t="shared" si="30"/>
        <v>0</v>
      </c>
      <c r="R184" s="146"/>
    </row>
    <row r="185" spans="1:18" ht="14.25" customHeight="1" outlineLevel="2" x14ac:dyDescent="0.2">
      <c r="A185" s="117"/>
      <c r="B185" s="163"/>
      <c r="C185" s="110"/>
      <c r="D185" s="148"/>
      <c r="E185" s="111"/>
      <c r="F185" s="164"/>
      <c r="G185" s="205"/>
      <c r="H185" s="144"/>
      <c r="I185" s="145"/>
      <c r="J185" s="146"/>
      <c r="K185" s="146"/>
      <c r="L185" s="147">
        <f t="shared" si="31"/>
        <v>0</v>
      </c>
      <c r="M185" s="116"/>
      <c r="N185" s="116"/>
      <c r="O185" s="147"/>
      <c r="P185" s="107">
        <v>112</v>
      </c>
      <c r="Q185" s="140">
        <f t="shared" si="30"/>
        <v>-112</v>
      </c>
      <c r="R185" s="146"/>
    </row>
    <row r="186" spans="1:18" ht="14.25" customHeight="1" outlineLevel="2" x14ac:dyDescent="0.2">
      <c r="A186" s="117"/>
      <c r="B186" s="155"/>
      <c r="C186" s="110"/>
      <c r="D186" s="148"/>
      <c r="E186" s="111"/>
      <c r="F186" s="164"/>
      <c r="G186" s="205"/>
      <c r="H186" s="144"/>
      <c r="I186" s="145"/>
      <c r="J186" s="146"/>
      <c r="K186" s="146"/>
      <c r="L186" s="147">
        <f>SUM(H186:J186)</f>
        <v>0</v>
      </c>
      <c r="M186" s="116"/>
      <c r="N186" s="116"/>
      <c r="O186" s="147"/>
      <c r="Q186" s="140">
        <f t="shared" si="30"/>
        <v>0</v>
      </c>
      <c r="R186" s="146"/>
    </row>
    <row r="187" spans="1:18" ht="14.25" customHeight="1" outlineLevel="2" x14ac:dyDescent="0.2">
      <c r="A187" s="117"/>
      <c r="B187" s="155"/>
      <c r="C187" s="110"/>
      <c r="D187" s="148"/>
      <c r="E187" s="111"/>
      <c r="F187" s="164"/>
      <c r="G187" s="205"/>
      <c r="H187" s="144"/>
      <c r="I187" s="145"/>
      <c r="J187" s="146"/>
      <c r="K187" s="146"/>
      <c r="L187" s="147"/>
      <c r="M187" s="116"/>
      <c r="N187" s="116"/>
      <c r="O187" s="147"/>
      <c r="Q187" s="140">
        <f t="shared" si="30"/>
        <v>0</v>
      </c>
      <c r="R187" s="146"/>
    </row>
    <row r="188" spans="1:18" ht="14.25" customHeight="1" outlineLevel="1" x14ac:dyDescent="0.2">
      <c r="A188" s="117"/>
      <c r="B188" s="155"/>
      <c r="C188" s="110"/>
      <c r="D188" s="148"/>
      <c r="E188" s="111"/>
      <c r="F188" s="164"/>
      <c r="G188" s="205"/>
      <c r="H188" s="153">
        <f>SUM(H177:H186)</f>
        <v>0</v>
      </c>
      <c r="I188" s="154">
        <f>SUM(I177:I186)</f>
        <v>0</v>
      </c>
      <c r="J188" s="154">
        <f t="shared" ref="J188:Q188" si="32">SUM(J177:J186)</f>
        <v>0</v>
      </c>
      <c r="K188" s="154">
        <v>0</v>
      </c>
      <c r="L188" s="154">
        <f t="shared" si="32"/>
        <v>0</v>
      </c>
      <c r="M188" s="154">
        <f t="shared" si="32"/>
        <v>0</v>
      </c>
      <c r="N188" s="154">
        <f t="shared" si="32"/>
        <v>0</v>
      </c>
      <c r="O188" s="154">
        <f>SUM(O177:O186)</f>
        <v>0</v>
      </c>
      <c r="P188" s="154">
        <f t="shared" si="32"/>
        <v>7662</v>
      </c>
      <c r="Q188" s="154">
        <f t="shared" si="32"/>
        <v>-7662</v>
      </c>
      <c r="R188" s="154">
        <f>K188-L188</f>
        <v>0</v>
      </c>
    </row>
    <row r="189" spans="1:18" ht="14.25" customHeight="1" outlineLevel="1" x14ac:dyDescent="0.2">
      <c r="A189" s="117"/>
      <c r="B189" s="109"/>
      <c r="C189" s="110"/>
      <c r="D189" s="151"/>
      <c r="E189" s="111"/>
      <c r="F189" s="136"/>
      <c r="G189" s="205"/>
      <c r="H189" s="144"/>
      <c r="I189" s="145"/>
      <c r="J189" s="146"/>
      <c r="K189" s="146"/>
      <c r="L189" s="165"/>
      <c r="M189" s="116"/>
      <c r="N189" s="116"/>
      <c r="O189" s="147"/>
      <c r="Q189" s="140"/>
      <c r="R189" s="146"/>
    </row>
    <row r="190" spans="1:18" ht="14.25" customHeight="1" outlineLevel="1" x14ac:dyDescent="0.2">
      <c r="A190" s="117"/>
      <c r="B190" s="159" t="s">
        <v>62</v>
      </c>
      <c r="C190" s="122" t="s">
        <v>12</v>
      </c>
      <c r="D190" s="148"/>
      <c r="E190" s="111"/>
      <c r="F190" s="136"/>
      <c r="G190" s="205"/>
      <c r="H190" s="144"/>
      <c r="I190" s="145"/>
      <c r="J190" s="146"/>
      <c r="K190" s="146"/>
      <c r="L190" s="165"/>
      <c r="M190" s="116"/>
      <c r="N190" s="116"/>
      <c r="O190" s="165"/>
      <c r="Q190" s="140"/>
      <c r="R190" s="146"/>
    </row>
    <row r="191" spans="1:18" ht="14.25" customHeight="1" outlineLevel="2" x14ac:dyDescent="0.2">
      <c r="A191" s="117"/>
      <c r="B191" s="155"/>
      <c r="C191" s="110"/>
      <c r="D191" s="110"/>
      <c r="E191" s="111"/>
      <c r="F191" s="161"/>
      <c r="G191" s="205"/>
      <c r="H191" s="144"/>
      <c r="I191" s="145"/>
      <c r="J191" s="146"/>
      <c r="K191" s="146"/>
      <c r="L191" s="147">
        <f t="shared" ref="L191:L197" si="33">SUM(H191:J191)</f>
        <v>0</v>
      </c>
      <c r="M191" s="116"/>
      <c r="N191" s="116"/>
      <c r="O191" s="147"/>
      <c r="Q191" s="140"/>
      <c r="R191" s="146"/>
    </row>
    <row r="192" spans="1:18" ht="14.25" customHeight="1" outlineLevel="2" x14ac:dyDescent="0.2">
      <c r="A192" s="117"/>
      <c r="B192" s="155"/>
      <c r="C192" s="110"/>
      <c r="D192" s="110"/>
      <c r="E192" s="111"/>
      <c r="F192" s="161"/>
      <c r="G192" s="205"/>
      <c r="H192" s="144"/>
      <c r="I192" s="145"/>
      <c r="J192" s="146"/>
      <c r="K192" s="146"/>
      <c r="L192" s="147">
        <f t="shared" si="33"/>
        <v>0</v>
      </c>
      <c r="M192" s="116"/>
      <c r="N192" s="116"/>
      <c r="O192" s="147"/>
      <c r="Q192" s="140"/>
      <c r="R192" s="146"/>
    </row>
    <row r="193" spans="1:18" ht="14.25" customHeight="1" outlineLevel="2" x14ac:dyDescent="0.2">
      <c r="A193" s="117"/>
      <c r="B193" s="155"/>
      <c r="C193" s="110"/>
      <c r="D193" s="110"/>
      <c r="E193" s="111"/>
      <c r="F193" s="161"/>
      <c r="G193" s="205"/>
      <c r="H193" s="144"/>
      <c r="I193" s="145"/>
      <c r="J193" s="146"/>
      <c r="K193" s="146"/>
      <c r="L193" s="147">
        <f t="shared" si="33"/>
        <v>0</v>
      </c>
      <c r="M193" s="116"/>
      <c r="N193" s="116"/>
      <c r="O193" s="147"/>
      <c r="Q193" s="140"/>
      <c r="R193" s="146"/>
    </row>
    <row r="194" spans="1:18" ht="14.25" customHeight="1" outlineLevel="2" x14ac:dyDescent="0.2">
      <c r="A194" s="117"/>
      <c r="B194" s="155"/>
      <c r="C194" s="110"/>
      <c r="D194" s="110"/>
      <c r="E194" s="111"/>
      <c r="F194" s="161"/>
      <c r="G194" s="205"/>
      <c r="H194" s="144"/>
      <c r="I194" s="145"/>
      <c r="J194" s="146"/>
      <c r="K194" s="146"/>
      <c r="L194" s="147">
        <f t="shared" si="33"/>
        <v>0</v>
      </c>
      <c r="M194" s="116"/>
      <c r="N194" s="116"/>
      <c r="O194" s="147"/>
      <c r="Q194" s="140"/>
      <c r="R194" s="146"/>
    </row>
    <row r="195" spans="1:18" ht="14.25" customHeight="1" outlineLevel="2" x14ac:dyDescent="0.2">
      <c r="A195" s="117"/>
      <c r="B195" s="155"/>
      <c r="C195" s="110"/>
      <c r="D195" s="110"/>
      <c r="E195" s="111"/>
      <c r="F195" s="161"/>
      <c r="G195" s="205"/>
      <c r="H195" s="144"/>
      <c r="I195" s="145"/>
      <c r="J195" s="146"/>
      <c r="K195" s="146"/>
      <c r="L195" s="147">
        <f t="shared" si="33"/>
        <v>0</v>
      </c>
      <c r="M195" s="116"/>
      <c r="N195" s="116"/>
      <c r="O195" s="147"/>
      <c r="Q195" s="140"/>
      <c r="R195" s="146"/>
    </row>
    <row r="196" spans="1:18" ht="14.25" customHeight="1" outlineLevel="2" x14ac:dyDescent="0.2">
      <c r="A196" s="117"/>
      <c r="B196" s="155"/>
      <c r="C196" s="110"/>
      <c r="D196" s="148"/>
      <c r="E196" s="111"/>
      <c r="F196" s="162"/>
      <c r="G196" s="205"/>
      <c r="H196" s="144"/>
      <c r="I196" s="145"/>
      <c r="J196" s="146"/>
      <c r="K196" s="146"/>
      <c r="L196" s="147">
        <f t="shared" si="33"/>
        <v>0</v>
      </c>
      <c r="M196" s="116"/>
      <c r="N196" s="116"/>
      <c r="O196" s="147"/>
      <c r="Q196" s="140">
        <f>SUM(L196-P196)</f>
        <v>0</v>
      </c>
      <c r="R196" s="146"/>
    </row>
    <row r="197" spans="1:18" ht="14.25" customHeight="1" outlineLevel="2" x14ac:dyDescent="0.2">
      <c r="A197" s="117"/>
      <c r="B197" s="163"/>
      <c r="C197" s="110"/>
      <c r="D197" s="148"/>
      <c r="E197" s="111"/>
      <c r="F197" s="164"/>
      <c r="G197" s="205"/>
      <c r="H197" s="144"/>
      <c r="I197" s="145"/>
      <c r="J197" s="146"/>
      <c r="K197" s="146"/>
      <c r="L197" s="147">
        <f t="shared" si="33"/>
        <v>0</v>
      </c>
      <c r="M197" s="116"/>
      <c r="N197" s="116"/>
      <c r="O197" s="147"/>
      <c r="P197" s="107">
        <v>112</v>
      </c>
      <c r="Q197" s="140">
        <f>SUM(L197-P197)</f>
        <v>-112</v>
      </c>
      <c r="R197" s="146"/>
    </row>
    <row r="198" spans="1:18" ht="14.25" customHeight="1" outlineLevel="2" x14ac:dyDescent="0.2">
      <c r="A198" s="117"/>
      <c r="B198" s="155"/>
      <c r="C198" s="110"/>
      <c r="D198" s="148"/>
      <c r="E198" s="111"/>
      <c r="F198" s="164"/>
      <c r="G198" s="205"/>
      <c r="H198" s="144"/>
      <c r="I198" s="145"/>
      <c r="J198" s="146"/>
      <c r="K198" s="146"/>
      <c r="L198" s="147">
        <f>SUM(H198:J198)</f>
        <v>0</v>
      </c>
      <c r="M198" s="116"/>
      <c r="N198" s="116"/>
      <c r="O198" s="147"/>
      <c r="Q198" s="140">
        <f>SUM(L198-P198)</f>
        <v>0</v>
      </c>
      <c r="R198" s="146"/>
    </row>
    <row r="199" spans="1:18" ht="14.25" customHeight="1" outlineLevel="2" x14ac:dyDescent="0.2">
      <c r="A199" s="117"/>
      <c r="B199" s="155"/>
      <c r="C199" s="110"/>
      <c r="D199" s="148"/>
      <c r="E199" s="111"/>
      <c r="F199" s="164"/>
      <c r="G199" s="205"/>
      <c r="H199" s="144"/>
      <c r="I199" s="145"/>
      <c r="J199" s="146"/>
      <c r="K199" s="146"/>
      <c r="L199" s="147"/>
      <c r="M199" s="116"/>
      <c r="N199" s="116"/>
      <c r="O199" s="147"/>
      <c r="Q199" s="140">
        <f>SUM(L199-P199)</f>
        <v>0</v>
      </c>
      <c r="R199" s="146"/>
    </row>
    <row r="200" spans="1:18" ht="14.25" customHeight="1" outlineLevel="1" x14ac:dyDescent="0.2">
      <c r="A200" s="117"/>
      <c r="B200" s="155"/>
      <c r="C200" s="110"/>
      <c r="D200" s="148"/>
      <c r="E200" s="111"/>
      <c r="F200" s="164"/>
      <c r="G200" s="205"/>
      <c r="H200" s="153">
        <f>SUM(H191:H198)</f>
        <v>0</v>
      </c>
      <c r="I200" s="154">
        <f>SUM(I191:I198)</f>
        <v>0</v>
      </c>
      <c r="J200" s="154">
        <f>SUM(J191:J198)</f>
        <v>0</v>
      </c>
      <c r="K200" s="154">
        <v>0</v>
      </c>
      <c r="L200" s="154">
        <f t="shared" ref="L200:Q200" si="34">SUM(L191:L198)</f>
        <v>0</v>
      </c>
      <c r="M200" s="154">
        <f t="shared" si="34"/>
        <v>0</v>
      </c>
      <c r="N200" s="154">
        <f t="shared" si="34"/>
        <v>0</v>
      </c>
      <c r="O200" s="154">
        <f t="shared" si="34"/>
        <v>0</v>
      </c>
      <c r="P200" s="154">
        <f t="shared" si="34"/>
        <v>112</v>
      </c>
      <c r="Q200" s="154">
        <f t="shared" si="34"/>
        <v>-112</v>
      </c>
      <c r="R200" s="154">
        <f>K200-L200</f>
        <v>0</v>
      </c>
    </row>
    <row r="201" spans="1:18" ht="14.25" customHeight="1" outlineLevel="1" x14ac:dyDescent="0.2">
      <c r="A201" s="117"/>
      <c r="B201" s="155"/>
      <c r="C201" s="110"/>
      <c r="D201" s="151"/>
      <c r="E201" s="111"/>
      <c r="F201" s="136"/>
      <c r="G201" s="205"/>
      <c r="H201" s="144"/>
      <c r="I201" s="145"/>
      <c r="J201" s="146"/>
      <c r="K201" s="146"/>
      <c r="L201" s="165"/>
      <c r="M201" s="116"/>
      <c r="N201" s="116"/>
      <c r="O201" s="147"/>
      <c r="Q201" s="140"/>
      <c r="R201" s="146"/>
    </row>
    <row r="202" spans="1:18" ht="14.25" customHeight="1" outlineLevel="1" x14ac:dyDescent="0.2">
      <c r="A202" s="117"/>
      <c r="B202" s="159" t="s">
        <v>82</v>
      </c>
      <c r="C202" s="122" t="s">
        <v>12</v>
      </c>
      <c r="D202" s="148"/>
      <c r="E202" s="111"/>
      <c r="F202" s="136"/>
      <c r="G202" s="205"/>
      <c r="H202" s="144"/>
      <c r="I202" s="145"/>
      <c r="J202" s="146"/>
      <c r="K202" s="146"/>
      <c r="L202" s="165"/>
      <c r="M202" s="116"/>
      <c r="N202" s="116"/>
      <c r="O202" s="165"/>
      <c r="Q202" s="140"/>
      <c r="R202" s="146"/>
    </row>
    <row r="203" spans="1:18" ht="14.25" customHeight="1" outlineLevel="2" x14ac:dyDescent="0.2">
      <c r="A203" s="117"/>
      <c r="B203" s="110"/>
      <c r="C203" s="110"/>
      <c r="D203" s="148"/>
      <c r="E203" s="111"/>
      <c r="F203" s="161"/>
      <c r="G203" s="205"/>
      <c r="H203" s="144"/>
      <c r="I203" s="145"/>
      <c r="J203" s="146"/>
      <c r="K203" s="146"/>
      <c r="L203" s="147">
        <f>SUM(H203:J203)</f>
        <v>0</v>
      </c>
      <c r="M203" s="116">
        <f>SUM(H203:J203)</f>
        <v>0</v>
      </c>
      <c r="N203" s="116">
        <f>SUM(M203-L203)</f>
        <v>0</v>
      </c>
      <c r="O203" s="147"/>
      <c r="P203" s="107">
        <v>2400</v>
      </c>
      <c r="Q203" s="140">
        <f t="shared" ref="Q203:Q214" si="35">SUM(L203-P203)</f>
        <v>-2400</v>
      </c>
      <c r="R203" s="146"/>
    </row>
    <row r="204" spans="1:18" ht="14.25" customHeight="1" outlineLevel="2" x14ac:dyDescent="0.2">
      <c r="A204" s="117"/>
      <c r="B204" s="155"/>
      <c r="C204" s="110"/>
      <c r="D204" s="110"/>
      <c r="E204" s="111"/>
      <c r="F204" s="161"/>
      <c r="G204" s="205"/>
      <c r="H204" s="144"/>
      <c r="I204" s="145"/>
      <c r="J204" s="146"/>
      <c r="K204" s="146"/>
      <c r="L204" s="147">
        <f>SUM(H204:J204)</f>
        <v>0</v>
      </c>
      <c r="M204" s="116"/>
      <c r="N204" s="116"/>
      <c r="O204" s="147"/>
      <c r="Q204" s="140">
        <f t="shared" si="35"/>
        <v>0</v>
      </c>
      <c r="R204" s="146"/>
    </row>
    <row r="205" spans="1:18" ht="14.25" customHeight="1" outlineLevel="2" x14ac:dyDescent="0.2">
      <c r="A205" s="117"/>
      <c r="B205" s="109"/>
      <c r="C205" s="110"/>
      <c r="D205" s="148"/>
      <c r="E205" s="111"/>
      <c r="F205" s="136"/>
      <c r="G205" s="205"/>
      <c r="H205" s="153"/>
      <c r="I205" s="145"/>
      <c r="J205" s="146"/>
      <c r="K205" s="146"/>
      <c r="L205" s="147">
        <f t="shared" ref="L205:L212" si="36">SUM(H205:J205)</f>
        <v>0</v>
      </c>
      <c r="M205" s="116">
        <f>SUM(H205:J205)</f>
        <v>0</v>
      </c>
      <c r="N205" s="116">
        <f>SUM(M205-L205)</f>
        <v>0</v>
      </c>
      <c r="O205" s="147"/>
      <c r="P205" s="107">
        <v>2000</v>
      </c>
      <c r="Q205" s="140">
        <f t="shared" si="35"/>
        <v>-2000</v>
      </c>
      <c r="R205" s="146"/>
    </row>
    <row r="206" spans="1:18" ht="14.25" customHeight="1" outlineLevel="2" x14ac:dyDescent="0.2">
      <c r="A206" s="117"/>
      <c r="B206" s="131"/>
      <c r="C206" s="110"/>
      <c r="D206" s="111"/>
      <c r="E206" s="111"/>
      <c r="F206" s="136"/>
      <c r="G206" s="205"/>
      <c r="H206" s="153"/>
      <c r="I206" s="154"/>
      <c r="J206" s="146"/>
      <c r="K206" s="146"/>
      <c r="L206" s="147">
        <f t="shared" si="36"/>
        <v>0</v>
      </c>
      <c r="M206" s="116"/>
      <c r="N206" s="116"/>
      <c r="O206" s="147"/>
      <c r="P206" s="107">
        <v>2400</v>
      </c>
      <c r="Q206" s="140">
        <f t="shared" si="35"/>
        <v>-2400</v>
      </c>
      <c r="R206" s="146"/>
    </row>
    <row r="207" spans="1:18" ht="14.25" customHeight="1" outlineLevel="2" x14ac:dyDescent="0.2">
      <c r="A207" s="117"/>
      <c r="B207" s="131"/>
      <c r="C207" s="110"/>
      <c r="D207" s="111"/>
      <c r="E207" s="111"/>
      <c r="F207" s="136"/>
      <c r="G207" s="205"/>
      <c r="H207" s="153"/>
      <c r="I207" s="145"/>
      <c r="J207" s="146"/>
      <c r="K207" s="146"/>
      <c r="L207" s="147">
        <f t="shared" si="36"/>
        <v>0</v>
      </c>
      <c r="M207" s="116"/>
      <c r="N207" s="116"/>
      <c r="O207" s="147"/>
      <c r="P207" s="107">
        <v>750</v>
      </c>
      <c r="Q207" s="140">
        <f t="shared" si="35"/>
        <v>-750</v>
      </c>
      <c r="R207" s="146"/>
    </row>
    <row r="208" spans="1:18" ht="14.25" customHeight="1" outlineLevel="2" x14ac:dyDescent="0.2">
      <c r="A208" s="160"/>
      <c r="B208" s="150"/>
      <c r="C208" s="122"/>
      <c r="D208" s="111"/>
      <c r="E208" s="111"/>
      <c r="F208" s="136"/>
      <c r="G208" s="205"/>
      <c r="H208" s="144"/>
      <c r="I208" s="145"/>
      <c r="J208" s="146"/>
      <c r="K208" s="146"/>
      <c r="L208" s="147">
        <f t="shared" si="36"/>
        <v>0</v>
      </c>
      <c r="M208" s="116"/>
      <c r="N208" s="116"/>
      <c r="O208" s="147"/>
      <c r="Q208" s="140">
        <f t="shared" si="35"/>
        <v>0</v>
      </c>
      <c r="R208" s="146"/>
    </row>
    <row r="209" spans="1:18" ht="14.25" customHeight="1" outlineLevel="2" x14ac:dyDescent="0.2">
      <c r="A209" s="117"/>
      <c r="B209" s="109"/>
      <c r="C209" s="110"/>
      <c r="D209" s="111"/>
      <c r="E209" s="111"/>
      <c r="F209" s="136"/>
      <c r="G209" s="205"/>
      <c r="H209" s="144"/>
      <c r="I209" s="145"/>
      <c r="J209" s="146"/>
      <c r="K209" s="146"/>
      <c r="L209" s="147">
        <f t="shared" si="36"/>
        <v>0</v>
      </c>
      <c r="M209" s="116"/>
      <c r="N209" s="116"/>
      <c r="O209" s="147"/>
      <c r="Q209" s="140">
        <f t="shared" si="35"/>
        <v>0</v>
      </c>
      <c r="R209" s="146"/>
    </row>
    <row r="210" spans="1:18" ht="14.25" customHeight="1" outlineLevel="2" x14ac:dyDescent="0.2">
      <c r="A210" s="117"/>
      <c r="B210" s="155"/>
      <c r="C210" s="110"/>
      <c r="D210" s="110"/>
      <c r="E210" s="111"/>
      <c r="F210" s="161"/>
      <c r="G210" s="205"/>
      <c r="H210" s="144"/>
      <c r="I210" s="145"/>
      <c r="J210" s="146"/>
      <c r="K210" s="146"/>
      <c r="L210" s="147">
        <f t="shared" si="36"/>
        <v>0</v>
      </c>
      <c r="M210" s="116"/>
      <c r="N210" s="116"/>
      <c r="O210" s="147"/>
      <c r="Q210" s="140">
        <f t="shared" si="35"/>
        <v>0</v>
      </c>
      <c r="R210" s="146"/>
    </row>
    <row r="211" spans="1:18" ht="14.25" customHeight="1" outlineLevel="2" x14ac:dyDescent="0.2">
      <c r="A211" s="117"/>
      <c r="B211" s="155"/>
      <c r="C211" s="110"/>
      <c r="D211" s="148"/>
      <c r="E211" s="111"/>
      <c r="F211" s="162"/>
      <c r="G211" s="205"/>
      <c r="H211" s="144"/>
      <c r="I211" s="145"/>
      <c r="J211" s="146"/>
      <c r="K211" s="146"/>
      <c r="L211" s="147">
        <f t="shared" si="36"/>
        <v>0</v>
      </c>
      <c r="M211" s="116"/>
      <c r="N211" s="116"/>
      <c r="O211" s="147"/>
      <c r="Q211" s="140">
        <f t="shared" si="35"/>
        <v>0</v>
      </c>
      <c r="R211" s="146"/>
    </row>
    <row r="212" spans="1:18" ht="14.25" customHeight="1" outlineLevel="2" x14ac:dyDescent="0.2">
      <c r="A212" s="117"/>
      <c r="B212" s="163"/>
      <c r="C212" s="110"/>
      <c r="D212" s="148"/>
      <c r="E212" s="111"/>
      <c r="F212" s="164"/>
      <c r="G212" s="205"/>
      <c r="H212" s="144"/>
      <c r="I212" s="145"/>
      <c r="J212" s="146"/>
      <c r="K212" s="146"/>
      <c r="L212" s="147">
        <f t="shared" si="36"/>
        <v>0</v>
      </c>
      <c r="M212" s="116"/>
      <c r="N212" s="116"/>
      <c r="O212" s="147"/>
      <c r="P212" s="107">
        <v>112</v>
      </c>
      <c r="Q212" s="140">
        <f t="shared" si="35"/>
        <v>-112</v>
      </c>
      <c r="R212" s="146"/>
    </row>
    <row r="213" spans="1:18" ht="14.25" customHeight="1" outlineLevel="2" x14ac:dyDescent="0.2">
      <c r="A213" s="117"/>
      <c r="B213" s="155"/>
      <c r="C213" s="110"/>
      <c r="D213" s="148"/>
      <c r="E213" s="111"/>
      <c r="F213" s="164"/>
      <c r="G213" s="205"/>
      <c r="H213" s="144"/>
      <c r="I213" s="145"/>
      <c r="J213" s="146"/>
      <c r="K213" s="146"/>
      <c r="L213" s="147">
        <f>SUM(H213:J213)</f>
        <v>0</v>
      </c>
      <c r="M213" s="116"/>
      <c r="N213" s="116"/>
      <c r="O213" s="147"/>
      <c r="Q213" s="140">
        <f t="shared" si="35"/>
        <v>0</v>
      </c>
      <c r="R213" s="146"/>
    </row>
    <row r="214" spans="1:18" ht="14.25" customHeight="1" outlineLevel="2" x14ac:dyDescent="0.2">
      <c r="A214" s="117"/>
      <c r="B214" s="155"/>
      <c r="C214" s="110"/>
      <c r="D214" s="148"/>
      <c r="E214" s="111"/>
      <c r="F214" s="164"/>
      <c r="G214" s="205"/>
      <c r="H214" s="144"/>
      <c r="I214" s="145"/>
      <c r="J214" s="146"/>
      <c r="K214" s="146"/>
      <c r="L214" s="147"/>
      <c r="M214" s="116"/>
      <c r="N214" s="116"/>
      <c r="O214" s="147"/>
      <c r="Q214" s="140">
        <f t="shared" si="35"/>
        <v>0</v>
      </c>
      <c r="R214" s="146"/>
    </row>
    <row r="215" spans="1:18" ht="14.25" customHeight="1" outlineLevel="1" x14ac:dyDescent="0.2">
      <c r="A215" s="117"/>
      <c r="B215" s="155"/>
      <c r="C215" s="110"/>
      <c r="D215" s="148"/>
      <c r="E215" s="111"/>
      <c r="F215" s="164"/>
      <c r="G215" s="205"/>
      <c r="H215" s="153">
        <f>SUM(H203:H213)</f>
        <v>0</v>
      </c>
      <c r="I215" s="154">
        <f>SUM(I203:I213)</f>
        <v>0</v>
      </c>
      <c r="J215" s="154">
        <f>SUM(J203:J213)</f>
        <v>0</v>
      </c>
      <c r="K215" s="154">
        <v>0</v>
      </c>
      <c r="L215" s="154">
        <f t="shared" ref="L215:Q215" si="37">SUM(L203:L213)</f>
        <v>0</v>
      </c>
      <c r="M215" s="154">
        <f t="shared" si="37"/>
        <v>0</v>
      </c>
      <c r="N215" s="154">
        <f t="shared" si="37"/>
        <v>0</v>
      </c>
      <c r="O215" s="154">
        <f t="shared" si="37"/>
        <v>0</v>
      </c>
      <c r="P215" s="154">
        <f t="shared" si="37"/>
        <v>7662</v>
      </c>
      <c r="Q215" s="154">
        <f t="shared" si="37"/>
        <v>-7662</v>
      </c>
      <c r="R215" s="154">
        <f>K215-L215</f>
        <v>0</v>
      </c>
    </row>
    <row r="216" spans="1:18" ht="14.25" customHeight="1" x14ac:dyDescent="0.2">
      <c r="A216" s="117"/>
      <c r="B216" s="109"/>
      <c r="C216" s="110"/>
      <c r="D216" s="151"/>
      <c r="E216" s="111"/>
      <c r="F216" s="167"/>
      <c r="G216" s="183" t="s">
        <v>64</v>
      </c>
      <c r="H216" s="182">
        <f>SUM(H165:H215)/2</f>
        <v>0</v>
      </c>
      <c r="I216" s="152">
        <f>SUM(I165:I215)/2</f>
        <v>0</v>
      </c>
      <c r="J216" s="139">
        <f>SUM(J165:J215)/2</f>
        <v>0</v>
      </c>
      <c r="K216" s="139">
        <f>SUM(K165:K215)</f>
        <v>0</v>
      </c>
      <c r="L216" s="232">
        <f t="shared" ref="L216:Q216" si="38">SUM(L165:L215)/2</f>
        <v>0</v>
      </c>
      <c r="M216" s="265">
        <f t="shared" si="38"/>
        <v>0</v>
      </c>
      <c r="N216" s="265">
        <f t="shared" si="38"/>
        <v>0</v>
      </c>
      <c r="O216" s="232">
        <f t="shared" si="38"/>
        <v>0</v>
      </c>
      <c r="P216" s="266">
        <f t="shared" si="38"/>
        <v>21836</v>
      </c>
      <c r="Q216" s="267">
        <f t="shared" si="38"/>
        <v>-21836</v>
      </c>
      <c r="R216" s="139">
        <f>SUM(R165:R215)</f>
        <v>0</v>
      </c>
    </row>
    <row r="217" spans="1:18" ht="14.25" customHeight="1" x14ac:dyDescent="0.2">
      <c r="A217" s="117"/>
      <c r="B217" s="122" t="s">
        <v>84</v>
      </c>
      <c r="C217" s="122" t="s">
        <v>12</v>
      </c>
      <c r="D217" s="148"/>
      <c r="E217" s="111"/>
      <c r="F217" s="136"/>
      <c r="G217" s="205"/>
      <c r="H217" s="144"/>
      <c r="I217" s="145"/>
      <c r="J217" s="146"/>
      <c r="K217" s="146"/>
      <c r="L217" s="165"/>
      <c r="M217" s="116"/>
      <c r="N217" s="116"/>
      <c r="O217" s="165"/>
      <c r="Q217" s="140"/>
      <c r="R217" s="146"/>
    </row>
    <row r="218" spans="1:18" ht="14.25" customHeight="1" outlineLevel="2" x14ac:dyDescent="0.2">
      <c r="A218" s="117"/>
      <c r="B218" s="155"/>
      <c r="C218" s="110"/>
      <c r="D218" s="148"/>
      <c r="E218" s="111"/>
      <c r="F218" s="136"/>
      <c r="G218" s="205"/>
      <c r="H218" s="153"/>
      <c r="I218" s="145"/>
      <c r="J218" s="146"/>
      <c r="K218" s="146"/>
      <c r="L218" s="147">
        <f>SUM(H218:J218)</f>
        <v>0</v>
      </c>
      <c r="M218" s="116">
        <f>SUM(H218:J218)</f>
        <v>0</v>
      </c>
      <c r="N218" s="116">
        <f>SUM(M218-L218)</f>
        <v>0</v>
      </c>
      <c r="O218" s="147"/>
      <c r="P218" s="107">
        <v>2400</v>
      </c>
      <c r="Q218" s="140">
        <f>SUM(L218-P218)</f>
        <v>-2400</v>
      </c>
      <c r="R218" s="146"/>
    </row>
    <row r="219" spans="1:18" ht="14.25" customHeight="1" outlineLevel="2" x14ac:dyDescent="0.2">
      <c r="A219" s="117"/>
      <c r="B219" s="109"/>
      <c r="C219" s="110"/>
      <c r="D219" s="111"/>
      <c r="E219" s="111"/>
      <c r="F219" s="136"/>
      <c r="G219" s="205"/>
      <c r="H219" s="153"/>
      <c r="I219" s="154"/>
      <c r="J219" s="146"/>
      <c r="K219" s="146"/>
      <c r="L219" s="147">
        <f>SUM(H219:J219)</f>
        <v>0</v>
      </c>
      <c r="M219" s="116">
        <f>SUM(H219:J219)</f>
        <v>0</v>
      </c>
      <c r="N219" s="116">
        <f>SUM(M219-L219)</f>
        <v>0</v>
      </c>
      <c r="O219" s="147"/>
      <c r="P219" s="107">
        <v>2000</v>
      </c>
      <c r="Q219" s="140">
        <f>SUM(L219-P219)</f>
        <v>-2000</v>
      </c>
      <c r="R219" s="146"/>
    </row>
    <row r="220" spans="1:18" ht="14.25" customHeight="1" outlineLevel="2" x14ac:dyDescent="0.2">
      <c r="A220" s="117"/>
      <c r="B220" s="109"/>
      <c r="C220" s="110"/>
      <c r="D220" s="148"/>
      <c r="E220" s="111"/>
      <c r="F220" s="162"/>
      <c r="G220" s="205"/>
      <c r="H220" s="144"/>
      <c r="I220" s="145"/>
      <c r="J220" s="146"/>
      <c r="K220" s="146"/>
      <c r="L220" s="147">
        <f t="shared" ref="L220:L226" si="39">SUM(H220:J220)</f>
        <v>0</v>
      </c>
      <c r="M220" s="116"/>
      <c r="N220" s="116"/>
      <c r="O220" s="147"/>
      <c r="Q220" s="140">
        <f>SUM(L220-P220)</f>
        <v>0</v>
      </c>
      <c r="R220" s="146"/>
    </row>
    <row r="221" spans="1:18" ht="14.25" customHeight="1" outlineLevel="2" x14ac:dyDescent="0.2">
      <c r="A221" s="117"/>
      <c r="B221" s="109"/>
      <c r="C221" s="110"/>
      <c r="D221" s="148"/>
      <c r="E221" s="111"/>
      <c r="F221" s="162"/>
      <c r="G221" s="205"/>
      <c r="H221" s="144"/>
      <c r="I221" s="145"/>
      <c r="J221" s="146"/>
      <c r="K221" s="146"/>
      <c r="L221" s="147">
        <f t="shared" si="39"/>
        <v>0</v>
      </c>
      <c r="M221" s="116"/>
      <c r="N221" s="116"/>
      <c r="O221" s="147"/>
      <c r="Q221" s="140"/>
      <c r="R221" s="146"/>
    </row>
    <row r="222" spans="1:18" ht="14.25" customHeight="1" outlineLevel="2" x14ac:dyDescent="0.2">
      <c r="A222" s="117"/>
      <c r="B222" s="109"/>
      <c r="C222" s="110"/>
      <c r="D222" s="148"/>
      <c r="E222" s="111"/>
      <c r="F222" s="162"/>
      <c r="G222" s="205"/>
      <c r="H222" s="144"/>
      <c r="I222" s="145"/>
      <c r="J222" s="146"/>
      <c r="K222" s="146"/>
      <c r="L222" s="147">
        <f t="shared" si="39"/>
        <v>0</v>
      </c>
      <c r="M222" s="116"/>
      <c r="N222" s="116"/>
      <c r="O222" s="147"/>
      <c r="Q222" s="140"/>
      <c r="R222" s="146"/>
    </row>
    <row r="223" spans="1:18" ht="14.25" customHeight="1" outlineLevel="2" x14ac:dyDescent="0.2">
      <c r="A223" s="117"/>
      <c r="B223" s="109"/>
      <c r="C223" s="110"/>
      <c r="D223" s="148"/>
      <c r="E223" s="111"/>
      <c r="F223" s="162"/>
      <c r="G223" s="205"/>
      <c r="H223" s="144"/>
      <c r="I223" s="145"/>
      <c r="J223" s="146"/>
      <c r="K223" s="146"/>
      <c r="L223" s="147">
        <f t="shared" si="39"/>
        <v>0</v>
      </c>
      <c r="M223" s="116"/>
      <c r="N223" s="116"/>
      <c r="O223" s="147"/>
      <c r="Q223" s="140"/>
      <c r="R223" s="146"/>
    </row>
    <row r="224" spans="1:18" ht="14.25" customHeight="1" outlineLevel="2" x14ac:dyDescent="0.2">
      <c r="A224" s="117"/>
      <c r="B224" s="109"/>
      <c r="C224" s="110"/>
      <c r="D224" s="148"/>
      <c r="E224" s="111"/>
      <c r="F224" s="162"/>
      <c r="G224" s="205"/>
      <c r="H224" s="144"/>
      <c r="I224" s="145"/>
      <c r="J224" s="146"/>
      <c r="K224" s="146"/>
      <c r="L224" s="147">
        <f t="shared" si="39"/>
        <v>0</v>
      </c>
      <c r="M224" s="116"/>
      <c r="N224" s="116"/>
      <c r="O224" s="147"/>
      <c r="Q224" s="140"/>
      <c r="R224" s="146"/>
    </row>
    <row r="225" spans="1:18" ht="14.25" customHeight="1" outlineLevel="2" x14ac:dyDescent="0.2">
      <c r="A225" s="117"/>
      <c r="B225" s="155"/>
      <c r="C225" s="110"/>
      <c r="D225" s="148"/>
      <c r="E225" s="111"/>
      <c r="F225" s="162"/>
      <c r="G225" s="205"/>
      <c r="H225" s="144"/>
      <c r="I225" s="145"/>
      <c r="J225" s="146"/>
      <c r="K225" s="146"/>
      <c r="L225" s="147">
        <f>SUM(H225:J225)</f>
        <v>0</v>
      </c>
      <c r="M225" s="116"/>
      <c r="N225" s="116"/>
      <c r="O225" s="147"/>
      <c r="Q225" s="140">
        <f>SUM(L225-P225)</f>
        <v>0</v>
      </c>
      <c r="R225" s="146"/>
    </row>
    <row r="226" spans="1:18" ht="14.25" customHeight="1" outlineLevel="2" x14ac:dyDescent="0.2">
      <c r="A226" s="117"/>
      <c r="B226" s="155"/>
      <c r="C226" s="110"/>
      <c r="D226" s="148"/>
      <c r="E226" s="111"/>
      <c r="F226" s="162"/>
      <c r="G226" s="205"/>
      <c r="H226" s="144"/>
      <c r="I226" s="145"/>
      <c r="J226" s="146"/>
      <c r="K226" s="146"/>
      <c r="L226" s="147">
        <f t="shared" si="39"/>
        <v>0</v>
      </c>
      <c r="M226" s="116"/>
      <c r="N226" s="116"/>
      <c r="O226" s="147"/>
      <c r="Q226" s="140">
        <f>SUM(L226-P226)</f>
        <v>0</v>
      </c>
      <c r="R226" s="146"/>
    </row>
    <row r="227" spans="1:18" ht="14.25" customHeight="1" outlineLevel="2" x14ac:dyDescent="0.2">
      <c r="A227" s="117"/>
      <c r="B227" s="163"/>
      <c r="C227" s="110"/>
      <c r="D227" s="148"/>
      <c r="E227" s="111"/>
      <c r="F227" s="164"/>
      <c r="G227" s="205"/>
      <c r="H227" s="144"/>
      <c r="I227" s="145"/>
      <c r="J227" s="146"/>
      <c r="K227" s="146"/>
      <c r="L227" s="147"/>
      <c r="M227" s="116"/>
      <c r="N227" s="116"/>
      <c r="O227" s="147"/>
      <c r="P227" s="107">
        <v>112</v>
      </c>
      <c r="Q227" s="140">
        <f>SUM(L227-P227)</f>
        <v>-112</v>
      </c>
      <c r="R227" s="146"/>
    </row>
    <row r="228" spans="1:18" ht="14.25" customHeight="1" outlineLevel="1" x14ac:dyDescent="0.2">
      <c r="A228" s="117"/>
      <c r="B228" s="155"/>
      <c r="C228" s="110"/>
      <c r="D228" s="148"/>
      <c r="E228" s="111"/>
      <c r="F228" s="164"/>
      <c r="G228" s="205"/>
      <c r="H228" s="144">
        <f>SUM(H218:H227)</f>
        <v>0</v>
      </c>
      <c r="I228" s="147">
        <f>SUM(I218:I226)</f>
        <v>0</v>
      </c>
      <c r="J228" s="147">
        <f>SUM(J218:J226)</f>
        <v>0</v>
      </c>
      <c r="K228" s="146"/>
      <c r="L228" s="147">
        <f>SUM(L218:L226)</f>
        <v>0</v>
      </c>
      <c r="M228" s="116"/>
      <c r="N228" s="116"/>
      <c r="O228" s="147"/>
      <c r="Q228" s="140">
        <f>SUM(L228-P228)</f>
        <v>0</v>
      </c>
      <c r="R228" s="146">
        <f>K228-L228</f>
        <v>0</v>
      </c>
    </row>
    <row r="229" spans="1:18" ht="14.25" customHeight="1" outlineLevel="1" x14ac:dyDescent="0.2">
      <c r="A229" s="117"/>
      <c r="B229" s="155"/>
      <c r="C229" s="110"/>
      <c r="D229" s="148"/>
      <c r="E229" s="111"/>
      <c r="F229" s="164"/>
      <c r="G229" s="205"/>
      <c r="H229" s="144"/>
      <c r="I229" s="145"/>
      <c r="J229" s="146"/>
      <c r="K229" s="146"/>
      <c r="L229" s="147"/>
      <c r="M229" s="116"/>
      <c r="N229" s="116"/>
      <c r="O229" s="147"/>
      <c r="Q229" s="140">
        <f>SUM(L229-P229)</f>
        <v>0</v>
      </c>
      <c r="R229" s="146"/>
    </row>
    <row r="230" spans="1:18" ht="14.25" customHeight="1" x14ac:dyDescent="0.2">
      <c r="A230" s="117"/>
      <c r="B230" s="155"/>
      <c r="C230" s="110"/>
      <c r="D230" s="148"/>
      <c r="E230" s="111"/>
      <c r="F230" s="164"/>
      <c r="G230" s="183" t="s">
        <v>86</v>
      </c>
      <c r="H230" s="182">
        <f>SUM(H218:H228)/2</f>
        <v>0</v>
      </c>
      <c r="I230" s="152">
        <f>SUM(I218:I228)/2</f>
        <v>0</v>
      </c>
      <c r="J230" s="152">
        <f>SUM(J218:J228)/2</f>
        <v>0</v>
      </c>
      <c r="K230" s="152">
        <f>SUM(K218:K228)</f>
        <v>0</v>
      </c>
      <c r="L230" s="152">
        <f>SUM(L218:L228)/2</f>
        <v>0</v>
      </c>
      <c r="M230" s="152">
        <f>SUM(M218:M228)</f>
        <v>0</v>
      </c>
      <c r="N230" s="152">
        <f>SUM(N218:N228)</f>
        <v>0</v>
      </c>
      <c r="O230" s="152">
        <f>SUM(O218:O228)</f>
        <v>0</v>
      </c>
      <c r="P230" s="152">
        <f>SUM(P218:P228)</f>
        <v>4512</v>
      </c>
      <c r="Q230" s="152">
        <f>SUM(Q218:Q228)</f>
        <v>-4512</v>
      </c>
      <c r="R230" s="152">
        <f>K230-L230</f>
        <v>0</v>
      </c>
    </row>
    <row r="231" spans="1:18" ht="14.25" customHeight="1" x14ac:dyDescent="0.2">
      <c r="A231" s="117"/>
      <c r="B231" s="155"/>
      <c r="C231" s="110"/>
      <c r="D231" s="148"/>
      <c r="E231" s="111"/>
      <c r="F231" s="164"/>
      <c r="G231" s="183"/>
      <c r="H231" s="18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</row>
    <row r="232" spans="1:18" ht="14.25" customHeight="1" x14ac:dyDescent="0.2">
      <c r="A232" s="117"/>
      <c r="B232" s="155"/>
      <c r="C232" s="110"/>
      <c r="D232" s="148"/>
      <c r="E232" s="111"/>
      <c r="F232" s="164"/>
      <c r="G232" s="183"/>
      <c r="H232" s="18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</row>
    <row r="233" spans="1:18" ht="14.25" customHeight="1" x14ac:dyDescent="0.2">
      <c r="A233" s="117"/>
      <c r="B233" s="155"/>
      <c r="C233" s="110"/>
      <c r="D233" s="148"/>
      <c r="E233" s="111"/>
      <c r="F233" s="164"/>
      <c r="G233" s="183"/>
      <c r="H233" s="182"/>
      <c r="I233" s="152"/>
      <c r="J233" s="152"/>
      <c r="K233" s="233"/>
      <c r="L233" s="152"/>
      <c r="M233" s="152"/>
      <c r="N233" s="152"/>
      <c r="O233" s="152"/>
      <c r="P233" s="152"/>
      <c r="Q233" s="152"/>
      <c r="R233" s="152">
        <f>K233-L233</f>
        <v>0</v>
      </c>
    </row>
    <row r="234" spans="1:18" ht="14.25" customHeight="1" x14ac:dyDescent="0.2">
      <c r="A234" s="117"/>
      <c r="B234" s="155"/>
      <c r="C234" s="110"/>
      <c r="D234" s="148"/>
      <c r="E234" s="111"/>
      <c r="F234" s="164"/>
      <c r="G234" s="183"/>
      <c r="H234" s="18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</row>
    <row r="235" spans="1:18" ht="14.25" customHeight="1" x14ac:dyDescent="0.2">
      <c r="A235" s="117"/>
      <c r="B235" s="155"/>
      <c r="C235" s="110"/>
      <c r="D235" s="148"/>
      <c r="E235" s="111"/>
      <c r="F235" s="164"/>
      <c r="G235" s="183"/>
      <c r="H235" s="18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</row>
    <row r="236" spans="1:18" ht="20.25" x14ac:dyDescent="0.3">
      <c r="A236" s="117"/>
      <c r="B236" s="252" t="s">
        <v>95</v>
      </c>
      <c r="C236" s="110"/>
      <c r="D236" s="148"/>
      <c r="E236" s="111"/>
      <c r="F236" s="164"/>
      <c r="G236" s="183"/>
      <c r="H236" s="182">
        <f>SUM(H9:H235)/3</f>
        <v>0</v>
      </c>
      <c r="I236" s="152">
        <f>SUM(I9:I235)/3</f>
        <v>0</v>
      </c>
      <c r="J236" s="152">
        <f>SUM(J9:J235)/3</f>
        <v>0</v>
      </c>
      <c r="K236" s="152">
        <f>(SUM(K9:K230)/2)+K233</f>
        <v>0</v>
      </c>
      <c r="L236" s="152">
        <f t="shared" ref="L236:Q236" si="40">SUM(L9:L235)/3</f>
        <v>0</v>
      </c>
      <c r="M236" s="152">
        <f t="shared" si="40"/>
        <v>0</v>
      </c>
      <c r="N236" s="152">
        <f t="shared" si="40"/>
        <v>0</v>
      </c>
      <c r="O236" s="152">
        <f t="shared" si="40"/>
        <v>0</v>
      </c>
      <c r="P236" s="152">
        <f t="shared" si="40"/>
        <v>83798</v>
      </c>
      <c r="Q236" s="152">
        <f t="shared" si="40"/>
        <v>-83798</v>
      </c>
      <c r="R236" s="152">
        <f>(SUM(R9:R230)/2)+R233</f>
        <v>0</v>
      </c>
    </row>
    <row r="237" spans="1:18" ht="14.25" customHeight="1" x14ac:dyDescent="0.2">
      <c r="A237" s="117"/>
      <c r="B237" s="155"/>
      <c r="C237" s="110"/>
      <c r="D237" s="148"/>
      <c r="E237" s="111"/>
      <c r="F237" s="164"/>
      <c r="G237" s="183"/>
      <c r="H237" s="18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</row>
    <row r="238" spans="1:18" ht="14.25" customHeight="1" x14ac:dyDescent="0.2">
      <c r="A238" s="117"/>
      <c r="B238" s="155"/>
      <c r="C238" s="110"/>
      <c r="D238" s="148"/>
      <c r="E238" s="111"/>
      <c r="F238" s="164"/>
      <c r="G238" s="183"/>
      <c r="H238" s="18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</row>
    <row r="239" spans="1:18" ht="14.25" customHeight="1" x14ac:dyDescent="0.2">
      <c r="A239" s="117"/>
      <c r="B239" s="155"/>
      <c r="C239" s="110"/>
      <c r="D239" s="148"/>
      <c r="E239" s="111"/>
      <c r="F239" s="164"/>
      <c r="G239" s="183"/>
      <c r="H239" s="18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</row>
    <row r="240" spans="1:18" ht="14.25" customHeight="1" x14ac:dyDescent="0.2">
      <c r="A240" s="117"/>
      <c r="B240" s="155"/>
      <c r="C240" s="110"/>
      <c r="D240" s="148"/>
      <c r="E240" s="111"/>
      <c r="F240" s="164"/>
      <c r="G240" s="183"/>
      <c r="H240" s="18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</row>
    <row r="241" spans="1:18" ht="14.25" customHeight="1" x14ac:dyDescent="0.2">
      <c r="A241" s="244"/>
      <c r="B241" s="245"/>
      <c r="C241" s="246"/>
      <c r="D241" s="247"/>
      <c r="E241" s="248"/>
      <c r="F241" s="249"/>
      <c r="G241" s="257"/>
      <c r="H241" s="250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</row>
    <row r="242" spans="1:18" ht="14.25" customHeight="1" outlineLevel="1" x14ac:dyDescent="0.2">
      <c r="A242" s="117"/>
      <c r="B242" s="159" t="s">
        <v>63</v>
      </c>
      <c r="C242" s="122" t="s">
        <v>12</v>
      </c>
      <c r="D242" s="148"/>
      <c r="E242" s="111"/>
      <c r="F242" s="136"/>
      <c r="G242" s="205"/>
      <c r="H242" s="144"/>
      <c r="I242" s="145"/>
      <c r="J242" s="146"/>
      <c r="K242" s="146"/>
      <c r="L242" s="165"/>
      <c r="M242" s="116"/>
      <c r="N242" s="116"/>
      <c r="O242" s="165"/>
      <c r="Q242" s="140"/>
      <c r="R242" s="146"/>
    </row>
    <row r="243" spans="1:18" ht="14.25" customHeight="1" outlineLevel="2" x14ac:dyDescent="0.2">
      <c r="A243" s="117"/>
      <c r="B243" s="155"/>
      <c r="C243" s="110"/>
      <c r="D243" s="148"/>
      <c r="E243" s="111"/>
      <c r="F243" s="136"/>
      <c r="G243" s="205"/>
      <c r="H243" s="144"/>
      <c r="I243" s="145"/>
      <c r="J243" s="146"/>
      <c r="K243" s="146"/>
      <c r="L243" s="147">
        <f t="shared" ref="L243:L248" si="41">SUM(H243:J243)</f>
        <v>0</v>
      </c>
      <c r="M243" s="116">
        <f>SUM(H243:J243)</f>
        <v>0</v>
      </c>
      <c r="N243" s="116">
        <f>SUM(M243-L243)</f>
        <v>0</v>
      </c>
      <c r="O243" s="147"/>
      <c r="P243" s="107">
        <v>2400</v>
      </c>
      <c r="Q243" s="140">
        <f>SUM(L243-P243)</f>
        <v>-2400</v>
      </c>
      <c r="R243" s="146"/>
    </row>
    <row r="244" spans="1:18" ht="15" customHeight="1" outlineLevel="2" x14ac:dyDescent="0.2">
      <c r="A244" s="117"/>
      <c r="B244" s="109"/>
      <c r="C244" s="110"/>
      <c r="D244" s="148"/>
      <c r="E244" s="111"/>
      <c r="F244" s="162"/>
      <c r="G244" s="205"/>
      <c r="H244" s="144"/>
      <c r="I244" s="145"/>
      <c r="J244" s="146"/>
      <c r="K244" s="146"/>
      <c r="L244" s="147">
        <f t="shared" si="41"/>
        <v>0</v>
      </c>
      <c r="M244" s="116"/>
      <c r="N244" s="116"/>
      <c r="O244" s="147"/>
      <c r="Q244" s="140"/>
      <c r="R244" s="146"/>
    </row>
    <row r="245" spans="1:18" ht="14.25" customHeight="1" outlineLevel="2" x14ac:dyDescent="0.2">
      <c r="A245" s="117"/>
      <c r="B245" s="109"/>
      <c r="C245" s="110"/>
      <c r="D245" s="148"/>
      <c r="E245" s="111"/>
      <c r="F245" s="162"/>
      <c r="G245" s="205"/>
      <c r="H245" s="144"/>
      <c r="I245" s="145"/>
      <c r="J245" s="146"/>
      <c r="K245" s="146"/>
      <c r="L245" s="147">
        <f t="shared" si="41"/>
        <v>0</v>
      </c>
      <c r="M245" s="116"/>
      <c r="N245" s="116"/>
      <c r="O245" s="147"/>
      <c r="Q245" s="140"/>
      <c r="R245" s="146"/>
    </row>
    <row r="246" spans="1:18" ht="14.25" customHeight="1" outlineLevel="2" x14ac:dyDescent="0.2">
      <c r="A246" s="117"/>
      <c r="B246" s="109"/>
      <c r="C246" s="110"/>
      <c r="D246" s="148"/>
      <c r="E246" s="111"/>
      <c r="F246" s="162"/>
      <c r="G246" s="205"/>
      <c r="H246" s="144"/>
      <c r="I246" s="145"/>
      <c r="J246" s="146"/>
      <c r="K246" s="146"/>
      <c r="L246" s="147">
        <f>SUM(H246:J246)</f>
        <v>0</v>
      </c>
      <c r="M246" s="116"/>
      <c r="N246" s="116"/>
      <c r="O246" s="147"/>
      <c r="Q246" s="140"/>
      <c r="R246" s="146"/>
    </row>
    <row r="247" spans="1:18" ht="14.25" customHeight="1" outlineLevel="2" x14ac:dyDescent="0.2">
      <c r="A247" s="117"/>
      <c r="B247" s="109"/>
      <c r="C247" s="110"/>
      <c r="D247" s="148"/>
      <c r="E247" s="111"/>
      <c r="F247" s="164"/>
      <c r="G247" s="205"/>
      <c r="H247" s="144"/>
      <c r="I247" s="145"/>
      <c r="J247" s="146"/>
      <c r="K247" s="146"/>
      <c r="L247" s="147">
        <f t="shared" si="41"/>
        <v>0</v>
      </c>
      <c r="M247" s="116"/>
      <c r="N247" s="116"/>
      <c r="O247" s="147"/>
      <c r="P247" s="107">
        <v>112</v>
      </c>
      <c r="Q247" s="140">
        <f>SUM(L247-P247)</f>
        <v>-112</v>
      </c>
      <c r="R247" s="146"/>
    </row>
    <row r="248" spans="1:18" ht="14.25" customHeight="1" outlineLevel="2" x14ac:dyDescent="0.2">
      <c r="A248" s="117"/>
      <c r="B248" s="109"/>
      <c r="C248" s="110"/>
      <c r="D248" s="148"/>
      <c r="E248" s="111"/>
      <c r="F248" s="164"/>
      <c r="G248" s="205"/>
      <c r="H248" s="144"/>
      <c r="I248" s="314"/>
      <c r="J248" s="146"/>
      <c r="K248" s="146"/>
      <c r="L248" s="147">
        <f t="shared" si="41"/>
        <v>0</v>
      </c>
      <c r="M248" s="116"/>
      <c r="N248" s="116"/>
      <c r="O248" s="147"/>
      <c r="Q248" s="140">
        <f>SUM(L248-P248)</f>
        <v>0</v>
      </c>
      <c r="R248" s="146"/>
    </row>
    <row r="249" spans="1:18" ht="14.25" customHeight="1" outlineLevel="2" x14ac:dyDescent="0.2">
      <c r="A249" s="117"/>
      <c r="B249" s="110"/>
      <c r="C249" s="110"/>
      <c r="D249" s="110"/>
      <c r="E249" s="111"/>
      <c r="F249" s="136"/>
      <c r="G249" s="205"/>
      <c r="H249" s="153"/>
      <c r="I249" s="154"/>
      <c r="J249" s="146"/>
      <c r="K249" s="146"/>
      <c r="L249" s="147">
        <f>SUM(H249:J249)</f>
        <v>0</v>
      </c>
      <c r="M249" s="116"/>
      <c r="N249" s="116"/>
      <c r="O249" s="147"/>
      <c r="P249" s="107">
        <v>2400</v>
      </c>
      <c r="Q249" s="140">
        <f>SUM(L249-P249)</f>
        <v>-2400</v>
      </c>
      <c r="R249" s="146"/>
    </row>
    <row r="250" spans="1:18" ht="14.25" customHeight="1" outlineLevel="2" x14ac:dyDescent="0.2">
      <c r="A250" s="117"/>
      <c r="B250" s="110"/>
      <c r="C250" s="110"/>
      <c r="D250" s="148"/>
      <c r="E250" s="111"/>
      <c r="F250" s="136"/>
      <c r="G250" s="205"/>
      <c r="H250" s="144"/>
      <c r="I250" s="145"/>
      <c r="J250" s="146"/>
      <c r="K250" s="146"/>
      <c r="L250" s="147">
        <f>SUM(H250:J250)</f>
        <v>0</v>
      </c>
      <c r="M250" s="116"/>
      <c r="N250" s="116"/>
      <c r="O250" s="147"/>
      <c r="Q250" s="140">
        <f>SUM(L250-P250)</f>
        <v>0</v>
      </c>
      <c r="R250" s="146"/>
    </row>
    <row r="251" spans="1:18" ht="14.25" customHeight="1" outlineLevel="2" x14ac:dyDescent="0.2">
      <c r="A251" s="117"/>
      <c r="B251" s="109"/>
      <c r="C251" s="110"/>
      <c r="D251" s="148"/>
      <c r="E251" s="111"/>
      <c r="F251" s="164"/>
      <c r="G251" s="205"/>
      <c r="H251" s="144"/>
      <c r="I251" s="145"/>
      <c r="J251" s="146"/>
      <c r="K251" s="146"/>
      <c r="L251" s="147"/>
      <c r="M251" s="116"/>
      <c r="N251" s="116"/>
      <c r="O251" s="147"/>
      <c r="Q251" s="140">
        <f>SUM(L251-P251)</f>
        <v>0</v>
      </c>
      <c r="R251" s="146"/>
    </row>
    <row r="252" spans="1:18" ht="14.25" customHeight="1" outlineLevel="1" x14ac:dyDescent="0.2">
      <c r="A252" s="117"/>
      <c r="B252" s="109"/>
      <c r="C252" s="110"/>
      <c r="D252" s="148"/>
      <c r="E252" s="111"/>
      <c r="F252" s="164"/>
      <c r="G252" s="205"/>
      <c r="H252" s="153">
        <f>SUM(H243:H251)</f>
        <v>0</v>
      </c>
      <c r="I252" s="154">
        <f>SUM(I243:I251)</f>
        <v>0</v>
      </c>
      <c r="J252" s="154">
        <f>SUM(J243:J251)</f>
        <v>0</v>
      </c>
      <c r="K252" s="154">
        <v>0</v>
      </c>
      <c r="L252" s="154">
        <f>SUM(L243:L251)</f>
        <v>0</v>
      </c>
      <c r="M252" s="154">
        <f>SUM(M243:M248)</f>
        <v>0</v>
      </c>
      <c r="N252" s="154">
        <f>SUM(N243:N248)</f>
        <v>0</v>
      </c>
      <c r="O252" s="154">
        <f>SUM(O243:O248)</f>
        <v>0</v>
      </c>
      <c r="P252" s="154">
        <f>SUM(P243:P248)</f>
        <v>2512</v>
      </c>
      <c r="Q252" s="154">
        <f>SUM(Q243:Q248)</f>
        <v>-2512</v>
      </c>
      <c r="R252" s="154">
        <f>K252-L252</f>
        <v>0</v>
      </c>
    </row>
    <row r="253" spans="1:18" ht="14.25" customHeight="1" outlineLevel="1" x14ac:dyDescent="0.2">
      <c r="A253" s="117"/>
      <c r="B253" s="109"/>
      <c r="C253" s="110"/>
      <c r="D253" s="151"/>
      <c r="E253" s="111"/>
      <c r="F253" s="169"/>
      <c r="G253" s="183" t="s">
        <v>107</v>
      </c>
      <c r="H253" s="182">
        <f>SUM(H244:H252)/2</f>
        <v>0</v>
      </c>
      <c r="I253" s="139">
        <f>SUM(I244:I252)/2</f>
        <v>0</v>
      </c>
      <c r="J253" s="139">
        <f>SUM(J244:J252)/2</f>
        <v>0</v>
      </c>
      <c r="K253" s="139">
        <f>SUM(K244:K252)</f>
        <v>0</v>
      </c>
      <c r="L253" s="139">
        <f t="shared" ref="L253:Q253" si="42">SUM(L244:L252)/2</f>
        <v>0</v>
      </c>
      <c r="M253" s="139">
        <f t="shared" si="42"/>
        <v>0</v>
      </c>
      <c r="N253" s="139">
        <f t="shared" si="42"/>
        <v>0</v>
      </c>
      <c r="O253" s="139">
        <f t="shared" si="42"/>
        <v>0</v>
      </c>
      <c r="P253" s="139">
        <f t="shared" si="42"/>
        <v>2512</v>
      </c>
      <c r="Q253" s="139">
        <f t="shared" si="42"/>
        <v>-2512</v>
      </c>
      <c r="R253" s="139">
        <f>SUM(R244:R252)</f>
        <v>0</v>
      </c>
    </row>
    <row r="254" spans="1:18" ht="14.25" customHeight="1" x14ac:dyDescent="0.2">
      <c r="A254" s="117"/>
      <c r="B254" s="155"/>
      <c r="C254" s="110"/>
      <c r="D254" s="151"/>
      <c r="E254" s="111"/>
      <c r="F254" s="167"/>
      <c r="G254" s="205"/>
      <c r="H254" s="144"/>
      <c r="I254" s="145"/>
      <c r="J254" s="146"/>
      <c r="K254" s="146"/>
      <c r="L254" s="165"/>
      <c r="M254" s="116"/>
      <c r="N254" s="116"/>
      <c r="O254" s="168"/>
      <c r="Q254" s="140"/>
      <c r="R254" s="146"/>
    </row>
    <row r="255" spans="1:18" ht="14.25" customHeight="1" x14ac:dyDescent="0.2">
      <c r="A255" s="117"/>
      <c r="B255" s="155"/>
      <c r="C255" s="110"/>
      <c r="D255" s="148"/>
      <c r="E255" s="111"/>
      <c r="F255" s="164"/>
      <c r="G255" s="183"/>
      <c r="H255" s="18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</row>
    <row r="256" spans="1:18" ht="14.25" customHeight="1" outlineLevel="1" x14ac:dyDescent="0.2">
      <c r="A256" s="117"/>
      <c r="B256" s="159" t="s">
        <v>108</v>
      </c>
      <c r="C256" s="122" t="s">
        <v>12</v>
      </c>
      <c r="D256" s="148"/>
      <c r="E256" s="111"/>
      <c r="F256" s="136"/>
      <c r="G256" s="205"/>
      <c r="H256" s="144"/>
      <c r="I256" s="145"/>
      <c r="J256" s="146"/>
      <c r="K256" s="146"/>
      <c r="L256" s="165"/>
      <c r="M256" s="116"/>
      <c r="N256" s="116"/>
      <c r="O256" s="165"/>
      <c r="Q256" s="140"/>
      <c r="R256" s="146"/>
    </row>
    <row r="257" spans="1:18" ht="14.25" customHeight="1" outlineLevel="2" x14ac:dyDescent="0.2">
      <c r="A257" s="117"/>
      <c r="B257" s="155"/>
      <c r="C257" s="110"/>
      <c r="D257" s="148"/>
      <c r="E257" s="111"/>
      <c r="F257" s="136"/>
      <c r="G257" s="205"/>
      <c r="H257" s="144"/>
      <c r="I257" s="145"/>
      <c r="J257" s="146"/>
      <c r="K257" s="146"/>
      <c r="L257" s="147">
        <f>SUM(H257:J257)</f>
        <v>0</v>
      </c>
      <c r="M257" s="116">
        <f>SUM(H257:J257)</f>
        <v>0</v>
      </c>
      <c r="N257" s="116">
        <f>SUM(M257-L257)</f>
        <v>0</v>
      </c>
      <c r="O257" s="147"/>
      <c r="P257" s="107">
        <v>2400</v>
      </c>
      <c r="Q257" s="140">
        <f t="shared" ref="Q257:Q267" si="43">SUM(L257-P257)</f>
        <v>-2400</v>
      </c>
      <c r="R257" s="146"/>
    </row>
    <row r="258" spans="1:18" ht="14.25" customHeight="1" outlineLevel="2" x14ac:dyDescent="0.2">
      <c r="A258" s="117"/>
      <c r="B258" s="109"/>
      <c r="C258" s="110"/>
      <c r="D258" s="148"/>
      <c r="E258" s="111"/>
      <c r="F258" s="136"/>
      <c r="G258" s="205"/>
      <c r="H258" s="153"/>
      <c r="I258" s="154"/>
      <c r="J258" s="146"/>
      <c r="K258" s="146"/>
      <c r="L258" s="147">
        <f t="shared" ref="L258:L265" si="44">SUM(H258:J258)</f>
        <v>0</v>
      </c>
      <c r="M258" s="116"/>
      <c r="N258" s="116"/>
      <c r="O258" s="147"/>
      <c r="P258" s="107">
        <v>2400</v>
      </c>
      <c r="Q258" s="140">
        <f t="shared" si="43"/>
        <v>-2400</v>
      </c>
      <c r="R258" s="146"/>
    </row>
    <row r="259" spans="1:18" ht="14.25" customHeight="1" outlineLevel="2" x14ac:dyDescent="0.2">
      <c r="A259" s="117"/>
      <c r="B259" s="109"/>
      <c r="C259" s="110"/>
      <c r="D259" s="148"/>
      <c r="E259" s="111"/>
      <c r="F259" s="136"/>
      <c r="G259" s="205"/>
      <c r="H259" s="153"/>
      <c r="I259" s="145"/>
      <c r="J259" s="146"/>
      <c r="K259" s="146"/>
      <c r="L259" s="147">
        <f t="shared" si="44"/>
        <v>0</v>
      </c>
      <c r="M259" s="116"/>
      <c r="N259" s="116"/>
      <c r="O259" s="147"/>
      <c r="P259" s="107">
        <v>750</v>
      </c>
      <c r="Q259" s="140">
        <f t="shared" si="43"/>
        <v>-750</v>
      </c>
      <c r="R259" s="146"/>
    </row>
    <row r="260" spans="1:18" ht="14.25" customHeight="1" outlineLevel="2" x14ac:dyDescent="0.2">
      <c r="A260" s="160"/>
      <c r="B260" s="109"/>
      <c r="C260" s="110"/>
      <c r="D260" s="148"/>
      <c r="E260" s="111"/>
      <c r="F260" s="136"/>
      <c r="G260" s="205"/>
      <c r="H260" s="144"/>
      <c r="I260" s="145"/>
      <c r="J260" s="146"/>
      <c r="K260" s="146"/>
      <c r="L260" s="147">
        <f t="shared" si="44"/>
        <v>0</v>
      </c>
      <c r="M260" s="116"/>
      <c r="N260" s="116"/>
      <c r="O260" s="147"/>
      <c r="Q260" s="140">
        <f t="shared" si="43"/>
        <v>0</v>
      </c>
      <c r="R260" s="146"/>
    </row>
    <row r="261" spans="1:18" ht="14.25" customHeight="1" outlineLevel="2" x14ac:dyDescent="0.2">
      <c r="A261" s="160"/>
      <c r="B261" s="109"/>
      <c r="C261" s="110"/>
      <c r="D261" s="148"/>
      <c r="E261" s="111"/>
      <c r="F261" s="136"/>
      <c r="G261" s="205"/>
      <c r="H261" s="144"/>
      <c r="I261" s="145"/>
      <c r="J261" s="146"/>
      <c r="K261" s="146"/>
      <c r="L261" s="147">
        <f>SUM(H261:J261)</f>
        <v>0</v>
      </c>
      <c r="M261" s="116"/>
      <c r="N261" s="116"/>
      <c r="O261" s="147"/>
      <c r="Q261" s="140">
        <f>SUM(L261-P261)</f>
        <v>0</v>
      </c>
      <c r="R261" s="146"/>
    </row>
    <row r="262" spans="1:18" ht="14.25" customHeight="1" outlineLevel="2" x14ac:dyDescent="0.2">
      <c r="A262" s="160"/>
      <c r="B262" s="109"/>
      <c r="C262" s="110"/>
      <c r="D262" s="148"/>
      <c r="E262" s="111"/>
      <c r="F262" s="136"/>
      <c r="G262" s="205"/>
      <c r="H262" s="144"/>
      <c r="I262" s="145"/>
      <c r="J262" s="146"/>
      <c r="K262" s="146"/>
      <c r="L262" s="147">
        <f>SUM(H262:J262)</f>
        <v>0</v>
      </c>
      <c r="M262" s="116"/>
      <c r="N262" s="116"/>
      <c r="O262" s="147"/>
      <c r="Q262" s="140">
        <f>SUM(L262-P262)</f>
        <v>0</v>
      </c>
      <c r="R262" s="146"/>
    </row>
    <row r="263" spans="1:18" ht="14.25" customHeight="1" outlineLevel="2" x14ac:dyDescent="0.2">
      <c r="A263" s="117"/>
      <c r="B263" s="109"/>
      <c r="C263" s="110"/>
      <c r="D263" s="148"/>
      <c r="E263" s="111"/>
      <c r="F263" s="161"/>
      <c r="G263" s="205"/>
      <c r="H263" s="144"/>
      <c r="I263" s="145"/>
      <c r="J263" s="146"/>
      <c r="K263" s="146"/>
      <c r="L263" s="147">
        <f t="shared" si="44"/>
        <v>0</v>
      </c>
      <c r="M263" s="116"/>
      <c r="N263" s="116"/>
      <c r="O263" s="147"/>
      <c r="Q263" s="140">
        <f t="shared" si="43"/>
        <v>0</v>
      </c>
      <c r="R263" s="146"/>
    </row>
    <row r="264" spans="1:18" ht="14.25" customHeight="1" outlineLevel="2" x14ac:dyDescent="0.2">
      <c r="A264" s="117"/>
      <c r="B264" s="109"/>
      <c r="C264" s="110"/>
      <c r="D264" s="148"/>
      <c r="E264" s="111"/>
      <c r="F264" s="162"/>
      <c r="G264" s="205"/>
      <c r="H264" s="144"/>
      <c r="I264" s="145"/>
      <c r="J264" s="146"/>
      <c r="K264" s="146"/>
      <c r="L264" s="147">
        <f t="shared" si="44"/>
        <v>0</v>
      </c>
      <c r="M264" s="116"/>
      <c r="N264" s="116"/>
      <c r="O264" s="147"/>
      <c r="Q264" s="140">
        <f t="shared" si="43"/>
        <v>0</v>
      </c>
      <c r="R264" s="146"/>
    </row>
    <row r="265" spans="1:18" ht="14.25" customHeight="1" outlineLevel="2" x14ac:dyDescent="0.2">
      <c r="A265" s="117"/>
      <c r="B265" s="109"/>
      <c r="C265" s="110"/>
      <c r="D265" s="148"/>
      <c r="E265" s="111"/>
      <c r="F265" s="164"/>
      <c r="G265" s="205"/>
      <c r="H265" s="144"/>
      <c r="I265" s="145"/>
      <c r="J265" s="146"/>
      <c r="K265" s="146"/>
      <c r="L265" s="147">
        <f t="shared" si="44"/>
        <v>0</v>
      </c>
      <c r="M265" s="116"/>
      <c r="N265" s="116"/>
      <c r="O265" s="147"/>
      <c r="P265" s="107">
        <v>112</v>
      </c>
      <c r="Q265" s="140">
        <f t="shared" si="43"/>
        <v>-112</v>
      </c>
      <c r="R265" s="146"/>
    </row>
    <row r="266" spans="1:18" ht="14.25" customHeight="1" outlineLevel="2" x14ac:dyDescent="0.2">
      <c r="A266" s="117"/>
      <c r="B266" s="109"/>
      <c r="C266" s="110"/>
      <c r="D266" s="148"/>
      <c r="E266" s="111"/>
      <c r="F266" s="164"/>
      <c r="G266" s="205"/>
      <c r="H266" s="144"/>
      <c r="I266" s="145"/>
      <c r="J266" s="146"/>
      <c r="K266" s="146"/>
      <c r="L266" s="147">
        <f>SUM(H266:J266)</f>
        <v>0</v>
      </c>
      <c r="M266" s="116"/>
      <c r="N266" s="116"/>
      <c r="O266" s="147"/>
      <c r="Q266" s="140">
        <f t="shared" si="43"/>
        <v>0</v>
      </c>
      <c r="R266" s="146"/>
    </row>
    <row r="267" spans="1:18" ht="14.25" customHeight="1" outlineLevel="2" x14ac:dyDescent="0.2">
      <c r="A267" s="117"/>
      <c r="B267" s="109"/>
      <c r="C267" s="110"/>
      <c r="D267" s="148"/>
      <c r="E267" s="111"/>
      <c r="F267" s="164"/>
      <c r="G267" s="205"/>
      <c r="H267" s="144"/>
      <c r="I267" s="145"/>
      <c r="J267" s="146"/>
      <c r="K267" s="146"/>
      <c r="L267" s="147"/>
      <c r="M267" s="116"/>
      <c r="N267" s="116"/>
      <c r="O267" s="147"/>
      <c r="Q267" s="140">
        <f t="shared" si="43"/>
        <v>0</v>
      </c>
      <c r="R267" s="146"/>
    </row>
    <row r="268" spans="1:18" ht="14.25" customHeight="1" outlineLevel="1" x14ac:dyDescent="0.2">
      <c r="A268" s="117"/>
      <c r="B268" s="109"/>
      <c r="C268" s="110"/>
      <c r="D268" s="148"/>
      <c r="E268" s="111"/>
      <c r="F268" s="164"/>
      <c r="G268" s="205"/>
      <c r="H268" s="153">
        <f>SUM(H257:H266)</f>
        <v>0</v>
      </c>
      <c r="I268" s="154">
        <f>SUM(I257:I266)</f>
        <v>0</v>
      </c>
      <c r="J268" s="154">
        <f>SUM(J257:J266)</f>
        <v>0</v>
      </c>
      <c r="K268" s="154">
        <v>0</v>
      </c>
      <c r="L268" s="154">
        <f t="shared" ref="L268:Q268" si="45">SUM(L257:L266)</f>
        <v>0</v>
      </c>
      <c r="M268" s="154">
        <f t="shared" si="45"/>
        <v>0</v>
      </c>
      <c r="N268" s="154">
        <f t="shared" si="45"/>
        <v>0</v>
      </c>
      <c r="O268" s="154">
        <f t="shared" si="45"/>
        <v>0</v>
      </c>
      <c r="P268" s="154">
        <f t="shared" si="45"/>
        <v>5662</v>
      </c>
      <c r="Q268" s="154">
        <f t="shared" si="45"/>
        <v>-5662</v>
      </c>
      <c r="R268" s="154">
        <f>K268-L268</f>
        <v>0</v>
      </c>
    </row>
    <row r="269" spans="1:18" ht="14.25" customHeight="1" outlineLevel="1" x14ac:dyDescent="0.2">
      <c r="A269" s="117"/>
      <c r="B269" s="109"/>
      <c r="C269" s="110"/>
      <c r="D269" s="151"/>
      <c r="E269" s="111"/>
      <c r="F269" s="169"/>
      <c r="G269" s="183" t="s">
        <v>112</v>
      </c>
      <c r="H269" s="182">
        <f>SUM(H258:H268)/2</f>
        <v>0</v>
      </c>
      <c r="I269" s="139">
        <f>SUM(I258:I268)/2</f>
        <v>0</v>
      </c>
      <c r="J269" s="139">
        <f>SUM(J258:J268)/2</f>
        <v>0</v>
      </c>
      <c r="K269" s="139">
        <f>SUM(K258:K268)</f>
        <v>0</v>
      </c>
      <c r="L269" s="139">
        <f t="shared" ref="L269:Q269" si="46">SUM(L258:L268)/2</f>
        <v>0</v>
      </c>
      <c r="M269" s="139">
        <f t="shared" si="46"/>
        <v>0</v>
      </c>
      <c r="N269" s="139">
        <f t="shared" si="46"/>
        <v>0</v>
      </c>
      <c r="O269" s="139">
        <f t="shared" si="46"/>
        <v>0</v>
      </c>
      <c r="P269" s="139">
        <f t="shared" si="46"/>
        <v>4462</v>
      </c>
      <c r="Q269" s="139">
        <f t="shared" si="46"/>
        <v>-4462</v>
      </c>
      <c r="R269" s="139">
        <f>SUM(R258:R268)</f>
        <v>0</v>
      </c>
    </row>
    <row r="270" spans="1:18" ht="14.25" customHeight="1" x14ac:dyDescent="0.2">
      <c r="A270" s="117"/>
      <c r="B270" s="155"/>
      <c r="C270" s="110"/>
      <c r="D270" s="151"/>
      <c r="E270" s="111"/>
      <c r="F270" s="167"/>
      <c r="G270" s="205"/>
      <c r="H270" s="144"/>
      <c r="I270" s="145"/>
      <c r="J270" s="146"/>
      <c r="K270" s="146"/>
      <c r="L270" s="165"/>
      <c r="M270" s="116"/>
      <c r="N270" s="116"/>
      <c r="O270" s="168"/>
      <c r="Q270" s="140"/>
      <c r="R270" s="146"/>
    </row>
    <row r="271" spans="1:18" ht="14.25" customHeight="1" x14ac:dyDescent="0.2">
      <c r="A271" s="117"/>
      <c r="B271" s="122" t="s">
        <v>65</v>
      </c>
      <c r="C271" s="110"/>
      <c r="D271" s="148"/>
      <c r="E271" s="111"/>
      <c r="F271" s="136"/>
      <c r="G271" s="205"/>
      <c r="H271" s="144"/>
      <c r="I271" s="145"/>
      <c r="J271" s="146"/>
      <c r="K271" s="146"/>
      <c r="L271" s="165"/>
      <c r="M271" s="116"/>
      <c r="N271" s="116"/>
      <c r="O271" s="165"/>
      <c r="Q271" s="140"/>
      <c r="R271" s="146"/>
    </row>
    <row r="272" spans="1:18" ht="14.25" customHeight="1" outlineLevel="1" x14ac:dyDescent="0.2">
      <c r="A272" s="117"/>
      <c r="B272" s="110"/>
      <c r="C272" s="110"/>
      <c r="D272" s="148"/>
      <c r="E272" s="111"/>
      <c r="F272" s="136"/>
      <c r="G272" s="205"/>
      <c r="H272" s="144"/>
      <c r="I272" s="145"/>
      <c r="J272" s="146"/>
      <c r="K272" s="146"/>
      <c r="L272" s="165"/>
      <c r="M272" s="116"/>
      <c r="N272" s="116"/>
      <c r="O272" s="165"/>
      <c r="Q272" s="140"/>
      <c r="R272" s="146"/>
    </row>
    <row r="273" spans="1:18" ht="14.25" customHeight="1" outlineLevel="1" x14ac:dyDescent="0.2">
      <c r="A273" s="117"/>
      <c r="B273" s="159" t="s">
        <v>67</v>
      </c>
      <c r="C273" s="122" t="s">
        <v>12</v>
      </c>
      <c r="D273" s="148"/>
      <c r="E273" s="111"/>
      <c r="F273" s="136"/>
      <c r="G273" s="205"/>
      <c r="H273" s="144"/>
      <c r="I273" s="145"/>
      <c r="J273" s="146"/>
      <c r="K273" s="146"/>
      <c r="L273" s="165"/>
      <c r="M273" s="116"/>
      <c r="N273" s="116"/>
      <c r="O273" s="165"/>
      <c r="Q273" s="140"/>
      <c r="R273" s="146"/>
    </row>
    <row r="274" spans="1:18" ht="14.25" customHeight="1" outlineLevel="2" x14ac:dyDescent="0.2">
      <c r="A274" s="117"/>
      <c r="B274" s="155"/>
      <c r="C274" s="110"/>
      <c r="D274" s="148"/>
      <c r="E274" s="111"/>
      <c r="F274" s="136"/>
      <c r="G274" s="205"/>
      <c r="H274" s="144"/>
      <c r="I274" s="145"/>
      <c r="J274" s="146"/>
      <c r="K274" s="146"/>
      <c r="L274" s="147">
        <f>SUM(H274:J274)</f>
        <v>0</v>
      </c>
      <c r="M274" s="116">
        <f>SUM(H274:J274)</f>
        <v>0</v>
      </c>
      <c r="N274" s="116">
        <f>SUM(M274-L274)</f>
        <v>0</v>
      </c>
      <c r="O274" s="147"/>
      <c r="P274" s="107">
        <v>2400</v>
      </c>
      <c r="Q274" s="140">
        <f t="shared" ref="Q274:Q284" si="47">SUM(L274-P274)</f>
        <v>-2400</v>
      </c>
      <c r="R274" s="146"/>
    </row>
    <row r="275" spans="1:18" ht="14.25" customHeight="1" outlineLevel="2" x14ac:dyDescent="0.2">
      <c r="A275" s="117"/>
      <c r="B275" s="109"/>
      <c r="C275" s="110"/>
      <c r="D275" s="148"/>
      <c r="E275" s="111"/>
      <c r="F275" s="136"/>
      <c r="G275" s="205"/>
      <c r="H275" s="153"/>
      <c r="I275" s="145"/>
      <c r="J275" s="146"/>
      <c r="K275" s="146"/>
      <c r="L275" s="147">
        <f t="shared" ref="L275:L282" si="48">SUM(H275:J275)</f>
        <v>0</v>
      </c>
      <c r="M275" s="116">
        <f>SUM(H275:J275)</f>
        <v>0</v>
      </c>
      <c r="N275" s="116">
        <f>SUM(M275-L275)</f>
        <v>0</v>
      </c>
      <c r="O275" s="147"/>
      <c r="P275" s="107">
        <v>2000</v>
      </c>
      <c r="Q275" s="140">
        <f t="shared" si="47"/>
        <v>-2000</v>
      </c>
      <c r="R275" s="146"/>
    </row>
    <row r="276" spans="1:18" ht="14.25" customHeight="1" outlineLevel="2" x14ac:dyDescent="0.2">
      <c r="A276" s="117"/>
      <c r="B276" s="131"/>
      <c r="C276" s="110"/>
      <c r="D276" s="111"/>
      <c r="E276" s="111"/>
      <c r="F276" s="136"/>
      <c r="G276" s="205"/>
      <c r="H276" s="153"/>
      <c r="I276" s="154"/>
      <c r="J276" s="146"/>
      <c r="K276" s="146"/>
      <c r="L276" s="147">
        <f t="shared" si="48"/>
        <v>0</v>
      </c>
      <c r="M276" s="116"/>
      <c r="N276" s="116"/>
      <c r="O276" s="147"/>
      <c r="P276" s="107">
        <v>2400</v>
      </c>
      <c r="Q276" s="140">
        <f t="shared" si="47"/>
        <v>-2400</v>
      </c>
      <c r="R276" s="146"/>
    </row>
    <row r="277" spans="1:18" ht="14.25" customHeight="1" outlineLevel="2" x14ac:dyDescent="0.2">
      <c r="A277" s="117"/>
      <c r="B277" s="131"/>
      <c r="C277" s="110"/>
      <c r="D277" s="111"/>
      <c r="E277" s="111"/>
      <c r="F277" s="136"/>
      <c r="G277" s="205"/>
      <c r="H277" s="153"/>
      <c r="I277" s="145"/>
      <c r="J277" s="146"/>
      <c r="K277" s="146"/>
      <c r="L277" s="147">
        <f t="shared" si="48"/>
        <v>0</v>
      </c>
      <c r="M277" s="116"/>
      <c r="N277" s="116"/>
      <c r="O277" s="147"/>
      <c r="P277" s="107">
        <v>750</v>
      </c>
      <c r="Q277" s="140">
        <f t="shared" si="47"/>
        <v>-750</v>
      </c>
      <c r="R277" s="146"/>
    </row>
    <row r="278" spans="1:18" ht="14.25" customHeight="1" outlineLevel="2" x14ac:dyDescent="0.2">
      <c r="A278" s="160"/>
      <c r="B278" s="150"/>
      <c r="C278" s="122"/>
      <c r="D278" s="111"/>
      <c r="E278" s="111"/>
      <c r="F278" s="136"/>
      <c r="G278" s="205"/>
      <c r="H278" s="144"/>
      <c r="I278" s="145"/>
      <c r="J278" s="146"/>
      <c r="K278" s="146"/>
      <c r="L278" s="147">
        <f t="shared" si="48"/>
        <v>0</v>
      </c>
      <c r="M278" s="116"/>
      <c r="N278" s="116"/>
      <c r="O278" s="147"/>
      <c r="Q278" s="140">
        <f t="shared" si="47"/>
        <v>0</v>
      </c>
      <c r="R278" s="146"/>
    </row>
    <row r="279" spans="1:18" ht="14.25" customHeight="1" outlineLevel="2" x14ac:dyDescent="0.2">
      <c r="A279" s="117"/>
      <c r="B279" s="109"/>
      <c r="C279" s="110"/>
      <c r="D279" s="111"/>
      <c r="E279" s="111"/>
      <c r="F279" s="136"/>
      <c r="G279" s="205"/>
      <c r="H279" s="144"/>
      <c r="I279" s="145"/>
      <c r="J279" s="146"/>
      <c r="K279" s="146"/>
      <c r="L279" s="147">
        <f t="shared" si="48"/>
        <v>0</v>
      </c>
      <c r="M279" s="116"/>
      <c r="N279" s="116"/>
      <c r="O279" s="147"/>
      <c r="Q279" s="140">
        <f t="shared" si="47"/>
        <v>0</v>
      </c>
      <c r="R279" s="146"/>
    </row>
    <row r="280" spans="1:18" ht="14.25" customHeight="1" outlineLevel="2" x14ac:dyDescent="0.2">
      <c r="A280" s="117"/>
      <c r="B280" s="155"/>
      <c r="C280" s="110"/>
      <c r="D280" s="110"/>
      <c r="E280" s="111"/>
      <c r="F280" s="161"/>
      <c r="G280" s="205"/>
      <c r="H280" s="144"/>
      <c r="I280" s="145"/>
      <c r="J280" s="146"/>
      <c r="K280" s="146"/>
      <c r="L280" s="147">
        <f t="shared" si="48"/>
        <v>0</v>
      </c>
      <c r="M280" s="116"/>
      <c r="N280" s="116"/>
      <c r="O280" s="147"/>
      <c r="Q280" s="140">
        <f t="shared" si="47"/>
        <v>0</v>
      </c>
      <c r="R280" s="146"/>
    </row>
    <row r="281" spans="1:18" ht="14.25" customHeight="1" outlineLevel="2" x14ac:dyDescent="0.2">
      <c r="A281" s="117"/>
      <c r="B281" s="155"/>
      <c r="C281" s="110"/>
      <c r="D281" s="148"/>
      <c r="E281" s="111"/>
      <c r="F281" s="162"/>
      <c r="G281" s="205"/>
      <c r="H281" s="144"/>
      <c r="I281" s="145"/>
      <c r="J281" s="146"/>
      <c r="K281" s="146"/>
      <c r="L281" s="147">
        <f t="shared" si="48"/>
        <v>0</v>
      </c>
      <c r="M281" s="116"/>
      <c r="N281" s="116"/>
      <c r="O281" s="147"/>
      <c r="Q281" s="140">
        <f t="shared" si="47"/>
        <v>0</v>
      </c>
      <c r="R281" s="146"/>
    </row>
    <row r="282" spans="1:18" ht="14.25" customHeight="1" outlineLevel="2" x14ac:dyDescent="0.2">
      <c r="A282" s="117"/>
      <c r="B282" s="163"/>
      <c r="C282" s="110"/>
      <c r="D282" s="148"/>
      <c r="E282" s="111"/>
      <c r="F282" s="164"/>
      <c r="G282" s="205"/>
      <c r="H282" s="144"/>
      <c r="I282" s="145"/>
      <c r="J282" s="146"/>
      <c r="K282" s="146"/>
      <c r="L282" s="147">
        <f t="shared" si="48"/>
        <v>0</v>
      </c>
      <c r="M282" s="116"/>
      <c r="N282" s="116"/>
      <c r="O282" s="147"/>
      <c r="P282" s="107">
        <v>112</v>
      </c>
      <c r="Q282" s="140">
        <f t="shared" si="47"/>
        <v>-112</v>
      </c>
      <c r="R282" s="146"/>
    </row>
    <row r="283" spans="1:18" ht="14.25" customHeight="1" outlineLevel="2" x14ac:dyDescent="0.2">
      <c r="A283" s="117"/>
      <c r="B283" s="155"/>
      <c r="C283" s="110"/>
      <c r="D283" s="148"/>
      <c r="E283" s="111"/>
      <c r="F283" s="164"/>
      <c r="G283" s="205"/>
      <c r="H283" s="144"/>
      <c r="I283" s="145"/>
      <c r="J283" s="146"/>
      <c r="K283" s="146"/>
      <c r="L283" s="147">
        <f>SUM(H283:J283)</f>
        <v>0</v>
      </c>
      <c r="M283" s="116"/>
      <c r="N283" s="116"/>
      <c r="O283" s="147"/>
      <c r="Q283" s="140">
        <f t="shared" si="47"/>
        <v>0</v>
      </c>
      <c r="R283" s="146"/>
    </row>
    <row r="284" spans="1:18" ht="14.25" customHeight="1" outlineLevel="2" x14ac:dyDescent="0.2">
      <c r="A284" s="117"/>
      <c r="B284" s="155"/>
      <c r="C284" s="110"/>
      <c r="D284" s="148"/>
      <c r="E284" s="111"/>
      <c r="F284" s="164"/>
      <c r="G284" s="205"/>
      <c r="H284" s="144"/>
      <c r="I284" s="145"/>
      <c r="J284" s="146"/>
      <c r="K284" s="146"/>
      <c r="L284" s="147"/>
      <c r="M284" s="116"/>
      <c r="N284" s="116"/>
      <c r="O284" s="147"/>
      <c r="Q284" s="140">
        <f t="shared" si="47"/>
        <v>0</v>
      </c>
      <c r="R284" s="146"/>
    </row>
    <row r="285" spans="1:18" ht="14.25" customHeight="1" outlineLevel="1" x14ac:dyDescent="0.2">
      <c r="A285" s="117"/>
      <c r="B285" s="155"/>
      <c r="C285" s="110"/>
      <c r="D285" s="148"/>
      <c r="E285" s="111"/>
      <c r="F285" s="164"/>
      <c r="G285" s="205"/>
      <c r="H285" s="153">
        <f>SUM(H274:H283)</f>
        <v>0</v>
      </c>
      <c r="I285" s="154">
        <f>SUM(I274:I283)</f>
        <v>0</v>
      </c>
      <c r="J285" s="154">
        <f t="shared" ref="J285:Q285" si="49">SUM(J274:J283)</f>
        <v>0</v>
      </c>
      <c r="K285" s="154">
        <v>0</v>
      </c>
      <c r="L285" s="154">
        <f t="shared" si="49"/>
        <v>0</v>
      </c>
      <c r="M285" s="154">
        <f t="shared" si="49"/>
        <v>0</v>
      </c>
      <c r="N285" s="154">
        <f t="shared" si="49"/>
        <v>0</v>
      </c>
      <c r="O285" s="154">
        <f t="shared" si="49"/>
        <v>0</v>
      </c>
      <c r="P285" s="154">
        <f t="shared" si="49"/>
        <v>7662</v>
      </c>
      <c r="Q285" s="154">
        <f t="shared" si="49"/>
        <v>-7662</v>
      </c>
      <c r="R285" s="154">
        <f>K285-L285</f>
        <v>0</v>
      </c>
    </row>
    <row r="286" spans="1:18" ht="14.25" customHeight="1" outlineLevel="1" x14ac:dyDescent="0.2">
      <c r="A286" s="117"/>
      <c r="B286" s="109"/>
      <c r="C286" s="110"/>
      <c r="D286" s="151"/>
      <c r="E286" s="111"/>
      <c r="F286" s="169"/>
      <c r="G286" s="205"/>
      <c r="H286" s="144"/>
      <c r="I286" s="145"/>
      <c r="J286" s="146"/>
      <c r="K286" s="146"/>
      <c r="L286" s="165"/>
      <c r="M286" s="116"/>
      <c r="N286" s="116"/>
      <c r="O286" s="168"/>
      <c r="Q286" s="140"/>
      <c r="R286" s="146"/>
    </row>
    <row r="287" spans="1:18" ht="14.25" customHeight="1" x14ac:dyDescent="0.2">
      <c r="A287" s="117"/>
      <c r="B287" s="109"/>
      <c r="C287" s="110"/>
      <c r="D287" s="151"/>
      <c r="E287" s="111"/>
      <c r="F287" s="169"/>
      <c r="G287" s="183" t="s">
        <v>66</v>
      </c>
      <c r="H287" s="182">
        <f>H285</f>
        <v>0</v>
      </c>
      <c r="I287" s="139">
        <f>I285</f>
        <v>0</v>
      </c>
      <c r="J287" s="139">
        <f t="shared" ref="J287:Q287" si="50">J285</f>
        <v>0</v>
      </c>
      <c r="K287" s="139">
        <f t="shared" si="50"/>
        <v>0</v>
      </c>
      <c r="L287" s="139">
        <f t="shared" si="50"/>
        <v>0</v>
      </c>
      <c r="M287" s="139">
        <f t="shared" si="50"/>
        <v>0</v>
      </c>
      <c r="N287" s="139">
        <f t="shared" si="50"/>
        <v>0</v>
      </c>
      <c r="O287" s="139">
        <f t="shared" si="50"/>
        <v>0</v>
      </c>
      <c r="P287" s="139">
        <f t="shared" si="50"/>
        <v>7662</v>
      </c>
      <c r="Q287" s="139">
        <f t="shared" si="50"/>
        <v>-7662</v>
      </c>
      <c r="R287" s="139">
        <f>K287-L287</f>
        <v>0</v>
      </c>
    </row>
    <row r="288" spans="1:18" ht="14.25" customHeight="1" x14ac:dyDescent="0.2">
      <c r="A288" s="117"/>
      <c r="B288" s="109"/>
      <c r="C288" s="110"/>
      <c r="D288" s="151"/>
      <c r="E288" s="111"/>
      <c r="F288" s="136"/>
      <c r="G288" s="205"/>
      <c r="H288" s="144"/>
      <c r="I288" s="145"/>
      <c r="J288" s="146"/>
      <c r="K288" s="146"/>
      <c r="L288" s="165"/>
      <c r="M288" s="116"/>
      <c r="N288" s="116"/>
      <c r="O288" s="168"/>
      <c r="Q288" s="140"/>
      <c r="R288" s="146"/>
    </row>
    <row r="289" spans="1:18" ht="14.25" customHeight="1" x14ac:dyDescent="0.2">
      <c r="A289" s="117"/>
      <c r="B289" s="122" t="s">
        <v>68</v>
      </c>
      <c r="C289" s="110"/>
      <c r="D289" s="148"/>
      <c r="E289" s="111"/>
      <c r="F289" s="136"/>
      <c r="G289" s="205"/>
      <c r="H289" s="144"/>
      <c r="I289" s="145"/>
      <c r="J289" s="146"/>
      <c r="K289" s="146"/>
      <c r="L289" s="165"/>
      <c r="M289" s="116"/>
      <c r="N289" s="116"/>
      <c r="O289" s="165"/>
      <c r="Q289" s="140"/>
      <c r="R289" s="146"/>
    </row>
    <row r="290" spans="1:18" ht="14.25" customHeight="1" outlineLevel="1" x14ac:dyDescent="0.2">
      <c r="A290" s="117"/>
      <c r="B290" s="110"/>
      <c r="C290" s="110"/>
      <c r="D290" s="148"/>
      <c r="E290" s="111"/>
      <c r="F290" s="136"/>
      <c r="G290" s="205"/>
      <c r="H290" s="144"/>
      <c r="I290" s="145"/>
      <c r="J290" s="146"/>
      <c r="K290" s="146"/>
      <c r="L290" s="165"/>
      <c r="M290" s="116"/>
      <c r="N290" s="116"/>
      <c r="O290" s="165"/>
      <c r="Q290" s="140"/>
      <c r="R290" s="146"/>
    </row>
    <row r="291" spans="1:18" ht="14.25" customHeight="1" outlineLevel="1" x14ac:dyDescent="0.2">
      <c r="A291" s="117"/>
      <c r="B291" s="159" t="s">
        <v>83</v>
      </c>
      <c r="C291" s="122" t="s">
        <v>12</v>
      </c>
      <c r="D291" s="148"/>
      <c r="E291" s="111"/>
      <c r="F291" s="136"/>
      <c r="G291" s="205"/>
      <c r="H291" s="144"/>
      <c r="I291" s="145"/>
      <c r="J291" s="146"/>
      <c r="K291" s="146"/>
      <c r="L291" s="165"/>
      <c r="M291" s="116"/>
      <c r="N291" s="116"/>
      <c r="O291" s="165"/>
      <c r="Q291" s="140"/>
      <c r="R291" s="146"/>
    </row>
    <row r="292" spans="1:18" ht="14.25" customHeight="1" outlineLevel="2" x14ac:dyDescent="0.2">
      <c r="A292" s="117"/>
      <c r="B292" s="155"/>
      <c r="C292" s="110"/>
      <c r="D292" s="148"/>
      <c r="E292" s="111"/>
      <c r="F292" s="136"/>
      <c r="G292" s="205"/>
      <c r="H292" s="144"/>
      <c r="I292" s="145"/>
      <c r="J292" s="146"/>
      <c r="K292" s="146"/>
      <c r="L292" s="147">
        <f>SUM(H292:J292)</f>
        <v>0</v>
      </c>
      <c r="M292" s="116">
        <f>SUM(H292:J292)</f>
        <v>0</v>
      </c>
      <c r="N292" s="116">
        <f>SUM(M292-L292)</f>
        <v>0</v>
      </c>
      <c r="O292" s="147"/>
      <c r="P292" s="107">
        <v>2400</v>
      </c>
      <c r="Q292" s="140">
        <f t="shared" ref="Q292:Q302" si="51">SUM(L292-P292)</f>
        <v>-2400</v>
      </c>
      <c r="R292" s="146"/>
    </row>
    <row r="293" spans="1:18" ht="14.25" customHeight="1" outlineLevel="2" x14ac:dyDescent="0.2">
      <c r="A293" s="117"/>
      <c r="B293" s="109"/>
      <c r="C293" s="110"/>
      <c r="D293" s="148"/>
      <c r="E293" s="111"/>
      <c r="F293" s="136"/>
      <c r="G293" s="205"/>
      <c r="H293" s="153"/>
      <c r="I293" s="145"/>
      <c r="J293" s="146"/>
      <c r="K293" s="146"/>
      <c r="L293" s="147">
        <f t="shared" ref="L293:L300" si="52">SUM(H293:J293)</f>
        <v>0</v>
      </c>
      <c r="M293" s="116">
        <f>SUM(H293:J293)</f>
        <v>0</v>
      </c>
      <c r="N293" s="116">
        <f>SUM(M293-L293)</f>
        <v>0</v>
      </c>
      <c r="O293" s="147"/>
      <c r="P293" s="107">
        <v>2000</v>
      </c>
      <c r="Q293" s="140">
        <f t="shared" si="51"/>
        <v>-2000</v>
      </c>
      <c r="R293" s="146"/>
    </row>
    <row r="294" spans="1:18" ht="14.25" customHeight="1" outlineLevel="2" x14ac:dyDescent="0.2">
      <c r="A294" s="117"/>
      <c r="B294" s="131"/>
      <c r="C294" s="110"/>
      <c r="D294" s="111"/>
      <c r="E294" s="111"/>
      <c r="F294" s="136"/>
      <c r="G294" s="205"/>
      <c r="H294" s="153"/>
      <c r="I294" s="154"/>
      <c r="J294" s="146"/>
      <c r="K294" s="146"/>
      <c r="L294" s="147">
        <f t="shared" si="52"/>
        <v>0</v>
      </c>
      <c r="M294" s="116"/>
      <c r="N294" s="116"/>
      <c r="O294" s="147"/>
      <c r="P294" s="107">
        <v>2400</v>
      </c>
      <c r="Q294" s="140">
        <f t="shared" si="51"/>
        <v>-2400</v>
      </c>
      <c r="R294" s="146"/>
    </row>
    <row r="295" spans="1:18" ht="14.25" customHeight="1" outlineLevel="2" x14ac:dyDescent="0.2">
      <c r="A295" s="117"/>
      <c r="B295" s="131"/>
      <c r="C295" s="110"/>
      <c r="D295" s="111"/>
      <c r="E295" s="111"/>
      <c r="F295" s="136"/>
      <c r="G295" s="205"/>
      <c r="H295" s="153"/>
      <c r="I295" s="145"/>
      <c r="J295" s="146"/>
      <c r="K295" s="146"/>
      <c r="L295" s="147">
        <f t="shared" si="52"/>
        <v>0</v>
      </c>
      <c r="M295" s="116"/>
      <c r="N295" s="116"/>
      <c r="O295" s="147"/>
      <c r="P295" s="107">
        <v>750</v>
      </c>
      <c r="Q295" s="140">
        <f t="shared" si="51"/>
        <v>-750</v>
      </c>
      <c r="R295" s="146"/>
    </row>
    <row r="296" spans="1:18" ht="14.25" customHeight="1" outlineLevel="2" x14ac:dyDescent="0.2">
      <c r="A296" s="160"/>
      <c r="B296" s="150"/>
      <c r="C296" s="122"/>
      <c r="D296" s="111"/>
      <c r="E296" s="111"/>
      <c r="F296" s="136"/>
      <c r="G296" s="205"/>
      <c r="H296" s="144"/>
      <c r="I296" s="145"/>
      <c r="J296" s="146"/>
      <c r="K296" s="146"/>
      <c r="L296" s="147">
        <f t="shared" si="52"/>
        <v>0</v>
      </c>
      <c r="M296" s="116"/>
      <c r="N296" s="116"/>
      <c r="O296" s="147"/>
      <c r="Q296" s="140">
        <f t="shared" si="51"/>
        <v>0</v>
      </c>
      <c r="R296" s="146"/>
    </row>
    <row r="297" spans="1:18" ht="14.25" customHeight="1" outlineLevel="2" x14ac:dyDescent="0.2">
      <c r="A297" s="117"/>
      <c r="B297" s="109"/>
      <c r="C297" s="110"/>
      <c r="D297" s="111"/>
      <c r="E297" s="111"/>
      <c r="F297" s="136"/>
      <c r="G297" s="205"/>
      <c r="H297" s="144"/>
      <c r="I297" s="145"/>
      <c r="J297" s="146"/>
      <c r="K297" s="146"/>
      <c r="L297" s="147">
        <f t="shared" si="52"/>
        <v>0</v>
      </c>
      <c r="M297" s="116"/>
      <c r="N297" s="116"/>
      <c r="O297" s="147"/>
      <c r="Q297" s="140">
        <f t="shared" si="51"/>
        <v>0</v>
      </c>
      <c r="R297" s="146"/>
    </row>
    <row r="298" spans="1:18" ht="14.25" customHeight="1" outlineLevel="2" x14ac:dyDescent="0.2">
      <c r="A298" s="117"/>
      <c r="B298" s="155"/>
      <c r="C298" s="110"/>
      <c r="D298" s="110"/>
      <c r="E298" s="111"/>
      <c r="F298" s="161"/>
      <c r="G298" s="205"/>
      <c r="H298" s="144"/>
      <c r="I298" s="145"/>
      <c r="J298" s="146"/>
      <c r="K298" s="146"/>
      <c r="L298" s="147">
        <f t="shared" si="52"/>
        <v>0</v>
      </c>
      <c r="M298" s="116"/>
      <c r="N298" s="116"/>
      <c r="O298" s="147"/>
      <c r="Q298" s="140">
        <f t="shared" si="51"/>
        <v>0</v>
      </c>
      <c r="R298" s="146"/>
    </row>
    <row r="299" spans="1:18" ht="14.25" customHeight="1" outlineLevel="2" x14ac:dyDescent="0.2">
      <c r="A299" s="117"/>
      <c r="B299" s="155"/>
      <c r="C299" s="110"/>
      <c r="D299" s="148"/>
      <c r="E299" s="111"/>
      <c r="F299" s="162"/>
      <c r="G299" s="205"/>
      <c r="H299" s="144"/>
      <c r="I299" s="145"/>
      <c r="J299" s="146"/>
      <c r="K299" s="146"/>
      <c r="L299" s="147">
        <f t="shared" si="52"/>
        <v>0</v>
      </c>
      <c r="M299" s="116"/>
      <c r="N299" s="116"/>
      <c r="O299" s="147"/>
      <c r="Q299" s="140">
        <f t="shared" si="51"/>
        <v>0</v>
      </c>
      <c r="R299" s="146"/>
    </row>
    <row r="300" spans="1:18" ht="14.25" customHeight="1" outlineLevel="2" x14ac:dyDescent="0.2">
      <c r="A300" s="117"/>
      <c r="B300" s="163"/>
      <c r="C300" s="110"/>
      <c r="D300" s="148"/>
      <c r="E300" s="111"/>
      <c r="F300" s="164"/>
      <c r="G300" s="205"/>
      <c r="H300" s="144"/>
      <c r="I300" s="145"/>
      <c r="J300" s="146"/>
      <c r="K300" s="146"/>
      <c r="L300" s="147">
        <f t="shared" si="52"/>
        <v>0</v>
      </c>
      <c r="M300" s="116"/>
      <c r="N300" s="116"/>
      <c r="O300" s="147"/>
      <c r="P300" s="107">
        <v>112</v>
      </c>
      <c r="Q300" s="140">
        <f t="shared" si="51"/>
        <v>-112</v>
      </c>
      <c r="R300" s="146"/>
    </row>
    <row r="301" spans="1:18" ht="14.25" customHeight="1" outlineLevel="2" x14ac:dyDescent="0.2">
      <c r="A301" s="117"/>
      <c r="B301" s="155"/>
      <c r="C301" s="110"/>
      <c r="D301" s="148"/>
      <c r="E301" s="111"/>
      <c r="F301" s="164"/>
      <c r="G301" s="205"/>
      <c r="H301" s="144"/>
      <c r="I301" s="145"/>
      <c r="J301" s="146"/>
      <c r="K301" s="146"/>
      <c r="L301" s="147">
        <f>SUM(H301:J301)</f>
        <v>0</v>
      </c>
      <c r="M301" s="116"/>
      <c r="N301" s="116"/>
      <c r="O301" s="147"/>
      <c r="Q301" s="140">
        <f t="shared" si="51"/>
        <v>0</v>
      </c>
      <c r="R301" s="146"/>
    </row>
    <row r="302" spans="1:18" ht="14.25" customHeight="1" outlineLevel="2" x14ac:dyDescent="0.2">
      <c r="A302" s="117"/>
      <c r="B302" s="155"/>
      <c r="C302" s="110"/>
      <c r="D302" s="148"/>
      <c r="E302" s="111"/>
      <c r="F302" s="164"/>
      <c r="G302" s="205"/>
      <c r="H302" s="144"/>
      <c r="I302" s="145"/>
      <c r="J302" s="146"/>
      <c r="K302" s="146"/>
      <c r="L302" s="147"/>
      <c r="M302" s="116"/>
      <c r="N302" s="116"/>
      <c r="O302" s="147"/>
      <c r="Q302" s="140">
        <f t="shared" si="51"/>
        <v>0</v>
      </c>
      <c r="R302" s="146"/>
    </row>
    <row r="303" spans="1:18" ht="14.25" customHeight="1" outlineLevel="1" x14ac:dyDescent="0.2">
      <c r="A303" s="117"/>
      <c r="B303" s="155"/>
      <c r="C303" s="110"/>
      <c r="D303" s="148"/>
      <c r="E303" s="111"/>
      <c r="F303" s="164"/>
      <c r="G303" s="205"/>
      <c r="H303" s="153">
        <f>SUM(H292:H301)</f>
        <v>0</v>
      </c>
      <c r="I303" s="154">
        <f>SUM(I292:I301)</f>
        <v>0</v>
      </c>
      <c r="J303" s="154">
        <f t="shared" ref="J303:Q303" si="53">SUM(J292:J301)</f>
        <v>0</v>
      </c>
      <c r="K303" s="154">
        <v>0</v>
      </c>
      <c r="L303" s="154">
        <f t="shared" si="53"/>
        <v>0</v>
      </c>
      <c r="M303" s="154">
        <f t="shared" si="53"/>
        <v>0</v>
      </c>
      <c r="N303" s="154">
        <f t="shared" si="53"/>
        <v>0</v>
      </c>
      <c r="O303" s="154">
        <f t="shared" si="53"/>
        <v>0</v>
      </c>
      <c r="P303" s="154">
        <f t="shared" si="53"/>
        <v>7662</v>
      </c>
      <c r="Q303" s="154">
        <f t="shared" si="53"/>
        <v>-7662</v>
      </c>
      <c r="R303" s="154">
        <f>K303-L303</f>
        <v>0</v>
      </c>
    </row>
    <row r="304" spans="1:18" ht="14.25" customHeight="1" outlineLevel="1" x14ac:dyDescent="0.2">
      <c r="A304" s="117"/>
      <c r="B304" s="109"/>
      <c r="C304" s="110"/>
      <c r="D304" s="151"/>
      <c r="E304" s="111"/>
      <c r="F304" s="169"/>
      <c r="G304" s="205"/>
      <c r="H304" s="144"/>
      <c r="I304" s="145"/>
      <c r="J304" s="146"/>
      <c r="K304" s="146"/>
      <c r="L304" s="165"/>
      <c r="M304" s="116"/>
      <c r="N304" s="116"/>
      <c r="O304" s="168"/>
      <c r="Q304" s="140"/>
      <c r="R304" s="146"/>
    </row>
    <row r="305" spans="1:18" ht="14.25" customHeight="1" outlineLevel="1" x14ac:dyDescent="0.2">
      <c r="A305" s="117"/>
      <c r="B305" s="159" t="s">
        <v>69</v>
      </c>
      <c r="C305" s="122" t="s">
        <v>12</v>
      </c>
      <c r="D305" s="148"/>
      <c r="E305" s="111"/>
      <c r="F305" s="136"/>
      <c r="G305" s="205"/>
      <c r="H305" s="144"/>
      <c r="I305" s="145"/>
      <c r="J305" s="146"/>
      <c r="K305" s="146"/>
      <c r="L305" s="165"/>
      <c r="M305" s="116"/>
      <c r="N305" s="116"/>
      <c r="O305" s="165"/>
      <c r="Q305" s="140"/>
      <c r="R305" s="146"/>
    </row>
    <row r="306" spans="1:18" ht="14.25" customHeight="1" outlineLevel="2" x14ac:dyDescent="0.2">
      <c r="A306" s="117"/>
      <c r="B306" s="155"/>
      <c r="C306" s="110"/>
      <c r="D306" s="148"/>
      <c r="E306" s="111"/>
      <c r="F306" s="136"/>
      <c r="G306" s="205"/>
      <c r="H306" s="153"/>
      <c r="I306" s="145"/>
      <c r="J306" s="146"/>
      <c r="K306" s="146"/>
      <c r="L306" s="147">
        <f>SUM(H306:J306)</f>
        <v>0</v>
      </c>
      <c r="M306" s="116">
        <f>SUM(H306:J306)</f>
        <v>0</v>
      </c>
      <c r="N306" s="116">
        <f>SUM(M306-L306)</f>
        <v>0</v>
      </c>
      <c r="O306" s="147"/>
      <c r="P306" s="107">
        <v>2400</v>
      </c>
      <c r="Q306" s="140">
        <f t="shared" ref="Q306:Q316" si="54">SUM(L306-P306)</f>
        <v>-2400</v>
      </c>
      <c r="R306" s="146"/>
    </row>
    <row r="307" spans="1:18" ht="14.25" customHeight="1" outlineLevel="2" x14ac:dyDescent="0.2">
      <c r="A307" s="117"/>
      <c r="B307" s="109"/>
      <c r="C307" s="110"/>
      <c r="D307" s="111"/>
      <c r="E307" s="111"/>
      <c r="F307" s="136"/>
      <c r="G307" s="205"/>
      <c r="H307" s="153"/>
      <c r="I307" s="154"/>
      <c r="J307" s="146"/>
      <c r="K307" s="146"/>
      <c r="L307" s="147">
        <f t="shared" ref="L307:L314" si="55">SUM(H307:J307)</f>
        <v>0</v>
      </c>
      <c r="M307" s="116">
        <f>SUM(H307:J307)</f>
        <v>0</v>
      </c>
      <c r="N307" s="116">
        <f>SUM(M307-L307)</f>
        <v>0</v>
      </c>
      <c r="O307" s="147"/>
      <c r="P307" s="107">
        <v>2000</v>
      </c>
      <c r="Q307" s="140">
        <f t="shared" si="54"/>
        <v>-2000</v>
      </c>
      <c r="R307" s="146"/>
    </row>
    <row r="308" spans="1:18" ht="14.25" customHeight="1" outlineLevel="2" x14ac:dyDescent="0.2">
      <c r="A308" s="117"/>
      <c r="B308" s="131"/>
      <c r="C308" s="110"/>
      <c r="D308" s="111"/>
      <c r="E308" s="111"/>
      <c r="F308" s="136"/>
      <c r="G308" s="205"/>
      <c r="H308" s="153"/>
      <c r="I308" s="154"/>
      <c r="J308" s="146"/>
      <c r="K308" s="146"/>
      <c r="L308" s="147">
        <f t="shared" si="55"/>
        <v>0</v>
      </c>
      <c r="M308" s="116"/>
      <c r="N308" s="116"/>
      <c r="O308" s="147"/>
      <c r="P308" s="107">
        <v>2400</v>
      </c>
      <c r="Q308" s="140">
        <f t="shared" si="54"/>
        <v>-2400</v>
      </c>
      <c r="R308" s="146"/>
    </row>
    <row r="309" spans="1:18" ht="14.25" customHeight="1" outlineLevel="2" x14ac:dyDescent="0.2">
      <c r="A309" s="117"/>
      <c r="B309" s="131"/>
      <c r="C309" s="110"/>
      <c r="D309" s="111"/>
      <c r="E309" s="111"/>
      <c r="F309" s="136"/>
      <c r="G309" s="205"/>
      <c r="H309" s="153"/>
      <c r="I309" s="145"/>
      <c r="J309" s="146"/>
      <c r="K309" s="146"/>
      <c r="L309" s="147">
        <f t="shared" si="55"/>
        <v>0</v>
      </c>
      <c r="M309" s="116"/>
      <c r="N309" s="116"/>
      <c r="O309" s="147"/>
      <c r="P309" s="107">
        <v>750</v>
      </c>
      <c r="Q309" s="140">
        <f t="shared" si="54"/>
        <v>-750</v>
      </c>
      <c r="R309" s="146"/>
    </row>
    <row r="310" spans="1:18" ht="14.25" customHeight="1" outlineLevel="2" x14ac:dyDescent="0.2">
      <c r="A310" s="160"/>
      <c r="B310" s="150"/>
      <c r="C310" s="122"/>
      <c r="D310" s="111"/>
      <c r="E310" s="111"/>
      <c r="F310" s="136"/>
      <c r="G310" s="205"/>
      <c r="H310" s="144"/>
      <c r="I310" s="145"/>
      <c r="J310" s="146"/>
      <c r="K310" s="146"/>
      <c r="L310" s="147">
        <f t="shared" si="55"/>
        <v>0</v>
      </c>
      <c r="M310" s="116"/>
      <c r="N310" s="116"/>
      <c r="O310" s="147"/>
      <c r="Q310" s="140">
        <f t="shared" si="54"/>
        <v>0</v>
      </c>
      <c r="R310" s="146"/>
    </row>
    <row r="311" spans="1:18" ht="14.25" customHeight="1" outlineLevel="2" x14ac:dyDescent="0.2">
      <c r="A311" s="117"/>
      <c r="B311" s="109"/>
      <c r="C311" s="110"/>
      <c r="D311" s="111"/>
      <c r="E311" s="111"/>
      <c r="F311" s="136"/>
      <c r="G311" s="205"/>
      <c r="H311" s="144"/>
      <c r="I311" s="145"/>
      <c r="J311" s="146"/>
      <c r="K311" s="146"/>
      <c r="L311" s="147">
        <f t="shared" si="55"/>
        <v>0</v>
      </c>
      <c r="M311" s="116"/>
      <c r="N311" s="116"/>
      <c r="O311" s="147"/>
      <c r="Q311" s="140">
        <f t="shared" si="54"/>
        <v>0</v>
      </c>
      <c r="R311" s="146"/>
    </row>
    <row r="312" spans="1:18" ht="14.25" customHeight="1" outlineLevel="2" x14ac:dyDescent="0.2">
      <c r="A312" s="117"/>
      <c r="B312" s="155"/>
      <c r="C312" s="110"/>
      <c r="D312" s="110"/>
      <c r="E312" s="111"/>
      <c r="F312" s="161"/>
      <c r="G312" s="205"/>
      <c r="H312" s="144"/>
      <c r="I312" s="145"/>
      <c r="J312" s="146"/>
      <c r="K312" s="146"/>
      <c r="L312" s="147">
        <f t="shared" si="55"/>
        <v>0</v>
      </c>
      <c r="M312" s="116"/>
      <c r="N312" s="116"/>
      <c r="O312" s="147"/>
      <c r="Q312" s="140">
        <f t="shared" si="54"/>
        <v>0</v>
      </c>
      <c r="R312" s="146"/>
    </row>
    <row r="313" spans="1:18" ht="14.25" customHeight="1" outlineLevel="2" x14ac:dyDescent="0.2">
      <c r="A313" s="117"/>
      <c r="B313" s="155"/>
      <c r="C313" s="110"/>
      <c r="D313" s="148"/>
      <c r="E313" s="111"/>
      <c r="F313" s="162"/>
      <c r="G313" s="205"/>
      <c r="H313" s="144"/>
      <c r="I313" s="145"/>
      <c r="J313" s="146"/>
      <c r="K313" s="146"/>
      <c r="L313" s="147">
        <f t="shared" si="55"/>
        <v>0</v>
      </c>
      <c r="M313" s="116"/>
      <c r="N313" s="116"/>
      <c r="O313" s="147"/>
      <c r="Q313" s="140">
        <f t="shared" si="54"/>
        <v>0</v>
      </c>
      <c r="R313" s="146"/>
    </row>
    <row r="314" spans="1:18" ht="14.25" customHeight="1" outlineLevel="2" x14ac:dyDescent="0.2">
      <c r="A314" s="117"/>
      <c r="B314" s="163"/>
      <c r="C314" s="110"/>
      <c r="D314" s="148"/>
      <c r="E314" s="111"/>
      <c r="F314" s="164"/>
      <c r="G314" s="205"/>
      <c r="H314" s="144"/>
      <c r="I314" s="145"/>
      <c r="J314" s="146"/>
      <c r="K314" s="146"/>
      <c r="L314" s="147">
        <f t="shared" si="55"/>
        <v>0</v>
      </c>
      <c r="M314" s="116"/>
      <c r="N314" s="116"/>
      <c r="O314" s="147"/>
      <c r="P314" s="107">
        <v>112</v>
      </c>
      <c r="Q314" s="140">
        <f t="shared" si="54"/>
        <v>-112</v>
      </c>
      <c r="R314" s="146"/>
    </row>
    <row r="315" spans="1:18" ht="14.25" customHeight="1" outlineLevel="2" x14ac:dyDescent="0.2">
      <c r="A315" s="117"/>
      <c r="B315" s="155"/>
      <c r="C315" s="110"/>
      <c r="D315" s="148"/>
      <c r="E315" s="111"/>
      <c r="F315" s="164"/>
      <c r="G315" s="205"/>
      <c r="H315" s="144"/>
      <c r="I315" s="145"/>
      <c r="J315" s="146"/>
      <c r="K315" s="146"/>
      <c r="L315" s="147">
        <f>SUM(H315:J315)</f>
        <v>0</v>
      </c>
      <c r="M315" s="116"/>
      <c r="N315" s="116"/>
      <c r="O315" s="147"/>
      <c r="Q315" s="140">
        <f t="shared" si="54"/>
        <v>0</v>
      </c>
      <c r="R315" s="146"/>
    </row>
    <row r="316" spans="1:18" ht="14.25" customHeight="1" outlineLevel="2" x14ac:dyDescent="0.2">
      <c r="A316" s="117"/>
      <c r="B316" s="155"/>
      <c r="C316" s="110"/>
      <c r="D316" s="148"/>
      <c r="E316" s="111"/>
      <c r="F316" s="164"/>
      <c r="G316" s="205"/>
      <c r="H316" s="144"/>
      <c r="I316" s="145"/>
      <c r="J316" s="146"/>
      <c r="K316" s="146"/>
      <c r="L316" s="147"/>
      <c r="M316" s="116"/>
      <c r="N316" s="116"/>
      <c r="O316" s="147"/>
      <c r="Q316" s="140">
        <f t="shared" si="54"/>
        <v>0</v>
      </c>
      <c r="R316" s="146"/>
    </row>
    <row r="317" spans="1:18" ht="14.25" customHeight="1" outlineLevel="1" x14ac:dyDescent="0.2">
      <c r="A317" s="117"/>
      <c r="B317" s="155"/>
      <c r="C317" s="110"/>
      <c r="D317" s="148"/>
      <c r="E317" s="111"/>
      <c r="F317" s="164"/>
      <c r="G317" s="205"/>
      <c r="H317" s="153">
        <f>SUM(H306:H315)</f>
        <v>0</v>
      </c>
      <c r="I317" s="154">
        <f>SUM(I306:I315)</f>
        <v>0</v>
      </c>
      <c r="J317" s="154">
        <f t="shared" ref="J317:Q317" si="56">SUM(J306:J315)</f>
        <v>0</v>
      </c>
      <c r="K317" s="154">
        <v>0</v>
      </c>
      <c r="L317" s="154">
        <f t="shared" si="56"/>
        <v>0</v>
      </c>
      <c r="M317" s="154">
        <f t="shared" si="56"/>
        <v>0</v>
      </c>
      <c r="N317" s="154">
        <f t="shared" si="56"/>
        <v>0</v>
      </c>
      <c r="O317" s="154">
        <f t="shared" si="56"/>
        <v>0</v>
      </c>
      <c r="P317" s="154">
        <f t="shared" si="56"/>
        <v>7662</v>
      </c>
      <c r="Q317" s="154">
        <f t="shared" si="56"/>
        <v>-7662</v>
      </c>
      <c r="R317" s="154">
        <f>K317-L317</f>
        <v>0</v>
      </c>
    </row>
    <row r="318" spans="1:18" ht="14.25" customHeight="1" outlineLevel="1" x14ac:dyDescent="0.2">
      <c r="A318" s="117"/>
      <c r="B318" s="109"/>
      <c r="C318" s="110"/>
      <c r="D318" s="151"/>
      <c r="E318" s="111"/>
      <c r="F318" s="169"/>
      <c r="G318" s="205"/>
      <c r="H318" s="144"/>
      <c r="I318" s="145"/>
      <c r="J318" s="146"/>
      <c r="K318" s="146"/>
      <c r="L318" s="165"/>
      <c r="M318" s="116"/>
      <c r="N318" s="116"/>
      <c r="O318" s="168"/>
      <c r="Q318" s="140"/>
      <c r="R318" s="146"/>
    </row>
    <row r="319" spans="1:18" ht="14.25" customHeight="1" x14ac:dyDescent="0.2">
      <c r="A319" s="117"/>
      <c r="B319" s="109"/>
      <c r="C319" s="110"/>
      <c r="D319" s="151"/>
      <c r="E319" s="111"/>
      <c r="F319" s="169"/>
      <c r="G319" s="183" t="s">
        <v>70</v>
      </c>
      <c r="H319" s="182">
        <f>SUM(H291:H318)/2</f>
        <v>0</v>
      </c>
      <c r="I319" s="152">
        <f t="shared" ref="I319:Q319" si="57">SUM(I291:I318)/2</f>
        <v>0</v>
      </c>
      <c r="J319" s="152">
        <f t="shared" si="57"/>
        <v>0</v>
      </c>
      <c r="K319" s="152">
        <f>SUM(K291:K318)</f>
        <v>0</v>
      </c>
      <c r="L319" s="152">
        <f t="shared" si="57"/>
        <v>0</v>
      </c>
      <c r="M319" s="152">
        <f t="shared" si="57"/>
        <v>0</v>
      </c>
      <c r="N319" s="152">
        <f t="shared" si="57"/>
        <v>0</v>
      </c>
      <c r="O319" s="152">
        <f t="shared" si="57"/>
        <v>0</v>
      </c>
      <c r="P319" s="152">
        <f t="shared" si="57"/>
        <v>15324</v>
      </c>
      <c r="Q319" s="152">
        <f t="shared" si="57"/>
        <v>-15324</v>
      </c>
      <c r="R319" s="152">
        <f>SUM(R291:R318)</f>
        <v>0</v>
      </c>
    </row>
    <row r="320" spans="1:18" ht="14.25" customHeight="1" x14ac:dyDescent="0.2">
      <c r="A320" s="117"/>
      <c r="B320" s="109"/>
      <c r="C320" s="110"/>
      <c r="D320" s="151"/>
      <c r="E320" s="111"/>
      <c r="F320" s="169"/>
      <c r="G320" s="205"/>
      <c r="H320" s="144"/>
      <c r="I320" s="145"/>
      <c r="J320" s="146"/>
      <c r="K320" s="146"/>
      <c r="L320" s="165"/>
      <c r="M320" s="116"/>
      <c r="N320" s="116"/>
      <c r="O320" s="168"/>
      <c r="Q320" s="140"/>
      <c r="R320" s="146"/>
    </row>
    <row r="321" spans="1:18" ht="14.25" customHeight="1" x14ac:dyDescent="0.2">
      <c r="A321" s="117"/>
      <c r="B321" s="109"/>
      <c r="C321" s="110"/>
      <c r="D321" s="151"/>
      <c r="E321" s="111"/>
      <c r="F321" s="169"/>
      <c r="G321" s="205"/>
      <c r="H321" s="144"/>
      <c r="I321" s="145"/>
      <c r="J321" s="146"/>
      <c r="K321" s="146"/>
      <c r="L321" s="165"/>
      <c r="M321" s="116"/>
      <c r="N321" s="116"/>
      <c r="O321" s="168"/>
      <c r="Q321" s="140"/>
      <c r="R321" s="146"/>
    </row>
    <row r="322" spans="1:18" ht="14.25" customHeight="1" outlineLevel="1" x14ac:dyDescent="0.2">
      <c r="A322" s="117"/>
      <c r="B322" s="159" t="s">
        <v>58</v>
      </c>
      <c r="C322" s="122" t="s">
        <v>12</v>
      </c>
      <c r="D322" s="148"/>
      <c r="E322" s="111"/>
      <c r="F322" s="136"/>
      <c r="G322" s="205"/>
      <c r="H322" s="144"/>
      <c r="I322" s="145"/>
      <c r="J322" s="146"/>
      <c r="K322" s="146"/>
      <c r="L322" s="165"/>
      <c r="M322" s="116"/>
      <c r="N322" s="116"/>
      <c r="O322" s="165"/>
      <c r="Q322" s="140"/>
      <c r="R322" s="146"/>
    </row>
    <row r="323" spans="1:18" ht="14.25" customHeight="1" outlineLevel="2" x14ac:dyDescent="0.2">
      <c r="A323" s="117"/>
      <c r="B323" s="155"/>
      <c r="C323" s="110"/>
      <c r="D323" s="148"/>
      <c r="E323" s="111"/>
      <c r="F323" s="136"/>
      <c r="G323" s="205"/>
      <c r="H323" s="144"/>
      <c r="I323" s="145"/>
      <c r="J323" s="146"/>
      <c r="K323" s="146"/>
      <c r="L323" s="147">
        <f t="shared" ref="L323:L331" si="58">SUM(H323:J323)</f>
        <v>0</v>
      </c>
      <c r="M323" s="116">
        <f>SUM(H323:J323)</f>
        <v>0</v>
      </c>
      <c r="N323" s="116">
        <f>SUM(M323-L323)</f>
        <v>0</v>
      </c>
      <c r="O323" s="147"/>
      <c r="P323" s="107">
        <v>2400</v>
      </c>
      <c r="Q323" s="140">
        <f>SUM(L323-P323)</f>
        <v>-2400</v>
      </c>
      <c r="R323" s="146" t="e">
        <f>651.86-SUM(#REF!)-51.86</f>
        <v>#REF!</v>
      </c>
    </row>
    <row r="324" spans="1:18" ht="14.25" customHeight="1" outlineLevel="2" x14ac:dyDescent="0.2">
      <c r="A324" s="117"/>
      <c r="B324" s="109"/>
      <c r="C324" s="110"/>
      <c r="D324" s="148"/>
      <c r="E324" s="111"/>
      <c r="F324" s="136"/>
      <c r="G324" s="205"/>
      <c r="H324" s="153"/>
      <c r="I324" s="145"/>
      <c r="J324" s="146"/>
      <c r="K324" s="146"/>
      <c r="L324" s="147">
        <f t="shared" si="58"/>
        <v>0</v>
      </c>
      <c r="M324" s="116">
        <f>SUM(H324:J324)</f>
        <v>0</v>
      </c>
      <c r="N324" s="116">
        <f>SUM(M324-L324)</f>
        <v>0</v>
      </c>
      <c r="O324" s="147"/>
      <c r="P324" s="107">
        <v>2000</v>
      </c>
      <c r="Q324" s="140">
        <f>SUM(L324-P324)</f>
        <v>-2000</v>
      </c>
      <c r="R324" s="154">
        <f>651.86-SUM(L324:L327)-351.86</f>
        <v>300</v>
      </c>
    </row>
    <row r="325" spans="1:18" ht="14.25" customHeight="1" outlineLevel="2" x14ac:dyDescent="0.2">
      <c r="A325" s="117"/>
      <c r="B325" s="131"/>
      <c r="C325" s="110"/>
      <c r="D325" s="148"/>
      <c r="E325" s="111"/>
      <c r="F325" s="136"/>
      <c r="G325" s="205"/>
      <c r="H325" s="153"/>
      <c r="I325" s="154"/>
      <c r="J325" s="146"/>
      <c r="K325" s="146"/>
      <c r="L325" s="147">
        <f t="shared" si="58"/>
        <v>0</v>
      </c>
      <c r="M325" s="116"/>
      <c r="N325" s="116"/>
      <c r="O325" s="147"/>
      <c r="P325" s="107">
        <v>2400</v>
      </c>
      <c r="Q325" s="140">
        <f>SUM(L325-P325)</f>
        <v>-2400</v>
      </c>
      <c r="R325" s="154"/>
    </row>
    <row r="326" spans="1:18" ht="14.25" customHeight="1" outlineLevel="2" x14ac:dyDescent="0.2">
      <c r="A326" s="117"/>
      <c r="B326" s="131"/>
      <c r="C326" s="110"/>
      <c r="D326" s="148"/>
      <c r="E326" s="111"/>
      <c r="F326" s="136"/>
      <c r="G326" s="205"/>
      <c r="H326" s="153"/>
      <c r="I326" s="154"/>
      <c r="J326" s="146"/>
      <c r="K326" s="146"/>
      <c r="L326" s="147">
        <f t="shared" si="58"/>
        <v>0</v>
      </c>
      <c r="M326" s="116"/>
      <c r="N326" s="116"/>
      <c r="O326" s="147"/>
      <c r="Q326" s="140"/>
      <c r="R326" s="154"/>
    </row>
    <row r="327" spans="1:18" ht="14.25" customHeight="1" outlineLevel="2" x14ac:dyDescent="0.2">
      <c r="A327" s="117"/>
      <c r="B327" s="131"/>
      <c r="C327" s="110"/>
      <c r="D327" s="148"/>
      <c r="E327" s="111"/>
      <c r="F327" s="136"/>
      <c r="G327" s="205"/>
      <c r="H327" s="153"/>
      <c r="I327" s="154"/>
      <c r="J327" s="146"/>
      <c r="K327" s="146"/>
      <c r="L327" s="147">
        <f t="shared" si="58"/>
        <v>0</v>
      </c>
      <c r="M327" s="116"/>
      <c r="N327" s="116"/>
      <c r="O327" s="147"/>
      <c r="Q327" s="140"/>
      <c r="R327" s="154"/>
    </row>
    <row r="328" spans="1:18" ht="14.25" customHeight="1" outlineLevel="2" x14ac:dyDescent="0.2">
      <c r="A328" s="117"/>
      <c r="B328" s="109"/>
      <c r="C328" s="110"/>
      <c r="D328" s="148"/>
      <c r="E328" s="111"/>
      <c r="F328" s="136"/>
      <c r="G328" s="205"/>
      <c r="H328" s="153"/>
      <c r="I328" s="145"/>
      <c r="J328" s="146"/>
      <c r="K328" s="146"/>
      <c r="L328" s="147">
        <f t="shared" si="58"/>
        <v>0</v>
      </c>
      <c r="M328" s="116">
        <f>SUM(H328:J328)</f>
        <v>0</v>
      </c>
      <c r="N328" s="116">
        <f>SUM(M328-L328)</f>
        <v>0</v>
      </c>
      <c r="O328" s="147"/>
      <c r="P328" s="107">
        <v>2000</v>
      </c>
      <c r="Q328" s="140">
        <f>SUM(L328-P328)</f>
        <v>-2000</v>
      </c>
      <c r="R328" s="154">
        <f>651.86-SUM(L328:L331)-251.86</f>
        <v>400</v>
      </c>
    </row>
    <row r="329" spans="1:18" ht="14.25" customHeight="1" outlineLevel="2" x14ac:dyDescent="0.2">
      <c r="A329" s="117"/>
      <c r="B329" s="131"/>
      <c r="C329" s="110"/>
      <c r="D329" s="148"/>
      <c r="E329" s="111"/>
      <c r="F329" s="136"/>
      <c r="G329" s="205"/>
      <c r="H329" s="153"/>
      <c r="I329" s="154"/>
      <c r="J329" s="146"/>
      <c r="K329" s="146"/>
      <c r="L329" s="147">
        <f t="shared" si="58"/>
        <v>0</v>
      </c>
      <c r="M329" s="116"/>
      <c r="N329" s="116"/>
      <c r="O329" s="147"/>
      <c r="P329" s="107">
        <v>2400</v>
      </c>
      <c r="Q329" s="140">
        <f>SUM(L329-P329)</f>
        <v>-2400</v>
      </c>
      <c r="R329" s="146"/>
    </row>
    <row r="330" spans="1:18" ht="14.25" customHeight="1" outlineLevel="2" x14ac:dyDescent="0.2">
      <c r="A330" s="117"/>
      <c r="B330" s="131"/>
      <c r="C330" s="110"/>
      <c r="D330" s="148"/>
      <c r="E330" s="111"/>
      <c r="F330" s="136"/>
      <c r="G330" s="205"/>
      <c r="H330" s="153"/>
      <c r="I330" s="154"/>
      <c r="J330" s="146"/>
      <c r="K330" s="146"/>
      <c r="L330" s="147">
        <f t="shared" si="58"/>
        <v>0</v>
      </c>
      <c r="M330" s="116"/>
      <c r="N330" s="116"/>
      <c r="O330" s="147"/>
      <c r="Q330" s="140"/>
      <c r="R330" s="146"/>
    </row>
    <row r="331" spans="1:18" ht="14.25" customHeight="1" outlineLevel="2" x14ac:dyDescent="0.2">
      <c r="A331" s="117"/>
      <c r="B331" s="131"/>
      <c r="C331" s="110"/>
      <c r="D331" s="148"/>
      <c r="E331" s="111"/>
      <c r="F331" s="136"/>
      <c r="G331" s="205"/>
      <c r="H331" s="153"/>
      <c r="I331" s="154"/>
      <c r="J331" s="146"/>
      <c r="K331" s="146"/>
      <c r="L331" s="147">
        <f t="shared" si="58"/>
        <v>0</v>
      </c>
      <c r="M331" s="116"/>
      <c r="N331" s="116"/>
      <c r="O331" s="147"/>
      <c r="Q331" s="140"/>
      <c r="R331" s="146"/>
    </row>
    <row r="332" spans="1:18" ht="14.25" customHeight="1" outlineLevel="2" x14ac:dyDescent="0.2">
      <c r="A332" s="117"/>
      <c r="B332" s="155"/>
      <c r="C332" s="110"/>
      <c r="D332" s="148"/>
      <c r="E332" s="111"/>
      <c r="F332" s="164"/>
      <c r="G332" s="205"/>
      <c r="H332" s="144"/>
      <c r="I332" s="145"/>
      <c r="J332" s="146"/>
      <c r="K332" s="146"/>
      <c r="L332" s="147">
        <f>SUM(H332:J332)</f>
        <v>0</v>
      </c>
      <c r="M332" s="116"/>
      <c r="N332" s="116"/>
      <c r="O332" s="147"/>
      <c r="Q332" s="140">
        <f>SUM(L332-P332)</f>
        <v>0</v>
      </c>
      <c r="R332" s="146"/>
    </row>
    <row r="333" spans="1:18" ht="14.25" customHeight="1" outlineLevel="2" x14ac:dyDescent="0.2">
      <c r="A333" s="117"/>
      <c r="B333" s="155"/>
      <c r="C333" s="110"/>
      <c r="D333" s="148"/>
      <c r="E333" s="111"/>
      <c r="F333" s="164"/>
      <c r="G333" s="205"/>
      <c r="H333" s="144"/>
      <c r="I333" s="145"/>
      <c r="J333" s="146"/>
      <c r="K333" s="146"/>
      <c r="L333" s="147"/>
      <c r="M333" s="116"/>
      <c r="N333" s="116"/>
      <c r="O333" s="147"/>
      <c r="Q333" s="140">
        <f>SUM(L333-P333)</f>
        <v>0</v>
      </c>
      <c r="R333" s="146"/>
    </row>
    <row r="334" spans="1:18" ht="14.25" customHeight="1" outlineLevel="1" x14ac:dyDescent="0.2">
      <c r="A334" s="117"/>
      <c r="B334" s="155"/>
      <c r="C334" s="110"/>
      <c r="D334" s="148"/>
      <c r="E334" s="111"/>
      <c r="F334" s="164"/>
      <c r="G334" s="183" t="s">
        <v>96</v>
      </c>
      <c r="H334" s="182">
        <f>SUM(H323:H332)</f>
        <v>0</v>
      </c>
      <c r="I334" s="152">
        <f>SUM(I323:I332)</f>
        <v>0</v>
      </c>
      <c r="J334" s="152">
        <f>SUM(J323:J332)</f>
        <v>0</v>
      </c>
      <c r="K334" s="152">
        <v>0</v>
      </c>
      <c r="L334" s="152">
        <f t="shared" ref="L334:Q334" si="59">SUM(L323:L332)</f>
        <v>0</v>
      </c>
      <c r="M334" s="152">
        <f t="shared" si="59"/>
        <v>0</v>
      </c>
      <c r="N334" s="152">
        <f t="shared" si="59"/>
        <v>0</v>
      </c>
      <c r="O334" s="152">
        <f t="shared" si="59"/>
        <v>0</v>
      </c>
      <c r="P334" s="152">
        <f t="shared" si="59"/>
        <v>11200</v>
      </c>
      <c r="Q334" s="152">
        <f t="shared" si="59"/>
        <v>-11200</v>
      </c>
      <c r="R334" s="152">
        <f>K334-L334</f>
        <v>0</v>
      </c>
    </row>
    <row r="335" spans="1:18" ht="14.25" customHeight="1" x14ac:dyDescent="0.2">
      <c r="A335" s="117"/>
      <c r="B335" s="109"/>
      <c r="C335" s="110"/>
      <c r="D335" s="151"/>
      <c r="E335" s="111"/>
      <c r="F335" s="169"/>
      <c r="G335" s="205"/>
      <c r="H335" s="144"/>
      <c r="I335" s="145"/>
      <c r="J335" s="146"/>
      <c r="K335" s="146"/>
      <c r="L335" s="165"/>
      <c r="M335" s="116"/>
      <c r="N335" s="116"/>
      <c r="O335" s="168"/>
      <c r="Q335" s="140"/>
      <c r="R335" s="146"/>
    </row>
    <row r="336" spans="1:18" ht="14.25" customHeight="1" x14ac:dyDescent="0.2">
      <c r="A336" s="117"/>
      <c r="B336" s="109"/>
      <c r="C336" s="110"/>
      <c r="D336" s="151"/>
      <c r="E336" s="111"/>
      <c r="F336" s="169"/>
      <c r="G336" s="205"/>
      <c r="H336" s="144"/>
      <c r="I336" s="145"/>
      <c r="J336" s="146"/>
      <c r="K336" s="146"/>
      <c r="L336" s="165"/>
      <c r="M336" s="116"/>
      <c r="N336" s="116"/>
      <c r="O336" s="168"/>
      <c r="Q336" s="140"/>
      <c r="R336" s="146"/>
    </row>
    <row r="337" spans="1:18" ht="14.25" customHeight="1" x14ac:dyDescent="0.2">
      <c r="A337" s="117"/>
      <c r="B337" s="109"/>
      <c r="C337" s="110"/>
      <c r="D337" s="151"/>
      <c r="E337" s="111"/>
      <c r="F337" s="169"/>
      <c r="G337" s="205"/>
      <c r="H337" s="144"/>
      <c r="I337" s="145"/>
      <c r="J337" s="146"/>
      <c r="K337" s="146"/>
      <c r="L337" s="165"/>
      <c r="M337" s="116"/>
      <c r="N337" s="116"/>
      <c r="O337" s="168"/>
      <c r="Q337" s="140"/>
      <c r="R337" s="146"/>
    </row>
    <row r="338" spans="1:18" ht="14.25" customHeight="1" x14ac:dyDescent="0.2">
      <c r="A338" s="117"/>
      <c r="B338" s="109"/>
      <c r="C338" s="110"/>
      <c r="D338" s="151"/>
      <c r="E338" s="111"/>
      <c r="F338" s="169"/>
      <c r="G338" s="205"/>
      <c r="H338" s="144"/>
      <c r="I338" s="145"/>
      <c r="J338" s="146"/>
      <c r="K338" s="146"/>
      <c r="L338" s="165"/>
      <c r="M338" s="116"/>
      <c r="N338" s="116"/>
      <c r="O338" s="168"/>
      <c r="Q338" s="140"/>
      <c r="R338" s="146"/>
    </row>
    <row r="339" spans="1:18" ht="14.25" customHeight="1" x14ac:dyDescent="0.2">
      <c r="A339" s="117"/>
      <c r="B339" s="109"/>
      <c r="C339" s="110"/>
      <c r="D339" s="151"/>
      <c r="E339" s="111"/>
      <c r="F339" s="169"/>
      <c r="G339" s="205"/>
      <c r="H339" s="144"/>
      <c r="I339" s="145"/>
      <c r="J339" s="146"/>
      <c r="K339" s="146"/>
      <c r="L339" s="165"/>
      <c r="M339" s="116"/>
      <c r="N339" s="116"/>
      <c r="O339" s="168"/>
      <c r="Q339" s="140"/>
      <c r="R339" s="146"/>
    </row>
    <row r="340" spans="1:18" ht="14.25" customHeight="1" x14ac:dyDescent="0.2">
      <c r="A340" s="117"/>
      <c r="B340" s="109"/>
      <c r="C340" s="110"/>
      <c r="D340" s="151"/>
      <c r="E340" s="111"/>
      <c r="F340" s="169"/>
      <c r="G340" s="205"/>
      <c r="H340" s="144"/>
      <c r="I340" s="145"/>
      <c r="J340" s="146"/>
      <c r="K340" s="146"/>
      <c r="L340" s="165"/>
      <c r="M340" s="116"/>
      <c r="N340" s="116"/>
      <c r="O340" s="168"/>
      <c r="Q340" s="140"/>
      <c r="R340" s="146"/>
    </row>
    <row r="341" spans="1:18" ht="14.25" customHeight="1" x14ac:dyDescent="0.2">
      <c r="A341" s="117"/>
      <c r="B341" s="109"/>
      <c r="C341" s="110"/>
      <c r="D341" s="151"/>
      <c r="E341" s="111"/>
      <c r="F341" s="169"/>
      <c r="G341" s="205"/>
      <c r="H341" s="144"/>
      <c r="I341" s="145"/>
      <c r="J341" s="146"/>
      <c r="K341" s="146"/>
      <c r="L341" s="165"/>
      <c r="M341" s="116"/>
      <c r="N341" s="116"/>
      <c r="O341" s="168"/>
      <c r="Q341" s="140"/>
      <c r="R341" s="146"/>
    </row>
    <row r="342" spans="1:18" ht="14.25" customHeight="1" x14ac:dyDescent="0.2">
      <c r="A342" s="117"/>
      <c r="B342" s="109"/>
      <c r="C342" s="110"/>
      <c r="D342" s="151"/>
      <c r="E342" s="111"/>
      <c r="F342" s="169"/>
      <c r="G342" s="205"/>
      <c r="H342" s="144"/>
      <c r="I342" s="145"/>
      <c r="J342" s="146"/>
      <c r="K342" s="146"/>
      <c r="L342" s="165"/>
      <c r="M342" s="116"/>
      <c r="N342" s="116"/>
      <c r="O342" s="168"/>
      <c r="Q342" s="140"/>
      <c r="R342" s="146"/>
    </row>
    <row r="343" spans="1:18" ht="14.25" customHeight="1" x14ac:dyDescent="0.2">
      <c r="A343" s="117"/>
      <c r="B343" s="109"/>
      <c r="C343" s="110"/>
      <c r="D343" s="151"/>
      <c r="E343" s="111"/>
      <c r="F343" s="169"/>
      <c r="G343" s="205"/>
      <c r="H343" s="144"/>
      <c r="I343" s="145"/>
      <c r="J343" s="146"/>
      <c r="K343" s="146"/>
      <c r="L343" s="165"/>
      <c r="M343" s="116"/>
      <c r="N343" s="116"/>
      <c r="O343" s="168"/>
      <c r="Q343" s="140"/>
      <c r="R343" s="146"/>
    </row>
    <row r="344" spans="1:18" x14ac:dyDescent="0.2">
      <c r="H344" s="174"/>
    </row>
    <row r="345" spans="1:18" x14ac:dyDescent="0.2">
      <c r="H345" s="174"/>
    </row>
    <row r="346" spans="1:18" x14ac:dyDescent="0.2">
      <c r="H346" s="174"/>
    </row>
    <row r="347" spans="1:18" x14ac:dyDescent="0.2">
      <c r="H347" s="174"/>
    </row>
    <row r="348" spans="1:18" x14ac:dyDescent="0.2">
      <c r="H348" s="174"/>
    </row>
    <row r="349" spans="1:18" x14ac:dyDescent="0.2">
      <c r="H349" s="174"/>
    </row>
    <row r="350" spans="1:18" x14ac:dyDescent="0.2">
      <c r="H350" s="174"/>
    </row>
    <row r="351" spans="1:18" x14ac:dyDescent="0.2">
      <c r="H351" s="174"/>
    </row>
    <row r="352" spans="1:18" x14ac:dyDescent="0.2">
      <c r="H352" s="174"/>
    </row>
    <row r="353" spans="8:8" x14ac:dyDescent="0.2">
      <c r="H353" s="174"/>
    </row>
    <row r="354" spans="8:8" x14ac:dyDescent="0.2">
      <c r="H354" s="174"/>
    </row>
    <row r="355" spans="8:8" x14ac:dyDescent="0.2">
      <c r="H355" s="174"/>
    </row>
    <row r="356" spans="8:8" x14ac:dyDescent="0.2">
      <c r="H356" s="174"/>
    </row>
    <row r="357" spans="8:8" x14ac:dyDescent="0.2">
      <c r="H357" s="174"/>
    </row>
    <row r="358" spans="8:8" x14ac:dyDescent="0.2">
      <c r="H358" s="174"/>
    </row>
    <row r="359" spans="8:8" x14ac:dyDescent="0.2">
      <c r="H359" s="174"/>
    </row>
    <row r="360" spans="8:8" x14ac:dyDescent="0.2">
      <c r="H360" s="174"/>
    </row>
    <row r="361" spans="8:8" x14ac:dyDescent="0.2">
      <c r="H361" s="174"/>
    </row>
    <row r="362" spans="8:8" x14ac:dyDescent="0.2">
      <c r="H362" s="174"/>
    </row>
    <row r="363" spans="8:8" x14ac:dyDescent="0.2">
      <c r="H363" s="174"/>
    </row>
    <row r="364" spans="8:8" x14ac:dyDescent="0.2">
      <c r="H364" s="174"/>
    </row>
    <row r="365" spans="8:8" x14ac:dyDescent="0.2">
      <c r="H365" s="174"/>
    </row>
    <row r="366" spans="8:8" x14ac:dyDescent="0.2">
      <c r="H366" s="174"/>
    </row>
    <row r="367" spans="8:8" x14ac:dyDescent="0.2">
      <c r="H367" s="174"/>
    </row>
    <row r="368" spans="8:8" x14ac:dyDescent="0.2">
      <c r="H368" s="174"/>
    </row>
    <row r="369" spans="8:8" x14ac:dyDescent="0.2">
      <c r="H369" s="174"/>
    </row>
    <row r="370" spans="8:8" x14ac:dyDescent="0.2">
      <c r="H370" s="174"/>
    </row>
    <row r="371" spans="8:8" x14ac:dyDescent="0.2">
      <c r="H371" s="174"/>
    </row>
    <row r="372" spans="8:8" x14ac:dyDescent="0.2">
      <c r="H372" s="174"/>
    </row>
    <row r="373" spans="8:8" x14ac:dyDescent="0.2">
      <c r="H373" s="174"/>
    </row>
    <row r="374" spans="8:8" x14ac:dyDescent="0.2">
      <c r="H374" s="174"/>
    </row>
    <row r="375" spans="8:8" x14ac:dyDescent="0.2">
      <c r="H375" s="174"/>
    </row>
    <row r="376" spans="8:8" x14ac:dyDescent="0.2">
      <c r="H376" s="174"/>
    </row>
    <row r="377" spans="8:8" x14ac:dyDescent="0.2">
      <c r="H377" s="174"/>
    </row>
    <row r="378" spans="8:8" x14ac:dyDescent="0.2">
      <c r="H378" s="174"/>
    </row>
    <row r="379" spans="8:8" x14ac:dyDescent="0.2">
      <c r="H379" s="174"/>
    </row>
    <row r="380" spans="8:8" x14ac:dyDescent="0.2">
      <c r="H380" s="174"/>
    </row>
    <row r="381" spans="8:8" x14ac:dyDescent="0.2">
      <c r="H381" s="174"/>
    </row>
    <row r="382" spans="8:8" x14ac:dyDescent="0.2">
      <c r="H382" s="174"/>
    </row>
    <row r="383" spans="8:8" x14ac:dyDescent="0.2">
      <c r="H383" s="174"/>
    </row>
    <row r="384" spans="8:8" x14ac:dyDescent="0.2">
      <c r="H384" s="174"/>
    </row>
    <row r="385" spans="8:8" x14ac:dyDescent="0.2">
      <c r="H385" s="174"/>
    </row>
    <row r="386" spans="8:8" x14ac:dyDescent="0.2">
      <c r="H386" s="174"/>
    </row>
    <row r="387" spans="8:8" x14ac:dyDescent="0.2">
      <c r="H387" s="174"/>
    </row>
    <row r="388" spans="8:8" x14ac:dyDescent="0.2">
      <c r="H388" s="174"/>
    </row>
    <row r="389" spans="8:8" x14ac:dyDescent="0.2">
      <c r="H389" s="174"/>
    </row>
    <row r="390" spans="8:8" x14ac:dyDescent="0.2">
      <c r="H390" s="174"/>
    </row>
    <row r="391" spans="8:8" x14ac:dyDescent="0.2">
      <c r="H391" s="174"/>
    </row>
    <row r="392" spans="8:8" x14ac:dyDescent="0.2">
      <c r="H392" s="174"/>
    </row>
    <row r="393" spans="8:8" x14ac:dyDescent="0.2">
      <c r="H393" s="174"/>
    </row>
    <row r="394" spans="8:8" x14ac:dyDescent="0.2">
      <c r="H394" s="174"/>
    </row>
    <row r="395" spans="8:8" x14ac:dyDescent="0.2">
      <c r="H395" s="174"/>
    </row>
    <row r="396" spans="8:8" x14ac:dyDescent="0.2">
      <c r="H396" s="174"/>
    </row>
    <row r="397" spans="8:8" x14ac:dyDescent="0.2">
      <c r="H397" s="174"/>
    </row>
    <row r="398" spans="8:8" x14ac:dyDescent="0.2">
      <c r="H398" s="174"/>
    </row>
    <row r="399" spans="8:8" x14ac:dyDescent="0.2">
      <c r="H399" s="174"/>
    </row>
    <row r="400" spans="8:8" x14ac:dyDescent="0.2">
      <c r="H400" s="174"/>
    </row>
    <row r="401" spans="8:8" x14ac:dyDescent="0.2">
      <c r="H401" s="174"/>
    </row>
    <row r="402" spans="8:8" x14ac:dyDescent="0.2">
      <c r="H402" s="174"/>
    </row>
    <row r="403" spans="8:8" x14ac:dyDescent="0.2">
      <c r="H403" s="174"/>
    </row>
    <row r="404" spans="8:8" x14ac:dyDescent="0.2">
      <c r="H404" s="174"/>
    </row>
    <row r="405" spans="8:8" x14ac:dyDescent="0.2">
      <c r="H405" s="174"/>
    </row>
    <row r="406" spans="8:8" x14ac:dyDescent="0.2">
      <c r="H406" s="174"/>
    </row>
    <row r="407" spans="8:8" x14ac:dyDescent="0.2">
      <c r="H407" s="174"/>
    </row>
    <row r="408" spans="8:8" x14ac:dyDescent="0.2">
      <c r="H408" s="174"/>
    </row>
    <row r="409" spans="8:8" x14ac:dyDescent="0.2">
      <c r="H409" s="174"/>
    </row>
    <row r="410" spans="8:8" x14ac:dyDescent="0.2">
      <c r="H410" s="174"/>
    </row>
    <row r="411" spans="8:8" x14ac:dyDescent="0.2">
      <c r="H411" s="174"/>
    </row>
    <row r="412" spans="8:8" x14ac:dyDescent="0.2">
      <c r="H412" s="174"/>
    </row>
    <row r="413" spans="8:8" x14ac:dyDescent="0.2">
      <c r="H413" s="174"/>
    </row>
    <row r="414" spans="8:8" x14ac:dyDescent="0.2">
      <c r="H414" s="174"/>
    </row>
    <row r="415" spans="8:8" x14ac:dyDescent="0.2">
      <c r="H415" s="174"/>
    </row>
    <row r="416" spans="8:8" x14ac:dyDescent="0.2">
      <c r="H416" s="174"/>
    </row>
    <row r="417" spans="8:8" x14ac:dyDescent="0.2">
      <c r="H417" s="174"/>
    </row>
    <row r="418" spans="8:8" x14ac:dyDescent="0.2">
      <c r="H418" s="174"/>
    </row>
    <row r="419" spans="8:8" x14ac:dyDescent="0.2">
      <c r="H419" s="174"/>
    </row>
    <row r="420" spans="8:8" x14ac:dyDescent="0.2">
      <c r="H420" s="174"/>
    </row>
    <row r="421" spans="8:8" x14ac:dyDescent="0.2">
      <c r="H421" s="174"/>
    </row>
    <row r="422" spans="8:8" x14ac:dyDescent="0.2">
      <c r="H422" s="174"/>
    </row>
    <row r="423" spans="8:8" x14ac:dyDescent="0.2">
      <c r="H423" s="174"/>
    </row>
    <row r="424" spans="8:8" x14ac:dyDescent="0.2">
      <c r="H424" s="174"/>
    </row>
    <row r="425" spans="8:8" x14ac:dyDescent="0.2">
      <c r="H425" s="174"/>
    </row>
    <row r="426" spans="8:8" x14ac:dyDescent="0.2">
      <c r="H426" s="174"/>
    </row>
    <row r="427" spans="8:8" x14ac:dyDescent="0.2">
      <c r="H427" s="174"/>
    </row>
    <row r="428" spans="8:8" x14ac:dyDescent="0.2">
      <c r="H428" s="174"/>
    </row>
    <row r="429" spans="8:8" x14ac:dyDescent="0.2">
      <c r="H429" s="174"/>
    </row>
    <row r="430" spans="8:8" x14ac:dyDescent="0.2">
      <c r="H430" s="174"/>
    </row>
    <row r="431" spans="8:8" x14ac:dyDescent="0.2">
      <c r="H431" s="174"/>
    </row>
    <row r="432" spans="8:8" x14ac:dyDescent="0.2">
      <c r="H432" s="174"/>
    </row>
    <row r="433" spans="8:8" x14ac:dyDescent="0.2">
      <c r="H433" s="174"/>
    </row>
    <row r="434" spans="8:8" x14ac:dyDescent="0.2">
      <c r="H434" s="174"/>
    </row>
    <row r="435" spans="8:8" x14ac:dyDescent="0.2">
      <c r="H435" s="174"/>
    </row>
    <row r="436" spans="8:8" x14ac:dyDescent="0.2">
      <c r="H436" s="174"/>
    </row>
    <row r="437" spans="8:8" x14ac:dyDescent="0.2">
      <c r="H437" s="174"/>
    </row>
    <row r="438" spans="8:8" x14ac:dyDescent="0.2">
      <c r="H438" s="174"/>
    </row>
    <row r="439" spans="8:8" x14ac:dyDescent="0.2">
      <c r="H439" s="174"/>
    </row>
    <row r="440" spans="8:8" x14ac:dyDescent="0.2">
      <c r="H440" s="174"/>
    </row>
    <row r="441" spans="8:8" x14ac:dyDescent="0.2">
      <c r="H441" s="174"/>
    </row>
    <row r="442" spans="8:8" x14ac:dyDescent="0.2">
      <c r="H442" s="174"/>
    </row>
    <row r="443" spans="8:8" x14ac:dyDescent="0.2">
      <c r="H443" s="174"/>
    </row>
    <row r="444" spans="8:8" x14ac:dyDescent="0.2">
      <c r="H444" s="174"/>
    </row>
    <row r="445" spans="8:8" x14ac:dyDescent="0.2">
      <c r="H445" s="174"/>
    </row>
    <row r="446" spans="8:8" x14ac:dyDescent="0.2">
      <c r="H446" s="174"/>
    </row>
    <row r="447" spans="8:8" x14ac:dyDescent="0.2">
      <c r="H447" s="174"/>
    </row>
    <row r="448" spans="8:8" x14ac:dyDescent="0.2">
      <c r="H448" s="174"/>
    </row>
    <row r="449" spans="8:8" x14ac:dyDescent="0.2">
      <c r="H449" s="174"/>
    </row>
    <row r="450" spans="8:8" x14ac:dyDescent="0.2">
      <c r="H450" s="174"/>
    </row>
    <row r="451" spans="8:8" x14ac:dyDescent="0.2">
      <c r="H451" s="174"/>
    </row>
    <row r="452" spans="8:8" x14ac:dyDescent="0.2">
      <c r="H452" s="174"/>
    </row>
    <row r="453" spans="8:8" x14ac:dyDescent="0.2">
      <c r="H453" s="174"/>
    </row>
    <row r="454" spans="8:8" x14ac:dyDescent="0.2">
      <c r="H454" s="174"/>
    </row>
    <row r="455" spans="8:8" x14ac:dyDescent="0.2">
      <c r="H455" s="174"/>
    </row>
    <row r="456" spans="8:8" x14ac:dyDescent="0.2">
      <c r="H456" s="174"/>
    </row>
    <row r="457" spans="8:8" x14ac:dyDescent="0.2">
      <c r="H457" s="174"/>
    </row>
    <row r="458" spans="8:8" x14ac:dyDescent="0.2">
      <c r="H458" s="174"/>
    </row>
    <row r="459" spans="8:8" x14ac:dyDescent="0.2">
      <c r="H459" s="174"/>
    </row>
    <row r="460" spans="8:8" x14ac:dyDescent="0.2">
      <c r="H460" s="174"/>
    </row>
    <row r="461" spans="8:8" x14ac:dyDescent="0.2">
      <c r="H461" s="174"/>
    </row>
    <row r="462" spans="8:8" x14ac:dyDescent="0.2">
      <c r="H462" s="174"/>
    </row>
    <row r="463" spans="8:8" x14ac:dyDescent="0.2">
      <c r="H463" s="174"/>
    </row>
    <row r="464" spans="8:8" x14ac:dyDescent="0.2">
      <c r="H464" s="174"/>
    </row>
    <row r="465" spans="8:8" x14ac:dyDescent="0.2">
      <c r="H465" s="174"/>
    </row>
    <row r="466" spans="8:8" x14ac:dyDescent="0.2">
      <c r="H466" s="174"/>
    </row>
    <row r="467" spans="8:8" x14ac:dyDescent="0.2">
      <c r="H467" s="174"/>
    </row>
    <row r="468" spans="8:8" x14ac:dyDescent="0.2">
      <c r="H468" s="174"/>
    </row>
    <row r="469" spans="8:8" x14ac:dyDescent="0.2">
      <c r="H469" s="174"/>
    </row>
    <row r="470" spans="8:8" x14ac:dyDescent="0.2">
      <c r="H470" s="174"/>
    </row>
    <row r="471" spans="8:8" x14ac:dyDescent="0.2">
      <c r="H471" s="174"/>
    </row>
    <row r="472" spans="8:8" x14ac:dyDescent="0.2">
      <c r="H472" s="174"/>
    </row>
    <row r="473" spans="8:8" x14ac:dyDescent="0.2">
      <c r="H473" s="174"/>
    </row>
    <row r="474" spans="8:8" x14ac:dyDescent="0.2">
      <c r="H474" s="174"/>
    </row>
    <row r="475" spans="8:8" x14ac:dyDescent="0.2">
      <c r="H475" s="174"/>
    </row>
    <row r="476" spans="8:8" x14ac:dyDescent="0.2">
      <c r="H476" s="174"/>
    </row>
    <row r="477" spans="8:8" x14ac:dyDescent="0.2">
      <c r="H477" s="174"/>
    </row>
    <row r="478" spans="8:8" x14ac:dyDescent="0.2">
      <c r="H478" s="174"/>
    </row>
    <row r="479" spans="8:8" x14ac:dyDescent="0.2">
      <c r="H479" s="174"/>
    </row>
    <row r="480" spans="8:8" x14ac:dyDescent="0.2">
      <c r="H480" s="174"/>
    </row>
    <row r="481" spans="8:8" x14ac:dyDescent="0.2">
      <c r="H481" s="174"/>
    </row>
    <row r="482" spans="8:8" x14ac:dyDescent="0.2">
      <c r="H482" s="174"/>
    </row>
    <row r="483" spans="8:8" x14ac:dyDescent="0.2">
      <c r="H483" s="174"/>
    </row>
    <row r="484" spans="8:8" x14ac:dyDescent="0.2">
      <c r="H484" s="174"/>
    </row>
    <row r="485" spans="8:8" x14ac:dyDescent="0.2">
      <c r="H485" s="174"/>
    </row>
    <row r="486" spans="8:8" x14ac:dyDescent="0.2">
      <c r="H486" s="174"/>
    </row>
    <row r="487" spans="8:8" x14ac:dyDescent="0.2">
      <c r="H487" s="174"/>
    </row>
    <row r="488" spans="8:8" x14ac:dyDescent="0.2">
      <c r="H488" s="174"/>
    </row>
    <row r="489" spans="8:8" x14ac:dyDescent="0.2">
      <c r="H489" s="174"/>
    </row>
    <row r="490" spans="8:8" x14ac:dyDescent="0.2">
      <c r="H490" s="174"/>
    </row>
    <row r="491" spans="8:8" x14ac:dyDescent="0.2">
      <c r="H491" s="174"/>
    </row>
    <row r="492" spans="8:8" x14ac:dyDescent="0.2">
      <c r="H492" s="174"/>
    </row>
    <row r="493" spans="8:8" x14ac:dyDescent="0.2">
      <c r="H493" s="174"/>
    </row>
    <row r="494" spans="8:8" x14ac:dyDescent="0.2">
      <c r="H494" s="174"/>
    </row>
    <row r="495" spans="8:8" x14ac:dyDescent="0.2">
      <c r="H495" s="174"/>
    </row>
    <row r="496" spans="8:8" x14ac:dyDescent="0.2">
      <c r="H496" s="174"/>
    </row>
    <row r="497" spans="8:8" x14ac:dyDescent="0.2">
      <c r="H497" s="174"/>
    </row>
    <row r="498" spans="8:8" x14ac:dyDescent="0.2">
      <c r="H498" s="174"/>
    </row>
    <row r="499" spans="8:8" x14ac:dyDescent="0.2">
      <c r="H499" s="174"/>
    </row>
    <row r="500" spans="8:8" x14ac:dyDescent="0.2">
      <c r="H500" s="174"/>
    </row>
    <row r="501" spans="8:8" x14ac:dyDescent="0.2">
      <c r="H501" s="174"/>
    </row>
    <row r="502" spans="8:8" x14ac:dyDescent="0.2">
      <c r="H502" s="174"/>
    </row>
    <row r="503" spans="8:8" x14ac:dyDescent="0.2">
      <c r="H503" s="174"/>
    </row>
    <row r="504" spans="8:8" x14ac:dyDescent="0.2">
      <c r="H504" s="174"/>
    </row>
    <row r="505" spans="8:8" x14ac:dyDescent="0.2">
      <c r="H505" s="174"/>
    </row>
    <row r="506" spans="8:8" x14ac:dyDescent="0.2">
      <c r="H506" s="174"/>
    </row>
    <row r="507" spans="8:8" x14ac:dyDescent="0.2">
      <c r="H507" s="174"/>
    </row>
    <row r="508" spans="8:8" x14ac:dyDescent="0.2">
      <c r="H508" s="174"/>
    </row>
    <row r="509" spans="8:8" x14ac:dyDescent="0.2">
      <c r="H509" s="174"/>
    </row>
    <row r="510" spans="8:8" x14ac:dyDescent="0.2">
      <c r="H510" s="174"/>
    </row>
    <row r="511" spans="8:8" x14ac:dyDescent="0.2">
      <c r="H511" s="174"/>
    </row>
    <row r="512" spans="8:8" x14ac:dyDescent="0.2">
      <c r="H512" s="174"/>
    </row>
    <row r="513" spans="8:8" x14ac:dyDescent="0.2">
      <c r="H513" s="174"/>
    </row>
    <row r="514" spans="8:8" x14ac:dyDescent="0.2">
      <c r="H514" s="174"/>
    </row>
    <row r="515" spans="8:8" x14ac:dyDescent="0.2">
      <c r="H515" s="174"/>
    </row>
    <row r="516" spans="8:8" x14ac:dyDescent="0.2">
      <c r="H516" s="174"/>
    </row>
    <row r="517" spans="8:8" x14ac:dyDescent="0.2">
      <c r="H517" s="174"/>
    </row>
    <row r="518" spans="8:8" x14ac:dyDescent="0.2">
      <c r="H518" s="174"/>
    </row>
    <row r="519" spans="8:8" x14ac:dyDescent="0.2">
      <c r="H519" s="174"/>
    </row>
    <row r="520" spans="8:8" x14ac:dyDescent="0.2">
      <c r="H520" s="174"/>
    </row>
    <row r="521" spans="8:8" x14ac:dyDescent="0.2">
      <c r="H521" s="174"/>
    </row>
    <row r="522" spans="8:8" x14ac:dyDescent="0.2">
      <c r="H522" s="174"/>
    </row>
    <row r="523" spans="8:8" x14ac:dyDescent="0.2">
      <c r="H523" s="174"/>
    </row>
    <row r="524" spans="8:8" x14ac:dyDescent="0.2">
      <c r="H524" s="174"/>
    </row>
    <row r="525" spans="8:8" x14ac:dyDescent="0.2">
      <c r="H525" s="174"/>
    </row>
    <row r="526" spans="8:8" x14ac:dyDescent="0.2">
      <c r="H526" s="174"/>
    </row>
    <row r="527" spans="8:8" x14ac:dyDescent="0.2">
      <c r="H527" s="174"/>
    </row>
    <row r="528" spans="8:8" x14ac:dyDescent="0.2">
      <c r="H528" s="174"/>
    </row>
    <row r="529" spans="8:8" x14ac:dyDescent="0.2">
      <c r="H529" s="174"/>
    </row>
    <row r="530" spans="8:8" x14ac:dyDescent="0.2">
      <c r="H530" s="174"/>
    </row>
    <row r="531" spans="8:8" x14ac:dyDescent="0.2">
      <c r="H531" s="174"/>
    </row>
    <row r="532" spans="8:8" x14ac:dyDescent="0.2">
      <c r="H532" s="174"/>
    </row>
    <row r="533" spans="8:8" x14ac:dyDescent="0.2">
      <c r="H533" s="174"/>
    </row>
    <row r="534" spans="8:8" x14ac:dyDescent="0.2">
      <c r="H534" s="174"/>
    </row>
    <row r="535" spans="8:8" x14ac:dyDescent="0.2">
      <c r="H535" s="174"/>
    </row>
    <row r="536" spans="8:8" x14ac:dyDescent="0.2">
      <c r="H536" s="174"/>
    </row>
    <row r="537" spans="8:8" x14ac:dyDescent="0.2">
      <c r="H537" s="174"/>
    </row>
    <row r="538" spans="8:8" x14ac:dyDescent="0.2">
      <c r="H538" s="174"/>
    </row>
    <row r="539" spans="8:8" x14ac:dyDescent="0.2">
      <c r="H539" s="174"/>
    </row>
    <row r="540" spans="8:8" x14ac:dyDescent="0.2">
      <c r="H540" s="174"/>
    </row>
    <row r="541" spans="8:8" x14ac:dyDescent="0.2">
      <c r="H541" s="174"/>
    </row>
    <row r="542" spans="8:8" x14ac:dyDescent="0.2">
      <c r="H542" s="174"/>
    </row>
    <row r="543" spans="8:8" x14ac:dyDescent="0.2">
      <c r="H543" s="174"/>
    </row>
    <row r="544" spans="8:8" x14ac:dyDescent="0.2">
      <c r="H544" s="174"/>
    </row>
    <row r="545" spans="8:8" x14ac:dyDescent="0.2">
      <c r="H545" s="174"/>
    </row>
    <row r="546" spans="8:8" x14ac:dyDescent="0.2">
      <c r="H546" s="174"/>
    </row>
    <row r="547" spans="8:8" x14ac:dyDescent="0.2">
      <c r="H547" s="174"/>
    </row>
    <row r="548" spans="8:8" x14ac:dyDescent="0.2">
      <c r="H548" s="174"/>
    </row>
    <row r="549" spans="8:8" x14ac:dyDescent="0.2">
      <c r="H549" s="174"/>
    </row>
    <row r="550" spans="8:8" x14ac:dyDescent="0.2">
      <c r="H550" s="174"/>
    </row>
    <row r="551" spans="8:8" x14ac:dyDescent="0.2">
      <c r="H551" s="174"/>
    </row>
    <row r="552" spans="8:8" x14ac:dyDescent="0.2">
      <c r="H552" s="174"/>
    </row>
    <row r="553" spans="8:8" x14ac:dyDescent="0.2">
      <c r="H553" s="174"/>
    </row>
    <row r="554" spans="8:8" x14ac:dyDescent="0.2">
      <c r="H554" s="174"/>
    </row>
    <row r="555" spans="8:8" x14ac:dyDescent="0.2">
      <c r="H555" s="174"/>
    </row>
    <row r="556" spans="8:8" x14ac:dyDescent="0.2">
      <c r="H556" s="174"/>
    </row>
    <row r="557" spans="8:8" x14ac:dyDescent="0.2">
      <c r="H557" s="174"/>
    </row>
    <row r="558" spans="8:8" x14ac:dyDescent="0.2">
      <c r="H558" s="174"/>
    </row>
    <row r="559" spans="8:8" x14ac:dyDescent="0.2">
      <c r="H559" s="174"/>
    </row>
    <row r="560" spans="8:8" x14ac:dyDescent="0.2">
      <c r="H560" s="174"/>
    </row>
    <row r="561" spans="8:8" x14ac:dyDescent="0.2">
      <c r="H561" s="174"/>
    </row>
    <row r="562" spans="8:8" x14ac:dyDescent="0.2">
      <c r="H562" s="174"/>
    </row>
    <row r="563" spans="8:8" x14ac:dyDescent="0.2">
      <c r="H563" s="174"/>
    </row>
    <row r="564" spans="8:8" x14ac:dyDescent="0.2">
      <c r="H564" s="174"/>
    </row>
    <row r="565" spans="8:8" x14ac:dyDescent="0.2">
      <c r="H565" s="174"/>
    </row>
    <row r="566" spans="8:8" x14ac:dyDescent="0.2">
      <c r="H566" s="174"/>
    </row>
    <row r="567" spans="8:8" x14ac:dyDescent="0.2">
      <c r="H567" s="174"/>
    </row>
    <row r="568" spans="8:8" x14ac:dyDescent="0.2">
      <c r="H568" s="174"/>
    </row>
    <row r="569" spans="8:8" x14ac:dyDescent="0.2">
      <c r="H569" s="174"/>
    </row>
    <row r="570" spans="8:8" x14ac:dyDescent="0.2">
      <c r="H570" s="174"/>
    </row>
    <row r="571" spans="8:8" x14ac:dyDescent="0.2">
      <c r="H571" s="174"/>
    </row>
    <row r="572" spans="8:8" x14ac:dyDescent="0.2">
      <c r="H572" s="174"/>
    </row>
    <row r="573" spans="8:8" x14ac:dyDescent="0.2">
      <c r="H573" s="174"/>
    </row>
    <row r="574" spans="8:8" x14ac:dyDescent="0.2">
      <c r="H574" s="174"/>
    </row>
    <row r="575" spans="8:8" x14ac:dyDescent="0.2">
      <c r="H575" s="174"/>
    </row>
    <row r="576" spans="8:8" x14ac:dyDescent="0.2">
      <c r="H576" s="174"/>
    </row>
    <row r="577" spans="8:8" x14ac:dyDescent="0.2">
      <c r="H577" s="174"/>
    </row>
    <row r="578" spans="8:8" x14ac:dyDescent="0.2">
      <c r="H578" s="174"/>
    </row>
    <row r="579" spans="8:8" x14ac:dyDescent="0.2">
      <c r="H579" s="174"/>
    </row>
    <row r="580" spans="8:8" x14ac:dyDescent="0.2">
      <c r="H580" s="174"/>
    </row>
    <row r="581" spans="8:8" x14ac:dyDescent="0.2">
      <c r="H581" s="174"/>
    </row>
    <row r="582" spans="8:8" x14ac:dyDescent="0.2">
      <c r="H582" s="174"/>
    </row>
    <row r="583" spans="8:8" x14ac:dyDescent="0.2">
      <c r="H583" s="174"/>
    </row>
    <row r="584" spans="8:8" x14ac:dyDescent="0.2">
      <c r="H584" s="174"/>
    </row>
    <row r="585" spans="8:8" x14ac:dyDescent="0.2">
      <c r="H585" s="174"/>
    </row>
    <row r="586" spans="8:8" x14ac:dyDescent="0.2">
      <c r="H586" s="174"/>
    </row>
    <row r="587" spans="8:8" x14ac:dyDescent="0.2">
      <c r="H587" s="174"/>
    </row>
    <row r="588" spans="8:8" x14ac:dyDescent="0.2">
      <c r="H588" s="174"/>
    </row>
    <row r="589" spans="8:8" x14ac:dyDescent="0.2">
      <c r="H589" s="174"/>
    </row>
    <row r="590" spans="8:8" x14ac:dyDescent="0.2">
      <c r="H590" s="174"/>
    </row>
    <row r="591" spans="8:8" x14ac:dyDescent="0.2">
      <c r="H591" s="174"/>
    </row>
    <row r="592" spans="8:8" x14ac:dyDescent="0.2">
      <c r="H592" s="174"/>
    </row>
    <row r="593" spans="8:8" x14ac:dyDescent="0.2">
      <c r="H593" s="174"/>
    </row>
    <row r="594" spans="8:8" x14ac:dyDescent="0.2">
      <c r="H594" s="174"/>
    </row>
    <row r="595" spans="8:8" x14ac:dyDescent="0.2">
      <c r="H595" s="174"/>
    </row>
    <row r="596" spans="8:8" x14ac:dyDescent="0.2">
      <c r="H596" s="174"/>
    </row>
    <row r="597" spans="8:8" x14ac:dyDescent="0.2">
      <c r="H597" s="174"/>
    </row>
    <row r="598" spans="8:8" x14ac:dyDescent="0.2">
      <c r="H598" s="174"/>
    </row>
    <row r="599" spans="8:8" x14ac:dyDescent="0.2">
      <c r="H599" s="174"/>
    </row>
    <row r="600" spans="8:8" x14ac:dyDescent="0.2">
      <c r="H600" s="174"/>
    </row>
    <row r="601" spans="8:8" x14ac:dyDescent="0.2">
      <c r="H601" s="174"/>
    </row>
    <row r="602" spans="8:8" x14ac:dyDescent="0.2">
      <c r="H602" s="174"/>
    </row>
    <row r="603" spans="8:8" x14ac:dyDescent="0.2">
      <c r="H603" s="174"/>
    </row>
    <row r="604" spans="8:8" x14ac:dyDescent="0.2">
      <c r="H604" s="174"/>
    </row>
    <row r="605" spans="8:8" x14ac:dyDescent="0.2">
      <c r="H605" s="174"/>
    </row>
    <row r="606" spans="8:8" x14ac:dyDescent="0.2">
      <c r="H606" s="174"/>
    </row>
    <row r="607" spans="8:8" x14ac:dyDescent="0.2">
      <c r="H607" s="174"/>
    </row>
    <row r="608" spans="8:8" x14ac:dyDescent="0.2">
      <c r="H608" s="174"/>
    </row>
    <row r="609" spans="8:8" x14ac:dyDescent="0.2">
      <c r="H609" s="174"/>
    </row>
    <row r="610" spans="8:8" x14ac:dyDescent="0.2">
      <c r="H610" s="174"/>
    </row>
    <row r="611" spans="8:8" x14ac:dyDescent="0.2">
      <c r="H611" s="174"/>
    </row>
    <row r="612" spans="8:8" x14ac:dyDescent="0.2">
      <c r="H612" s="174"/>
    </row>
    <row r="613" spans="8:8" x14ac:dyDescent="0.2">
      <c r="H613" s="174"/>
    </row>
    <row r="614" spans="8:8" x14ac:dyDescent="0.2">
      <c r="H614" s="174"/>
    </row>
    <row r="615" spans="8:8" x14ac:dyDescent="0.2">
      <c r="H615" s="174"/>
    </row>
    <row r="616" spans="8:8" x14ac:dyDescent="0.2">
      <c r="H616" s="174"/>
    </row>
    <row r="617" spans="8:8" x14ac:dyDescent="0.2">
      <c r="H617" s="174"/>
    </row>
    <row r="618" spans="8:8" x14ac:dyDescent="0.2">
      <c r="H618" s="174"/>
    </row>
    <row r="619" spans="8:8" x14ac:dyDescent="0.2">
      <c r="H619" s="174"/>
    </row>
    <row r="620" spans="8:8" x14ac:dyDescent="0.2">
      <c r="H620" s="174"/>
    </row>
    <row r="621" spans="8:8" x14ac:dyDescent="0.2">
      <c r="H621" s="174"/>
    </row>
    <row r="622" spans="8:8" x14ac:dyDescent="0.2">
      <c r="H622" s="174"/>
    </row>
    <row r="623" spans="8:8" x14ac:dyDescent="0.2">
      <c r="H623" s="174"/>
    </row>
    <row r="624" spans="8:8" x14ac:dyDescent="0.2">
      <c r="H624" s="174"/>
    </row>
    <row r="625" spans="8:8" x14ac:dyDescent="0.2">
      <c r="H625" s="174"/>
    </row>
    <row r="626" spans="8:8" x14ac:dyDescent="0.2">
      <c r="H626" s="174"/>
    </row>
    <row r="627" spans="8:8" x14ac:dyDescent="0.2">
      <c r="H627" s="174"/>
    </row>
    <row r="628" spans="8:8" x14ac:dyDescent="0.2">
      <c r="H628" s="174"/>
    </row>
    <row r="629" spans="8:8" x14ac:dyDescent="0.2">
      <c r="H629" s="174"/>
    </row>
    <row r="630" spans="8:8" x14ac:dyDescent="0.2">
      <c r="H630" s="174"/>
    </row>
    <row r="631" spans="8:8" x14ac:dyDescent="0.2">
      <c r="H631" s="174"/>
    </row>
    <row r="632" spans="8:8" x14ac:dyDescent="0.2">
      <c r="H632" s="174"/>
    </row>
    <row r="633" spans="8:8" x14ac:dyDescent="0.2">
      <c r="H633" s="174"/>
    </row>
    <row r="634" spans="8:8" x14ac:dyDescent="0.2">
      <c r="H634" s="174"/>
    </row>
    <row r="635" spans="8:8" x14ac:dyDescent="0.2">
      <c r="H635" s="174"/>
    </row>
    <row r="636" spans="8:8" x14ac:dyDescent="0.2">
      <c r="H636" s="174"/>
    </row>
    <row r="637" spans="8:8" x14ac:dyDescent="0.2">
      <c r="H637" s="174"/>
    </row>
    <row r="638" spans="8:8" x14ac:dyDescent="0.2">
      <c r="H638" s="174"/>
    </row>
    <row r="639" spans="8:8" x14ac:dyDescent="0.2">
      <c r="H639" s="174"/>
    </row>
    <row r="640" spans="8:8" x14ac:dyDescent="0.2">
      <c r="H640" s="174"/>
    </row>
    <row r="641" spans="8:8" x14ac:dyDescent="0.2">
      <c r="H641" s="174"/>
    </row>
    <row r="642" spans="8:8" x14ac:dyDescent="0.2">
      <c r="H642" s="174"/>
    </row>
    <row r="643" spans="8:8" x14ac:dyDescent="0.2">
      <c r="H643" s="174"/>
    </row>
    <row r="644" spans="8:8" x14ac:dyDescent="0.2">
      <c r="H644" s="174"/>
    </row>
    <row r="645" spans="8:8" x14ac:dyDescent="0.2">
      <c r="H645" s="174"/>
    </row>
    <row r="646" spans="8:8" x14ac:dyDescent="0.2">
      <c r="H646" s="174"/>
    </row>
    <row r="647" spans="8:8" x14ac:dyDescent="0.2">
      <c r="H647" s="174"/>
    </row>
    <row r="648" spans="8:8" x14ac:dyDescent="0.2">
      <c r="H648" s="174"/>
    </row>
    <row r="649" spans="8:8" x14ac:dyDescent="0.2">
      <c r="H649" s="174"/>
    </row>
    <row r="650" spans="8:8" x14ac:dyDescent="0.2">
      <c r="H650" s="174"/>
    </row>
    <row r="651" spans="8:8" x14ac:dyDescent="0.2">
      <c r="H651" s="174"/>
    </row>
    <row r="652" spans="8:8" x14ac:dyDescent="0.2">
      <c r="H652" s="174"/>
    </row>
    <row r="653" spans="8:8" x14ac:dyDescent="0.2">
      <c r="H653" s="174"/>
    </row>
    <row r="654" spans="8:8" x14ac:dyDescent="0.2">
      <c r="H654" s="174"/>
    </row>
    <row r="655" spans="8:8" x14ac:dyDescent="0.2">
      <c r="H655" s="174"/>
    </row>
    <row r="656" spans="8:8" x14ac:dyDescent="0.2">
      <c r="H656" s="174"/>
    </row>
    <row r="657" spans="8:8" x14ac:dyDescent="0.2">
      <c r="H657" s="174"/>
    </row>
    <row r="658" spans="8:8" x14ac:dyDescent="0.2">
      <c r="H658" s="174"/>
    </row>
    <row r="659" spans="8:8" x14ac:dyDescent="0.2">
      <c r="H659" s="174"/>
    </row>
    <row r="660" spans="8:8" x14ac:dyDescent="0.2">
      <c r="H660" s="174"/>
    </row>
    <row r="661" spans="8:8" x14ac:dyDescent="0.2">
      <c r="H661" s="174"/>
    </row>
    <row r="662" spans="8:8" x14ac:dyDescent="0.2">
      <c r="H662" s="174"/>
    </row>
    <row r="663" spans="8:8" x14ac:dyDescent="0.2">
      <c r="H663" s="174"/>
    </row>
    <row r="664" spans="8:8" x14ac:dyDescent="0.2">
      <c r="H664" s="174"/>
    </row>
    <row r="665" spans="8:8" x14ac:dyDescent="0.2">
      <c r="H665" s="174"/>
    </row>
    <row r="666" spans="8:8" x14ac:dyDescent="0.2">
      <c r="H666" s="174"/>
    </row>
    <row r="667" spans="8:8" x14ac:dyDescent="0.2">
      <c r="H667" s="174"/>
    </row>
    <row r="668" spans="8:8" x14ac:dyDescent="0.2">
      <c r="H668" s="174"/>
    </row>
    <row r="669" spans="8:8" x14ac:dyDescent="0.2">
      <c r="H669" s="174"/>
    </row>
    <row r="670" spans="8:8" x14ac:dyDescent="0.2">
      <c r="H670" s="174"/>
    </row>
    <row r="671" spans="8:8" x14ac:dyDescent="0.2">
      <c r="H671" s="174"/>
    </row>
    <row r="672" spans="8:8" x14ac:dyDescent="0.2">
      <c r="H672" s="174"/>
    </row>
    <row r="673" spans="8:8" x14ac:dyDescent="0.2">
      <c r="H673" s="174"/>
    </row>
    <row r="674" spans="8:8" x14ac:dyDescent="0.2">
      <c r="H674" s="174"/>
    </row>
    <row r="675" spans="8:8" x14ac:dyDescent="0.2">
      <c r="H675" s="174"/>
    </row>
    <row r="676" spans="8:8" x14ac:dyDescent="0.2">
      <c r="H676" s="174"/>
    </row>
    <row r="677" spans="8:8" x14ac:dyDescent="0.2">
      <c r="H677" s="174"/>
    </row>
    <row r="678" spans="8:8" x14ac:dyDescent="0.2">
      <c r="H678" s="174"/>
    </row>
    <row r="679" spans="8:8" x14ac:dyDescent="0.2">
      <c r="H679" s="174"/>
    </row>
    <row r="680" spans="8:8" x14ac:dyDescent="0.2">
      <c r="H680" s="174"/>
    </row>
    <row r="681" spans="8:8" x14ac:dyDescent="0.2">
      <c r="H681" s="174"/>
    </row>
    <row r="682" spans="8:8" x14ac:dyDescent="0.2">
      <c r="H682" s="174"/>
    </row>
    <row r="683" spans="8:8" x14ac:dyDescent="0.2">
      <c r="H683" s="174"/>
    </row>
    <row r="684" spans="8:8" x14ac:dyDescent="0.2">
      <c r="H684" s="174"/>
    </row>
    <row r="685" spans="8:8" x14ac:dyDescent="0.2">
      <c r="H685" s="174"/>
    </row>
    <row r="686" spans="8:8" x14ac:dyDescent="0.2">
      <c r="H686" s="174"/>
    </row>
    <row r="687" spans="8:8" x14ac:dyDescent="0.2">
      <c r="H687" s="174"/>
    </row>
    <row r="688" spans="8:8" x14ac:dyDescent="0.2">
      <c r="H688" s="174"/>
    </row>
    <row r="689" spans="8:8" x14ac:dyDescent="0.2">
      <c r="H689" s="174"/>
    </row>
    <row r="690" spans="8:8" x14ac:dyDescent="0.2">
      <c r="H690" s="174"/>
    </row>
    <row r="691" spans="8:8" x14ac:dyDescent="0.2">
      <c r="H691" s="174"/>
    </row>
    <row r="692" spans="8:8" x14ac:dyDescent="0.2">
      <c r="H692" s="174"/>
    </row>
    <row r="693" spans="8:8" x14ac:dyDescent="0.2">
      <c r="H693" s="174"/>
    </row>
    <row r="694" spans="8:8" x14ac:dyDescent="0.2">
      <c r="H694" s="174"/>
    </row>
    <row r="695" spans="8:8" x14ac:dyDescent="0.2">
      <c r="H695" s="174"/>
    </row>
    <row r="696" spans="8:8" x14ac:dyDescent="0.2">
      <c r="H696" s="174"/>
    </row>
    <row r="697" spans="8:8" x14ac:dyDescent="0.2">
      <c r="H697" s="174"/>
    </row>
    <row r="698" spans="8:8" x14ac:dyDescent="0.2">
      <c r="H698" s="174"/>
    </row>
    <row r="699" spans="8:8" x14ac:dyDescent="0.2">
      <c r="H699" s="174"/>
    </row>
    <row r="700" spans="8:8" x14ac:dyDescent="0.2">
      <c r="H700" s="174"/>
    </row>
    <row r="701" spans="8:8" x14ac:dyDescent="0.2">
      <c r="H701" s="174"/>
    </row>
    <row r="702" spans="8:8" x14ac:dyDescent="0.2">
      <c r="H702" s="174"/>
    </row>
    <row r="703" spans="8:8" x14ac:dyDescent="0.2">
      <c r="H703" s="174"/>
    </row>
    <row r="704" spans="8:8" x14ac:dyDescent="0.2">
      <c r="H704" s="174"/>
    </row>
    <row r="705" spans="8:8" x14ac:dyDescent="0.2">
      <c r="H705" s="174"/>
    </row>
    <row r="706" spans="8:8" x14ac:dyDescent="0.2">
      <c r="H706" s="174"/>
    </row>
    <row r="707" spans="8:8" x14ac:dyDescent="0.2">
      <c r="H707" s="174"/>
    </row>
    <row r="708" spans="8:8" x14ac:dyDescent="0.2">
      <c r="H708" s="174"/>
    </row>
    <row r="709" spans="8:8" x14ac:dyDescent="0.2">
      <c r="H709" s="174"/>
    </row>
    <row r="710" spans="8:8" x14ac:dyDescent="0.2">
      <c r="H710" s="174"/>
    </row>
    <row r="711" spans="8:8" x14ac:dyDescent="0.2">
      <c r="H711" s="174"/>
    </row>
    <row r="712" spans="8:8" x14ac:dyDescent="0.2">
      <c r="H712" s="174"/>
    </row>
    <row r="713" spans="8:8" x14ac:dyDescent="0.2">
      <c r="H713" s="174"/>
    </row>
    <row r="714" spans="8:8" x14ac:dyDescent="0.2">
      <c r="H714" s="174"/>
    </row>
    <row r="715" spans="8:8" x14ac:dyDescent="0.2">
      <c r="H715" s="174"/>
    </row>
    <row r="716" spans="8:8" x14ac:dyDescent="0.2">
      <c r="H716" s="174"/>
    </row>
    <row r="717" spans="8:8" x14ac:dyDescent="0.2">
      <c r="H717" s="174"/>
    </row>
    <row r="718" spans="8:8" x14ac:dyDescent="0.2">
      <c r="H718" s="174"/>
    </row>
    <row r="719" spans="8:8" x14ac:dyDescent="0.2">
      <c r="H719" s="174"/>
    </row>
    <row r="720" spans="8:8" x14ac:dyDescent="0.2">
      <c r="H720" s="174"/>
    </row>
    <row r="721" spans="8:8" x14ac:dyDescent="0.2">
      <c r="H721" s="174"/>
    </row>
    <row r="722" spans="8:8" x14ac:dyDescent="0.2">
      <c r="H722" s="174"/>
    </row>
    <row r="723" spans="8:8" x14ac:dyDescent="0.2">
      <c r="H723" s="174"/>
    </row>
    <row r="724" spans="8:8" x14ac:dyDescent="0.2">
      <c r="H724" s="174"/>
    </row>
    <row r="725" spans="8:8" x14ac:dyDescent="0.2">
      <c r="H725" s="174"/>
    </row>
    <row r="726" spans="8:8" x14ac:dyDescent="0.2">
      <c r="H726" s="174"/>
    </row>
    <row r="727" spans="8:8" x14ac:dyDescent="0.2">
      <c r="H727" s="174"/>
    </row>
    <row r="728" spans="8:8" x14ac:dyDescent="0.2">
      <c r="H728" s="174"/>
    </row>
    <row r="729" spans="8:8" x14ac:dyDescent="0.2">
      <c r="H729" s="174"/>
    </row>
    <row r="730" spans="8:8" x14ac:dyDescent="0.2">
      <c r="H730" s="174"/>
    </row>
    <row r="731" spans="8:8" x14ac:dyDescent="0.2">
      <c r="H731" s="174"/>
    </row>
    <row r="732" spans="8:8" x14ac:dyDescent="0.2">
      <c r="H732" s="174"/>
    </row>
    <row r="733" spans="8:8" x14ac:dyDescent="0.2">
      <c r="H733" s="174"/>
    </row>
    <row r="734" spans="8:8" x14ac:dyDescent="0.2">
      <c r="H734" s="174"/>
    </row>
    <row r="735" spans="8:8" x14ac:dyDescent="0.2">
      <c r="H735" s="174"/>
    </row>
    <row r="736" spans="8:8" x14ac:dyDescent="0.2">
      <c r="H736" s="174"/>
    </row>
    <row r="737" spans="8:8" x14ac:dyDescent="0.2">
      <c r="H737" s="174"/>
    </row>
    <row r="738" spans="8:8" x14ac:dyDescent="0.2">
      <c r="H738" s="174"/>
    </row>
    <row r="739" spans="8:8" x14ac:dyDescent="0.2">
      <c r="H739" s="174"/>
    </row>
    <row r="740" spans="8:8" x14ac:dyDescent="0.2">
      <c r="H740" s="174"/>
    </row>
    <row r="741" spans="8:8" x14ac:dyDescent="0.2">
      <c r="H741" s="174"/>
    </row>
    <row r="742" spans="8:8" x14ac:dyDescent="0.2">
      <c r="H742" s="174"/>
    </row>
    <row r="743" spans="8:8" x14ac:dyDescent="0.2">
      <c r="H743" s="174"/>
    </row>
    <row r="744" spans="8:8" x14ac:dyDescent="0.2">
      <c r="H744" s="174"/>
    </row>
    <row r="745" spans="8:8" x14ac:dyDescent="0.2">
      <c r="H745" s="174"/>
    </row>
    <row r="746" spans="8:8" x14ac:dyDescent="0.2">
      <c r="H746" s="174"/>
    </row>
    <row r="747" spans="8:8" x14ac:dyDescent="0.2">
      <c r="H747" s="174"/>
    </row>
    <row r="748" spans="8:8" x14ac:dyDescent="0.2">
      <c r="H748" s="174"/>
    </row>
    <row r="749" spans="8:8" x14ac:dyDescent="0.2">
      <c r="H749" s="174"/>
    </row>
    <row r="750" spans="8:8" x14ac:dyDescent="0.2">
      <c r="H750" s="174"/>
    </row>
    <row r="751" spans="8:8" x14ac:dyDescent="0.2">
      <c r="H751" s="174"/>
    </row>
    <row r="752" spans="8:8" x14ac:dyDescent="0.2">
      <c r="H752" s="174"/>
    </row>
    <row r="753" spans="8:8" x14ac:dyDescent="0.2">
      <c r="H753" s="174"/>
    </row>
    <row r="754" spans="8:8" x14ac:dyDescent="0.2">
      <c r="H754" s="174"/>
    </row>
    <row r="755" spans="8:8" x14ac:dyDescent="0.2">
      <c r="H755" s="174"/>
    </row>
    <row r="756" spans="8:8" x14ac:dyDescent="0.2">
      <c r="H756" s="174"/>
    </row>
    <row r="757" spans="8:8" x14ac:dyDescent="0.2">
      <c r="H757" s="174"/>
    </row>
    <row r="758" spans="8:8" x14ac:dyDescent="0.2">
      <c r="H758" s="174"/>
    </row>
    <row r="759" spans="8:8" x14ac:dyDescent="0.2">
      <c r="H759" s="174"/>
    </row>
    <row r="760" spans="8:8" x14ac:dyDescent="0.2">
      <c r="H760" s="174"/>
    </row>
    <row r="761" spans="8:8" x14ac:dyDescent="0.2">
      <c r="H761" s="174"/>
    </row>
    <row r="762" spans="8:8" x14ac:dyDescent="0.2">
      <c r="H762" s="174"/>
    </row>
    <row r="763" spans="8:8" x14ac:dyDescent="0.2">
      <c r="H763" s="174"/>
    </row>
    <row r="764" spans="8:8" x14ac:dyDescent="0.2">
      <c r="H764" s="174"/>
    </row>
    <row r="765" spans="8:8" x14ac:dyDescent="0.2">
      <c r="H765" s="174"/>
    </row>
    <row r="766" spans="8:8" x14ac:dyDescent="0.2">
      <c r="H766" s="174"/>
    </row>
    <row r="767" spans="8:8" x14ac:dyDescent="0.2">
      <c r="H767" s="174"/>
    </row>
    <row r="768" spans="8:8" x14ac:dyDescent="0.2">
      <c r="H768" s="174"/>
    </row>
    <row r="769" spans="8:8" x14ac:dyDescent="0.2">
      <c r="H769" s="174"/>
    </row>
    <row r="770" spans="8:8" x14ac:dyDescent="0.2">
      <c r="H770" s="174"/>
    </row>
    <row r="771" spans="8:8" x14ac:dyDescent="0.2">
      <c r="H771" s="174"/>
    </row>
    <row r="772" spans="8:8" x14ac:dyDescent="0.2">
      <c r="H772" s="174"/>
    </row>
    <row r="773" spans="8:8" x14ac:dyDescent="0.2">
      <c r="H773" s="174"/>
    </row>
    <row r="774" spans="8:8" x14ac:dyDescent="0.2">
      <c r="H774" s="174"/>
    </row>
    <row r="775" spans="8:8" x14ac:dyDescent="0.2">
      <c r="H775" s="174"/>
    </row>
    <row r="776" spans="8:8" x14ac:dyDescent="0.2">
      <c r="H776" s="174"/>
    </row>
    <row r="777" spans="8:8" x14ac:dyDescent="0.2">
      <c r="H777" s="174"/>
    </row>
    <row r="778" spans="8:8" x14ac:dyDescent="0.2">
      <c r="H778" s="174"/>
    </row>
    <row r="779" spans="8:8" x14ac:dyDescent="0.2">
      <c r="H779" s="174"/>
    </row>
    <row r="780" spans="8:8" x14ac:dyDescent="0.2">
      <c r="H780" s="174"/>
    </row>
    <row r="781" spans="8:8" x14ac:dyDescent="0.2">
      <c r="H781" s="174"/>
    </row>
    <row r="782" spans="8:8" x14ac:dyDescent="0.2">
      <c r="H782" s="174"/>
    </row>
    <row r="783" spans="8:8" x14ac:dyDescent="0.2">
      <c r="H783" s="174"/>
    </row>
    <row r="784" spans="8:8" x14ac:dyDescent="0.2">
      <c r="H784" s="174"/>
    </row>
    <row r="785" spans="8:8" x14ac:dyDescent="0.2">
      <c r="H785" s="174"/>
    </row>
    <row r="786" spans="8:8" x14ac:dyDescent="0.2">
      <c r="H786" s="174"/>
    </row>
    <row r="787" spans="8:8" x14ac:dyDescent="0.2">
      <c r="H787" s="174"/>
    </row>
    <row r="788" spans="8:8" x14ac:dyDescent="0.2">
      <c r="H788" s="174"/>
    </row>
    <row r="789" spans="8:8" x14ac:dyDescent="0.2">
      <c r="H789" s="174"/>
    </row>
    <row r="790" spans="8:8" x14ac:dyDescent="0.2">
      <c r="H790" s="174"/>
    </row>
    <row r="791" spans="8:8" x14ac:dyDescent="0.2">
      <c r="H791" s="174"/>
    </row>
    <row r="792" spans="8:8" x14ac:dyDescent="0.2">
      <c r="H792" s="174"/>
    </row>
    <row r="793" spans="8:8" x14ac:dyDescent="0.2">
      <c r="H793" s="174"/>
    </row>
    <row r="794" spans="8:8" x14ac:dyDescent="0.2">
      <c r="H794" s="174"/>
    </row>
    <row r="795" spans="8:8" x14ac:dyDescent="0.2">
      <c r="H795" s="174"/>
    </row>
    <row r="796" spans="8:8" x14ac:dyDescent="0.2">
      <c r="H796" s="174"/>
    </row>
    <row r="797" spans="8:8" x14ac:dyDescent="0.2">
      <c r="H797" s="174"/>
    </row>
    <row r="798" spans="8:8" x14ac:dyDescent="0.2">
      <c r="H798" s="174"/>
    </row>
    <row r="799" spans="8:8" x14ac:dyDescent="0.2">
      <c r="H799" s="174"/>
    </row>
    <row r="800" spans="8:8" x14ac:dyDescent="0.2">
      <c r="H800" s="174"/>
    </row>
    <row r="801" spans="8:8" x14ac:dyDescent="0.2">
      <c r="H801" s="174"/>
    </row>
    <row r="802" spans="8:8" x14ac:dyDescent="0.2">
      <c r="H802" s="174"/>
    </row>
    <row r="803" spans="8:8" x14ac:dyDescent="0.2">
      <c r="H803" s="174"/>
    </row>
    <row r="804" spans="8:8" x14ac:dyDescent="0.2">
      <c r="H804" s="174"/>
    </row>
    <row r="805" spans="8:8" x14ac:dyDescent="0.2">
      <c r="H805" s="174"/>
    </row>
    <row r="806" spans="8:8" x14ac:dyDescent="0.2">
      <c r="H806" s="174"/>
    </row>
    <row r="807" spans="8:8" x14ac:dyDescent="0.2">
      <c r="H807" s="174"/>
    </row>
    <row r="808" spans="8:8" x14ac:dyDescent="0.2">
      <c r="H808" s="174"/>
    </row>
    <row r="809" spans="8:8" x14ac:dyDescent="0.2">
      <c r="H809" s="174"/>
    </row>
    <row r="810" spans="8:8" x14ac:dyDescent="0.2">
      <c r="H810" s="174"/>
    </row>
    <row r="811" spans="8:8" x14ac:dyDescent="0.2">
      <c r="H811" s="174"/>
    </row>
    <row r="812" spans="8:8" x14ac:dyDescent="0.2">
      <c r="H812" s="174"/>
    </row>
    <row r="813" spans="8:8" x14ac:dyDescent="0.2">
      <c r="H813" s="174"/>
    </row>
    <row r="814" spans="8:8" x14ac:dyDescent="0.2">
      <c r="H814" s="174"/>
    </row>
    <row r="815" spans="8:8" x14ac:dyDescent="0.2">
      <c r="H815" s="174"/>
    </row>
    <row r="816" spans="8:8" x14ac:dyDescent="0.2">
      <c r="H816" s="174"/>
    </row>
    <row r="817" spans="8:8" x14ac:dyDescent="0.2">
      <c r="H817" s="174"/>
    </row>
    <row r="818" spans="8:8" x14ac:dyDescent="0.2">
      <c r="H818" s="174"/>
    </row>
    <row r="819" spans="8:8" x14ac:dyDescent="0.2">
      <c r="H819" s="174"/>
    </row>
    <row r="820" spans="8:8" x14ac:dyDescent="0.2">
      <c r="H820" s="174"/>
    </row>
    <row r="821" spans="8:8" x14ac:dyDescent="0.2">
      <c r="H821" s="174"/>
    </row>
    <row r="822" spans="8:8" x14ac:dyDescent="0.2">
      <c r="H822" s="174"/>
    </row>
    <row r="823" spans="8:8" x14ac:dyDescent="0.2">
      <c r="H823" s="174"/>
    </row>
    <row r="824" spans="8:8" x14ac:dyDescent="0.2">
      <c r="H824" s="174"/>
    </row>
    <row r="825" spans="8:8" x14ac:dyDescent="0.2">
      <c r="H825" s="174"/>
    </row>
    <row r="826" spans="8:8" x14ac:dyDescent="0.2">
      <c r="H826" s="174"/>
    </row>
    <row r="827" spans="8:8" x14ac:dyDescent="0.2">
      <c r="H827" s="174"/>
    </row>
    <row r="828" spans="8:8" x14ac:dyDescent="0.2">
      <c r="H828" s="174"/>
    </row>
    <row r="829" spans="8:8" x14ac:dyDescent="0.2">
      <c r="H829" s="174"/>
    </row>
    <row r="830" spans="8:8" x14ac:dyDescent="0.2">
      <c r="H830" s="174"/>
    </row>
    <row r="831" spans="8:8" x14ac:dyDescent="0.2">
      <c r="H831" s="174"/>
    </row>
    <row r="832" spans="8:8" x14ac:dyDescent="0.2">
      <c r="H832" s="174"/>
    </row>
    <row r="833" spans="8:8" x14ac:dyDescent="0.2">
      <c r="H833" s="174"/>
    </row>
    <row r="834" spans="8:8" x14ac:dyDescent="0.2">
      <c r="H834" s="174"/>
    </row>
    <row r="835" spans="8:8" x14ac:dyDescent="0.2">
      <c r="H835" s="174"/>
    </row>
    <row r="836" spans="8:8" x14ac:dyDescent="0.2">
      <c r="H836" s="174"/>
    </row>
    <row r="837" spans="8:8" x14ac:dyDescent="0.2">
      <c r="H837" s="174"/>
    </row>
    <row r="838" spans="8:8" x14ac:dyDescent="0.2">
      <c r="H838" s="174"/>
    </row>
    <row r="839" spans="8:8" x14ac:dyDescent="0.2">
      <c r="H839" s="174"/>
    </row>
    <row r="840" spans="8:8" x14ac:dyDescent="0.2">
      <c r="H840" s="174"/>
    </row>
    <row r="841" spans="8:8" x14ac:dyDescent="0.2">
      <c r="H841" s="174"/>
    </row>
    <row r="842" spans="8:8" x14ac:dyDescent="0.2">
      <c r="H842" s="174"/>
    </row>
    <row r="843" spans="8:8" x14ac:dyDescent="0.2">
      <c r="H843" s="174"/>
    </row>
    <row r="844" spans="8:8" x14ac:dyDescent="0.2">
      <c r="H844" s="174"/>
    </row>
    <row r="845" spans="8:8" x14ac:dyDescent="0.2">
      <c r="H845" s="174"/>
    </row>
    <row r="846" spans="8:8" x14ac:dyDescent="0.2">
      <c r="H846" s="174"/>
    </row>
    <row r="847" spans="8:8" x14ac:dyDescent="0.2">
      <c r="H847" s="174"/>
    </row>
    <row r="848" spans="8:8" x14ac:dyDescent="0.2">
      <c r="H848" s="174"/>
    </row>
    <row r="849" spans="8:8" x14ac:dyDescent="0.2">
      <c r="H849" s="174"/>
    </row>
    <row r="850" spans="8:8" x14ac:dyDescent="0.2">
      <c r="H850" s="174"/>
    </row>
    <row r="851" spans="8:8" x14ac:dyDescent="0.2">
      <c r="H851" s="174"/>
    </row>
    <row r="852" spans="8:8" x14ac:dyDescent="0.2">
      <c r="H852" s="174"/>
    </row>
    <row r="853" spans="8:8" x14ac:dyDescent="0.2">
      <c r="H853" s="174"/>
    </row>
    <row r="854" spans="8:8" x14ac:dyDescent="0.2">
      <c r="H854" s="174"/>
    </row>
    <row r="855" spans="8:8" x14ac:dyDescent="0.2">
      <c r="H855" s="174"/>
    </row>
    <row r="856" spans="8:8" x14ac:dyDescent="0.2">
      <c r="H856" s="174"/>
    </row>
    <row r="857" spans="8:8" x14ac:dyDescent="0.2">
      <c r="H857" s="174"/>
    </row>
    <row r="858" spans="8:8" x14ac:dyDescent="0.2">
      <c r="H858" s="174"/>
    </row>
    <row r="859" spans="8:8" x14ac:dyDescent="0.2">
      <c r="H859" s="174"/>
    </row>
    <row r="860" spans="8:8" x14ac:dyDescent="0.2">
      <c r="H860" s="174"/>
    </row>
    <row r="861" spans="8:8" x14ac:dyDescent="0.2">
      <c r="H861" s="174"/>
    </row>
    <row r="862" spans="8:8" x14ac:dyDescent="0.2">
      <c r="H862" s="174"/>
    </row>
    <row r="863" spans="8:8" x14ac:dyDescent="0.2">
      <c r="H863" s="174"/>
    </row>
    <row r="864" spans="8:8" x14ac:dyDescent="0.2">
      <c r="H864" s="174"/>
    </row>
    <row r="865" spans="8:8" x14ac:dyDescent="0.2">
      <c r="H865" s="174"/>
    </row>
    <row r="866" spans="8:8" x14ac:dyDescent="0.2">
      <c r="H866" s="174"/>
    </row>
    <row r="867" spans="8:8" x14ac:dyDescent="0.2">
      <c r="H867" s="174"/>
    </row>
    <row r="868" spans="8:8" x14ac:dyDescent="0.2">
      <c r="H868" s="174"/>
    </row>
    <row r="869" spans="8:8" x14ac:dyDescent="0.2">
      <c r="H869" s="174"/>
    </row>
    <row r="870" spans="8:8" x14ac:dyDescent="0.2">
      <c r="H870" s="174"/>
    </row>
    <row r="871" spans="8:8" x14ac:dyDescent="0.2">
      <c r="H871" s="174"/>
    </row>
    <row r="872" spans="8:8" x14ac:dyDescent="0.2">
      <c r="H872" s="174"/>
    </row>
    <row r="873" spans="8:8" x14ac:dyDescent="0.2">
      <c r="H873" s="174"/>
    </row>
    <row r="874" spans="8:8" x14ac:dyDescent="0.2">
      <c r="H874" s="174"/>
    </row>
    <row r="875" spans="8:8" x14ac:dyDescent="0.2">
      <c r="H875" s="174"/>
    </row>
    <row r="876" spans="8:8" x14ac:dyDescent="0.2">
      <c r="H876" s="174"/>
    </row>
    <row r="877" spans="8:8" x14ac:dyDescent="0.2">
      <c r="H877" s="174"/>
    </row>
    <row r="878" spans="8:8" x14ac:dyDescent="0.2">
      <c r="H878" s="174"/>
    </row>
    <row r="879" spans="8:8" x14ac:dyDescent="0.2">
      <c r="H879" s="174"/>
    </row>
    <row r="880" spans="8:8" x14ac:dyDescent="0.2">
      <c r="H880" s="174"/>
    </row>
    <row r="881" spans="8:8" x14ac:dyDescent="0.2">
      <c r="H881" s="174"/>
    </row>
    <row r="882" spans="8:8" x14ac:dyDescent="0.2">
      <c r="H882" s="174"/>
    </row>
    <row r="883" spans="8:8" x14ac:dyDescent="0.2">
      <c r="H883" s="174"/>
    </row>
    <row r="884" spans="8:8" x14ac:dyDescent="0.2">
      <c r="H884" s="174"/>
    </row>
    <row r="885" spans="8:8" x14ac:dyDescent="0.2">
      <c r="H885" s="174"/>
    </row>
    <row r="886" spans="8:8" x14ac:dyDescent="0.2">
      <c r="H886" s="174"/>
    </row>
    <row r="887" spans="8:8" x14ac:dyDescent="0.2">
      <c r="H887" s="174"/>
    </row>
    <row r="888" spans="8:8" x14ac:dyDescent="0.2">
      <c r="H888" s="174"/>
    </row>
    <row r="889" spans="8:8" x14ac:dyDescent="0.2">
      <c r="H889" s="174"/>
    </row>
    <row r="890" spans="8:8" x14ac:dyDescent="0.2">
      <c r="H890" s="174"/>
    </row>
    <row r="891" spans="8:8" x14ac:dyDescent="0.2">
      <c r="H891" s="174"/>
    </row>
    <row r="892" spans="8:8" x14ac:dyDescent="0.2">
      <c r="H892" s="174"/>
    </row>
    <row r="893" spans="8:8" x14ac:dyDescent="0.2">
      <c r="H893" s="174"/>
    </row>
    <row r="894" spans="8:8" x14ac:dyDescent="0.2">
      <c r="H894" s="174"/>
    </row>
    <row r="895" spans="8:8" x14ac:dyDescent="0.2">
      <c r="H895" s="174"/>
    </row>
    <row r="896" spans="8:8" x14ac:dyDescent="0.2">
      <c r="H896" s="174"/>
    </row>
    <row r="897" spans="8:8" x14ac:dyDescent="0.2">
      <c r="H897" s="174"/>
    </row>
    <row r="898" spans="8:8" x14ac:dyDescent="0.2">
      <c r="H898" s="174"/>
    </row>
    <row r="899" spans="8:8" x14ac:dyDescent="0.2">
      <c r="H899" s="174"/>
    </row>
    <row r="900" spans="8:8" x14ac:dyDescent="0.2">
      <c r="H900" s="174"/>
    </row>
    <row r="901" spans="8:8" x14ac:dyDescent="0.2">
      <c r="H901" s="174"/>
    </row>
    <row r="902" spans="8:8" x14ac:dyDescent="0.2">
      <c r="H902" s="174"/>
    </row>
    <row r="903" spans="8:8" x14ac:dyDescent="0.2">
      <c r="H903" s="174"/>
    </row>
    <row r="904" spans="8:8" x14ac:dyDescent="0.2">
      <c r="H904" s="174"/>
    </row>
    <row r="905" spans="8:8" x14ac:dyDescent="0.2">
      <c r="H905" s="174"/>
    </row>
    <row r="906" spans="8:8" x14ac:dyDescent="0.2">
      <c r="H906" s="174"/>
    </row>
    <row r="907" spans="8:8" x14ac:dyDescent="0.2">
      <c r="H907" s="174"/>
    </row>
    <row r="908" spans="8:8" x14ac:dyDescent="0.2">
      <c r="H908" s="174"/>
    </row>
    <row r="909" spans="8:8" x14ac:dyDescent="0.2">
      <c r="H909" s="174"/>
    </row>
    <row r="910" spans="8:8" x14ac:dyDescent="0.2">
      <c r="H910" s="174"/>
    </row>
    <row r="911" spans="8:8" x14ac:dyDescent="0.2">
      <c r="H911" s="174"/>
    </row>
    <row r="912" spans="8:8" x14ac:dyDescent="0.2">
      <c r="H912" s="174"/>
    </row>
    <row r="913" spans="8:8" x14ac:dyDescent="0.2">
      <c r="H913" s="174"/>
    </row>
    <row r="914" spans="8:8" x14ac:dyDescent="0.2">
      <c r="H914" s="174"/>
    </row>
    <row r="915" spans="8:8" x14ac:dyDescent="0.2">
      <c r="H915" s="174"/>
    </row>
    <row r="916" spans="8:8" x14ac:dyDescent="0.2">
      <c r="H916" s="174"/>
    </row>
    <row r="917" spans="8:8" x14ac:dyDescent="0.2">
      <c r="H917" s="174"/>
    </row>
    <row r="918" spans="8:8" x14ac:dyDescent="0.2">
      <c r="H918" s="174"/>
    </row>
    <row r="919" spans="8:8" x14ac:dyDescent="0.2">
      <c r="H919" s="174"/>
    </row>
    <row r="920" spans="8:8" x14ac:dyDescent="0.2">
      <c r="H920" s="174"/>
    </row>
    <row r="921" spans="8:8" x14ac:dyDescent="0.2">
      <c r="H921" s="174"/>
    </row>
    <row r="922" spans="8:8" x14ac:dyDescent="0.2">
      <c r="H922" s="174"/>
    </row>
    <row r="923" spans="8:8" x14ac:dyDescent="0.2">
      <c r="H923" s="174"/>
    </row>
    <row r="924" spans="8:8" x14ac:dyDescent="0.2">
      <c r="H924" s="174"/>
    </row>
    <row r="925" spans="8:8" x14ac:dyDescent="0.2">
      <c r="H925" s="174"/>
    </row>
    <row r="926" spans="8:8" x14ac:dyDescent="0.2">
      <c r="H926" s="174"/>
    </row>
    <row r="927" spans="8:8" x14ac:dyDescent="0.2">
      <c r="H927" s="174"/>
    </row>
    <row r="928" spans="8:8" x14ac:dyDescent="0.2">
      <c r="H928" s="174"/>
    </row>
    <row r="929" spans="8:8" x14ac:dyDescent="0.2">
      <c r="H929" s="174"/>
    </row>
    <row r="930" spans="8:8" x14ac:dyDescent="0.2">
      <c r="H930" s="174"/>
    </row>
    <row r="931" spans="8:8" x14ac:dyDescent="0.2">
      <c r="H931" s="174"/>
    </row>
    <row r="932" spans="8:8" x14ac:dyDescent="0.2">
      <c r="H932" s="174"/>
    </row>
    <row r="933" spans="8:8" x14ac:dyDescent="0.2">
      <c r="H933" s="174"/>
    </row>
    <row r="934" spans="8:8" x14ac:dyDescent="0.2">
      <c r="H934" s="174"/>
    </row>
    <row r="935" spans="8:8" x14ac:dyDescent="0.2">
      <c r="H935" s="174"/>
    </row>
    <row r="936" spans="8:8" x14ac:dyDescent="0.2">
      <c r="H936" s="174"/>
    </row>
    <row r="937" spans="8:8" x14ac:dyDescent="0.2">
      <c r="H937" s="174"/>
    </row>
    <row r="938" spans="8:8" x14ac:dyDescent="0.2">
      <c r="H938" s="174"/>
    </row>
    <row r="939" spans="8:8" x14ac:dyDescent="0.2">
      <c r="H939" s="174"/>
    </row>
    <row r="940" spans="8:8" x14ac:dyDescent="0.2">
      <c r="H940" s="174"/>
    </row>
    <row r="941" spans="8:8" x14ac:dyDescent="0.2">
      <c r="H941" s="174"/>
    </row>
    <row r="942" spans="8:8" x14ac:dyDescent="0.2">
      <c r="H942" s="174"/>
    </row>
    <row r="943" spans="8:8" x14ac:dyDescent="0.2">
      <c r="H943" s="174"/>
    </row>
    <row r="944" spans="8:8" x14ac:dyDescent="0.2">
      <c r="H944" s="174"/>
    </row>
    <row r="945" spans="8:8" x14ac:dyDescent="0.2">
      <c r="H945" s="174"/>
    </row>
    <row r="946" spans="8:8" x14ac:dyDescent="0.2">
      <c r="H946" s="174"/>
    </row>
    <row r="947" spans="8:8" x14ac:dyDescent="0.2">
      <c r="H947" s="174"/>
    </row>
    <row r="948" spans="8:8" x14ac:dyDescent="0.2">
      <c r="H948" s="174"/>
    </row>
    <row r="949" spans="8:8" x14ac:dyDescent="0.2">
      <c r="H949" s="174"/>
    </row>
    <row r="950" spans="8:8" x14ac:dyDescent="0.2">
      <c r="H950" s="174"/>
    </row>
    <row r="951" spans="8:8" x14ac:dyDescent="0.2">
      <c r="H951" s="174"/>
    </row>
    <row r="952" spans="8:8" x14ac:dyDescent="0.2">
      <c r="H952" s="174"/>
    </row>
    <row r="953" spans="8:8" x14ac:dyDescent="0.2">
      <c r="H953" s="174"/>
    </row>
    <row r="954" spans="8:8" x14ac:dyDescent="0.2">
      <c r="H954" s="174"/>
    </row>
    <row r="955" spans="8:8" x14ac:dyDescent="0.2">
      <c r="H955" s="174"/>
    </row>
    <row r="956" spans="8:8" x14ac:dyDescent="0.2">
      <c r="H956" s="174"/>
    </row>
    <row r="957" spans="8:8" x14ac:dyDescent="0.2">
      <c r="H957" s="174"/>
    </row>
    <row r="958" spans="8:8" x14ac:dyDescent="0.2">
      <c r="H958" s="174"/>
    </row>
    <row r="959" spans="8:8" x14ac:dyDescent="0.2">
      <c r="H959" s="174"/>
    </row>
  </sheetData>
  <autoFilter ref="B129:L140"/>
  <dataConsolidate/>
  <mergeCells count="1">
    <mergeCell ref="A1:R2"/>
  </mergeCells>
  <phoneticPr fontId="1" type="noConversion"/>
  <pageMargins left="0.35433070866141736" right="0.38" top="0.19685039370078741" bottom="0.44" header="0.51181102362204722" footer="0.3"/>
  <pageSetup paperSize="9" scale="51" orientation="landscape" horizontalDpi="4294967292" verticalDpi="4294967292" r:id="rId1"/>
  <headerFooter alignWithMargins="0">
    <oddFooter>&amp;C&amp;8&amp;P</oddFooter>
  </headerFooter>
  <rowBreaks count="2" manualBreakCount="2">
    <brk id="126" min="1" max="19" man="1"/>
    <brk id="241" min="1" max="1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123825</xdr:colOff>
                    <xdr:row>2</xdr:row>
                    <xdr:rowOff>123825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>
    <tabColor indexed="48"/>
    <pageSetUpPr fitToPage="1"/>
  </sheetPr>
  <dimension ref="A1:M666"/>
  <sheetViews>
    <sheetView zoomScale="80" zoomScaleNormal="80" workbookViewId="0">
      <pane ySplit="6" topLeftCell="A64" activePane="bottomLeft" state="frozen"/>
      <selection pane="bottomLeft" activeCell="K86" sqref="K86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42578125" style="295" customWidth="1"/>
    <col min="5" max="5" width="13.140625" style="5" customWidth="1"/>
    <col min="6" max="6" width="21.7109375" style="6" customWidth="1"/>
    <col min="7" max="7" width="11.85546875" style="10" customWidth="1"/>
    <col min="8" max="8" width="15.42578125" style="8" customWidth="1"/>
    <col min="9" max="9" width="14.85546875" style="9" bestFit="1" customWidth="1"/>
    <col min="10" max="12" width="14.85546875" style="1" bestFit="1" customWidth="1"/>
    <col min="13" max="14" width="9.140625" style="2"/>
    <col min="15" max="15" width="9.42578125" style="2" bestFit="1" customWidth="1"/>
    <col min="16" max="16" width="13.140625" style="2" customWidth="1"/>
    <col min="17" max="17" width="9.7109375" style="2" customWidth="1"/>
    <col min="18" max="16384" width="9.140625" style="2"/>
  </cols>
  <sheetData>
    <row r="1" spans="1:12" ht="17.25" x14ac:dyDescent="0.25">
      <c r="A1" s="331" t="s">
        <v>38</v>
      </c>
      <c r="B1" s="331"/>
      <c r="C1" s="331"/>
      <c r="D1" s="331"/>
      <c r="E1" s="331"/>
      <c r="F1" s="331"/>
      <c r="G1" s="331"/>
      <c r="H1" s="331"/>
      <c r="I1" s="331"/>
      <c r="J1" s="331"/>
      <c r="K1" s="2"/>
      <c r="L1" s="2"/>
    </row>
    <row r="2" spans="1:12" x14ac:dyDescent="0.2">
      <c r="A2" s="19"/>
      <c r="B2" s="15"/>
      <c r="C2" s="16"/>
      <c r="D2" s="291"/>
      <c r="E2" s="17"/>
      <c r="F2" s="18"/>
      <c r="G2" s="52"/>
      <c r="H2" s="36"/>
      <c r="I2" s="36"/>
      <c r="J2" s="35"/>
      <c r="K2" s="35"/>
      <c r="L2" s="35"/>
    </row>
    <row r="3" spans="1:12" ht="15.75" x14ac:dyDescent="0.25">
      <c r="A3" s="56"/>
      <c r="B3" s="15"/>
      <c r="C3" s="16"/>
      <c r="D3" s="291"/>
      <c r="E3" s="17"/>
      <c r="F3" s="18"/>
      <c r="G3" s="12"/>
      <c r="H3" s="34"/>
      <c r="I3" s="34"/>
      <c r="J3" s="35"/>
      <c r="K3" s="35"/>
      <c r="L3" s="35"/>
    </row>
    <row r="4" spans="1:12" x14ac:dyDescent="0.2">
      <c r="A4" s="19"/>
      <c r="B4" s="15"/>
      <c r="C4" s="16"/>
      <c r="D4" s="291"/>
      <c r="E4" s="17"/>
      <c r="F4" s="18"/>
      <c r="G4" s="13"/>
      <c r="H4" s="36"/>
      <c r="I4" s="34"/>
      <c r="J4" s="35"/>
      <c r="K4" s="35"/>
      <c r="L4" s="35"/>
    </row>
    <row r="5" spans="1:12" x14ac:dyDescent="0.2">
      <c r="A5" s="20"/>
      <c r="B5" s="21"/>
      <c r="C5" s="22"/>
      <c r="D5" s="292"/>
      <c r="E5" s="23"/>
      <c r="F5" s="24"/>
      <c r="G5" s="14" t="s">
        <v>1</v>
      </c>
      <c r="H5" s="37" t="s">
        <v>9</v>
      </c>
      <c r="I5" s="38" t="s">
        <v>4</v>
      </c>
      <c r="J5" s="39" t="s">
        <v>15</v>
      </c>
      <c r="K5" s="39"/>
      <c r="L5" s="39"/>
    </row>
    <row r="6" spans="1:12" x14ac:dyDescent="0.2">
      <c r="A6" s="20"/>
      <c r="B6" s="21" t="s">
        <v>16</v>
      </c>
      <c r="C6" s="22" t="s">
        <v>13</v>
      </c>
      <c r="D6" s="292" t="s">
        <v>10</v>
      </c>
      <c r="E6" s="23" t="s">
        <v>110</v>
      </c>
      <c r="F6" s="25"/>
      <c r="G6" s="14"/>
      <c r="H6" s="40" t="s">
        <v>3</v>
      </c>
      <c r="I6" s="38" t="s">
        <v>17</v>
      </c>
      <c r="J6" s="39" t="s">
        <v>2</v>
      </c>
      <c r="K6" s="39" t="s">
        <v>41</v>
      </c>
      <c r="L6" s="39" t="s">
        <v>111</v>
      </c>
    </row>
    <row r="7" spans="1:12" ht="10.5" customHeight="1" x14ac:dyDescent="0.2">
      <c r="A7" s="17"/>
      <c r="B7" s="21"/>
      <c r="C7" s="16"/>
      <c r="D7" s="291"/>
      <c r="E7" s="17"/>
      <c r="F7" s="33"/>
      <c r="G7" s="11"/>
      <c r="H7" s="45"/>
      <c r="I7" s="46"/>
      <c r="J7" s="46"/>
      <c r="K7" s="46"/>
      <c r="L7" s="46"/>
    </row>
    <row r="8" spans="1:12" x14ac:dyDescent="0.2">
      <c r="A8" s="19"/>
      <c r="B8" s="26" t="s">
        <v>38</v>
      </c>
      <c r="C8" s="29"/>
      <c r="D8" s="293"/>
      <c r="E8" s="17"/>
      <c r="F8" s="33"/>
      <c r="G8" s="57"/>
      <c r="H8" s="42"/>
      <c r="I8" s="43"/>
      <c r="J8" s="41"/>
      <c r="K8" s="41"/>
      <c r="L8" s="41"/>
    </row>
    <row r="9" spans="1:12" x14ac:dyDescent="0.2">
      <c r="A9" s="109"/>
      <c r="B9" s="270"/>
      <c r="C9" s="157"/>
      <c r="D9" s="294"/>
      <c r="E9" s="222"/>
      <c r="F9" s="219"/>
      <c r="G9" s="153"/>
      <c r="H9" s="146"/>
      <c r="I9" s="147"/>
      <c r="J9" s="147"/>
      <c r="K9" s="147"/>
      <c r="L9" s="147"/>
    </row>
    <row r="10" spans="1:12" ht="12.75" customHeight="1" x14ac:dyDescent="0.2">
      <c r="A10" s="109"/>
      <c r="B10" s="270"/>
      <c r="C10" s="208"/>
      <c r="D10" s="294"/>
      <c r="E10" s="222"/>
      <c r="F10" s="219"/>
      <c r="G10" s="153"/>
      <c r="H10" s="146"/>
      <c r="I10" s="147"/>
      <c r="J10" s="147">
        <f t="shared" ref="J10:J41" si="0">SUM(G10:I10)</f>
        <v>0</v>
      </c>
      <c r="K10" s="147"/>
      <c r="L10" s="147"/>
    </row>
    <row r="11" spans="1:12" ht="12.75" customHeight="1" x14ac:dyDescent="0.2">
      <c r="A11" s="109"/>
      <c r="B11" s="270"/>
      <c r="C11" s="208"/>
      <c r="D11" s="294"/>
      <c r="E11" s="222"/>
      <c r="F11" s="219"/>
      <c r="G11" s="153"/>
      <c r="H11" s="146"/>
      <c r="I11" s="147"/>
      <c r="J11" s="147">
        <f t="shared" si="0"/>
        <v>0</v>
      </c>
      <c r="K11" s="147"/>
      <c r="L11" s="147"/>
    </row>
    <row r="12" spans="1:12" ht="12.75" customHeight="1" x14ac:dyDescent="0.2">
      <c r="A12" s="109"/>
      <c r="B12" s="270"/>
      <c r="C12" s="208"/>
      <c r="D12" s="294"/>
      <c r="E12" s="222"/>
      <c r="F12" s="219"/>
      <c r="G12" s="153"/>
      <c r="H12" s="146"/>
      <c r="I12" s="147"/>
      <c r="J12" s="147">
        <f t="shared" si="0"/>
        <v>0</v>
      </c>
      <c r="K12" s="147"/>
      <c r="L12" s="147"/>
    </row>
    <row r="13" spans="1:12" ht="12.75" customHeight="1" x14ac:dyDescent="0.2">
      <c r="A13" s="109"/>
      <c r="B13" s="270"/>
      <c r="C13" s="208"/>
      <c r="D13" s="294"/>
      <c r="E13" s="222"/>
      <c r="F13" s="219"/>
      <c r="G13" s="153"/>
      <c r="H13" s="146"/>
      <c r="I13" s="147"/>
      <c r="J13" s="147">
        <f t="shared" si="0"/>
        <v>0</v>
      </c>
      <c r="K13" s="147"/>
      <c r="L13" s="147"/>
    </row>
    <row r="14" spans="1:12" ht="12.75" customHeight="1" x14ac:dyDescent="0.2">
      <c r="A14" s="109"/>
      <c r="B14" s="270"/>
      <c r="C14" s="208"/>
      <c r="D14" s="294"/>
      <c r="E14" s="222"/>
      <c r="F14" s="219"/>
      <c r="G14" s="153"/>
      <c r="H14" s="146"/>
      <c r="I14" s="147"/>
      <c r="J14" s="147">
        <f t="shared" si="0"/>
        <v>0</v>
      </c>
      <c r="K14" s="147"/>
      <c r="L14" s="147"/>
    </row>
    <row r="15" spans="1:12" ht="12.75" customHeight="1" x14ac:dyDescent="0.2">
      <c r="A15" s="109"/>
      <c r="B15" s="270"/>
      <c r="C15" s="208"/>
      <c r="D15" s="294"/>
      <c r="E15" s="222"/>
      <c r="F15" s="219"/>
      <c r="G15" s="153"/>
      <c r="H15" s="146"/>
      <c r="I15" s="147"/>
      <c r="J15" s="147">
        <f t="shared" si="0"/>
        <v>0</v>
      </c>
      <c r="K15" s="147"/>
      <c r="L15" s="147"/>
    </row>
    <row r="16" spans="1:12" ht="12.75" customHeight="1" x14ac:dyDescent="0.2">
      <c r="A16" s="109"/>
      <c r="B16" s="270"/>
      <c r="C16" s="208"/>
      <c r="D16" s="294"/>
      <c r="E16" s="222"/>
      <c r="F16" s="219"/>
      <c r="G16" s="153"/>
      <c r="H16" s="146"/>
      <c r="I16" s="147"/>
      <c r="J16" s="147">
        <f t="shared" si="0"/>
        <v>0</v>
      </c>
      <c r="K16" s="147"/>
      <c r="L16" s="147"/>
    </row>
    <row r="17" spans="1:12" ht="12.75" customHeight="1" x14ac:dyDescent="0.2">
      <c r="A17" s="109"/>
      <c r="B17" s="270"/>
      <c r="C17" s="208"/>
      <c r="D17" s="294"/>
      <c r="E17" s="222"/>
      <c r="F17" s="219"/>
      <c r="G17" s="153"/>
      <c r="H17" s="146"/>
      <c r="I17" s="147"/>
      <c r="J17" s="147">
        <f t="shared" si="0"/>
        <v>0</v>
      </c>
      <c r="K17" s="147"/>
      <c r="L17" s="147"/>
    </row>
    <row r="18" spans="1:12" ht="12.75" customHeight="1" x14ac:dyDescent="0.2">
      <c r="A18" s="109"/>
      <c r="B18" s="270"/>
      <c r="C18" s="208"/>
      <c r="D18" s="294"/>
      <c r="E18" s="222"/>
      <c r="F18" s="219"/>
      <c r="G18" s="153"/>
      <c r="H18" s="146"/>
      <c r="I18" s="147"/>
      <c r="J18" s="147">
        <f t="shared" si="0"/>
        <v>0</v>
      </c>
      <c r="K18" s="147"/>
      <c r="L18" s="147"/>
    </row>
    <row r="19" spans="1:12" ht="12.75" customHeight="1" x14ac:dyDescent="0.2">
      <c r="A19" s="109"/>
      <c r="B19" s="270"/>
      <c r="C19" s="208"/>
      <c r="D19" s="294"/>
      <c r="E19" s="222"/>
      <c r="F19" s="219"/>
      <c r="G19" s="153"/>
      <c r="H19" s="146"/>
      <c r="I19" s="147"/>
      <c r="J19" s="147">
        <f t="shared" si="0"/>
        <v>0</v>
      </c>
      <c r="K19" s="147"/>
      <c r="L19" s="147"/>
    </row>
    <row r="20" spans="1:12" ht="12.75" customHeight="1" x14ac:dyDescent="0.2">
      <c r="A20" s="109"/>
      <c r="B20" s="270"/>
      <c r="C20" s="208"/>
      <c r="D20" s="294"/>
      <c r="E20" s="222"/>
      <c r="F20" s="219"/>
      <c r="G20" s="153"/>
      <c r="H20" s="146"/>
      <c r="I20" s="147"/>
      <c r="J20" s="147">
        <f t="shared" si="0"/>
        <v>0</v>
      </c>
      <c r="K20" s="147"/>
      <c r="L20" s="147"/>
    </row>
    <row r="21" spans="1:12" ht="12.75" customHeight="1" x14ac:dyDescent="0.2">
      <c r="A21" s="109"/>
      <c r="B21" s="270"/>
      <c r="C21" s="208"/>
      <c r="D21" s="294"/>
      <c r="E21" s="222"/>
      <c r="F21" s="219"/>
      <c r="G21" s="153"/>
      <c r="H21" s="146"/>
      <c r="I21" s="147"/>
      <c r="J21" s="147">
        <f t="shared" si="0"/>
        <v>0</v>
      </c>
      <c r="K21" s="147"/>
      <c r="L21" s="147"/>
    </row>
    <row r="22" spans="1:12" ht="12.75" customHeight="1" x14ac:dyDescent="0.2">
      <c r="A22" s="109"/>
      <c r="B22" s="270"/>
      <c r="C22" s="208"/>
      <c r="D22" s="294"/>
      <c r="E22" s="222"/>
      <c r="F22" s="219"/>
      <c r="G22" s="153"/>
      <c r="H22" s="146"/>
      <c r="I22" s="147"/>
      <c r="J22" s="147">
        <f>SUM(G22:I22)</f>
        <v>0</v>
      </c>
      <c r="K22" s="147"/>
      <c r="L22" s="147"/>
    </row>
    <row r="23" spans="1:12" ht="12.75" customHeight="1" x14ac:dyDescent="0.2">
      <c r="A23" s="109"/>
      <c r="B23" s="270"/>
      <c r="C23" s="208"/>
      <c r="D23" s="294"/>
      <c r="E23" s="222"/>
      <c r="F23" s="219"/>
      <c r="G23" s="153"/>
      <c r="H23" s="147"/>
      <c r="I23" s="147"/>
      <c r="J23" s="147">
        <f t="shared" si="0"/>
        <v>0</v>
      </c>
      <c r="K23" s="147"/>
      <c r="L23" s="147"/>
    </row>
    <row r="24" spans="1:12" ht="12.75" customHeight="1" x14ac:dyDescent="0.2">
      <c r="A24" s="109"/>
      <c r="B24" s="270"/>
      <c r="C24" s="208"/>
      <c r="D24" s="294"/>
      <c r="E24" s="222"/>
      <c r="F24" s="219"/>
      <c r="G24" s="153"/>
      <c r="H24" s="147"/>
      <c r="I24" s="147"/>
      <c r="J24" s="147">
        <f t="shared" si="0"/>
        <v>0</v>
      </c>
      <c r="K24" s="147"/>
      <c r="L24" s="147"/>
    </row>
    <row r="25" spans="1:12" ht="12.75" customHeight="1" x14ac:dyDescent="0.2">
      <c r="A25" s="109"/>
      <c r="B25" s="270"/>
      <c r="C25" s="208"/>
      <c r="D25" s="294"/>
      <c r="E25" s="222"/>
      <c r="F25" s="219"/>
      <c r="G25" s="153"/>
      <c r="H25" s="147"/>
      <c r="I25" s="147"/>
      <c r="J25" s="147">
        <f t="shared" si="0"/>
        <v>0</v>
      </c>
      <c r="K25" s="147"/>
      <c r="L25" s="147"/>
    </row>
    <row r="26" spans="1:12" x14ac:dyDescent="0.2">
      <c r="A26" s="109"/>
      <c r="B26" s="270"/>
      <c r="C26" s="157"/>
      <c r="D26" s="294"/>
      <c r="E26" s="222"/>
      <c r="F26" s="219"/>
      <c r="G26" s="153"/>
      <c r="H26" s="146"/>
      <c r="I26" s="147"/>
      <c r="J26" s="147">
        <f t="shared" si="0"/>
        <v>0</v>
      </c>
      <c r="K26" s="147"/>
      <c r="L26" s="147"/>
    </row>
    <row r="27" spans="1:12" x14ac:dyDescent="0.2">
      <c r="A27" s="109"/>
      <c r="B27" s="270"/>
      <c r="C27" s="157"/>
      <c r="D27" s="294"/>
      <c r="E27" s="222"/>
      <c r="F27" s="219"/>
      <c r="G27" s="153"/>
      <c r="H27" s="146"/>
      <c r="I27" s="147"/>
      <c r="J27" s="147">
        <f t="shared" si="0"/>
        <v>0</v>
      </c>
      <c r="K27" s="147"/>
      <c r="L27" s="147"/>
    </row>
    <row r="28" spans="1:12" x14ac:dyDescent="0.2">
      <c r="A28" s="109"/>
      <c r="B28" s="270"/>
      <c r="C28" s="157"/>
      <c r="D28" s="294"/>
      <c r="E28" s="222"/>
      <c r="F28" s="219"/>
      <c r="G28" s="153"/>
      <c r="H28" s="146"/>
      <c r="I28" s="147"/>
      <c r="J28" s="147">
        <f t="shared" si="0"/>
        <v>0</v>
      </c>
      <c r="K28" s="147"/>
      <c r="L28" s="147"/>
    </row>
    <row r="29" spans="1:12" x14ac:dyDescent="0.2">
      <c r="A29" s="109"/>
      <c r="B29" s="270"/>
      <c r="C29" s="157"/>
      <c r="D29" s="294"/>
      <c r="E29" s="222"/>
      <c r="F29" s="219"/>
      <c r="G29" s="153"/>
      <c r="H29" s="146"/>
      <c r="I29" s="147"/>
      <c r="J29" s="147">
        <f t="shared" si="0"/>
        <v>0</v>
      </c>
      <c r="K29" s="147"/>
      <c r="L29" s="147"/>
    </row>
    <row r="30" spans="1:12" x14ac:dyDescent="0.2">
      <c r="A30" s="109"/>
      <c r="B30" s="270"/>
      <c r="C30" s="157"/>
      <c r="D30" s="294"/>
      <c r="E30" s="222"/>
      <c r="F30" s="219"/>
      <c r="G30" s="153"/>
      <c r="H30" s="146"/>
      <c r="I30" s="147"/>
      <c r="J30" s="147">
        <f t="shared" si="0"/>
        <v>0</v>
      </c>
      <c r="K30" s="147"/>
      <c r="L30" s="147"/>
    </row>
    <row r="31" spans="1:12" x14ac:dyDescent="0.2">
      <c r="A31" s="109"/>
      <c r="B31" s="270"/>
      <c r="C31" s="157"/>
      <c r="D31" s="294"/>
      <c r="E31" s="222"/>
      <c r="F31" s="219"/>
      <c r="G31" s="153"/>
      <c r="H31" s="146"/>
      <c r="I31" s="147"/>
      <c r="J31" s="147">
        <f t="shared" si="0"/>
        <v>0</v>
      </c>
      <c r="K31" s="147"/>
      <c r="L31" s="147"/>
    </row>
    <row r="32" spans="1:12" x14ac:dyDescent="0.2">
      <c r="A32" s="109"/>
      <c r="B32" s="270"/>
      <c r="C32" s="157"/>
      <c r="D32" s="294"/>
      <c r="E32" s="222"/>
      <c r="F32" s="219"/>
      <c r="G32" s="153"/>
      <c r="H32" s="146"/>
      <c r="I32" s="147"/>
      <c r="J32" s="147">
        <f t="shared" si="0"/>
        <v>0</v>
      </c>
      <c r="K32" s="147"/>
      <c r="L32" s="147"/>
    </row>
    <row r="33" spans="1:12" x14ac:dyDescent="0.2">
      <c r="A33" s="109"/>
      <c r="B33" s="270"/>
      <c r="C33" s="157"/>
      <c r="D33" s="294"/>
      <c r="E33" s="222"/>
      <c r="F33" s="219"/>
      <c r="G33" s="153"/>
      <c r="H33" s="146"/>
      <c r="I33" s="147"/>
      <c r="J33" s="147">
        <f t="shared" si="0"/>
        <v>0</v>
      </c>
      <c r="K33" s="147"/>
      <c r="L33" s="147"/>
    </row>
    <row r="34" spans="1:12" x14ac:dyDescent="0.2">
      <c r="A34" s="109"/>
      <c r="B34" s="270"/>
      <c r="C34" s="157"/>
      <c r="D34" s="294"/>
      <c r="E34" s="222"/>
      <c r="F34" s="219"/>
      <c r="G34" s="153"/>
      <c r="H34" s="146"/>
      <c r="I34" s="147"/>
      <c r="J34" s="147">
        <f>SUM(G34:I34)</f>
        <v>0</v>
      </c>
      <c r="K34" s="147"/>
      <c r="L34" s="147"/>
    </row>
    <row r="35" spans="1:12" x14ac:dyDescent="0.2">
      <c r="A35" s="109"/>
      <c r="B35" s="270"/>
      <c r="C35" s="157"/>
      <c r="D35" s="294"/>
      <c r="E35" s="222"/>
      <c r="F35" s="219"/>
      <c r="G35" s="153"/>
      <c r="H35" s="146"/>
      <c r="I35" s="147"/>
      <c r="J35" s="147">
        <f>SUM(G35:I35)</f>
        <v>0</v>
      </c>
      <c r="K35" s="147"/>
      <c r="L35" s="147"/>
    </row>
    <row r="36" spans="1:12" x14ac:dyDescent="0.2">
      <c r="A36" s="109"/>
      <c r="B36" s="270"/>
      <c r="C36" s="157"/>
      <c r="D36" s="294"/>
      <c r="E36" s="222"/>
      <c r="F36" s="219"/>
      <c r="G36" s="153"/>
      <c r="H36" s="146"/>
      <c r="I36" s="147"/>
      <c r="J36" s="147">
        <f t="shared" si="0"/>
        <v>0</v>
      </c>
      <c r="K36" s="147"/>
      <c r="L36" s="147"/>
    </row>
    <row r="37" spans="1:12" x14ac:dyDescent="0.2">
      <c r="A37" s="109"/>
      <c r="B37" s="270"/>
      <c r="C37" s="157"/>
      <c r="D37" s="294"/>
      <c r="E37" s="222"/>
      <c r="F37" s="219"/>
      <c r="G37" s="153"/>
      <c r="H37" s="146"/>
      <c r="I37" s="147"/>
      <c r="J37" s="147">
        <f>SUM(G37:I37)</f>
        <v>0</v>
      </c>
      <c r="K37" s="147"/>
      <c r="L37" s="147"/>
    </row>
    <row r="38" spans="1:12" x14ac:dyDescent="0.2">
      <c r="A38" s="109"/>
      <c r="B38" s="270"/>
      <c r="C38" s="157"/>
      <c r="D38" s="294"/>
      <c r="E38" s="222"/>
      <c r="F38" s="219"/>
      <c r="G38" s="153"/>
      <c r="H38" s="146"/>
      <c r="I38" s="147"/>
      <c r="J38" s="147">
        <f>SUM(G38:I38)</f>
        <v>0</v>
      </c>
      <c r="K38" s="147"/>
      <c r="L38" s="147"/>
    </row>
    <row r="39" spans="1:12" x14ac:dyDescent="0.2">
      <c r="A39" s="109"/>
      <c r="B39" s="270"/>
      <c r="C39" s="157"/>
      <c r="D39" s="294"/>
      <c r="E39" s="222"/>
      <c r="F39" s="219"/>
      <c r="G39" s="153"/>
      <c r="H39" s="146"/>
      <c r="I39" s="147"/>
      <c r="J39" s="147">
        <f t="shared" si="0"/>
        <v>0</v>
      </c>
      <c r="K39" s="147"/>
      <c r="L39" s="147"/>
    </row>
    <row r="40" spans="1:12" x14ac:dyDescent="0.2">
      <c r="A40" s="109"/>
      <c r="B40" s="270"/>
      <c r="C40" s="157"/>
      <c r="D40" s="294"/>
      <c r="E40" s="222"/>
      <c r="F40" s="219"/>
      <c r="G40" s="153"/>
      <c r="H40" s="146"/>
      <c r="I40" s="147"/>
      <c r="J40" s="147">
        <f t="shared" si="0"/>
        <v>0</v>
      </c>
      <c r="K40" s="147"/>
      <c r="L40" s="147"/>
    </row>
    <row r="41" spans="1:12" x14ac:dyDescent="0.2">
      <c r="A41" s="109"/>
      <c r="B41" s="270"/>
      <c r="C41" s="157"/>
      <c r="D41" s="294"/>
      <c r="E41" s="222"/>
      <c r="F41" s="219"/>
      <c r="G41" s="153"/>
      <c r="H41" s="146"/>
      <c r="I41" s="147"/>
      <c r="J41" s="147">
        <f t="shared" si="0"/>
        <v>0</v>
      </c>
      <c r="K41" s="147"/>
      <c r="L41" s="147"/>
    </row>
    <row r="42" spans="1:12" x14ac:dyDescent="0.2">
      <c r="A42" s="109"/>
      <c r="B42" s="270"/>
      <c r="C42" s="157"/>
      <c r="D42" s="294"/>
      <c r="E42" s="222"/>
      <c r="F42" s="219"/>
      <c r="G42" s="153"/>
      <c r="H42" s="146"/>
      <c r="I42" s="147"/>
      <c r="J42" s="147">
        <f t="shared" ref="J42:J77" si="1">SUM(G42:I42)</f>
        <v>0</v>
      </c>
      <c r="K42" s="147"/>
      <c r="L42" s="147"/>
    </row>
    <row r="43" spans="1:12" x14ac:dyDescent="0.2">
      <c r="A43" s="109"/>
      <c r="B43" s="270"/>
      <c r="C43" s="157"/>
      <c r="D43" s="294"/>
      <c r="E43" s="222"/>
      <c r="F43" s="219"/>
      <c r="G43" s="153"/>
      <c r="H43" s="146"/>
      <c r="I43" s="147"/>
      <c r="J43" s="147">
        <f t="shared" si="1"/>
        <v>0</v>
      </c>
      <c r="K43" s="147"/>
      <c r="L43" s="147"/>
    </row>
    <row r="44" spans="1:12" x14ac:dyDescent="0.2">
      <c r="A44" s="109"/>
      <c r="B44" s="270"/>
      <c r="C44" s="157"/>
      <c r="D44" s="294"/>
      <c r="E44" s="222"/>
      <c r="F44" s="219"/>
      <c r="G44" s="153"/>
      <c r="H44" s="146"/>
      <c r="I44" s="147"/>
      <c r="J44" s="147">
        <f>SUM(G44:I44)</f>
        <v>0</v>
      </c>
      <c r="K44" s="147"/>
      <c r="L44" s="147"/>
    </row>
    <row r="45" spans="1:12" x14ac:dyDescent="0.2">
      <c r="A45" s="109"/>
      <c r="B45" s="270"/>
      <c r="C45" s="157"/>
      <c r="D45" s="294"/>
      <c r="E45" s="222"/>
      <c r="F45" s="219"/>
      <c r="G45" s="153"/>
      <c r="H45" s="146"/>
      <c r="I45" s="147"/>
      <c r="J45" s="147">
        <f>SUM(G45:I45)</f>
        <v>0</v>
      </c>
      <c r="K45" s="147"/>
      <c r="L45" s="147"/>
    </row>
    <row r="46" spans="1:12" x14ac:dyDescent="0.2">
      <c r="A46" s="109"/>
      <c r="B46" s="270"/>
      <c r="C46" s="157"/>
      <c r="D46" s="294"/>
      <c r="E46" s="222"/>
      <c r="F46" s="219"/>
      <c r="G46" s="153"/>
      <c r="H46" s="146"/>
      <c r="I46" s="147"/>
      <c r="J46" s="147">
        <f t="shared" si="1"/>
        <v>0</v>
      </c>
      <c r="K46" s="147"/>
      <c r="L46" s="147"/>
    </row>
    <row r="47" spans="1:12" x14ac:dyDescent="0.2">
      <c r="A47" s="109"/>
      <c r="B47" s="270"/>
      <c r="C47" s="157"/>
      <c r="D47" s="294"/>
      <c r="E47" s="222"/>
      <c r="F47" s="219"/>
      <c r="G47" s="153"/>
      <c r="H47" s="146"/>
      <c r="I47" s="147"/>
      <c r="J47" s="147">
        <f t="shared" si="1"/>
        <v>0</v>
      </c>
      <c r="K47" s="147"/>
      <c r="L47" s="147"/>
    </row>
    <row r="48" spans="1:12" x14ac:dyDescent="0.2">
      <c r="A48" s="109"/>
      <c r="B48" s="270"/>
      <c r="C48" s="157"/>
      <c r="D48" s="294"/>
      <c r="E48" s="222"/>
      <c r="F48" s="219"/>
      <c r="G48" s="153"/>
      <c r="H48" s="146"/>
      <c r="I48" s="147"/>
      <c r="J48" s="147">
        <f>SUM(G48:I48)</f>
        <v>0</v>
      </c>
      <c r="K48" s="147"/>
      <c r="L48" s="147"/>
    </row>
    <row r="49" spans="1:12" x14ac:dyDescent="0.2">
      <c r="A49" s="109"/>
      <c r="B49" s="270"/>
      <c r="C49" s="157"/>
      <c r="D49" s="294"/>
      <c r="E49" s="222"/>
      <c r="F49" s="219"/>
      <c r="G49" s="153"/>
      <c r="H49" s="146"/>
      <c r="I49" s="147"/>
      <c r="J49" s="147">
        <f>SUM(G49:I49)</f>
        <v>0</v>
      </c>
      <c r="K49" s="147"/>
      <c r="L49" s="147"/>
    </row>
    <row r="50" spans="1:12" x14ac:dyDescent="0.2">
      <c r="A50" s="109"/>
      <c r="B50" s="270"/>
      <c r="C50" s="157"/>
      <c r="D50" s="294"/>
      <c r="E50" s="222"/>
      <c r="F50" s="219"/>
      <c r="G50" s="153"/>
      <c r="H50" s="146"/>
      <c r="I50" s="147"/>
      <c r="J50" s="147">
        <f t="shared" si="1"/>
        <v>0</v>
      </c>
      <c r="K50" s="147"/>
      <c r="L50" s="147"/>
    </row>
    <row r="51" spans="1:12" x14ac:dyDescent="0.2">
      <c r="A51" s="109"/>
      <c r="B51" s="270"/>
      <c r="C51" s="157"/>
      <c r="D51" s="294"/>
      <c r="E51" s="222"/>
      <c r="F51" s="219"/>
      <c r="G51" s="153"/>
      <c r="H51" s="146"/>
      <c r="I51" s="147"/>
      <c r="J51" s="147">
        <f t="shared" si="1"/>
        <v>0</v>
      </c>
      <c r="K51" s="147"/>
      <c r="L51" s="147"/>
    </row>
    <row r="52" spans="1:12" x14ac:dyDescent="0.2">
      <c r="A52" s="109"/>
      <c r="B52" s="270"/>
      <c r="C52" s="157"/>
      <c r="D52" s="294"/>
      <c r="E52" s="222"/>
      <c r="F52" s="219"/>
      <c r="G52" s="153"/>
      <c r="H52" s="146"/>
      <c r="I52" s="147"/>
      <c r="J52" s="147">
        <f>SUM(G52:I52)</f>
        <v>0</v>
      </c>
      <c r="K52" s="147"/>
      <c r="L52" s="147"/>
    </row>
    <row r="53" spans="1:12" x14ac:dyDescent="0.2">
      <c r="A53" s="109"/>
      <c r="B53" s="270"/>
      <c r="C53" s="157"/>
      <c r="D53" s="294"/>
      <c r="E53" s="222"/>
      <c r="F53" s="219"/>
      <c r="G53" s="153"/>
      <c r="H53" s="146"/>
      <c r="I53" s="147"/>
      <c r="J53" s="147">
        <f t="shared" si="1"/>
        <v>0</v>
      </c>
      <c r="K53" s="147"/>
      <c r="L53" s="147"/>
    </row>
    <row r="54" spans="1:12" x14ac:dyDescent="0.2">
      <c r="A54" s="109"/>
      <c r="B54" s="270"/>
      <c r="C54" s="157"/>
      <c r="D54" s="294"/>
      <c r="E54" s="222"/>
      <c r="F54" s="219"/>
      <c r="G54" s="153"/>
      <c r="H54" s="146"/>
      <c r="I54" s="147"/>
      <c r="J54" s="147">
        <f t="shared" si="1"/>
        <v>0</v>
      </c>
      <c r="K54" s="147"/>
      <c r="L54" s="147"/>
    </row>
    <row r="55" spans="1:12" x14ac:dyDescent="0.2">
      <c r="A55" s="109"/>
      <c r="B55" s="270"/>
      <c r="C55" s="157"/>
      <c r="D55" s="294"/>
      <c r="E55" s="222"/>
      <c r="F55" s="219"/>
      <c r="G55" s="153"/>
      <c r="H55" s="146"/>
      <c r="I55" s="147"/>
      <c r="J55" s="147">
        <f t="shared" si="1"/>
        <v>0</v>
      </c>
      <c r="K55" s="147"/>
      <c r="L55" s="147"/>
    </row>
    <row r="56" spans="1:12" x14ac:dyDescent="0.2">
      <c r="A56" s="109"/>
      <c r="B56" s="270"/>
      <c r="C56" s="157"/>
      <c r="D56" s="294"/>
      <c r="E56" s="222"/>
      <c r="F56" s="219"/>
      <c r="G56" s="153"/>
      <c r="H56" s="146"/>
      <c r="I56" s="147"/>
      <c r="J56" s="147">
        <f>SUM(G56:I56)</f>
        <v>0</v>
      </c>
      <c r="K56" s="147"/>
      <c r="L56" s="147"/>
    </row>
    <row r="57" spans="1:12" x14ac:dyDescent="0.2">
      <c r="A57" s="109"/>
      <c r="B57" s="270"/>
      <c r="C57" s="157"/>
      <c r="D57" s="294"/>
      <c r="E57" s="222"/>
      <c r="F57" s="219"/>
      <c r="G57" s="153"/>
      <c r="H57" s="146"/>
      <c r="I57" s="147"/>
      <c r="J57" s="147">
        <f>SUM(G57:I57)</f>
        <v>0</v>
      </c>
      <c r="K57" s="147"/>
      <c r="L57" s="147"/>
    </row>
    <row r="58" spans="1:12" x14ac:dyDescent="0.2">
      <c r="A58" s="109"/>
      <c r="B58" s="270"/>
      <c r="C58" s="157"/>
      <c r="D58" s="294"/>
      <c r="E58" s="222"/>
      <c r="F58" s="219"/>
      <c r="G58" s="153"/>
      <c r="H58" s="146"/>
      <c r="I58" s="147"/>
      <c r="J58" s="147">
        <f t="shared" si="1"/>
        <v>0</v>
      </c>
      <c r="K58" s="147"/>
      <c r="L58" s="147"/>
    </row>
    <row r="59" spans="1:12" x14ac:dyDescent="0.2">
      <c r="A59" s="109"/>
      <c r="B59" s="270"/>
      <c r="C59" s="157"/>
      <c r="D59" s="294"/>
      <c r="E59" s="222"/>
      <c r="F59" s="219"/>
      <c r="G59" s="153"/>
      <c r="H59" s="146"/>
      <c r="I59" s="147"/>
      <c r="J59" s="147">
        <f t="shared" si="1"/>
        <v>0</v>
      </c>
      <c r="K59" s="147"/>
      <c r="L59" s="147"/>
    </row>
    <row r="60" spans="1:12" x14ac:dyDescent="0.2">
      <c r="A60" s="109"/>
      <c r="B60" s="270"/>
      <c r="C60" s="157"/>
      <c r="D60" s="308"/>
      <c r="E60" s="222"/>
      <c r="F60" s="219"/>
      <c r="G60" s="153"/>
      <c r="H60" s="146"/>
      <c r="I60" s="147"/>
      <c r="J60" s="147">
        <f t="shared" si="1"/>
        <v>0</v>
      </c>
      <c r="K60" s="147"/>
      <c r="L60" s="147"/>
    </row>
    <row r="61" spans="1:12" x14ac:dyDescent="0.2">
      <c r="A61" s="109"/>
      <c r="B61" s="270"/>
      <c r="C61" s="157"/>
      <c r="D61" s="294"/>
      <c r="E61" s="222"/>
      <c r="F61" s="219"/>
      <c r="G61" s="153"/>
      <c r="H61" s="146"/>
      <c r="I61" s="147"/>
      <c r="J61" s="147">
        <f t="shared" si="1"/>
        <v>0</v>
      </c>
      <c r="K61" s="147"/>
      <c r="L61" s="147"/>
    </row>
    <row r="62" spans="1:12" x14ac:dyDescent="0.2">
      <c r="A62" s="109"/>
      <c r="B62" s="270"/>
      <c r="C62" s="157"/>
      <c r="D62" s="294"/>
      <c r="E62" s="222"/>
      <c r="F62" s="219"/>
      <c r="G62" s="153"/>
      <c r="H62" s="146"/>
      <c r="I62" s="147"/>
      <c r="J62" s="147">
        <f t="shared" si="1"/>
        <v>0</v>
      </c>
      <c r="K62" s="147"/>
      <c r="L62" s="147"/>
    </row>
    <row r="63" spans="1:12" x14ac:dyDescent="0.2">
      <c r="A63" s="109"/>
      <c r="B63" s="270"/>
      <c r="C63" s="157"/>
      <c r="D63" s="294"/>
      <c r="E63" s="222"/>
      <c r="F63" s="219"/>
      <c r="G63" s="153"/>
      <c r="H63" s="146"/>
      <c r="I63" s="147"/>
      <c r="J63" s="147">
        <f t="shared" si="1"/>
        <v>0</v>
      </c>
      <c r="K63" s="147"/>
      <c r="L63" s="147"/>
    </row>
    <row r="64" spans="1:12" x14ac:dyDescent="0.2">
      <c r="A64" s="109"/>
      <c r="B64" s="270"/>
      <c r="C64" s="157"/>
      <c r="D64" s="294"/>
      <c r="E64" s="222"/>
      <c r="F64" s="219"/>
      <c r="G64" s="153"/>
      <c r="H64" s="146"/>
      <c r="I64" s="147"/>
      <c r="J64" s="147">
        <f t="shared" si="1"/>
        <v>0</v>
      </c>
      <c r="K64" s="147"/>
      <c r="L64" s="147"/>
    </row>
    <row r="65" spans="1:12" x14ac:dyDescent="0.2">
      <c r="A65" s="109"/>
      <c r="B65" s="270"/>
      <c r="C65" s="157"/>
      <c r="D65" s="294"/>
      <c r="E65" s="222"/>
      <c r="F65" s="219"/>
      <c r="G65" s="153"/>
      <c r="H65" s="146"/>
      <c r="I65" s="147"/>
      <c r="J65" s="147">
        <f t="shared" si="1"/>
        <v>0</v>
      </c>
      <c r="K65" s="147"/>
      <c r="L65" s="147"/>
    </row>
    <row r="66" spans="1:12" x14ac:dyDescent="0.2">
      <c r="A66" s="109"/>
      <c r="B66" s="270"/>
      <c r="C66" s="157"/>
      <c r="D66" s="294"/>
      <c r="E66" s="222"/>
      <c r="F66" s="219"/>
      <c r="G66" s="153"/>
      <c r="H66" s="146"/>
      <c r="I66" s="147"/>
      <c r="J66" s="147">
        <f t="shared" si="1"/>
        <v>0</v>
      </c>
      <c r="K66" s="147"/>
      <c r="L66" s="147"/>
    </row>
    <row r="67" spans="1:12" x14ac:dyDescent="0.2">
      <c r="A67" s="109"/>
      <c r="B67" s="270"/>
      <c r="C67" s="157"/>
      <c r="D67" s="294"/>
      <c r="E67" s="222"/>
      <c r="F67" s="219"/>
      <c r="G67" s="153"/>
      <c r="H67" s="146"/>
      <c r="I67" s="147"/>
      <c r="J67" s="147">
        <f t="shared" si="1"/>
        <v>0</v>
      </c>
      <c r="K67" s="147"/>
      <c r="L67" s="147"/>
    </row>
    <row r="68" spans="1:12" x14ac:dyDescent="0.2">
      <c r="A68" s="109"/>
      <c r="B68" s="270"/>
      <c r="C68" s="157"/>
      <c r="D68" s="294"/>
      <c r="E68" s="222"/>
      <c r="F68" s="219"/>
      <c r="G68" s="153"/>
      <c r="H68" s="146"/>
      <c r="I68" s="147"/>
      <c r="J68" s="147">
        <f t="shared" si="1"/>
        <v>0</v>
      </c>
      <c r="K68" s="147"/>
      <c r="L68" s="147"/>
    </row>
    <row r="69" spans="1:12" x14ac:dyDescent="0.2">
      <c r="A69" s="109"/>
      <c r="B69" s="270"/>
      <c r="C69" s="157"/>
      <c r="D69" s="294"/>
      <c r="E69" s="222"/>
      <c r="F69" s="219"/>
      <c r="G69" s="153"/>
      <c r="H69" s="146"/>
      <c r="I69" s="147"/>
      <c r="J69" s="147">
        <f t="shared" si="1"/>
        <v>0</v>
      </c>
      <c r="K69" s="147"/>
      <c r="L69" s="147"/>
    </row>
    <row r="70" spans="1:12" x14ac:dyDescent="0.2">
      <c r="A70" s="109"/>
      <c r="B70" s="270"/>
      <c r="C70" s="157"/>
      <c r="D70" s="294"/>
      <c r="E70" s="222"/>
      <c r="F70" s="219"/>
      <c r="G70" s="153"/>
      <c r="H70" s="146"/>
      <c r="I70" s="147"/>
      <c r="J70" s="147">
        <f t="shared" si="1"/>
        <v>0</v>
      </c>
      <c r="K70" s="147"/>
      <c r="L70" s="147"/>
    </row>
    <row r="71" spans="1:12" x14ac:dyDescent="0.2">
      <c r="A71" s="109"/>
      <c r="B71" s="270"/>
      <c r="C71" s="157"/>
      <c r="D71" s="294"/>
      <c r="E71" s="222"/>
      <c r="F71" s="219"/>
      <c r="G71" s="153"/>
      <c r="H71" s="146"/>
      <c r="I71" s="147"/>
      <c r="J71" s="147">
        <f t="shared" si="1"/>
        <v>0</v>
      </c>
      <c r="K71" s="147"/>
      <c r="L71" s="147"/>
    </row>
    <row r="72" spans="1:12" x14ac:dyDescent="0.2">
      <c r="A72" s="109"/>
      <c r="B72" s="270"/>
      <c r="C72" s="157"/>
      <c r="D72" s="294"/>
      <c r="E72" s="222"/>
      <c r="F72" s="219"/>
      <c r="G72" s="153"/>
      <c r="H72" s="146"/>
      <c r="I72" s="147"/>
      <c r="J72" s="147">
        <f t="shared" si="1"/>
        <v>0</v>
      </c>
      <c r="K72" s="147"/>
      <c r="L72" s="147"/>
    </row>
    <row r="73" spans="1:12" x14ac:dyDescent="0.2">
      <c r="A73" s="109"/>
      <c r="B73" s="270"/>
      <c r="C73" s="157"/>
      <c r="D73" s="294"/>
      <c r="E73" s="222"/>
      <c r="F73" s="219"/>
      <c r="G73" s="153"/>
      <c r="H73" s="146"/>
      <c r="I73" s="147"/>
      <c r="J73" s="147">
        <f t="shared" si="1"/>
        <v>0</v>
      </c>
      <c r="K73" s="147"/>
      <c r="L73" s="147"/>
    </row>
    <row r="74" spans="1:12" x14ac:dyDescent="0.2">
      <c r="A74" s="109"/>
      <c r="B74" s="270"/>
      <c r="C74" s="157"/>
      <c r="D74" s="294"/>
      <c r="E74" s="222"/>
      <c r="F74" s="219"/>
      <c r="G74" s="153"/>
      <c r="H74" s="146"/>
      <c r="I74" s="147"/>
      <c r="J74" s="147">
        <f t="shared" si="1"/>
        <v>0</v>
      </c>
      <c r="K74" s="147"/>
      <c r="L74" s="147"/>
    </row>
    <row r="75" spans="1:12" x14ac:dyDescent="0.2">
      <c r="A75" s="109"/>
      <c r="B75" s="270"/>
      <c r="C75" s="157"/>
      <c r="D75" s="294"/>
      <c r="E75" s="222"/>
      <c r="F75" s="219"/>
      <c r="G75" s="153"/>
      <c r="H75" s="146"/>
      <c r="I75" s="147"/>
      <c r="J75" s="147">
        <f t="shared" si="1"/>
        <v>0</v>
      </c>
      <c r="K75" s="147"/>
      <c r="L75" s="147"/>
    </row>
    <row r="76" spans="1:12" x14ac:dyDescent="0.2">
      <c r="A76" s="109"/>
      <c r="B76" s="270"/>
      <c r="C76" s="157"/>
      <c r="D76" s="294"/>
      <c r="E76" s="222"/>
      <c r="F76" s="219"/>
      <c r="G76" s="153"/>
      <c r="H76" s="146"/>
      <c r="I76" s="147"/>
      <c r="J76" s="147">
        <f t="shared" si="1"/>
        <v>0</v>
      </c>
      <c r="K76" s="147"/>
      <c r="L76" s="147"/>
    </row>
    <row r="77" spans="1:12" x14ac:dyDescent="0.2">
      <c r="A77" s="109"/>
      <c r="B77" s="270"/>
      <c r="C77" s="157"/>
      <c r="D77" s="294"/>
      <c r="E77" s="222"/>
      <c r="F77" s="219"/>
      <c r="G77" s="153"/>
      <c r="H77" s="146"/>
      <c r="I77" s="147"/>
      <c r="J77" s="147">
        <f t="shared" si="1"/>
        <v>0</v>
      </c>
      <c r="K77" s="147"/>
      <c r="L77" s="147"/>
    </row>
    <row r="78" spans="1:12" x14ac:dyDescent="0.2">
      <c r="A78" s="109"/>
      <c r="B78" s="270"/>
      <c r="C78" s="157"/>
      <c r="D78" s="294"/>
      <c r="E78" s="222"/>
      <c r="F78" s="219"/>
      <c r="G78" s="153"/>
      <c r="H78" s="146"/>
      <c r="I78" s="147"/>
      <c r="J78" s="147">
        <f t="shared" ref="J78:J83" si="2">SUM(G78:I78)</f>
        <v>0</v>
      </c>
      <c r="K78" s="147"/>
      <c r="L78" s="147"/>
    </row>
    <row r="79" spans="1:12" x14ac:dyDescent="0.2">
      <c r="A79" s="109"/>
      <c r="B79" s="270"/>
      <c r="C79" s="157"/>
      <c r="D79" s="294"/>
      <c r="E79" s="222"/>
      <c r="F79" s="219"/>
      <c r="G79" s="153"/>
      <c r="H79" s="146"/>
      <c r="I79" s="147"/>
      <c r="J79" s="147">
        <f t="shared" si="2"/>
        <v>0</v>
      </c>
      <c r="K79" s="147"/>
      <c r="L79" s="147"/>
    </row>
    <row r="80" spans="1:12" x14ac:dyDescent="0.2">
      <c r="A80" s="109"/>
      <c r="B80" s="270"/>
      <c r="C80" s="157"/>
      <c r="D80" s="294"/>
      <c r="E80" s="222"/>
      <c r="F80" s="219"/>
      <c r="G80" s="153"/>
      <c r="H80" s="146"/>
      <c r="I80" s="147"/>
      <c r="J80" s="147">
        <f t="shared" si="2"/>
        <v>0</v>
      </c>
      <c r="K80" s="147"/>
      <c r="L80" s="147"/>
    </row>
    <row r="81" spans="1:13" x14ac:dyDescent="0.2">
      <c r="A81" s="109"/>
      <c r="B81" s="270"/>
      <c r="C81" s="157"/>
      <c r="D81" s="294"/>
      <c r="E81" s="222"/>
      <c r="F81" s="219"/>
      <c r="G81" s="153"/>
      <c r="H81" s="146"/>
      <c r="I81" s="147"/>
      <c r="J81" s="147">
        <f t="shared" si="2"/>
        <v>0</v>
      </c>
      <c r="K81" s="147"/>
      <c r="L81" s="147"/>
    </row>
    <row r="82" spans="1:13" x14ac:dyDescent="0.2">
      <c r="A82" s="109"/>
      <c r="B82" s="270"/>
      <c r="C82" s="157"/>
      <c r="D82" s="294"/>
      <c r="E82" s="222"/>
      <c r="F82" s="219"/>
      <c r="G82" s="153"/>
      <c r="H82" s="146"/>
      <c r="I82" s="147"/>
      <c r="J82" s="147">
        <f t="shared" si="2"/>
        <v>0</v>
      </c>
      <c r="K82" s="147"/>
      <c r="L82" s="147"/>
    </row>
    <row r="83" spans="1:13" x14ac:dyDescent="0.2">
      <c r="A83" s="109"/>
      <c r="B83" s="270"/>
      <c r="C83" s="157"/>
      <c r="D83" s="294"/>
      <c r="E83" s="222"/>
      <c r="F83" s="219"/>
      <c r="G83" s="153"/>
      <c r="H83" s="146"/>
      <c r="I83" s="147"/>
      <c r="J83" s="147">
        <f t="shared" si="2"/>
        <v>0</v>
      </c>
      <c r="K83" s="147"/>
      <c r="L83" s="147"/>
    </row>
    <row r="84" spans="1:13" x14ac:dyDescent="0.2">
      <c r="A84" s="19"/>
      <c r="B84" s="55"/>
      <c r="C84" s="16"/>
      <c r="D84" s="293"/>
      <c r="E84" s="17"/>
      <c r="F84" s="33"/>
      <c r="G84" s="57"/>
      <c r="H84" s="43"/>
      <c r="I84" s="43"/>
      <c r="J84" s="41"/>
      <c r="K84" s="41"/>
      <c r="L84" s="41"/>
    </row>
    <row r="85" spans="1:13" x14ac:dyDescent="0.2">
      <c r="A85" s="19"/>
      <c r="B85" s="21" t="s">
        <v>11</v>
      </c>
      <c r="C85" s="16"/>
      <c r="D85" s="291"/>
      <c r="E85" s="17"/>
      <c r="F85" s="33"/>
      <c r="G85" s="60">
        <f>SUM(G8:G84)</f>
        <v>0</v>
      </c>
      <c r="H85" s="44">
        <f>SUM(H8:H84)</f>
        <v>0</v>
      </c>
      <c r="I85" s="44">
        <f>SUM(I8:I84)</f>
        <v>0</v>
      </c>
      <c r="J85" s="44">
        <f>SUM(J8:J84)</f>
        <v>0</v>
      </c>
      <c r="K85" s="44">
        <v>0</v>
      </c>
      <c r="L85" s="44">
        <f>K85-J85</f>
        <v>0</v>
      </c>
    </row>
    <row r="86" spans="1:13" ht="10.5" customHeight="1" x14ac:dyDescent="0.2">
      <c r="A86" s="19"/>
      <c r="B86" s="21"/>
      <c r="C86" s="16"/>
      <c r="D86" s="291"/>
      <c r="E86" s="17"/>
      <c r="F86" s="33"/>
      <c r="G86" s="58"/>
      <c r="H86" s="45"/>
      <c r="I86" s="46"/>
      <c r="J86" s="47"/>
      <c r="K86" s="47"/>
      <c r="L86" s="47"/>
    </row>
    <row r="87" spans="1:13" s="8" customFormat="1" x14ac:dyDescent="0.2">
      <c r="A87" s="7"/>
      <c r="B87" s="3"/>
      <c r="C87" s="4"/>
      <c r="D87" s="295"/>
      <c r="E87" s="5"/>
      <c r="F87" s="6"/>
      <c r="G87" s="6"/>
      <c r="I87" s="9"/>
      <c r="J87" s="1"/>
      <c r="K87" s="1"/>
      <c r="L87" s="1"/>
      <c r="M87" s="2"/>
    </row>
    <row r="88" spans="1:13" s="8" customFormat="1" x14ac:dyDescent="0.2">
      <c r="A88" s="7"/>
      <c r="B88" s="3"/>
      <c r="C88" s="4"/>
      <c r="D88" s="295"/>
      <c r="E88" s="5"/>
      <c r="F88" s="6"/>
      <c r="G88" s="6"/>
      <c r="I88" s="9"/>
      <c r="J88" s="1"/>
      <c r="K88" s="1"/>
      <c r="L88" s="1"/>
      <c r="M88" s="2"/>
    </row>
    <row r="89" spans="1:13" s="8" customFormat="1" x14ac:dyDescent="0.2">
      <c r="A89" s="7"/>
      <c r="B89" s="3"/>
      <c r="C89" s="4"/>
      <c r="D89" s="295"/>
      <c r="E89" s="5"/>
      <c r="F89" s="6"/>
      <c r="G89" s="6"/>
      <c r="I89" s="9"/>
      <c r="J89" s="1"/>
      <c r="K89" s="1"/>
      <c r="L89" s="1"/>
      <c r="M89" s="2"/>
    </row>
    <row r="90" spans="1:13" s="8" customFormat="1" x14ac:dyDescent="0.2">
      <c r="A90" s="7"/>
      <c r="B90" s="3"/>
      <c r="C90" s="4"/>
      <c r="D90" s="295"/>
      <c r="E90" s="5"/>
      <c r="F90" s="6"/>
      <c r="G90" s="6"/>
      <c r="I90" s="9"/>
      <c r="J90" s="1"/>
      <c r="K90" s="1"/>
      <c r="L90" s="1"/>
      <c r="M90" s="2"/>
    </row>
    <row r="91" spans="1:13" s="8" customFormat="1" x14ac:dyDescent="0.2">
      <c r="A91" s="7"/>
      <c r="B91" s="3"/>
      <c r="C91" s="4"/>
      <c r="D91" s="295"/>
      <c r="E91" s="5"/>
      <c r="F91" s="6"/>
      <c r="G91" s="6"/>
      <c r="I91" s="9"/>
      <c r="J91" s="1"/>
      <c r="K91" s="1"/>
      <c r="L91" s="1"/>
      <c r="M91" s="2"/>
    </row>
    <row r="92" spans="1:13" s="8" customFormat="1" x14ac:dyDescent="0.2">
      <c r="A92" s="7"/>
      <c r="B92" s="3"/>
      <c r="C92" s="4"/>
      <c r="D92" s="295"/>
      <c r="E92" s="5"/>
      <c r="F92" s="6"/>
      <c r="G92" s="6"/>
      <c r="I92" s="9"/>
      <c r="J92" s="1"/>
      <c r="K92" s="1"/>
      <c r="L92" s="1"/>
      <c r="M92" s="2"/>
    </row>
    <row r="93" spans="1:13" s="8" customFormat="1" x14ac:dyDescent="0.2">
      <c r="A93" s="7"/>
      <c r="B93" s="3"/>
      <c r="C93" s="4"/>
      <c r="D93" s="295"/>
      <c r="E93" s="5"/>
      <c r="F93" s="6"/>
      <c r="G93" s="6"/>
      <c r="I93" s="9"/>
      <c r="J93" s="1"/>
      <c r="K93" s="1"/>
      <c r="L93" s="1"/>
      <c r="M93" s="2"/>
    </row>
    <row r="94" spans="1:13" s="8" customFormat="1" x14ac:dyDescent="0.2">
      <c r="A94" s="7"/>
      <c r="B94" s="3"/>
      <c r="C94" s="4"/>
      <c r="D94" s="295"/>
      <c r="E94" s="5"/>
      <c r="F94" s="6"/>
      <c r="G94" s="6"/>
      <c r="I94" s="9"/>
      <c r="J94" s="1"/>
      <c r="K94" s="1"/>
      <c r="L94" s="1"/>
      <c r="M94" s="2"/>
    </row>
    <row r="95" spans="1:13" s="8" customFormat="1" x14ac:dyDescent="0.2">
      <c r="A95" s="7"/>
      <c r="B95" s="3"/>
      <c r="C95" s="4"/>
      <c r="D95" s="295"/>
      <c r="E95" s="5"/>
      <c r="F95" s="6"/>
      <c r="G95" s="6"/>
      <c r="I95" s="9"/>
      <c r="J95" s="1"/>
      <c r="K95" s="1"/>
      <c r="L95" s="1"/>
      <c r="M95" s="2"/>
    </row>
    <row r="96" spans="1:13" s="8" customFormat="1" x14ac:dyDescent="0.2">
      <c r="A96" s="7"/>
      <c r="B96" s="3"/>
      <c r="C96" s="4"/>
      <c r="D96" s="295"/>
      <c r="E96" s="5"/>
      <c r="F96" s="6"/>
      <c r="G96" s="6"/>
      <c r="I96" s="9"/>
      <c r="J96" s="1"/>
      <c r="K96" s="1"/>
      <c r="L96" s="1"/>
      <c r="M96" s="2"/>
    </row>
    <row r="97" spans="1:13" s="8" customFormat="1" x14ac:dyDescent="0.2">
      <c r="A97" s="7"/>
      <c r="B97" s="3"/>
      <c r="C97" s="4"/>
      <c r="D97" s="295"/>
      <c r="E97" s="5"/>
      <c r="F97" s="6"/>
      <c r="G97" s="6"/>
      <c r="I97" s="9"/>
      <c r="J97" s="1"/>
      <c r="K97" s="1"/>
      <c r="L97" s="1"/>
      <c r="M97" s="2"/>
    </row>
    <row r="98" spans="1:13" s="8" customFormat="1" x14ac:dyDescent="0.2">
      <c r="A98" s="7"/>
      <c r="B98" s="3"/>
      <c r="C98" s="4"/>
      <c r="D98" s="295"/>
      <c r="E98" s="5"/>
      <c r="F98" s="6"/>
      <c r="G98" s="6"/>
      <c r="I98" s="9"/>
      <c r="J98" s="1"/>
      <c r="K98" s="1"/>
      <c r="L98" s="1"/>
      <c r="M98" s="2"/>
    </row>
    <row r="99" spans="1:13" s="8" customFormat="1" x14ac:dyDescent="0.2">
      <c r="A99" s="7"/>
      <c r="B99" s="3"/>
      <c r="C99" s="4"/>
      <c r="D99" s="295"/>
      <c r="E99" s="5"/>
      <c r="F99" s="6"/>
      <c r="G99" s="6"/>
      <c r="I99" s="9"/>
      <c r="J99" s="1"/>
      <c r="K99" s="1"/>
      <c r="L99" s="1"/>
      <c r="M99" s="2"/>
    </row>
    <row r="100" spans="1:13" s="8" customFormat="1" x14ac:dyDescent="0.2">
      <c r="A100" s="7"/>
      <c r="B100" s="3"/>
      <c r="C100" s="4"/>
      <c r="D100" s="295"/>
      <c r="E100" s="5"/>
      <c r="F100" s="6"/>
      <c r="G100" s="6"/>
      <c r="I100" s="9"/>
      <c r="J100" s="1"/>
      <c r="K100" s="1"/>
      <c r="L100" s="1"/>
      <c r="M100" s="2"/>
    </row>
    <row r="101" spans="1:13" s="8" customFormat="1" x14ac:dyDescent="0.2">
      <c r="A101" s="7"/>
      <c r="B101" s="3"/>
      <c r="C101" s="4"/>
      <c r="D101" s="295"/>
      <c r="E101" s="5"/>
      <c r="F101" s="6"/>
      <c r="G101" s="6"/>
      <c r="I101" s="9"/>
      <c r="J101" s="1"/>
      <c r="K101" s="1"/>
      <c r="L101" s="1"/>
      <c r="M101" s="2"/>
    </row>
    <row r="102" spans="1:13" s="8" customFormat="1" x14ac:dyDescent="0.2">
      <c r="A102" s="7"/>
      <c r="B102" s="3"/>
      <c r="C102" s="4"/>
      <c r="D102" s="295"/>
      <c r="E102" s="5"/>
      <c r="F102" s="6"/>
      <c r="G102" s="6"/>
      <c r="I102" s="9"/>
      <c r="J102" s="1"/>
      <c r="K102" s="1"/>
      <c r="L102" s="1"/>
      <c r="M102" s="2"/>
    </row>
    <row r="103" spans="1:13" s="8" customFormat="1" x14ac:dyDescent="0.2">
      <c r="A103" s="7"/>
      <c r="B103" s="3"/>
      <c r="C103" s="4"/>
      <c r="D103" s="295"/>
      <c r="E103" s="5"/>
      <c r="F103" s="6"/>
      <c r="G103" s="6"/>
      <c r="I103" s="9"/>
      <c r="J103" s="1"/>
      <c r="K103" s="1"/>
      <c r="L103" s="1"/>
      <c r="M103" s="2"/>
    </row>
    <row r="104" spans="1:13" s="8" customFormat="1" x14ac:dyDescent="0.2">
      <c r="A104" s="7"/>
      <c r="B104" s="3"/>
      <c r="C104" s="4"/>
      <c r="D104" s="295"/>
      <c r="E104" s="5"/>
      <c r="F104" s="6"/>
      <c r="G104" s="6"/>
      <c r="I104" s="9"/>
      <c r="J104" s="1"/>
      <c r="K104" s="1"/>
      <c r="L104" s="1"/>
      <c r="M104" s="2"/>
    </row>
    <row r="105" spans="1:13" s="8" customFormat="1" x14ac:dyDescent="0.2">
      <c r="A105" s="7"/>
      <c r="B105" s="3"/>
      <c r="C105" s="4"/>
      <c r="D105" s="295"/>
      <c r="E105" s="5"/>
      <c r="F105" s="6"/>
      <c r="G105" s="6"/>
      <c r="I105" s="9"/>
      <c r="J105" s="1"/>
      <c r="K105" s="1"/>
      <c r="L105" s="1"/>
      <c r="M105" s="2"/>
    </row>
    <row r="106" spans="1:13" s="8" customFormat="1" x14ac:dyDescent="0.2">
      <c r="A106" s="7"/>
      <c r="B106" s="3"/>
      <c r="C106" s="4"/>
      <c r="D106" s="295"/>
      <c r="E106" s="5"/>
      <c r="F106" s="6"/>
      <c r="G106" s="6"/>
      <c r="I106" s="9"/>
      <c r="J106" s="1"/>
      <c r="K106" s="1"/>
      <c r="L106" s="1"/>
      <c r="M106" s="2"/>
    </row>
    <row r="107" spans="1:13" s="8" customFormat="1" x14ac:dyDescent="0.2">
      <c r="A107" s="7"/>
      <c r="B107" s="3"/>
      <c r="C107" s="4"/>
      <c r="D107" s="295"/>
      <c r="E107" s="5"/>
      <c r="F107" s="6"/>
      <c r="G107" s="6"/>
      <c r="I107" s="9"/>
      <c r="J107" s="1"/>
      <c r="K107" s="1"/>
      <c r="L107" s="1"/>
      <c r="M107" s="2"/>
    </row>
    <row r="108" spans="1:13" s="8" customFormat="1" x14ac:dyDescent="0.2">
      <c r="A108" s="7"/>
      <c r="B108" s="3"/>
      <c r="C108" s="4"/>
      <c r="D108" s="295"/>
      <c r="E108" s="5"/>
      <c r="F108" s="6"/>
      <c r="G108" s="6"/>
      <c r="I108" s="9"/>
      <c r="J108" s="1"/>
      <c r="K108" s="1"/>
      <c r="L108" s="1"/>
      <c r="M108" s="2"/>
    </row>
    <row r="109" spans="1:13" s="8" customFormat="1" x14ac:dyDescent="0.2">
      <c r="A109" s="7"/>
      <c r="B109" s="3"/>
      <c r="C109" s="4"/>
      <c r="D109" s="295"/>
      <c r="E109" s="5"/>
      <c r="F109" s="6"/>
      <c r="G109" s="6"/>
      <c r="I109" s="9"/>
      <c r="J109" s="1"/>
      <c r="K109" s="1"/>
      <c r="L109" s="1"/>
      <c r="M109" s="2"/>
    </row>
    <row r="110" spans="1:13" s="8" customFormat="1" x14ac:dyDescent="0.2">
      <c r="A110" s="7"/>
      <c r="B110" s="3"/>
      <c r="C110" s="4"/>
      <c r="D110" s="295"/>
      <c r="E110" s="5"/>
      <c r="F110" s="6"/>
      <c r="G110" s="6"/>
      <c r="I110" s="9"/>
      <c r="J110" s="1"/>
      <c r="K110" s="1"/>
      <c r="L110" s="1"/>
      <c r="M110" s="2"/>
    </row>
    <row r="111" spans="1:13" s="8" customFormat="1" x14ac:dyDescent="0.2">
      <c r="A111" s="7"/>
      <c r="B111" s="3"/>
      <c r="C111" s="4"/>
      <c r="D111" s="295"/>
      <c r="E111" s="5"/>
      <c r="F111" s="6"/>
      <c r="G111" s="6"/>
      <c r="I111" s="9"/>
      <c r="J111" s="1"/>
      <c r="K111" s="1"/>
      <c r="L111" s="1"/>
      <c r="M111" s="2"/>
    </row>
    <row r="112" spans="1:13" s="8" customFormat="1" x14ac:dyDescent="0.2">
      <c r="A112" s="7"/>
      <c r="B112" s="3"/>
      <c r="C112" s="4"/>
      <c r="D112" s="295"/>
      <c r="E112" s="5"/>
      <c r="F112" s="6"/>
      <c r="G112" s="6"/>
      <c r="I112" s="9"/>
      <c r="J112" s="1"/>
      <c r="K112" s="1"/>
      <c r="L112" s="1"/>
      <c r="M112" s="2"/>
    </row>
    <row r="113" spans="1:13" s="8" customFormat="1" x14ac:dyDescent="0.2">
      <c r="A113" s="7"/>
      <c r="B113" s="3"/>
      <c r="C113" s="4"/>
      <c r="D113" s="295"/>
      <c r="E113" s="5"/>
      <c r="F113" s="6"/>
      <c r="G113" s="6"/>
      <c r="I113" s="9"/>
      <c r="J113" s="1"/>
      <c r="K113" s="1"/>
      <c r="L113" s="1"/>
      <c r="M113" s="2"/>
    </row>
    <row r="114" spans="1:13" s="8" customFormat="1" x14ac:dyDescent="0.2">
      <c r="A114" s="7"/>
      <c r="B114" s="3"/>
      <c r="C114" s="4"/>
      <c r="D114" s="295"/>
      <c r="E114" s="5"/>
      <c r="F114" s="6"/>
      <c r="G114" s="6"/>
      <c r="I114" s="9"/>
      <c r="J114" s="1"/>
      <c r="K114" s="1"/>
      <c r="L114" s="1"/>
      <c r="M114" s="2"/>
    </row>
    <row r="115" spans="1:13" s="8" customFormat="1" x14ac:dyDescent="0.2">
      <c r="A115" s="7"/>
      <c r="B115" s="3"/>
      <c r="C115" s="4"/>
      <c r="D115" s="295"/>
      <c r="E115" s="5"/>
      <c r="F115" s="6"/>
      <c r="G115" s="6"/>
      <c r="I115" s="9"/>
      <c r="J115" s="1"/>
      <c r="K115" s="1"/>
      <c r="L115" s="1"/>
      <c r="M115" s="2"/>
    </row>
    <row r="116" spans="1:13" s="8" customFormat="1" x14ac:dyDescent="0.2">
      <c r="A116" s="7"/>
      <c r="B116" s="3"/>
      <c r="C116" s="4"/>
      <c r="D116" s="295"/>
      <c r="E116" s="5"/>
      <c r="F116" s="6"/>
      <c r="G116" s="6"/>
      <c r="I116" s="9"/>
      <c r="J116" s="1"/>
      <c r="K116" s="1"/>
      <c r="L116" s="1"/>
      <c r="M116" s="2"/>
    </row>
    <row r="117" spans="1:13" s="8" customFormat="1" x14ac:dyDescent="0.2">
      <c r="A117" s="7"/>
      <c r="B117" s="3"/>
      <c r="C117" s="4"/>
      <c r="D117" s="295"/>
      <c r="E117" s="5"/>
      <c r="F117" s="6"/>
      <c r="G117" s="6"/>
      <c r="I117" s="9"/>
      <c r="J117" s="1"/>
      <c r="K117" s="1"/>
      <c r="L117" s="1"/>
      <c r="M117" s="2"/>
    </row>
    <row r="118" spans="1:13" s="8" customFormat="1" x14ac:dyDescent="0.2">
      <c r="A118" s="7"/>
      <c r="B118" s="3"/>
      <c r="C118" s="4"/>
      <c r="D118" s="295"/>
      <c r="E118" s="5"/>
      <c r="F118" s="6"/>
      <c r="G118" s="6"/>
      <c r="I118" s="9"/>
      <c r="J118" s="1"/>
      <c r="K118" s="1"/>
      <c r="L118" s="1"/>
      <c r="M118" s="2"/>
    </row>
    <row r="119" spans="1:13" s="8" customFormat="1" x14ac:dyDescent="0.2">
      <c r="A119" s="7"/>
      <c r="B119" s="3"/>
      <c r="C119" s="4"/>
      <c r="D119" s="295"/>
      <c r="E119" s="5"/>
      <c r="F119" s="6"/>
      <c r="G119" s="6"/>
      <c r="I119" s="9"/>
      <c r="J119" s="1"/>
      <c r="K119" s="1"/>
      <c r="L119" s="1"/>
      <c r="M119" s="2"/>
    </row>
    <row r="120" spans="1:13" s="8" customFormat="1" x14ac:dyDescent="0.2">
      <c r="A120" s="7"/>
      <c r="B120" s="3"/>
      <c r="C120" s="4"/>
      <c r="D120" s="295"/>
      <c r="E120" s="5"/>
      <c r="F120" s="6"/>
      <c r="G120" s="6"/>
      <c r="I120" s="9"/>
      <c r="J120" s="1"/>
      <c r="K120" s="1"/>
      <c r="L120" s="1"/>
      <c r="M120" s="2"/>
    </row>
    <row r="121" spans="1:13" s="8" customFormat="1" x14ac:dyDescent="0.2">
      <c r="A121" s="7"/>
      <c r="B121" s="3"/>
      <c r="C121" s="4"/>
      <c r="D121" s="295"/>
      <c r="E121" s="5"/>
      <c r="F121" s="6"/>
      <c r="G121" s="6"/>
      <c r="I121" s="9"/>
      <c r="J121" s="1"/>
      <c r="K121" s="1"/>
      <c r="L121" s="1"/>
      <c r="M121" s="2"/>
    </row>
    <row r="122" spans="1:13" s="8" customFormat="1" x14ac:dyDescent="0.2">
      <c r="A122" s="7"/>
      <c r="B122" s="3"/>
      <c r="C122" s="4"/>
      <c r="D122" s="295"/>
      <c r="E122" s="5"/>
      <c r="F122" s="6"/>
      <c r="G122" s="6"/>
      <c r="I122" s="9"/>
      <c r="J122" s="1"/>
      <c r="K122" s="1"/>
      <c r="L122" s="1"/>
      <c r="M122" s="2"/>
    </row>
    <row r="123" spans="1:13" s="8" customFormat="1" x14ac:dyDescent="0.2">
      <c r="A123" s="7"/>
      <c r="B123" s="3"/>
      <c r="C123" s="4"/>
      <c r="D123" s="295"/>
      <c r="E123" s="5"/>
      <c r="F123" s="6"/>
      <c r="G123" s="6"/>
      <c r="I123" s="9"/>
      <c r="J123" s="1"/>
      <c r="K123" s="1"/>
      <c r="L123" s="1"/>
      <c r="M123" s="2"/>
    </row>
    <row r="124" spans="1:13" s="8" customFormat="1" x14ac:dyDescent="0.2">
      <c r="A124" s="7"/>
      <c r="B124" s="3"/>
      <c r="C124" s="4"/>
      <c r="D124" s="295"/>
      <c r="E124" s="5"/>
      <c r="F124" s="6"/>
      <c r="G124" s="6"/>
      <c r="I124" s="9"/>
      <c r="J124" s="1"/>
      <c r="K124" s="1"/>
      <c r="L124" s="1"/>
      <c r="M124" s="2"/>
    </row>
    <row r="125" spans="1:13" s="8" customFormat="1" x14ac:dyDescent="0.2">
      <c r="A125" s="7"/>
      <c r="B125" s="3"/>
      <c r="C125" s="4"/>
      <c r="D125" s="295"/>
      <c r="E125" s="5"/>
      <c r="F125" s="6"/>
      <c r="G125" s="6"/>
      <c r="I125" s="9"/>
      <c r="J125" s="1"/>
      <c r="K125" s="1"/>
      <c r="L125" s="1"/>
      <c r="M125" s="2"/>
    </row>
    <row r="126" spans="1:13" s="8" customFormat="1" x14ac:dyDescent="0.2">
      <c r="A126" s="7"/>
      <c r="B126" s="3"/>
      <c r="C126" s="4"/>
      <c r="D126" s="295"/>
      <c r="E126" s="5"/>
      <c r="F126" s="6"/>
      <c r="G126" s="6"/>
      <c r="I126" s="9"/>
      <c r="J126" s="1"/>
      <c r="K126" s="1"/>
      <c r="L126" s="1"/>
      <c r="M126" s="2"/>
    </row>
    <row r="127" spans="1:13" s="8" customFormat="1" x14ac:dyDescent="0.2">
      <c r="A127" s="7"/>
      <c r="B127" s="3"/>
      <c r="C127" s="4"/>
      <c r="D127" s="295"/>
      <c r="E127" s="5"/>
      <c r="F127" s="6"/>
      <c r="G127" s="6"/>
      <c r="I127" s="9"/>
      <c r="J127" s="1"/>
      <c r="K127" s="1"/>
      <c r="L127" s="1"/>
      <c r="M127" s="2"/>
    </row>
    <row r="128" spans="1:13" s="8" customFormat="1" x14ac:dyDescent="0.2">
      <c r="A128" s="7"/>
      <c r="B128" s="3"/>
      <c r="C128" s="4"/>
      <c r="D128" s="295"/>
      <c r="E128" s="5"/>
      <c r="F128" s="6"/>
      <c r="G128" s="6"/>
      <c r="I128" s="9"/>
      <c r="J128" s="1"/>
      <c r="K128" s="1"/>
      <c r="L128" s="1"/>
      <c r="M128" s="2"/>
    </row>
    <row r="129" spans="1:13" s="8" customFormat="1" x14ac:dyDescent="0.2">
      <c r="A129" s="7"/>
      <c r="B129" s="3"/>
      <c r="C129" s="4"/>
      <c r="D129" s="295"/>
      <c r="E129" s="5"/>
      <c r="F129" s="6"/>
      <c r="G129" s="6"/>
      <c r="I129" s="9"/>
      <c r="J129" s="1"/>
      <c r="K129" s="1"/>
      <c r="L129" s="1"/>
      <c r="M129" s="2"/>
    </row>
    <row r="130" spans="1:13" s="8" customFormat="1" x14ac:dyDescent="0.2">
      <c r="A130" s="7"/>
      <c r="B130" s="3"/>
      <c r="C130" s="4"/>
      <c r="D130" s="295"/>
      <c r="E130" s="5"/>
      <c r="F130" s="6"/>
      <c r="G130" s="6"/>
      <c r="I130" s="9"/>
      <c r="J130" s="1"/>
      <c r="K130" s="1"/>
      <c r="L130" s="1"/>
      <c r="M130" s="2"/>
    </row>
    <row r="131" spans="1:13" s="8" customFormat="1" x14ac:dyDescent="0.2">
      <c r="A131" s="7"/>
      <c r="B131" s="3"/>
      <c r="C131" s="4"/>
      <c r="D131" s="295"/>
      <c r="E131" s="5"/>
      <c r="F131" s="6"/>
      <c r="G131" s="6"/>
      <c r="I131" s="9"/>
      <c r="J131" s="1"/>
      <c r="K131" s="1"/>
      <c r="L131" s="1"/>
      <c r="M131" s="2"/>
    </row>
    <row r="132" spans="1:13" s="8" customFormat="1" x14ac:dyDescent="0.2">
      <c r="A132" s="7"/>
      <c r="B132" s="3"/>
      <c r="C132" s="4"/>
      <c r="D132" s="295"/>
      <c r="E132" s="5"/>
      <c r="F132" s="6"/>
      <c r="G132" s="6"/>
      <c r="I132" s="9"/>
      <c r="J132" s="1"/>
      <c r="K132" s="1"/>
      <c r="L132" s="1"/>
      <c r="M132" s="2"/>
    </row>
    <row r="133" spans="1:13" s="8" customFormat="1" x14ac:dyDescent="0.2">
      <c r="A133" s="7"/>
      <c r="B133" s="3"/>
      <c r="C133" s="4"/>
      <c r="D133" s="295"/>
      <c r="E133" s="5"/>
      <c r="F133" s="6"/>
      <c r="G133" s="6"/>
      <c r="I133" s="9"/>
      <c r="J133" s="1"/>
      <c r="K133" s="1"/>
      <c r="L133" s="1"/>
      <c r="M133" s="2"/>
    </row>
    <row r="134" spans="1:13" s="8" customFormat="1" x14ac:dyDescent="0.2">
      <c r="A134" s="7"/>
      <c r="B134" s="3"/>
      <c r="C134" s="4"/>
      <c r="D134" s="295"/>
      <c r="E134" s="5"/>
      <c r="F134" s="6"/>
      <c r="G134" s="6"/>
      <c r="I134" s="9"/>
      <c r="J134" s="1"/>
      <c r="K134" s="1"/>
      <c r="L134" s="1"/>
      <c r="M134" s="2"/>
    </row>
    <row r="135" spans="1:13" s="8" customFormat="1" x14ac:dyDescent="0.2">
      <c r="A135" s="7"/>
      <c r="B135" s="3"/>
      <c r="C135" s="4"/>
      <c r="D135" s="295"/>
      <c r="E135" s="5"/>
      <c r="F135" s="6"/>
      <c r="G135" s="6"/>
      <c r="I135" s="9"/>
      <c r="J135" s="1"/>
      <c r="K135" s="1"/>
      <c r="L135" s="1"/>
      <c r="M135" s="2"/>
    </row>
    <row r="136" spans="1:13" s="8" customFormat="1" x14ac:dyDescent="0.2">
      <c r="A136" s="7"/>
      <c r="B136" s="3"/>
      <c r="C136" s="4"/>
      <c r="D136" s="295"/>
      <c r="E136" s="5"/>
      <c r="F136" s="6"/>
      <c r="G136" s="6"/>
      <c r="I136" s="9"/>
      <c r="J136" s="1"/>
      <c r="K136" s="1"/>
      <c r="L136" s="1"/>
      <c r="M136" s="2"/>
    </row>
    <row r="137" spans="1:13" s="8" customFormat="1" x14ac:dyDescent="0.2">
      <c r="A137" s="7"/>
      <c r="B137" s="3"/>
      <c r="C137" s="4"/>
      <c r="D137" s="295"/>
      <c r="E137" s="5"/>
      <c r="F137" s="6"/>
      <c r="G137" s="6"/>
      <c r="I137" s="9"/>
      <c r="J137" s="1"/>
      <c r="K137" s="1"/>
      <c r="L137" s="1"/>
      <c r="M137" s="2"/>
    </row>
    <row r="138" spans="1:13" s="8" customFormat="1" x14ac:dyDescent="0.2">
      <c r="A138" s="7"/>
      <c r="B138" s="3"/>
      <c r="C138" s="4"/>
      <c r="D138" s="295"/>
      <c r="E138" s="5"/>
      <c r="F138" s="6"/>
      <c r="G138" s="6"/>
      <c r="I138" s="9"/>
      <c r="J138" s="1"/>
      <c r="K138" s="1"/>
      <c r="L138" s="1"/>
      <c r="M138" s="2"/>
    </row>
    <row r="139" spans="1:13" s="8" customFormat="1" x14ac:dyDescent="0.2">
      <c r="A139" s="7"/>
      <c r="B139" s="3"/>
      <c r="C139" s="4"/>
      <c r="D139" s="295"/>
      <c r="E139" s="5"/>
      <c r="F139" s="6"/>
      <c r="G139" s="6"/>
      <c r="I139" s="9"/>
      <c r="J139" s="1"/>
      <c r="K139" s="1"/>
      <c r="L139" s="1"/>
      <c r="M139" s="2"/>
    </row>
    <row r="140" spans="1:13" s="8" customFormat="1" x14ac:dyDescent="0.2">
      <c r="A140" s="7"/>
      <c r="B140" s="3"/>
      <c r="C140" s="4"/>
      <c r="D140" s="295"/>
      <c r="E140" s="5"/>
      <c r="F140" s="6"/>
      <c r="G140" s="6"/>
      <c r="I140" s="9"/>
      <c r="J140" s="1"/>
      <c r="K140" s="1"/>
      <c r="L140" s="1"/>
      <c r="M140" s="2"/>
    </row>
    <row r="141" spans="1:13" s="8" customFormat="1" x14ac:dyDescent="0.2">
      <c r="A141" s="7"/>
      <c r="B141" s="3"/>
      <c r="C141" s="4"/>
      <c r="D141" s="295"/>
      <c r="E141" s="5"/>
      <c r="F141" s="6"/>
      <c r="G141" s="6"/>
      <c r="I141" s="9"/>
      <c r="J141" s="1"/>
      <c r="K141" s="1"/>
      <c r="L141" s="1"/>
      <c r="M141" s="2"/>
    </row>
    <row r="142" spans="1:13" s="8" customFormat="1" x14ac:dyDescent="0.2">
      <c r="A142" s="7"/>
      <c r="B142" s="3"/>
      <c r="C142" s="4"/>
      <c r="D142" s="295"/>
      <c r="E142" s="5"/>
      <c r="F142" s="6"/>
      <c r="G142" s="6"/>
      <c r="I142" s="9"/>
      <c r="J142" s="1"/>
      <c r="K142" s="1"/>
      <c r="L142" s="1"/>
      <c r="M142" s="2"/>
    </row>
    <row r="143" spans="1:13" s="8" customFormat="1" x14ac:dyDescent="0.2">
      <c r="A143" s="7"/>
      <c r="B143" s="3"/>
      <c r="C143" s="4"/>
      <c r="D143" s="295"/>
      <c r="E143" s="5"/>
      <c r="F143" s="6"/>
      <c r="G143" s="6"/>
      <c r="I143" s="9"/>
      <c r="J143" s="1"/>
      <c r="K143" s="1"/>
      <c r="L143" s="1"/>
      <c r="M143" s="2"/>
    </row>
    <row r="144" spans="1:13" s="8" customFormat="1" x14ac:dyDescent="0.2">
      <c r="A144" s="7"/>
      <c r="B144" s="3"/>
      <c r="C144" s="4"/>
      <c r="D144" s="295"/>
      <c r="E144" s="5"/>
      <c r="F144" s="6"/>
      <c r="G144" s="6"/>
      <c r="I144" s="9"/>
      <c r="J144" s="1"/>
      <c r="K144" s="1"/>
      <c r="L144" s="1"/>
      <c r="M144" s="2"/>
    </row>
    <row r="145" spans="1:13" s="8" customFormat="1" x14ac:dyDescent="0.2">
      <c r="A145" s="7"/>
      <c r="B145" s="3"/>
      <c r="C145" s="4"/>
      <c r="D145" s="295"/>
      <c r="E145" s="5"/>
      <c r="F145" s="6"/>
      <c r="G145" s="6"/>
      <c r="I145" s="9"/>
      <c r="J145" s="1"/>
      <c r="K145" s="1"/>
      <c r="L145" s="1"/>
      <c r="M145" s="2"/>
    </row>
    <row r="146" spans="1:13" s="8" customFormat="1" x14ac:dyDescent="0.2">
      <c r="A146" s="7"/>
      <c r="B146" s="3"/>
      <c r="C146" s="4"/>
      <c r="D146" s="295"/>
      <c r="E146" s="5"/>
      <c r="F146" s="6"/>
      <c r="G146" s="6"/>
      <c r="I146" s="9"/>
      <c r="J146" s="1"/>
      <c r="K146" s="1"/>
      <c r="L146" s="1"/>
      <c r="M146" s="2"/>
    </row>
    <row r="147" spans="1:13" s="8" customFormat="1" x14ac:dyDescent="0.2">
      <c r="A147" s="7"/>
      <c r="B147" s="3"/>
      <c r="C147" s="4"/>
      <c r="D147" s="295"/>
      <c r="E147" s="5"/>
      <c r="F147" s="6"/>
      <c r="G147" s="6"/>
      <c r="I147" s="9"/>
      <c r="J147" s="1"/>
      <c r="K147" s="1"/>
      <c r="L147" s="1"/>
      <c r="M147" s="2"/>
    </row>
    <row r="148" spans="1:13" s="8" customFormat="1" x14ac:dyDescent="0.2">
      <c r="A148" s="7"/>
      <c r="B148" s="3"/>
      <c r="C148" s="4"/>
      <c r="D148" s="295"/>
      <c r="E148" s="5"/>
      <c r="F148" s="6"/>
      <c r="G148" s="6"/>
      <c r="I148" s="9"/>
      <c r="J148" s="1"/>
      <c r="K148" s="1"/>
      <c r="L148" s="1"/>
      <c r="M148" s="2"/>
    </row>
    <row r="149" spans="1:13" s="8" customFormat="1" x14ac:dyDescent="0.2">
      <c r="A149" s="7"/>
      <c r="B149" s="3"/>
      <c r="C149" s="4"/>
      <c r="D149" s="295"/>
      <c r="E149" s="5"/>
      <c r="F149" s="6"/>
      <c r="G149" s="6"/>
      <c r="I149" s="9"/>
      <c r="J149" s="1"/>
      <c r="K149" s="1"/>
      <c r="L149" s="1"/>
      <c r="M149" s="2"/>
    </row>
    <row r="150" spans="1:13" s="8" customFormat="1" x14ac:dyDescent="0.2">
      <c r="A150" s="7"/>
      <c r="B150" s="3"/>
      <c r="C150" s="4"/>
      <c r="D150" s="295"/>
      <c r="E150" s="5"/>
      <c r="F150" s="6"/>
      <c r="G150" s="6"/>
      <c r="I150" s="9"/>
      <c r="J150" s="1"/>
      <c r="K150" s="1"/>
      <c r="L150" s="1"/>
      <c r="M150" s="2"/>
    </row>
    <row r="151" spans="1:13" s="8" customFormat="1" x14ac:dyDescent="0.2">
      <c r="A151" s="7"/>
      <c r="B151" s="3"/>
      <c r="C151" s="4"/>
      <c r="D151" s="295"/>
      <c r="E151" s="5"/>
      <c r="F151" s="6"/>
      <c r="G151" s="6"/>
      <c r="I151" s="9"/>
      <c r="J151" s="1"/>
      <c r="K151" s="1"/>
      <c r="L151" s="1"/>
      <c r="M151" s="2"/>
    </row>
    <row r="152" spans="1:13" s="8" customFormat="1" x14ac:dyDescent="0.2">
      <c r="A152" s="7"/>
      <c r="B152" s="3"/>
      <c r="C152" s="4"/>
      <c r="D152" s="295"/>
      <c r="E152" s="5"/>
      <c r="F152" s="6"/>
      <c r="G152" s="6"/>
      <c r="I152" s="9"/>
      <c r="J152" s="1"/>
      <c r="K152" s="1"/>
      <c r="L152" s="1"/>
      <c r="M152" s="2"/>
    </row>
    <row r="153" spans="1:13" s="8" customFormat="1" x14ac:dyDescent="0.2">
      <c r="A153" s="7"/>
      <c r="B153" s="3"/>
      <c r="C153" s="4"/>
      <c r="D153" s="295"/>
      <c r="E153" s="5"/>
      <c r="F153" s="6"/>
      <c r="G153" s="6"/>
      <c r="I153" s="9"/>
      <c r="J153" s="1"/>
      <c r="K153" s="1"/>
      <c r="L153" s="1"/>
      <c r="M153" s="2"/>
    </row>
    <row r="154" spans="1:13" s="8" customFormat="1" x14ac:dyDescent="0.2">
      <c r="A154" s="7"/>
      <c r="B154" s="3"/>
      <c r="C154" s="4"/>
      <c r="D154" s="295"/>
      <c r="E154" s="5"/>
      <c r="F154" s="6"/>
      <c r="G154" s="6"/>
      <c r="I154" s="9"/>
      <c r="J154" s="1"/>
      <c r="K154" s="1"/>
      <c r="L154" s="1"/>
      <c r="M154" s="2"/>
    </row>
    <row r="155" spans="1:13" s="8" customFormat="1" x14ac:dyDescent="0.2">
      <c r="A155" s="7"/>
      <c r="B155" s="3"/>
      <c r="C155" s="4"/>
      <c r="D155" s="295"/>
      <c r="E155" s="5"/>
      <c r="F155" s="6"/>
      <c r="G155" s="6"/>
      <c r="I155" s="9"/>
      <c r="J155" s="1"/>
      <c r="K155" s="1"/>
      <c r="L155" s="1"/>
      <c r="M155" s="2"/>
    </row>
    <row r="156" spans="1:13" s="8" customFormat="1" x14ac:dyDescent="0.2">
      <c r="A156" s="7"/>
      <c r="B156" s="3"/>
      <c r="C156" s="4"/>
      <c r="D156" s="295"/>
      <c r="E156" s="5"/>
      <c r="F156" s="6"/>
      <c r="G156" s="6"/>
      <c r="I156" s="9"/>
      <c r="J156" s="1"/>
      <c r="K156" s="1"/>
      <c r="L156" s="1"/>
      <c r="M156" s="2"/>
    </row>
    <row r="157" spans="1:13" s="8" customFormat="1" x14ac:dyDescent="0.2">
      <c r="A157" s="7"/>
      <c r="B157" s="3"/>
      <c r="C157" s="4"/>
      <c r="D157" s="295"/>
      <c r="E157" s="5"/>
      <c r="F157" s="6"/>
      <c r="G157" s="6"/>
      <c r="I157" s="9"/>
      <c r="J157" s="1"/>
      <c r="K157" s="1"/>
      <c r="L157" s="1"/>
      <c r="M157" s="2"/>
    </row>
    <row r="158" spans="1:13" s="8" customFormat="1" x14ac:dyDescent="0.2">
      <c r="A158" s="7"/>
      <c r="B158" s="3"/>
      <c r="C158" s="4"/>
      <c r="D158" s="295"/>
      <c r="E158" s="5"/>
      <c r="F158" s="6"/>
      <c r="G158" s="6"/>
      <c r="I158" s="9"/>
      <c r="J158" s="1"/>
      <c r="K158" s="1"/>
      <c r="L158" s="1"/>
      <c r="M158" s="2"/>
    </row>
    <row r="159" spans="1:13" s="8" customFormat="1" x14ac:dyDescent="0.2">
      <c r="A159" s="7"/>
      <c r="B159" s="3"/>
      <c r="C159" s="4"/>
      <c r="D159" s="295"/>
      <c r="E159" s="5"/>
      <c r="F159" s="6"/>
      <c r="G159" s="6"/>
      <c r="I159" s="9"/>
      <c r="J159" s="1"/>
      <c r="K159" s="1"/>
      <c r="L159" s="1"/>
      <c r="M159" s="2"/>
    </row>
    <row r="160" spans="1:13" s="8" customFormat="1" x14ac:dyDescent="0.2">
      <c r="A160" s="7"/>
      <c r="B160" s="3"/>
      <c r="C160" s="4"/>
      <c r="D160" s="295"/>
      <c r="E160" s="5"/>
      <c r="F160" s="6"/>
      <c r="G160" s="6"/>
      <c r="I160" s="9"/>
      <c r="J160" s="1"/>
      <c r="K160" s="1"/>
      <c r="L160" s="1"/>
      <c r="M160" s="2"/>
    </row>
    <row r="161" spans="1:13" s="8" customFormat="1" x14ac:dyDescent="0.2">
      <c r="A161" s="7"/>
      <c r="B161" s="3"/>
      <c r="C161" s="4"/>
      <c r="D161" s="295"/>
      <c r="E161" s="5"/>
      <c r="F161" s="6"/>
      <c r="G161" s="6"/>
      <c r="I161" s="9"/>
      <c r="J161" s="1"/>
      <c r="K161" s="1"/>
      <c r="L161" s="1"/>
      <c r="M161" s="2"/>
    </row>
    <row r="162" spans="1:13" s="8" customFormat="1" x14ac:dyDescent="0.2">
      <c r="A162" s="7"/>
      <c r="B162" s="3"/>
      <c r="C162" s="4"/>
      <c r="D162" s="295"/>
      <c r="E162" s="5"/>
      <c r="F162" s="6"/>
      <c r="G162" s="6"/>
      <c r="I162" s="9"/>
      <c r="J162" s="1"/>
      <c r="K162" s="1"/>
      <c r="L162" s="1"/>
      <c r="M162" s="2"/>
    </row>
    <row r="163" spans="1:13" s="8" customFormat="1" x14ac:dyDescent="0.2">
      <c r="A163" s="7"/>
      <c r="B163" s="3"/>
      <c r="C163" s="4"/>
      <c r="D163" s="295"/>
      <c r="E163" s="5"/>
      <c r="F163" s="6"/>
      <c r="G163" s="6"/>
      <c r="I163" s="9"/>
      <c r="J163" s="1"/>
      <c r="K163" s="1"/>
      <c r="L163" s="1"/>
      <c r="M163" s="2"/>
    </row>
    <row r="164" spans="1:13" s="8" customFormat="1" x14ac:dyDescent="0.2">
      <c r="A164" s="7"/>
      <c r="B164" s="3"/>
      <c r="C164" s="4"/>
      <c r="D164" s="295"/>
      <c r="E164" s="5"/>
      <c r="F164" s="6"/>
      <c r="G164" s="6"/>
      <c r="I164" s="9"/>
      <c r="J164" s="1"/>
      <c r="K164" s="1"/>
      <c r="L164" s="1"/>
      <c r="M164" s="2"/>
    </row>
    <row r="165" spans="1:13" s="8" customFormat="1" x14ac:dyDescent="0.2">
      <c r="A165" s="7"/>
      <c r="B165" s="3"/>
      <c r="C165" s="4"/>
      <c r="D165" s="295"/>
      <c r="E165" s="5"/>
      <c r="F165" s="6"/>
      <c r="G165" s="6"/>
      <c r="I165" s="9"/>
      <c r="J165" s="1"/>
      <c r="K165" s="1"/>
      <c r="L165" s="1"/>
      <c r="M165" s="2"/>
    </row>
    <row r="166" spans="1:13" s="8" customFormat="1" x14ac:dyDescent="0.2">
      <c r="A166" s="7"/>
      <c r="B166" s="3"/>
      <c r="C166" s="4"/>
      <c r="D166" s="295"/>
      <c r="E166" s="5"/>
      <c r="F166" s="6"/>
      <c r="G166" s="6"/>
      <c r="I166" s="9"/>
      <c r="J166" s="1"/>
      <c r="K166" s="1"/>
      <c r="L166" s="1"/>
      <c r="M166" s="2"/>
    </row>
    <row r="167" spans="1:13" s="8" customFormat="1" x14ac:dyDescent="0.2">
      <c r="A167" s="7"/>
      <c r="B167" s="3"/>
      <c r="C167" s="4"/>
      <c r="D167" s="295"/>
      <c r="E167" s="5"/>
      <c r="F167" s="6"/>
      <c r="G167" s="6"/>
      <c r="I167" s="9"/>
      <c r="J167" s="1"/>
      <c r="K167" s="1"/>
      <c r="L167" s="1"/>
      <c r="M167" s="2"/>
    </row>
    <row r="168" spans="1:13" s="8" customFormat="1" x14ac:dyDescent="0.2">
      <c r="A168" s="7"/>
      <c r="B168" s="3"/>
      <c r="C168" s="4"/>
      <c r="D168" s="295"/>
      <c r="E168" s="5"/>
      <c r="F168" s="6"/>
      <c r="G168" s="6"/>
      <c r="I168" s="9"/>
      <c r="J168" s="1"/>
      <c r="K168" s="1"/>
      <c r="L168" s="1"/>
      <c r="M168" s="2"/>
    </row>
    <row r="169" spans="1:13" s="8" customFormat="1" x14ac:dyDescent="0.2">
      <c r="A169" s="7"/>
      <c r="B169" s="3"/>
      <c r="C169" s="4"/>
      <c r="D169" s="295"/>
      <c r="E169" s="5"/>
      <c r="F169" s="6"/>
      <c r="G169" s="6"/>
      <c r="I169" s="9"/>
      <c r="J169" s="1"/>
      <c r="K169" s="1"/>
      <c r="L169" s="1"/>
      <c r="M169" s="2"/>
    </row>
    <row r="170" spans="1:13" s="8" customFormat="1" x14ac:dyDescent="0.2">
      <c r="A170" s="7"/>
      <c r="B170" s="3"/>
      <c r="C170" s="4"/>
      <c r="D170" s="295"/>
      <c r="E170" s="5"/>
      <c r="F170" s="6"/>
      <c r="G170" s="6"/>
      <c r="I170" s="9"/>
      <c r="J170" s="1"/>
      <c r="K170" s="1"/>
      <c r="L170" s="1"/>
      <c r="M170" s="2"/>
    </row>
    <row r="171" spans="1:13" s="8" customFormat="1" x14ac:dyDescent="0.2">
      <c r="A171" s="7"/>
      <c r="B171" s="3"/>
      <c r="C171" s="4"/>
      <c r="D171" s="295"/>
      <c r="E171" s="5"/>
      <c r="F171" s="6"/>
      <c r="G171" s="6"/>
      <c r="I171" s="9"/>
      <c r="J171" s="1"/>
      <c r="K171" s="1"/>
      <c r="L171" s="1"/>
      <c r="M171" s="2"/>
    </row>
    <row r="172" spans="1:13" s="8" customFormat="1" x14ac:dyDescent="0.2">
      <c r="A172" s="7"/>
      <c r="B172" s="3"/>
      <c r="C172" s="4"/>
      <c r="D172" s="295"/>
      <c r="E172" s="5"/>
      <c r="F172" s="6"/>
      <c r="G172" s="6"/>
      <c r="I172" s="9"/>
      <c r="J172" s="1"/>
      <c r="K172" s="1"/>
      <c r="L172" s="1"/>
      <c r="M172" s="2"/>
    </row>
    <row r="173" spans="1:13" s="8" customFormat="1" x14ac:dyDescent="0.2">
      <c r="A173" s="7"/>
      <c r="B173" s="3"/>
      <c r="C173" s="4"/>
      <c r="D173" s="295"/>
      <c r="E173" s="5"/>
      <c r="F173" s="6"/>
      <c r="G173" s="6"/>
      <c r="I173" s="9"/>
      <c r="J173" s="1"/>
      <c r="K173" s="1"/>
      <c r="L173" s="1"/>
      <c r="M173" s="2"/>
    </row>
    <row r="174" spans="1:13" s="8" customFormat="1" x14ac:dyDescent="0.2">
      <c r="A174" s="7"/>
      <c r="B174" s="3"/>
      <c r="C174" s="4"/>
      <c r="D174" s="295"/>
      <c r="E174" s="5"/>
      <c r="F174" s="6"/>
      <c r="G174" s="6"/>
      <c r="I174" s="9"/>
      <c r="J174" s="1"/>
      <c r="K174" s="1"/>
      <c r="L174" s="1"/>
      <c r="M174" s="2"/>
    </row>
    <row r="175" spans="1:13" s="8" customFormat="1" x14ac:dyDescent="0.2">
      <c r="A175" s="7"/>
      <c r="B175" s="3"/>
      <c r="C175" s="4"/>
      <c r="D175" s="295"/>
      <c r="E175" s="5"/>
      <c r="F175" s="6"/>
      <c r="G175" s="6"/>
      <c r="I175" s="9"/>
      <c r="J175" s="1"/>
      <c r="K175" s="1"/>
      <c r="L175" s="1"/>
      <c r="M175" s="2"/>
    </row>
    <row r="176" spans="1:13" s="8" customFormat="1" x14ac:dyDescent="0.2">
      <c r="A176" s="7"/>
      <c r="B176" s="3"/>
      <c r="C176" s="4"/>
      <c r="D176" s="295"/>
      <c r="E176" s="5"/>
      <c r="F176" s="6"/>
      <c r="G176" s="6"/>
      <c r="I176" s="9"/>
      <c r="J176" s="1"/>
      <c r="K176" s="1"/>
      <c r="L176" s="1"/>
      <c r="M176" s="2"/>
    </row>
    <row r="177" spans="1:13" s="8" customFormat="1" x14ac:dyDescent="0.2">
      <c r="A177" s="7"/>
      <c r="B177" s="3"/>
      <c r="C177" s="4"/>
      <c r="D177" s="295"/>
      <c r="E177" s="5"/>
      <c r="F177" s="6"/>
      <c r="G177" s="6"/>
      <c r="I177" s="9"/>
      <c r="J177" s="1"/>
      <c r="K177" s="1"/>
      <c r="L177" s="1"/>
      <c r="M177" s="2"/>
    </row>
    <row r="178" spans="1:13" s="8" customFormat="1" x14ac:dyDescent="0.2">
      <c r="A178" s="7"/>
      <c r="B178" s="3"/>
      <c r="C178" s="4"/>
      <c r="D178" s="295"/>
      <c r="E178" s="5"/>
      <c r="F178" s="6"/>
      <c r="G178" s="6"/>
      <c r="I178" s="9"/>
      <c r="J178" s="1"/>
      <c r="K178" s="1"/>
      <c r="L178" s="1"/>
      <c r="M178" s="2"/>
    </row>
    <row r="179" spans="1:13" s="8" customFormat="1" x14ac:dyDescent="0.2">
      <c r="A179" s="7"/>
      <c r="B179" s="3"/>
      <c r="C179" s="4"/>
      <c r="D179" s="295"/>
      <c r="E179" s="5"/>
      <c r="F179" s="6"/>
      <c r="G179" s="6"/>
      <c r="I179" s="9"/>
      <c r="J179" s="1"/>
      <c r="K179" s="1"/>
      <c r="L179" s="1"/>
      <c r="M179" s="2"/>
    </row>
    <row r="180" spans="1:13" s="8" customFormat="1" x14ac:dyDescent="0.2">
      <c r="A180" s="7"/>
      <c r="B180" s="3"/>
      <c r="C180" s="4"/>
      <c r="D180" s="295"/>
      <c r="E180" s="5"/>
      <c r="F180" s="6"/>
      <c r="G180" s="6"/>
      <c r="I180" s="9"/>
      <c r="J180" s="1"/>
      <c r="K180" s="1"/>
      <c r="L180" s="1"/>
      <c r="M180" s="2"/>
    </row>
    <row r="181" spans="1:13" s="8" customFormat="1" x14ac:dyDescent="0.2">
      <c r="A181" s="7"/>
      <c r="B181" s="3"/>
      <c r="C181" s="4"/>
      <c r="D181" s="295"/>
      <c r="E181" s="5"/>
      <c r="F181" s="6"/>
      <c r="G181" s="6"/>
      <c r="I181" s="9"/>
      <c r="J181" s="1"/>
      <c r="K181" s="1"/>
      <c r="L181" s="1"/>
      <c r="M181" s="2"/>
    </row>
    <row r="182" spans="1:13" s="8" customFormat="1" x14ac:dyDescent="0.2">
      <c r="A182" s="7"/>
      <c r="B182" s="3"/>
      <c r="C182" s="4"/>
      <c r="D182" s="295"/>
      <c r="E182" s="5"/>
      <c r="F182" s="6"/>
      <c r="G182" s="6"/>
      <c r="I182" s="9"/>
      <c r="J182" s="1"/>
      <c r="K182" s="1"/>
      <c r="L182" s="1"/>
      <c r="M182" s="2"/>
    </row>
    <row r="183" spans="1:13" s="8" customFormat="1" x14ac:dyDescent="0.2">
      <c r="A183" s="7"/>
      <c r="B183" s="3"/>
      <c r="C183" s="4"/>
      <c r="D183" s="295"/>
      <c r="E183" s="5"/>
      <c r="F183" s="6"/>
      <c r="G183" s="6"/>
      <c r="I183" s="9"/>
      <c r="J183" s="1"/>
      <c r="K183" s="1"/>
      <c r="L183" s="1"/>
      <c r="M183" s="2"/>
    </row>
    <row r="184" spans="1:13" s="8" customFormat="1" x14ac:dyDescent="0.2">
      <c r="A184" s="7"/>
      <c r="B184" s="3"/>
      <c r="C184" s="4"/>
      <c r="D184" s="295"/>
      <c r="E184" s="5"/>
      <c r="F184" s="6"/>
      <c r="G184" s="6"/>
      <c r="I184" s="9"/>
      <c r="J184" s="1"/>
      <c r="K184" s="1"/>
      <c r="L184" s="1"/>
      <c r="M184" s="2"/>
    </row>
    <row r="185" spans="1:13" s="8" customFormat="1" x14ac:dyDescent="0.2">
      <c r="A185" s="7"/>
      <c r="B185" s="3"/>
      <c r="C185" s="4"/>
      <c r="D185" s="295"/>
      <c r="E185" s="5"/>
      <c r="F185" s="6"/>
      <c r="G185" s="6"/>
      <c r="I185" s="9"/>
      <c r="J185" s="1"/>
      <c r="K185" s="1"/>
      <c r="L185" s="1"/>
      <c r="M185" s="2"/>
    </row>
    <row r="186" spans="1:13" s="8" customFormat="1" x14ac:dyDescent="0.2">
      <c r="A186" s="7"/>
      <c r="B186" s="3"/>
      <c r="C186" s="4"/>
      <c r="D186" s="295"/>
      <c r="E186" s="5"/>
      <c r="F186" s="6"/>
      <c r="G186" s="6"/>
      <c r="I186" s="9"/>
      <c r="J186" s="1"/>
      <c r="K186" s="1"/>
      <c r="L186" s="1"/>
      <c r="M186" s="2"/>
    </row>
    <row r="187" spans="1:13" s="8" customFormat="1" x14ac:dyDescent="0.2">
      <c r="A187" s="7"/>
      <c r="B187" s="3"/>
      <c r="C187" s="4"/>
      <c r="D187" s="295"/>
      <c r="E187" s="5"/>
      <c r="F187" s="6"/>
      <c r="G187" s="6"/>
      <c r="I187" s="9"/>
      <c r="J187" s="1"/>
      <c r="K187" s="1"/>
      <c r="L187" s="1"/>
      <c r="M187" s="2"/>
    </row>
    <row r="188" spans="1:13" s="8" customFormat="1" x14ac:dyDescent="0.2">
      <c r="A188" s="7"/>
      <c r="B188" s="3"/>
      <c r="C188" s="4"/>
      <c r="D188" s="295"/>
      <c r="E188" s="5"/>
      <c r="F188" s="6"/>
      <c r="G188" s="6"/>
      <c r="I188" s="9"/>
      <c r="J188" s="1"/>
      <c r="K188" s="1"/>
      <c r="L188" s="1"/>
      <c r="M188" s="2"/>
    </row>
    <row r="189" spans="1:13" s="8" customFormat="1" x14ac:dyDescent="0.2">
      <c r="A189" s="7"/>
      <c r="B189" s="3"/>
      <c r="C189" s="4"/>
      <c r="D189" s="295"/>
      <c r="E189" s="5"/>
      <c r="F189" s="6"/>
      <c r="G189" s="6"/>
      <c r="I189" s="9"/>
      <c r="J189" s="1"/>
      <c r="K189" s="1"/>
      <c r="L189" s="1"/>
      <c r="M189" s="2"/>
    </row>
    <row r="190" spans="1:13" s="8" customFormat="1" x14ac:dyDescent="0.2">
      <c r="A190" s="7"/>
      <c r="B190" s="3"/>
      <c r="C190" s="4"/>
      <c r="D190" s="295"/>
      <c r="E190" s="5"/>
      <c r="F190" s="6"/>
      <c r="G190" s="6"/>
      <c r="I190" s="9"/>
      <c r="J190" s="1"/>
      <c r="K190" s="1"/>
      <c r="L190" s="1"/>
      <c r="M190" s="2"/>
    </row>
    <row r="191" spans="1:13" s="8" customFormat="1" x14ac:dyDescent="0.2">
      <c r="A191" s="7"/>
      <c r="B191" s="3"/>
      <c r="C191" s="4"/>
      <c r="D191" s="295"/>
      <c r="E191" s="5"/>
      <c r="F191" s="6"/>
      <c r="G191" s="6"/>
      <c r="I191" s="9"/>
      <c r="J191" s="1"/>
      <c r="K191" s="1"/>
      <c r="L191" s="1"/>
      <c r="M191" s="2"/>
    </row>
    <row r="192" spans="1:13" s="8" customFormat="1" x14ac:dyDescent="0.2">
      <c r="A192" s="7"/>
      <c r="B192" s="3"/>
      <c r="C192" s="4"/>
      <c r="D192" s="295"/>
      <c r="E192" s="5"/>
      <c r="F192" s="6"/>
      <c r="G192" s="6"/>
      <c r="I192" s="9"/>
      <c r="J192" s="1"/>
      <c r="K192" s="1"/>
      <c r="L192" s="1"/>
      <c r="M192" s="2"/>
    </row>
    <row r="193" spans="1:13" s="8" customFormat="1" x14ac:dyDescent="0.2">
      <c r="A193" s="7"/>
      <c r="B193" s="3"/>
      <c r="C193" s="4"/>
      <c r="D193" s="295"/>
      <c r="E193" s="5"/>
      <c r="F193" s="6"/>
      <c r="G193" s="6"/>
      <c r="I193" s="9"/>
      <c r="J193" s="1"/>
      <c r="K193" s="1"/>
      <c r="L193" s="1"/>
      <c r="M193" s="2"/>
    </row>
    <row r="194" spans="1:13" s="8" customFormat="1" x14ac:dyDescent="0.2">
      <c r="A194" s="7"/>
      <c r="B194" s="3"/>
      <c r="C194" s="4"/>
      <c r="D194" s="295"/>
      <c r="E194" s="5"/>
      <c r="F194" s="6"/>
      <c r="G194" s="6"/>
      <c r="I194" s="9"/>
      <c r="J194" s="1"/>
      <c r="K194" s="1"/>
      <c r="L194" s="1"/>
      <c r="M194" s="2"/>
    </row>
    <row r="195" spans="1:13" s="8" customFormat="1" x14ac:dyDescent="0.2">
      <c r="A195" s="7"/>
      <c r="B195" s="3"/>
      <c r="C195" s="4"/>
      <c r="D195" s="295"/>
      <c r="E195" s="5"/>
      <c r="F195" s="6"/>
      <c r="G195" s="6"/>
      <c r="I195" s="9"/>
      <c r="J195" s="1"/>
      <c r="K195" s="1"/>
      <c r="L195" s="1"/>
      <c r="M195" s="2"/>
    </row>
    <row r="196" spans="1:13" s="8" customFormat="1" x14ac:dyDescent="0.2">
      <c r="A196" s="7"/>
      <c r="B196" s="3"/>
      <c r="C196" s="4"/>
      <c r="D196" s="295"/>
      <c r="E196" s="5"/>
      <c r="F196" s="6"/>
      <c r="G196" s="6"/>
      <c r="I196" s="9"/>
      <c r="J196" s="1"/>
      <c r="K196" s="1"/>
      <c r="L196" s="1"/>
      <c r="M196" s="2"/>
    </row>
    <row r="197" spans="1:13" s="8" customFormat="1" x14ac:dyDescent="0.2">
      <c r="A197" s="7"/>
      <c r="B197" s="3"/>
      <c r="C197" s="4"/>
      <c r="D197" s="295"/>
      <c r="E197" s="5"/>
      <c r="F197" s="6"/>
      <c r="G197" s="6"/>
      <c r="I197" s="9"/>
      <c r="J197" s="1"/>
      <c r="K197" s="1"/>
      <c r="L197" s="1"/>
      <c r="M197" s="2"/>
    </row>
    <row r="198" spans="1:13" s="8" customFormat="1" x14ac:dyDescent="0.2">
      <c r="A198" s="7"/>
      <c r="B198" s="3"/>
      <c r="C198" s="4"/>
      <c r="D198" s="295"/>
      <c r="E198" s="5"/>
      <c r="F198" s="6"/>
      <c r="G198" s="6"/>
      <c r="I198" s="9"/>
      <c r="J198" s="1"/>
      <c r="K198" s="1"/>
      <c r="L198" s="1"/>
      <c r="M198" s="2"/>
    </row>
    <row r="199" spans="1:13" s="8" customFormat="1" x14ac:dyDescent="0.2">
      <c r="A199" s="7"/>
      <c r="B199" s="3"/>
      <c r="C199" s="4"/>
      <c r="D199" s="295"/>
      <c r="E199" s="5"/>
      <c r="F199" s="6"/>
      <c r="G199" s="6"/>
      <c r="I199" s="9"/>
      <c r="J199" s="1"/>
      <c r="K199" s="1"/>
      <c r="L199" s="1"/>
      <c r="M199" s="2"/>
    </row>
    <row r="200" spans="1:13" s="8" customFormat="1" x14ac:dyDescent="0.2">
      <c r="A200" s="7"/>
      <c r="B200" s="3"/>
      <c r="C200" s="4"/>
      <c r="D200" s="295"/>
      <c r="E200" s="5"/>
      <c r="F200" s="6"/>
      <c r="G200" s="6"/>
      <c r="I200" s="9"/>
      <c r="J200" s="1"/>
      <c r="K200" s="1"/>
      <c r="L200" s="1"/>
      <c r="M200" s="2"/>
    </row>
    <row r="201" spans="1:13" s="8" customFormat="1" x14ac:dyDescent="0.2">
      <c r="A201" s="7"/>
      <c r="B201" s="3"/>
      <c r="C201" s="4"/>
      <c r="D201" s="295"/>
      <c r="E201" s="5"/>
      <c r="F201" s="6"/>
      <c r="G201" s="6"/>
      <c r="I201" s="9"/>
      <c r="J201" s="1"/>
      <c r="K201" s="1"/>
      <c r="L201" s="1"/>
      <c r="M201" s="2"/>
    </row>
    <row r="202" spans="1:13" s="8" customFormat="1" x14ac:dyDescent="0.2">
      <c r="A202" s="7"/>
      <c r="B202" s="3"/>
      <c r="C202" s="4"/>
      <c r="D202" s="295"/>
      <c r="E202" s="5"/>
      <c r="F202" s="6"/>
      <c r="G202" s="6"/>
      <c r="I202" s="9"/>
      <c r="J202" s="1"/>
      <c r="K202" s="1"/>
      <c r="L202" s="1"/>
      <c r="M202" s="2"/>
    </row>
    <row r="203" spans="1:13" s="8" customFormat="1" x14ac:dyDescent="0.2">
      <c r="A203" s="7"/>
      <c r="B203" s="3"/>
      <c r="C203" s="4"/>
      <c r="D203" s="295"/>
      <c r="E203" s="5"/>
      <c r="F203" s="6"/>
      <c r="G203" s="6"/>
      <c r="I203" s="9"/>
      <c r="J203" s="1"/>
      <c r="K203" s="1"/>
      <c r="L203" s="1"/>
      <c r="M203" s="2"/>
    </row>
    <row r="204" spans="1:13" s="8" customFormat="1" x14ac:dyDescent="0.2">
      <c r="A204" s="7"/>
      <c r="B204" s="3"/>
      <c r="C204" s="4"/>
      <c r="D204" s="295"/>
      <c r="E204" s="5"/>
      <c r="F204" s="6"/>
      <c r="G204" s="6"/>
      <c r="I204" s="9"/>
      <c r="J204" s="1"/>
      <c r="K204" s="1"/>
      <c r="L204" s="1"/>
      <c r="M204" s="2"/>
    </row>
    <row r="205" spans="1:13" s="8" customFormat="1" x14ac:dyDescent="0.2">
      <c r="A205" s="7"/>
      <c r="B205" s="3"/>
      <c r="C205" s="4"/>
      <c r="D205" s="295"/>
      <c r="E205" s="5"/>
      <c r="F205" s="6"/>
      <c r="G205" s="6"/>
      <c r="I205" s="9"/>
      <c r="J205" s="1"/>
      <c r="K205" s="1"/>
      <c r="L205" s="1"/>
      <c r="M205" s="2"/>
    </row>
    <row r="206" spans="1:13" s="8" customFormat="1" x14ac:dyDescent="0.2">
      <c r="A206" s="7"/>
      <c r="B206" s="3"/>
      <c r="C206" s="4"/>
      <c r="D206" s="295"/>
      <c r="E206" s="5"/>
      <c r="F206" s="6"/>
      <c r="G206" s="6"/>
      <c r="I206" s="9"/>
      <c r="J206" s="1"/>
      <c r="K206" s="1"/>
      <c r="L206" s="1"/>
      <c r="M206" s="2"/>
    </row>
    <row r="207" spans="1:13" s="8" customFormat="1" x14ac:dyDescent="0.2">
      <c r="A207" s="7"/>
      <c r="B207" s="3"/>
      <c r="C207" s="4"/>
      <c r="D207" s="295"/>
      <c r="E207" s="5"/>
      <c r="F207" s="6"/>
      <c r="G207" s="6"/>
      <c r="I207" s="9"/>
      <c r="J207" s="1"/>
      <c r="K207" s="1"/>
      <c r="L207" s="1"/>
      <c r="M207" s="2"/>
    </row>
    <row r="208" spans="1:13" s="8" customFormat="1" x14ac:dyDescent="0.2">
      <c r="A208" s="7"/>
      <c r="B208" s="3"/>
      <c r="C208" s="4"/>
      <c r="D208" s="295"/>
      <c r="E208" s="5"/>
      <c r="F208" s="6"/>
      <c r="G208" s="6"/>
      <c r="I208" s="9"/>
      <c r="J208" s="1"/>
      <c r="K208" s="1"/>
      <c r="L208" s="1"/>
      <c r="M208" s="2"/>
    </row>
    <row r="209" spans="1:13" s="8" customFormat="1" x14ac:dyDescent="0.2">
      <c r="A209" s="7"/>
      <c r="B209" s="3"/>
      <c r="C209" s="4"/>
      <c r="D209" s="295"/>
      <c r="E209" s="5"/>
      <c r="F209" s="6"/>
      <c r="G209" s="6"/>
      <c r="I209" s="9"/>
      <c r="J209" s="1"/>
      <c r="K209" s="1"/>
      <c r="L209" s="1"/>
      <c r="M209" s="2"/>
    </row>
    <row r="210" spans="1:13" s="8" customFormat="1" x14ac:dyDescent="0.2">
      <c r="A210" s="7"/>
      <c r="B210" s="3"/>
      <c r="C210" s="4"/>
      <c r="D210" s="295"/>
      <c r="E210" s="5"/>
      <c r="F210" s="6"/>
      <c r="G210" s="6"/>
      <c r="I210" s="9"/>
      <c r="J210" s="1"/>
      <c r="K210" s="1"/>
      <c r="L210" s="1"/>
      <c r="M210" s="2"/>
    </row>
    <row r="211" spans="1:13" s="8" customFormat="1" x14ac:dyDescent="0.2">
      <c r="A211" s="7"/>
      <c r="B211" s="3"/>
      <c r="C211" s="4"/>
      <c r="D211" s="295"/>
      <c r="E211" s="5"/>
      <c r="F211" s="6"/>
      <c r="G211" s="6"/>
      <c r="I211" s="9"/>
      <c r="J211" s="1"/>
      <c r="K211" s="1"/>
      <c r="L211" s="1"/>
      <c r="M211" s="2"/>
    </row>
    <row r="212" spans="1:13" s="8" customFormat="1" x14ac:dyDescent="0.2">
      <c r="A212" s="7"/>
      <c r="B212" s="3"/>
      <c r="C212" s="4"/>
      <c r="D212" s="295"/>
      <c r="E212" s="5"/>
      <c r="F212" s="6"/>
      <c r="G212" s="6"/>
      <c r="I212" s="9"/>
      <c r="J212" s="1"/>
      <c r="K212" s="1"/>
      <c r="L212" s="1"/>
      <c r="M212" s="2"/>
    </row>
    <row r="213" spans="1:13" s="8" customFormat="1" x14ac:dyDescent="0.2">
      <c r="A213" s="7"/>
      <c r="B213" s="3"/>
      <c r="C213" s="4"/>
      <c r="D213" s="295"/>
      <c r="E213" s="5"/>
      <c r="F213" s="6"/>
      <c r="G213" s="6"/>
      <c r="I213" s="9"/>
      <c r="J213" s="1"/>
      <c r="K213" s="1"/>
      <c r="L213" s="1"/>
      <c r="M213" s="2"/>
    </row>
    <row r="214" spans="1:13" s="8" customFormat="1" x14ac:dyDescent="0.2">
      <c r="A214" s="7"/>
      <c r="B214" s="3"/>
      <c r="C214" s="4"/>
      <c r="D214" s="295"/>
      <c r="E214" s="5"/>
      <c r="F214" s="6"/>
      <c r="G214" s="6"/>
      <c r="I214" s="9"/>
      <c r="J214" s="1"/>
      <c r="K214" s="1"/>
      <c r="L214" s="1"/>
      <c r="M214" s="2"/>
    </row>
    <row r="215" spans="1:13" s="8" customFormat="1" x14ac:dyDescent="0.2">
      <c r="A215" s="7"/>
      <c r="B215" s="3"/>
      <c r="C215" s="4"/>
      <c r="D215" s="295"/>
      <c r="E215" s="5"/>
      <c r="F215" s="6"/>
      <c r="G215" s="6"/>
      <c r="I215" s="9"/>
      <c r="J215" s="1"/>
      <c r="K215" s="1"/>
      <c r="L215" s="1"/>
      <c r="M215" s="2"/>
    </row>
    <row r="216" spans="1:13" s="8" customFormat="1" x14ac:dyDescent="0.2">
      <c r="A216" s="7"/>
      <c r="B216" s="3"/>
      <c r="C216" s="4"/>
      <c r="D216" s="295"/>
      <c r="E216" s="5"/>
      <c r="F216" s="6"/>
      <c r="G216" s="6"/>
      <c r="I216" s="9"/>
      <c r="J216" s="1"/>
      <c r="K216" s="1"/>
      <c r="L216" s="1"/>
      <c r="M216" s="2"/>
    </row>
    <row r="217" spans="1:13" s="8" customFormat="1" x14ac:dyDescent="0.2">
      <c r="A217" s="7"/>
      <c r="B217" s="3"/>
      <c r="C217" s="4"/>
      <c r="D217" s="295"/>
      <c r="E217" s="5"/>
      <c r="F217" s="6"/>
      <c r="G217" s="6"/>
      <c r="I217" s="9"/>
      <c r="J217" s="1"/>
      <c r="K217" s="1"/>
      <c r="L217" s="1"/>
      <c r="M217" s="2"/>
    </row>
    <row r="218" spans="1:13" s="8" customFormat="1" x14ac:dyDescent="0.2">
      <c r="A218" s="7"/>
      <c r="B218" s="3"/>
      <c r="C218" s="4"/>
      <c r="D218" s="295"/>
      <c r="E218" s="5"/>
      <c r="F218" s="6"/>
      <c r="G218" s="6"/>
      <c r="I218" s="9"/>
      <c r="J218" s="1"/>
      <c r="K218" s="1"/>
      <c r="L218" s="1"/>
      <c r="M218" s="2"/>
    </row>
    <row r="219" spans="1:13" s="8" customFormat="1" x14ac:dyDescent="0.2">
      <c r="A219" s="7"/>
      <c r="B219" s="3"/>
      <c r="C219" s="4"/>
      <c r="D219" s="295"/>
      <c r="E219" s="5"/>
      <c r="F219" s="6"/>
      <c r="G219" s="6"/>
      <c r="I219" s="9"/>
      <c r="J219" s="1"/>
      <c r="K219" s="1"/>
      <c r="L219" s="1"/>
      <c r="M219" s="2"/>
    </row>
    <row r="220" spans="1:13" s="8" customFormat="1" x14ac:dyDescent="0.2">
      <c r="A220" s="7"/>
      <c r="B220" s="3"/>
      <c r="C220" s="4"/>
      <c r="D220" s="295"/>
      <c r="E220" s="5"/>
      <c r="F220" s="6"/>
      <c r="G220" s="6"/>
      <c r="I220" s="9"/>
      <c r="J220" s="1"/>
      <c r="K220" s="1"/>
      <c r="L220" s="1"/>
      <c r="M220" s="2"/>
    </row>
    <row r="221" spans="1:13" s="8" customFormat="1" x14ac:dyDescent="0.2">
      <c r="A221" s="7"/>
      <c r="B221" s="3"/>
      <c r="C221" s="4"/>
      <c r="D221" s="295"/>
      <c r="E221" s="5"/>
      <c r="F221" s="6"/>
      <c r="G221" s="6"/>
      <c r="I221" s="9"/>
      <c r="J221" s="1"/>
      <c r="K221" s="1"/>
      <c r="L221" s="1"/>
      <c r="M221" s="2"/>
    </row>
    <row r="222" spans="1:13" s="8" customFormat="1" x14ac:dyDescent="0.2">
      <c r="A222" s="7"/>
      <c r="B222" s="3"/>
      <c r="C222" s="4"/>
      <c r="D222" s="295"/>
      <c r="E222" s="5"/>
      <c r="F222" s="6"/>
      <c r="G222" s="6"/>
      <c r="I222" s="9"/>
      <c r="J222" s="1"/>
      <c r="K222" s="1"/>
      <c r="L222" s="1"/>
      <c r="M222" s="2"/>
    </row>
    <row r="223" spans="1:13" s="8" customFormat="1" x14ac:dyDescent="0.2">
      <c r="A223" s="7"/>
      <c r="B223" s="3"/>
      <c r="C223" s="4"/>
      <c r="D223" s="295"/>
      <c r="E223" s="5"/>
      <c r="F223" s="6"/>
      <c r="G223" s="6"/>
      <c r="I223" s="9"/>
      <c r="J223" s="1"/>
      <c r="K223" s="1"/>
      <c r="L223" s="1"/>
      <c r="M223" s="2"/>
    </row>
    <row r="224" spans="1:13" s="8" customFormat="1" x14ac:dyDescent="0.2">
      <c r="A224" s="7"/>
      <c r="B224" s="3"/>
      <c r="C224" s="4"/>
      <c r="D224" s="295"/>
      <c r="E224" s="5"/>
      <c r="F224" s="6"/>
      <c r="G224" s="6"/>
      <c r="I224" s="9"/>
      <c r="J224" s="1"/>
      <c r="K224" s="1"/>
      <c r="L224" s="1"/>
      <c r="M224" s="2"/>
    </row>
    <row r="225" spans="1:13" s="8" customFormat="1" x14ac:dyDescent="0.2">
      <c r="A225" s="7"/>
      <c r="B225" s="3"/>
      <c r="C225" s="4"/>
      <c r="D225" s="295"/>
      <c r="E225" s="5"/>
      <c r="F225" s="6"/>
      <c r="G225" s="6"/>
      <c r="I225" s="9"/>
      <c r="J225" s="1"/>
      <c r="K225" s="1"/>
      <c r="L225" s="1"/>
      <c r="M225" s="2"/>
    </row>
    <row r="226" spans="1:13" s="8" customFormat="1" x14ac:dyDescent="0.2">
      <c r="A226" s="7"/>
      <c r="B226" s="3"/>
      <c r="C226" s="4"/>
      <c r="D226" s="295"/>
      <c r="E226" s="5"/>
      <c r="F226" s="6"/>
      <c r="G226" s="6"/>
      <c r="I226" s="9"/>
      <c r="J226" s="1"/>
      <c r="K226" s="1"/>
      <c r="L226" s="1"/>
      <c r="M226" s="2"/>
    </row>
    <row r="227" spans="1:13" s="8" customFormat="1" x14ac:dyDescent="0.2">
      <c r="A227" s="7"/>
      <c r="B227" s="3"/>
      <c r="C227" s="4"/>
      <c r="D227" s="295"/>
      <c r="E227" s="5"/>
      <c r="F227" s="6"/>
      <c r="G227" s="6"/>
      <c r="I227" s="9"/>
      <c r="J227" s="1"/>
      <c r="K227" s="1"/>
      <c r="L227" s="1"/>
      <c r="M227" s="2"/>
    </row>
    <row r="228" spans="1:13" s="8" customFormat="1" x14ac:dyDescent="0.2">
      <c r="A228" s="7"/>
      <c r="B228" s="3"/>
      <c r="C228" s="4"/>
      <c r="D228" s="295"/>
      <c r="E228" s="5"/>
      <c r="F228" s="6"/>
      <c r="G228" s="6"/>
      <c r="I228" s="9"/>
      <c r="J228" s="1"/>
      <c r="K228" s="1"/>
      <c r="L228" s="1"/>
      <c r="M228" s="2"/>
    </row>
    <row r="229" spans="1:13" s="8" customFormat="1" x14ac:dyDescent="0.2">
      <c r="A229" s="7"/>
      <c r="B229" s="3"/>
      <c r="C229" s="4"/>
      <c r="D229" s="295"/>
      <c r="E229" s="5"/>
      <c r="F229" s="6"/>
      <c r="G229" s="6"/>
      <c r="I229" s="9"/>
      <c r="J229" s="1"/>
      <c r="K229" s="1"/>
      <c r="L229" s="1"/>
      <c r="M229" s="2"/>
    </row>
    <row r="230" spans="1:13" s="8" customFormat="1" x14ac:dyDescent="0.2">
      <c r="A230" s="7"/>
      <c r="B230" s="3"/>
      <c r="C230" s="4"/>
      <c r="D230" s="295"/>
      <c r="E230" s="5"/>
      <c r="F230" s="6"/>
      <c r="G230" s="6"/>
      <c r="I230" s="9"/>
      <c r="J230" s="1"/>
      <c r="K230" s="1"/>
      <c r="L230" s="1"/>
      <c r="M230" s="2"/>
    </row>
    <row r="231" spans="1:13" s="8" customFormat="1" x14ac:dyDescent="0.2">
      <c r="A231" s="7"/>
      <c r="B231" s="3"/>
      <c r="C231" s="4"/>
      <c r="D231" s="295"/>
      <c r="E231" s="5"/>
      <c r="F231" s="6"/>
      <c r="G231" s="6"/>
      <c r="I231" s="9"/>
      <c r="J231" s="1"/>
      <c r="K231" s="1"/>
      <c r="L231" s="1"/>
      <c r="M231" s="2"/>
    </row>
    <row r="232" spans="1:13" s="8" customFormat="1" x14ac:dyDescent="0.2">
      <c r="A232" s="7"/>
      <c r="B232" s="3"/>
      <c r="C232" s="4"/>
      <c r="D232" s="295"/>
      <c r="E232" s="5"/>
      <c r="F232" s="6"/>
      <c r="G232" s="6"/>
      <c r="I232" s="9"/>
      <c r="J232" s="1"/>
      <c r="K232" s="1"/>
      <c r="L232" s="1"/>
      <c r="M232" s="2"/>
    </row>
    <row r="233" spans="1:13" s="8" customFormat="1" x14ac:dyDescent="0.2">
      <c r="A233" s="7"/>
      <c r="B233" s="3"/>
      <c r="C233" s="4"/>
      <c r="D233" s="295"/>
      <c r="E233" s="5"/>
      <c r="F233" s="6"/>
      <c r="G233" s="6"/>
      <c r="I233" s="9"/>
      <c r="J233" s="1"/>
      <c r="K233" s="1"/>
      <c r="L233" s="1"/>
      <c r="M233" s="2"/>
    </row>
    <row r="234" spans="1:13" s="8" customFormat="1" x14ac:dyDescent="0.2">
      <c r="A234" s="7"/>
      <c r="B234" s="3"/>
      <c r="C234" s="4"/>
      <c r="D234" s="295"/>
      <c r="E234" s="5"/>
      <c r="F234" s="6"/>
      <c r="G234" s="6"/>
      <c r="I234" s="9"/>
      <c r="J234" s="1"/>
      <c r="K234" s="1"/>
      <c r="L234" s="1"/>
      <c r="M234" s="2"/>
    </row>
    <row r="235" spans="1:13" s="8" customFormat="1" x14ac:dyDescent="0.2">
      <c r="A235" s="7"/>
      <c r="B235" s="3"/>
      <c r="C235" s="4"/>
      <c r="D235" s="295"/>
      <c r="E235" s="5"/>
      <c r="F235" s="6"/>
      <c r="G235" s="6"/>
      <c r="I235" s="9"/>
      <c r="J235" s="1"/>
      <c r="K235" s="1"/>
      <c r="L235" s="1"/>
      <c r="M235" s="2"/>
    </row>
    <row r="236" spans="1:13" s="8" customFormat="1" x14ac:dyDescent="0.2">
      <c r="A236" s="7"/>
      <c r="B236" s="3"/>
      <c r="C236" s="4"/>
      <c r="D236" s="295"/>
      <c r="E236" s="5"/>
      <c r="F236" s="6"/>
      <c r="G236" s="6"/>
      <c r="I236" s="9"/>
      <c r="J236" s="1"/>
      <c r="K236" s="1"/>
      <c r="L236" s="1"/>
      <c r="M236" s="2"/>
    </row>
    <row r="237" spans="1:13" s="8" customFormat="1" x14ac:dyDescent="0.2">
      <c r="A237" s="7"/>
      <c r="B237" s="3"/>
      <c r="C237" s="4"/>
      <c r="D237" s="295"/>
      <c r="E237" s="5"/>
      <c r="F237" s="6"/>
      <c r="G237" s="6"/>
      <c r="I237" s="9"/>
      <c r="J237" s="1"/>
      <c r="K237" s="1"/>
      <c r="L237" s="1"/>
      <c r="M237" s="2"/>
    </row>
    <row r="238" spans="1:13" s="8" customFormat="1" x14ac:dyDescent="0.2">
      <c r="A238" s="7"/>
      <c r="B238" s="3"/>
      <c r="C238" s="4"/>
      <c r="D238" s="295"/>
      <c r="E238" s="5"/>
      <c r="F238" s="6"/>
      <c r="G238" s="6"/>
      <c r="I238" s="9"/>
      <c r="J238" s="1"/>
      <c r="K238" s="1"/>
      <c r="L238" s="1"/>
      <c r="M238" s="2"/>
    </row>
    <row r="239" spans="1:13" s="8" customFormat="1" x14ac:dyDescent="0.2">
      <c r="A239" s="7"/>
      <c r="B239" s="3"/>
      <c r="C239" s="4"/>
      <c r="D239" s="295"/>
      <c r="E239" s="5"/>
      <c r="F239" s="6"/>
      <c r="G239" s="6"/>
      <c r="I239" s="9"/>
      <c r="J239" s="1"/>
      <c r="K239" s="1"/>
      <c r="L239" s="1"/>
      <c r="M239" s="2"/>
    </row>
    <row r="240" spans="1:13" s="8" customFormat="1" x14ac:dyDescent="0.2">
      <c r="A240" s="7"/>
      <c r="B240" s="3"/>
      <c r="C240" s="4"/>
      <c r="D240" s="295"/>
      <c r="E240" s="5"/>
      <c r="F240" s="6"/>
      <c r="G240" s="6"/>
      <c r="I240" s="9"/>
      <c r="J240" s="1"/>
      <c r="K240" s="1"/>
      <c r="L240" s="1"/>
      <c r="M240" s="2"/>
    </row>
    <row r="241" spans="1:13" s="8" customFormat="1" x14ac:dyDescent="0.2">
      <c r="A241" s="7"/>
      <c r="B241" s="3"/>
      <c r="C241" s="4"/>
      <c r="D241" s="295"/>
      <c r="E241" s="5"/>
      <c r="F241" s="6"/>
      <c r="G241" s="6"/>
      <c r="I241" s="9"/>
      <c r="J241" s="1"/>
      <c r="K241" s="1"/>
      <c r="L241" s="1"/>
      <c r="M241" s="2"/>
    </row>
    <row r="242" spans="1:13" s="8" customFormat="1" x14ac:dyDescent="0.2">
      <c r="A242" s="7"/>
      <c r="B242" s="3"/>
      <c r="C242" s="4"/>
      <c r="D242" s="295"/>
      <c r="E242" s="5"/>
      <c r="F242" s="6"/>
      <c r="G242" s="6"/>
      <c r="I242" s="9"/>
      <c r="J242" s="1"/>
      <c r="K242" s="1"/>
      <c r="L242" s="1"/>
      <c r="M242" s="2"/>
    </row>
    <row r="243" spans="1:13" s="8" customFormat="1" x14ac:dyDescent="0.2">
      <c r="A243" s="7"/>
      <c r="B243" s="3"/>
      <c r="C243" s="4"/>
      <c r="D243" s="295"/>
      <c r="E243" s="5"/>
      <c r="F243" s="6"/>
      <c r="G243" s="6"/>
      <c r="I243" s="9"/>
      <c r="J243" s="1"/>
      <c r="K243" s="1"/>
      <c r="L243" s="1"/>
      <c r="M243" s="2"/>
    </row>
    <row r="244" spans="1:13" s="8" customFormat="1" x14ac:dyDescent="0.2">
      <c r="A244" s="7"/>
      <c r="B244" s="3"/>
      <c r="C244" s="4"/>
      <c r="D244" s="295"/>
      <c r="E244" s="5"/>
      <c r="F244" s="6"/>
      <c r="G244" s="6"/>
      <c r="I244" s="9"/>
      <c r="J244" s="1"/>
      <c r="K244" s="1"/>
      <c r="L244" s="1"/>
      <c r="M244" s="2"/>
    </row>
    <row r="245" spans="1:13" s="8" customFormat="1" x14ac:dyDescent="0.2">
      <c r="A245" s="7"/>
      <c r="B245" s="3"/>
      <c r="C245" s="4"/>
      <c r="D245" s="295"/>
      <c r="E245" s="5"/>
      <c r="F245" s="6"/>
      <c r="G245" s="6"/>
      <c r="I245" s="9"/>
      <c r="J245" s="1"/>
      <c r="K245" s="1"/>
      <c r="L245" s="1"/>
      <c r="M245" s="2"/>
    </row>
    <row r="246" spans="1:13" s="8" customFormat="1" x14ac:dyDescent="0.2">
      <c r="A246" s="7"/>
      <c r="B246" s="3"/>
      <c r="C246" s="4"/>
      <c r="D246" s="295"/>
      <c r="E246" s="5"/>
      <c r="F246" s="6"/>
      <c r="G246" s="6"/>
      <c r="I246" s="9"/>
      <c r="J246" s="1"/>
      <c r="K246" s="1"/>
      <c r="L246" s="1"/>
      <c r="M246" s="2"/>
    </row>
    <row r="247" spans="1:13" s="8" customFormat="1" x14ac:dyDescent="0.2">
      <c r="A247" s="7"/>
      <c r="B247" s="3"/>
      <c r="C247" s="4"/>
      <c r="D247" s="295"/>
      <c r="E247" s="5"/>
      <c r="F247" s="6"/>
      <c r="G247" s="6"/>
      <c r="I247" s="9"/>
      <c r="J247" s="1"/>
      <c r="K247" s="1"/>
      <c r="L247" s="1"/>
      <c r="M247" s="2"/>
    </row>
    <row r="248" spans="1:13" s="8" customFormat="1" x14ac:dyDescent="0.2">
      <c r="A248" s="7"/>
      <c r="B248" s="3"/>
      <c r="C248" s="4"/>
      <c r="D248" s="295"/>
      <c r="E248" s="5"/>
      <c r="F248" s="6"/>
      <c r="G248" s="6"/>
      <c r="I248" s="9"/>
      <c r="J248" s="1"/>
      <c r="K248" s="1"/>
      <c r="L248" s="1"/>
      <c r="M248" s="2"/>
    </row>
    <row r="249" spans="1:13" s="8" customFormat="1" x14ac:dyDescent="0.2">
      <c r="A249" s="7"/>
      <c r="B249" s="3"/>
      <c r="C249" s="4"/>
      <c r="D249" s="295"/>
      <c r="E249" s="5"/>
      <c r="F249" s="6"/>
      <c r="G249" s="6"/>
      <c r="I249" s="9"/>
      <c r="J249" s="1"/>
      <c r="K249" s="1"/>
      <c r="L249" s="1"/>
      <c r="M249" s="2"/>
    </row>
    <row r="250" spans="1:13" s="8" customFormat="1" x14ac:dyDescent="0.2">
      <c r="A250" s="7"/>
      <c r="B250" s="3"/>
      <c r="C250" s="4"/>
      <c r="D250" s="295"/>
      <c r="E250" s="5"/>
      <c r="F250" s="6"/>
      <c r="G250" s="6"/>
      <c r="I250" s="9"/>
      <c r="J250" s="1"/>
      <c r="K250" s="1"/>
      <c r="L250" s="1"/>
      <c r="M250" s="2"/>
    </row>
    <row r="251" spans="1:13" s="8" customFormat="1" x14ac:dyDescent="0.2">
      <c r="A251" s="7"/>
      <c r="B251" s="3"/>
      <c r="C251" s="4"/>
      <c r="D251" s="295"/>
      <c r="E251" s="5"/>
      <c r="F251" s="6"/>
      <c r="G251" s="6"/>
      <c r="I251" s="9"/>
      <c r="J251" s="1"/>
      <c r="K251" s="1"/>
      <c r="L251" s="1"/>
      <c r="M251" s="2"/>
    </row>
    <row r="252" spans="1:13" s="8" customFormat="1" x14ac:dyDescent="0.2">
      <c r="A252" s="7"/>
      <c r="B252" s="3"/>
      <c r="C252" s="4"/>
      <c r="D252" s="295"/>
      <c r="E252" s="5"/>
      <c r="F252" s="6"/>
      <c r="G252" s="6"/>
      <c r="I252" s="9"/>
      <c r="J252" s="1"/>
      <c r="K252" s="1"/>
      <c r="L252" s="1"/>
      <c r="M252" s="2"/>
    </row>
    <row r="253" spans="1:13" s="8" customFormat="1" x14ac:dyDescent="0.2">
      <c r="A253" s="7"/>
      <c r="B253" s="3"/>
      <c r="C253" s="4"/>
      <c r="D253" s="295"/>
      <c r="E253" s="5"/>
      <c r="F253" s="6"/>
      <c r="G253" s="6"/>
      <c r="I253" s="9"/>
      <c r="J253" s="1"/>
      <c r="K253" s="1"/>
      <c r="L253" s="1"/>
      <c r="M253" s="2"/>
    </row>
    <row r="254" spans="1:13" s="8" customFormat="1" x14ac:dyDescent="0.2">
      <c r="A254" s="7"/>
      <c r="B254" s="3"/>
      <c r="C254" s="4"/>
      <c r="D254" s="295"/>
      <c r="E254" s="5"/>
      <c r="F254" s="6"/>
      <c r="G254" s="6"/>
      <c r="I254" s="9"/>
      <c r="J254" s="1"/>
      <c r="K254" s="1"/>
      <c r="L254" s="1"/>
      <c r="M254" s="2"/>
    </row>
    <row r="255" spans="1:13" s="8" customFormat="1" x14ac:dyDescent="0.2">
      <c r="A255" s="7"/>
      <c r="B255" s="3"/>
      <c r="C255" s="4"/>
      <c r="D255" s="295"/>
      <c r="E255" s="5"/>
      <c r="F255" s="6"/>
      <c r="G255" s="6"/>
      <c r="I255" s="9"/>
      <c r="J255" s="1"/>
      <c r="K255" s="1"/>
      <c r="L255" s="1"/>
      <c r="M255" s="2"/>
    </row>
    <row r="256" spans="1:13" s="8" customFormat="1" x14ac:dyDescent="0.2">
      <c r="A256" s="7"/>
      <c r="B256" s="3"/>
      <c r="C256" s="4"/>
      <c r="D256" s="295"/>
      <c r="E256" s="5"/>
      <c r="F256" s="6"/>
      <c r="G256" s="6"/>
      <c r="I256" s="9"/>
      <c r="J256" s="1"/>
      <c r="K256" s="1"/>
      <c r="L256" s="1"/>
      <c r="M256" s="2"/>
    </row>
    <row r="257" spans="1:13" s="8" customFormat="1" x14ac:dyDescent="0.2">
      <c r="A257" s="7"/>
      <c r="B257" s="3"/>
      <c r="C257" s="4"/>
      <c r="D257" s="295"/>
      <c r="E257" s="5"/>
      <c r="F257" s="6"/>
      <c r="G257" s="6"/>
      <c r="I257" s="9"/>
      <c r="J257" s="1"/>
      <c r="K257" s="1"/>
      <c r="L257" s="1"/>
      <c r="M257" s="2"/>
    </row>
    <row r="258" spans="1:13" s="8" customFormat="1" x14ac:dyDescent="0.2">
      <c r="A258" s="7"/>
      <c r="B258" s="3"/>
      <c r="C258" s="4"/>
      <c r="D258" s="295"/>
      <c r="E258" s="5"/>
      <c r="F258" s="6"/>
      <c r="G258" s="6"/>
      <c r="I258" s="9"/>
      <c r="J258" s="1"/>
      <c r="K258" s="1"/>
      <c r="L258" s="1"/>
      <c r="M258" s="2"/>
    </row>
    <row r="259" spans="1:13" s="8" customFormat="1" x14ac:dyDescent="0.2">
      <c r="A259" s="7"/>
      <c r="B259" s="3"/>
      <c r="C259" s="4"/>
      <c r="D259" s="295"/>
      <c r="E259" s="5"/>
      <c r="F259" s="6"/>
      <c r="G259" s="6"/>
      <c r="I259" s="9"/>
      <c r="J259" s="1"/>
      <c r="K259" s="1"/>
      <c r="L259" s="1"/>
      <c r="M259" s="2"/>
    </row>
    <row r="260" spans="1:13" s="8" customFormat="1" x14ac:dyDescent="0.2">
      <c r="A260" s="7"/>
      <c r="B260" s="3"/>
      <c r="C260" s="4"/>
      <c r="D260" s="295"/>
      <c r="E260" s="5"/>
      <c r="F260" s="6"/>
      <c r="G260" s="6"/>
      <c r="I260" s="9"/>
      <c r="J260" s="1"/>
      <c r="K260" s="1"/>
      <c r="L260" s="1"/>
      <c r="M260" s="2"/>
    </row>
    <row r="261" spans="1:13" s="8" customFormat="1" x14ac:dyDescent="0.2">
      <c r="A261" s="7"/>
      <c r="B261" s="3"/>
      <c r="C261" s="4"/>
      <c r="D261" s="295"/>
      <c r="E261" s="5"/>
      <c r="F261" s="6"/>
      <c r="G261" s="6"/>
      <c r="I261" s="9"/>
      <c r="J261" s="1"/>
      <c r="K261" s="1"/>
      <c r="L261" s="1"/>
      <c r="M261" s="2"/>
    </row>
    <row r="262" spans="1:13" s="8" customFormat="1" x14ac:dyDescent="0.2">
      <c r="A262" s="7"/>
      <c r="B262" s="3"/>
      <c r="C262" s="4"/>
      <c r="D262" s="295"/>
      <c r="E262" s="5"/>
      <c r="F262" s="6"/>
      <c r="G262" s="6"/>
      <c r="I262" s="9"/>
      <c r="J262" s="1"/>
      <c r="K262" s="1"/>
      <c r="L262" s="1"/>
      <c r="M262" s="2"/>
    </row>
    <row r="263" spans="1:13" s="8" customFormat="1" x14ac:dyDescent="0.2">
      <c r="A263" s="7"/>
      <c r="B263" s="3"/>
      <c r="C263" s="4"/>
      <c r="D263" s="295"/>
      <c r="E263" s="5"/>
      <c r="F263" s="6"/>
      <c r="G263" s="6"/>
      <c r="I263" s="9"/>
      <c r="J263" s="1"/>
      <c r="K263" s="1"/>
      <c r="L263" s="1"/>
      <c r="M263" s="2"/>
    </row>
    <row r="264" spans="1:13" s="8" customFormat="1" x14ac:dyDescent="0.2">
      <c r="A264" s="7"/>
      <c r="B264" s="3"/>
      <c r="C264" s="4"/>
      <c r="D264" s="295"/>
      <c r="E264" s="5"/>
      <c r="F264" s="6"/>
      <c r="G264" s="6"/>
      <c r="I264" s="9"/>
      <c r="J264" s="1"/>
      <c r="K264" s="1"/>
      <c r="L264" s="1"/>
      <c r="M264" s="2"/>
    </row>
    <row r="265" spans="1:13" s="8" customFormat="1" x14ac:dyDescent="0.2">
      <c r="A265" s="7"/>
      <c r="B265" s="3"/>
      <c r="C265" s="4"/>
      <c r="D265" s="295"/>
      <c r="E265" s="5"/>
      <c r="F265" s="6"/>
      <c r="G265" s="6"/>
      <c r="I265" s="9"/>
      <c r="J265" s="1"/>
      <c r="K265" s="1"/>
      <c r="L265" s="1"/>
      <c r="M265" s="2"/>
    </row>
    <row r="266" spans="1:13" s="8" customFormat="1" x14ac:dyDescent="0.2">
      <c r="A266" s="7"/>
      <c r="B266" s="3"/>
      <c r="C266" s="4"/>
      <c r="D266" s="295"/>
      <c r="E266" s="5"/>
      <c r="F266" s="6"/>
      <c r="G266" s="6"/>
      <c r="I266" s="9"/>
      <c r="J266" s="1"/>
      <c r="K266" s="1"/>
      <c r="L266" s="1"/>
      <c r="M266" s="2"/>
    </row>
    <row r="267" spans="1:13" s="8" customFormat="1" x14ac:dyDescent="0.2">
      <c r="A267" s="7"/>
      <c r="B267" s="3"/>
      <c r="C267" s="4"/>
      <c r="D267" s="295"/>
      <c r="E267" s="5"/>
      <c r="F267" s="6"/>
      <c r="G267" s="6"/>
      <c r="I267" s="9"/>
      <c r="J267" s="1"/>
      <c r="K267" s="1"/>
      <c r="L267" s="1"/>
      <c r="M267" s="2"/>
    </row>
    <row r="268" spans="1:13" s="8" customFormat="1" x14ac:dyDescent="0.2">
      <c r="A268" s="7"/>
      <c r="B268" s="3"/>
      <c r="C268" s="4"/>
      <c r="D268" s="295"/>
      <c r="E268" s="5"/>
      <c r="F268" s="6"/>
      <c r="G268" s="6"/>
      <c r="I268" s="9"/>
      <c r="J268" s="1"/>
      <c r="K268" s="1"/>
      <c r="L268" s="1"/>
      <c r="M268" s="2"/>
    </row>
    <row r="269" spans="1:13" s="8" customFormat="1" x14ac:dyDescent="0.2">
      <c r="A269" s="7"/>
      <c r="B269" s="3"/>
      <c r="C269" s="4"/>
      <c r="D269" s="295"/>
      <c r="E269" s="5"/>
      <c r="F269" s="6"/>
      <c r="G269" s="6"/>
      <c r="I269" s="9"/>
      <c r="J269" s="1"/>
      <c r="K269" s="1"/>
      <c r="L269" s="1"/>
      <c r="M269" s="2"/>
    </row>
    <row r="270" spans="1:13" s="8" customFormat="1" x14ac:dyDescent="0.2">
      <c r="A270" s="7"/>
      <c r="B270" s="3"/>
      <c r="C270" s="4"/>
      <c r="D270" s="295"/>
      <c r="E270" s="5"/>
      <c r="F270" s="6"/>
      <c r="G270" s="6"/>
      <c r="I270" s="9"/>
      <c r="J270" s="1"/>
      <c r="K270" s="1"/>
      <c r="L270" s="1"/>
      <c r="M270" s="2"/>
    </row>
    <row r="271" spans="1:13" s="8" customFormat="1" x14ac:dyDescent="0.2">
      <c r="A271" s="7"/>
      <c r="B271" s="3"/>
      <c r="C271" s="4"/>
      <c r="D271" s="295"/>
      <c r="E271" s="5"/>
      <c r="F271" s="6"/>
      <c r="G271" s="6"/>
      <c r="I271" s="9"/>
      <c r="J271" s="1"/>
      <c r="K271" s="1"/>
      <c r="L271" s="1"/>
      <c r="M271" s="2"/>
    </row>
    <row r="272" spans="1:13" s="8" customFormat="1" x14ac:dyDescent="0.2">
      <c r="A272" s="7"/>
      <c r="B272" s="3"/>
      <c r="C272" s="4"/>
      <c r="D272" s="295"/>
      <c r="E272" s="5"/>
      <c r="F272" s="6"/>
      <c r="G272" s="6"/>
      <c r="I272" s="9"/>
      <c r="J272" s="1"/>
      <c r="K272" s="1"/>
      <c r="L272" s="1"/>
      <c r="M272" s="2"/>
    </row>
    <row r="273" spans="1:13" s="8" customFormat="1" x14ac:dyDescent="0.2">
      <c r="A273" s="7"/>
      <c r="B273" s="3"/>
      <c r="C273" s="4"/>
      <c r="D273" s="295"/>
      <c r="E273" s="5"/>
      <c r="F273" s="6"/>
      <c r="G273" s="6"/>
      <c r="I273" s="9"/>
      <c r="J273" s="1"/>
      <c r="K273" s="1"/>
      <c r="L273" s="1"/>
      <c r="M273" s="2"/>
    </row>
    <row r="274" spans="1:13" s="8" customFormat="1" x14ac:dyDescent="0.2">
      <c r="A274" s="7"/>
      <c r="B274" s="3"/>
      <c r="C274" s="4"/>
      <c r="D274" s="295"/>
      <c r="E274" s="5"/>
      <c r="F274" s="6"/>
      <c r="G274" s="6"/>
      <c r="I274" s="9"/>
      <c r="J274" s="1"/>
      <c r="K274" s="1"/>
      <c r="L274" s="1"/>
      <c r="M274" s="2"/>
    </row>
    <row r="275" spans="1:13" s="8" customFormat="1" x14ac:dyDescent="0.2">
      <c r="A275" s="7"/>
      <c r="B275" s="3"/>
      <c r="C275" s="4"/>
      <c r="D275" s="295"/>
      <c r="E275" s="5"/>
      <c r="F275" s="6"/>
      <c r="G275" s="6"/>
      <c r="I275" s="9"/>
      <c r="J275" s="1"/>
      <c r="K275" s="1"/>
      <c r="L275" s="1"/>
      <c r="M275" s="2"/>
    </row>
    <row r="276" spans="1:13" s="8" customFormat="1" x14ac:dyDescent="0.2">
      <c r="A276" s="7"/>
      <c r="B276" s="3"/>
      <c r="C276" s="4"/>
      <c r="D276" s="295"/>
      <c r="E276" s="5"/>
      <c r="F276" s="6"/>
      <c r="G276" s="6"/>
      <c r="I276" s="9"/>
      <c r="J276" s="1"/>
      <c r="K276" s="1"/>
      <c r="L276" s="1"/>
      <c r="M276" s="2"/>
    </row>
    <row r="277" spans="1:13" s="8" customFormat="1" x14ac:dyDescent="0.2">
      <c r="A277" s="7"/>
      <c r="B277" s="3"/>
      <c r="C277" s="4"/>
      <c r="D277" s="295"/>
      <c r="E277" s="5"/>
      <c r="F277" s="6"/>
      <c r="G277" s="6"/>
      <c r="I277" s="9"/>
      <c r="J277" s="1"/>
      <c r="K277" s="1"/>
      <c r="L277" s="1"/>
      <c r="M277" s="2"/>
    </row>
    <row r="278" spans="1:13" s="8" customFormat="1" x14ac:dyDescent="0.2">
      <c r="A278" s="7"/>
      <c r="B278" s="3"/>
      <c r="C278" s="4"/>
      <c r="D278" s="295"/>
      <c r="E278" s="5"/>
      <c r="F278" s="6"/>
      <c r="G278" s="6"/>
      <c r="I278" s="9"/>
      <c r="J278" s="1"/>
      <c r="K278" s="1"/>
      <c r="L278" s="1"/>
      <c r="M278" s="2"/>
    </row>
    <row r="279" spans="1:13" s="8" customFormat="1" x14ac:dyDescent="0.2">
      <c r="A279" s="7"/>
      <c r="B279" s="3"/>
      <c r="C279" s="4"/>
      <c r="D279" s="295"/>
      <c r="E279" s="5"/>
      <c r="F279" s="6"/>
      <c r="G279" s="6"/>
      <c r="I279" s="9"/>
      <c r="J279" s="1"/>
      <c r="K279" s="1"/>
      <c r="L279" s="1"/>
      <c r="M279" s="2"/>
    </row>
    <row r="280" spans="1:13" s="8" customFormat="1" x14ac:dyDescent="0.2">
      <c r="A280" s="7"/>
      <c r="B280" s="3"/>
      <c r="C280" s="4"/>
      <c r="D280" s="295"/>
      <c r="E280" s="5"/>
      <c r="F280" s="6"/>
      <c r="G280" s="6"/>
      <c r="I280" s="9"/>
      <c r="J280" s="1"/>
      <c r="K280" s="1"/>
      <c r="L280" s="1"/>
      <c r="M280" s="2"/>
    </row>
    <row r="281" spans="1:13" s="8" customFormat="1" x14ac:dyDescent="0.2">
      <c r="A281" s="7"/>
      <c r="B281" s="3"/>
      <c r="C281" s="4"/>
      <c r="D281" s="295"/>
      <c r="E281" s="5"/>
      <c r="F281" s="6"/>
      <c r="G281" s="6"/>
      <c r="I281" s="9"/>
      <c r="J281" s="1"/>
      <c r="K281" s="1"/>
      <c r="L281" s="1"/>
      <c r="M281" s="2"/>
    </row>
    <row r="282" spans="1:13" s="8" customFormat="1" x14ac:dyDescent="0.2">
      <c r="A282" s="7"/>
      <c r="B282" s="3"/>
      <c r="C282" s="4"/>
      <c r="D282" s="295"/>
      <c r="E282" s="5"/>
      <c r="F282" s="6"/>
      <c r="G282" s="6"/>
      <c r="I282" s="9"/>
      <c r="J282" s="1"/>
      <c r="K282" s="1"/>
      <c r="L282" s="1"/>
      <c r="M282" s="2"/>
    </row>
    <row r="283" spans="1:13" s="8" customFormat="1" x14ac:dyDescent="0.2">
      <c r="A283" s="7"/>
      <c r="B283" s="3"/>
      <c r="C283" s="4"/>
      <c r="D283" s="295"/>
      <c r="E283" s="5"/>
      <c r="F283" s="6"/>
      <c r="G283" s="6"/>
      <c r="I283" s="9"/>
      <c r="J283" s="1"/>
      <c r="K283" s="1"/>
      <c r="L283" s="1"/>
      <c r="M283" s="2"/>
    </row>
    <row r="284" spans="1:13" s="8" customFormat="1" x14ac:dyDescent="0.2">
      <c r="A284" s="7"/>
      <c r="B284" s="3"/>
      <c r="C284" s="4"/>
      <c r="D284" s="295"/>
      <c r="E284" s="5"/>
      <c r="F284" s="6"/>
      <c r="G284" s="6"/>
      <c r="I284" s="9"/>
      <c r="J284" s="1"/>
      <c r="K284" s="1"/>
      <c r="L284" s="1"/>
      <c r="M284" s="2"/>
    </row>
    <row r="285" spans="1:13" s="8" customFormat="1" x14ac:dyDescent="0.2">
      <c r="A285" s="7"/>
      <c r="B285" s="3"/>
      <c r="C285" s="4"/>
      <c r="D285" s="295"/>
      <c r="E285" s="5"/>
      <c r="F285" s="6"/>
      <c r="G285" s="6"/>
      <c r="I285" s="9"/>
      <c r="J285" s="1"/>
      <c r="K285" s="1"/>
      <c r="L285" s="1"/>
      <c r="M285" s="2"/>
    </row>
    <row r="286" spans="1:13" s="8" customFormat="1" x14ac:dyDescent="0.2">
      <c r="A286" s="7"/>
      <c r="B286" s="3"/>
      <c r="C286" s="4"/>
      <c r="D286" s="295"/>
      <c r="E286" s="5"/>
      <c r="F286" s="6"/>
      <c r="G286" s="6"/>
      <c r="I286" s="9"/>
      <c r="J286" s="1"/>
      <c r="K286" s="1"/>
      <c r="L286" s="1"/>
      <c r="M286" s="2"/>
    </row>
    <row r="287" spans="1:13" s="8" customFormat="1" x14ac:dyDescent="0.2">
      <c r="A287" s="7"/>
      <c r="B287" s="3"/>
      <c r="C287" s="4"/>
      <c r="D287" s="295"/>
      <c r="E287" s="5"/>
      <c r="F287" s="6"/>
      <c r="G287" s="6"/>
      <c r="I287" s="9"/>
      <c r="J287" s="1"/>
      <c r="K287" s="1"/>
      <c r="L287" s="1"/>
      <c r="M287" s="2"/>
    </row>
    <row r="288" spans="1:13" s="8" customFormat="1" x14ac:dyDescent="0.2">
      <c r="A288" s="7"/>
      <c r="B288" s="3"/>
      <c r="C288" s="4"/>
      <c r="D288" s="295"/>
      <c r="E288" s="5"/>
      <c r="F288" s="6"/>
      <c r="G288" s="6"/>
      <c r="I288" s="9"/>
      <c r="J288" s="1"/>
      <c r="K288" s="1"/>
      <c r="L288" s="1"/>
      <c r="M288" s="2"/>
    </row>
    <row r="289" spans="1:13" s="8" customFormat="1" x14ac:dyDescent="0.2">
      <c r="A289" s="7"/>
      <c r="B289" s="3"/>
      <c r="C289" s="4"/>
      <c r="D289" s="295"/>
      <c r="E289" s="5"/>
      <c r="F289" s="6"/>
      <c r="G289" s="6"/>
      <c r="I289" s="9"/>
      <c r="J289" s="1"/>
      <c r="K289" s="1"/>
      <c r="L289" s="1"/>
      <c r="M289" s="2"/>
    </row>
    <row r="290" spans="1:13" s="8" customFormat="1" x14ac:dyDescent="0.2">
      <c r="A290" s="7"/>
      <c r="B290" s="3"/>
      <c r="C290" s="4"/>
      <c r="D290" s="295"/>
      <c r="E290" s="5"/>
      <c r="F290" s="6"/>
      <c r="G290" s="6"/>
      <c r="I290" s="9"/>
      <c r="J290" s="1"/>
      <c r="K290" s="1"/>
      <c r="L290" s="1"/>
      <c r="M290" s="2"/>
    </row>
    <row r="291" spans="1:13" s="8" customFormat="1" x14ac:dyDescent="0.2">
      <c r="A291" s="7"/>
      <c r="B291" s="3"/>
      <c r="C291" s="4"/>
      <c r="D291" s="295"/>
      <c r="E291" s="5"/>
      <c r="F291" s="6"/>
      <c r="G291" s="6"/>
      <c r="I291" s="9"/>
      <c r="J291" s="1"/>
      <c r="K291" s="1"/>
      <c r="L291" s="1"/>
      <c r="M291" s="2"/>
    </row>
    <row r="292" spans="1:13" s="8" customFormat="1" x14ac:dyDescent="0.2">
      <c r="A292" s="7"/>
      <c r="B292" s="3"/>
      <c r="C292" s="4"/>
      <c r="D292" s="295"/>
      <c r="E292" s="5"/>
      <c r="F292" s="6"/>
      <c r="G292" s="6"/>
      <c r="I292" s="9"/>
      <c r="J292" s="1"/>
      <c r="K292" s="1"/>
      <c r="L292" s="1"/>
      <c r="M292" s="2"/>
    </row>
    <row r="293" spans="1:13" s="8" customFormat="1" x14ac:dyDescent="0.2">
      <c r="A293" s="7"/>
      <c r="B293" s="3"/>
      <c r="C293" s="4"/>
      <c r="D293" s="295"/>
      <c r="E293" s="5"/>
      <c r="F293" s="6"/>
      <c r="G293" s="6"/>
      <c r="I293" s="9"/>
      <c r="J293" s="1"/>
      <c r="K293" s="1"/>
      <c r="L293" s="1"/>
      <c r="M293" s="2"/>
    </row>
    <row r="294" spans="1:13" s="8" customFormat="1" x14ac:dyDescent="0.2">
      <c r="A294" s="7"/>
      <c r="B294" s="3"/>
      <c r="C294" s="4"/>
      <c r="D294" s="295"/>
      <c r="E294" s="5"/>
      <c r="F294" s="6"/>
      <c r="G294" s="6"/>
      <c r="I294" s="9"/>
      <c r="J294" s="1"/>
      <c r="K294" s="1"/>
      <c r="L294" s="1"/>
      <c r="M294" s="2"/>
    </row>
    <row r="295" spans="1:13" s="8" customFormat="1" x14ac:dyDescent="0.2">
      <c r="A295" s="7"/>
      <c r="B295" s="3"/>
      <c r="C295" s="4"/>
      <c r="D295" s="295"/>
      <c r="E295" s="5"/>
      <c r="F295" s="6"/>
      <c r="G295" s="6"/>
      <c r="I295" s="9"/>
      <c r="J295" s="1"/>
      <c r="K295" s="1"/>
      <c r="L295" s="1"/>
      <c r="M295" s="2"/>
    </row>
    <row r="296" spans="1:13" s="8" customFormat="1" x14ac:dyDescent="0.2">
      <c r="A296" s="7"/>
      <c r="B296" s="3"/>
      <c r="C296" s="4"/>
      <c r="D296" s="295"/>
      <c r="E296" s="5"/>
      <c r="F296" s="6"/>
      <c r="G296" s="6"/>
      <c r="I296" s="9"/>
      <c r="J296" s="1"/>
      <c r="K296" s="1"/>
      <c r="L296" s="1"/>
      <c r="M296" s="2"/>
    </row>
    <row r="297" spans="1:13" s="8" customFormat="1" x14ac:dyDescent="0.2">
      <c r="A297" s="7"/>
      <c r="B297" s="3"/>
      <c r="C297" s="4"/>
      <c r="D297" s="295"/>
      <c r="E297" s="5"/>
      <c r="F297" s="6"/>
      <c r="G297" s="6"/>
      <c r="I297" s="9"/>
      <c r="J297" s="1"/>
      <c r="K297" s="1"/>
      <c r="L297" s="1"/>
      <c r="M297" s="2"/>
    </row>
    <row r="298" spans="1:13" s="8" customFormat="1" x14ac:dyDescent="0.2">
      <c r="A298" s="7"/>
      <c r="B298" s="3"/>
      <c r="C298" s="4"/>
      <c r="D298" s="295"/>
      <c r="E298" s="5"/>
      <c r="F298" s="6"/>
      <c r="G298" s="6"/>
      <c r="I298" s="9"/>
      <c r="J298" s="1"/>
      <c r="K298" s="1"/>
      <c r="L298" s="1"/>
      <c r="M298" s="2"/>
    </row>
    <row r="299" spans="1:13" s="8" customFormat="1" x14ac:dyDescent="0.2">
      <c r="A299" s="7"/>
      <c r="B299" s="3"/>
      <c r="C299" s="4"/>
      <c r="D299" s="295"/>
      <c r="E299" s="5"/>
      <c r="F299" s="6"/>
      <c r="G299" s="6"/>
      <c r="I299" s="9"/>
      <c r="J299" s="1"/>
      <c r="K299" s="1"/>
      <c r="L299" s="1"/>
      <c r="M299" s="2"/>
    </row>
    <row r="300" spans="1:13" s="8" customFormat="1" x14ac:dyDescent="0.2">
      <c r="A300" s="7"/>
      <c r="B300" s="3"/>
      <c r="C300" s="4"/>
      <c r="D300" s="295"/>
      <c r="E300" s="5"/>
      <c r="F300" s="6"/>
      <c r="G300" s="6"/>
      <c r="I300" s="9"/>
      <c r="J300" s="1"/>
      <c r="K300" s="1"/>
      <c r="L300" s="1"/>
      <c r="M300" s="2"/>
    </row>
    <row r="301" spans="1:13" s="8" customFormat="1" x14ac:dyDescent="0.2">
      <c r="A301" s="7"/>
      <c r="B301" s="3"/>
      <c r="C301" s="4"/>
      <c r="D301" s="295"/>
      <c r="E301" s="5"/>
      <c r="F301" s="6"/>
      <c r="G301" s="6"/>
      <c r="I301" s="9"/>
      <c r="J301" s="1"/>
      <c r="K301" s="1"/>
      <c r="L301" s="1"/>
      <c r="M301" s="2"/>
    </row>
    <row r="302" spans="1:13" s="8" customFormat="1" x14ac:dyDescent="0.2">
      <c r="A302" s="7"/>
      <c r="B302" s="3"/>
      <c r="C302" s="4"/>
      <c r="D302" s="295"/>
      <c r="E302" s="5"/>
      <c r="F302" s="6"/>
      <c r="G302" s="6"/>
      <c r="I302" s="9"/>
      <c r="J302" s="1"/>
      <c r="K302" s="1"/>
      <c r="L302" s="1"/>
      <c r="M302" s="2"/>
    </row>
    <row r="303" spans="1:13" s="8" customFormat="1" x14ac:dyDescent="0.2">
      <c r="A303" s="7"/>
      <c r="B303" s="3"/>
      <c r="C303" s="4"/>
      <c r="D303" s="295"/>
      <c r="E303" s="5"/>
      <c r="F303" s="6"/>
      <c r="G303" s="6"/>
      <c r="I303" s="9"/>
      <c r="J303" s="1"/>
      <c r="K303" s="1"/>
      <c r="L303" s="1"/>
      <c r="M303" s="2"/>
    </row>
    <row r="304" spans="1:13" s="8" customFormat="1" x14ac:dyDescent="0.2">
      <c r="A304" s="7"/>
      <c r="B304" s="3"/>
      <c r="C304" s="4"/>
      <c r="D304" s="295"/>
      <c r="E304" s="5"/>
      <c r="F304" s="6"/>
      <c r="G304" s="6"/>
      <c r="I304" s="9"/>
      <c r="J304" s="1"/>
      <c r="K304" s="1"/>
      <c r="L304" s="1"/>
      <c r="M304" s="2"/>
    </row>
    <row r="305" spans="1:13" s="8" customFormat="1" x14ac:dyDescent="0.2">
      <c r="A305" s="7"/>
      <c r="B305" s="3"/>
      <c r="C305" s="4"/>
      <c r="D305" s="295"/>
      <c r="E305" s="5"/>
      <c r="F305" s="6"/>
      <c r="G305" s="6"/>
      <c r="I305" s="9"/>
      <c r="J305" s="1"/>
      <c r="K305" s="1"/>
      <c r="L305" s="1"/>
      <c r="M305" s="2"/>
    </row>
    <row r="306" spans="1:13" s="8" customFormat="1" x14ac:dyDescent="0.2">
      <c r="A306" s="7"/>
      <c r="B306" s="3"/>
      <c r="C306" s="4"/>
      <c r="D306" s="295"/>
      <c r="E306" s="5"/>
      <c r="F306" s="6"/>
      <c r="G306" s="6"/>
      <c r="I306" s="9"/>
      <c r="J306" s="1"/>
      <c r="K306" s="1"/>
      <c r="L306" s="1"/>
      <c r="M306" s="2"/>
    </row>
    <row r="307" spans="1:13" s="8" customFormat="1" x14ac:dyDescent="0.2">
      <c r="A307" s="7"/>
      <c r="B307" s="3"/>
      <c r="C307" s="4"/>
      <c r="D307" s="295"/>
      <c r="E307" s="5"/>
      <c r="F307" s="6"/>
      <c r="G307" s="6"/>
      <c r="I307" s="9"/>
      <c r="J307" s="1"/>
      <c r="K307" s="1"/>
      <c r="L307" s="1"/>
      <c r="M307" s="2"/>
    </row>
    <row r="308" spans="1:13" s="8" customFormat="1" x14ac:dyDescent="0.2">
      <c r="A308" s="7"/>
      <c r="B308" s="3"/>
      <c r="C308" s="4"/>
      <c r="D308" s="295"/>
      <c r="E308" s="5"/>
      <c r="F308" s="6"/>
      <c r="G308" s="6"/>
      <c r="I308" s="9"/>
      <c r="J308" s="1"/>
      <c r="K308" s="1"/>
      <c r="L308" s="1"/>
      <c r="M308" s="2"/>
    </row>
    <row r="309" spans="1:13" s="8" customFormat="1" x14ac:dyDescent="0.2">
      <c r="A309" s="7"/>
      <c r="B309" s="3"/>
      <c r="C309" s="4"/>
      <c r="D309" s="295"/>
      <c r="E309" s="5"/>
      <c r="F309" s="6"/>
      <c r="G309" s="6"/>
      <c r="I309" s="9"/>
      <c r="J309" s="1"/>
      <c r="K309" s="1"/>
      <c r="L309" s="1"/>
      <c r="M309" s="2"/>
    </row>
    <row r="310" spans="1:13" s="8" customFormat="1" x14ac:dyDescent="0.2">
      <c r="A310" s="7"/>
      <c r="B310" s="3"/>
      <c r="C310" s="4"/>
      <c r="D310" s="295"/>
      <c r="E310" s="5"/>
      <c r="F310" s="6"/>
      <c r="G310" s="6"/>
      <c r="I310" s="9"/>
      <c r="J310" s="1"/>
      <c r="K310" s="1"/>
      <c r="L310" s="1"/>
      <c r="M310" s="2"/>
    </row>
    <row r="311" spans="1:13" s="8" customFormat="1" x14ac:dyDescent="0.2">
      <c r="A311" s="7"/>
      <c r="B311" s="3"/>
      <c r="C311" s="4"/>
      <c r="D311" s="295"/>
      <c r="E311" s="5"/>
      <c r="F311" s="6"/>
      <c r="G311" s="6"/>
      <c r="I311" s="9"/>
      <c r="J311" s="1"/>
      <c r="K311" s="1"/>
      <c r="L311" s="1"/>
      <c r="M311" s="2"/>
    </row>
    <row r="312" spans="1:13" s="8" customFormat="1" x14ac:dyDescent="0.2">
      <c r="A312" s="7"/>
      <c r="B312" s="3"/>
      <c r="C312" s="4"/>
      <c r="D312" s="295"/>
      <c r="E312" s="5"/>
      <c r="F312" s="6"/>
      <c r="G312" s="6"/>
      <c r="I312" s="9"/>
      <c r="J312" s="1"/>
      <c r="K312" s="1"/>
      <c r="L312" s="1"/>
      <c r="M312" s="2"/>
    </row>
    <row r="313" spans="1:13" s="8" customFormat="1" x14ac:dyDescent="0.2">
      <c r="A313" s="7"/>
      <c r="B313" s="3"/>
      <c r="C313" s="4"/>
      <c r="D313" s="295"/>
      <c r="E313" s="5"/>
      <c r="F313" s="6"/>
      <c r="G313" s="6"/>
      <c r="I313" s="9"/>
      <c r="J313" s="1"/>
      <c r="K313" s="1"/>
      <c r="L313" s="1"/>
      <c r="M313" s="2"/>
    </row>
    <row r="314" spans="1:13" s="8" customFormat="1" x14ac:dyDescent="0.2">
      <c r="A314" s="7"/>
      <c r="B314" s="3"/>
      <c r="C314" s="4"/>
      <c r="D314" s="295"/>
      <c r="E314" s="5"/>
      <c r="F314" s="6"/>
      <c r="G314" s="6"/>
      <c r="I314" s="9"/>
      <c r="J314" s="1"/>
      <c r="K314" s="1"/>
      <c r="L314" s="1"/>
      <c r="M314" s="2"/>
    </row>
    <row r="315" spans="1:13" s="8" customFormat="1" x14ac:dyDescent="0.2">
      <c r="A315" s="7"/>
      <c r="B315" s="3"/>
      <c r="C315" s="4"/>
      <c r="D315" s="295"/>
      <c r="E315" s="5"/>
      <c r="F315" s="6"/>
      <c r="G315" s="6"/>
      <c r="I315" s="9"/>
      <c r="J315" s="1"/>
      <c r="K315" s="1"/>
      <c r="L315" s="1"/>
      <c r="M315" s="2"/>
    </row>
    <row r="316" spans="1:13" s="8" customFormat="1" x14ac:dyDescent="0.2">
      <c r="A316" s="7"/>
      <c r="B316" s="3"/>
      <c r="C316" s="4"/>
      <c r="D316" s="295"/>
      <c r="E316" s="5"/>
      <c r="F316" s="6"/>
      <c r="G316" s="6"/>
      <c r="I316" s="9"/>
      <c r="J316" s="1"/>
      <c r="K316" s="1"/>
      <c r="L316" s="1"/>
      <c r="M316" s="2"/>
    </row>
    <row r="317" spans="1:13" s="8" customFormat="1" x14ac:dyDescent="0.2">
      <c r="A317" s="7"/>
      <c r="B317" s="3"/>
      <c r="C317" s="4"/>
      <c r="D317" s="295"/>
      <c r="E317" s="5"/>
      <c r="F317" s="6"/>
      <c r="G317" s="6"/>
      <c r="I317" s="9"/>
      <c r="J317" s="1"/>
      <c r="K317" s="1"/>
      <c r="L317" s="1"/>
      <c r="M317" s="2"/>
    </row>
    <row r="318" spans="1:13" s="8" customFormat="1" x14ac:dyDescent="0.2">
      <c r="A318" s="7"/>
      <c r="B318" s="3"/>
      <c r="C318" s="4"/>
      <c r="D318" s="295"/>
      <c r="E318" s="5"/>
      <c r="F318" s="6"/>
      <c r="G318" s="6"/>
      <c r="I318" s="9"/>
      <c r="J318" s="1"/>
      <c r="K318" s="1"/>
      <c r="L318" s="1"/>
      <c r="M318" s="2"/>
    </row>
    <row r="319" spans="1:13" s="8" customFormat="1" x14ac:dyDescent="0.2">
      <c r="A319" s="7"/>
      <c r="B319" s="3"/>
      <c r="C319" s="4"/>
      <c r="D319" s="295"/>
      <c r="E319" s="5"/>
      <c r="F319" s="6"/>
      <c r="G319" s="6"/>
      <c r="I319" s="9"/>
      <c r="J319" s="1"/>
      <c r="K319" s="1"/>
      <c r="L319" s="1"/>
      <c r="M319" s="2"/>
    </row>
    <row r="320" spans="1:13" s="8" customFormat="1" x14ac:dyDescent="0.2">
      <c r="A320" s="7"/>
      <c r="B320" s="3"/>
      <c r="C320" s="4"/>
      <c r="D320" s="295"/>
      <c r="E320" s="5"/>
      <c r="F320" s="6"/>
      <c r="G320" s="6"/>
      <c r="I320" s="9"/>
      <c r="J320" s="1"/>
      <c r="K320" s="1"/>
      <c r="L320" s="1"/>
      <c r="M320" s="2"/>
    </row>
    <row r="321" spans="1:13" s="8" customFormat="1" x14ac:dyDescent="0.2">
      <c r="A321" s="7"/>
      <c r="B321" s="3"/>
      <c r="C321" s="4"/>
      <c r="D321" s="295"/>
      <c r="E321" s="5"/>
      <c r="F321" s="6"/>
      <c r="G321" s="6"/>
      <c r="I321" s="9"/>
      <c r="J321" s="1"/>
      <c r="K321" s="1"/>
      <c r="L321" s="1"/>
      <c r="M321" s="2"/>
    </row>
    <row r="322" spans="1:13" s="8" customFormat="1" x14ac:dyDescent="0.2">
      <c r="A322" s="7"/>
      <c r="B322" s="3"/>
      <c r="C322" s="4"/>
      <c r="D322" s="295"/>
      <c r="E322" s="5"/>
      <c r="F322" s="6"/>
      <c r="G322" s="6"/>
      <c r="I322" s="9"/>
      <c r="J322" s="1"/>
      <c r="K322" s="1"/>
      <c r="L322" s="1"/>
      <c r="M322" s="2"/>
    </row>
    <row r="323" spans="1:13" s="8" customFormat="1" x14ac:dyDescent="0.2">
      <c r="A323" s="7"/>
      <c r="B323" s="3"/>
      <c r="C323" s="4"/>
      <c r="D323" s="295"/>
      <c r="E323" s="5"/>
      <c r="F323" s="6"/>
      <c r="G323" s="6"/>
      <c r="I323" s="9"/>
      <c r="J323" s="1"/>
      <c r="K323" s="1"/>
      <c r="L323" s="1"/>
      <c r="M323" s="2"/>
    </row>
    <row r="324" spans="1:13" s="8" customFormat="1" x14ac:dyDescent="0.2">
      <c r="A324" s="7"/>
      <c r="B324" s="3"/>
      <c r="C324" s="4"/>
      <c r="D324" s="295"/>
      <c r="E324" s="5"/>
      <c r="F324" s="6"/>
      <c r="G324" s="6"/>
      <c r="I324" s="9"/>
      <c r="J324" s="1"/>
      <c r="K324" s="1"/>
      <c r="L324" s="1"/>
      <c r="M324" s="2"/>
    </row>
    <row r="325" spans="1:13" s="8" customFormat="1" x14ac:dyDescent="0.2">
      <c r="A325" s="7"/>
      <c r="B325" s="3"/>
      <c r="C325" s="4"/>
      <c r="D325" s="295"/>
      <c r="E325" s="5"/>
      <c r="F325" s="6"/>
      <c r="G325" s="6"/>
      <c r="I325" s="9"/>
      <c r="J325" s="1"/>
      <c r="K325" s="1"/>
      <c r="L325" s="1"/>
      <c r="M325" s="2"/>
    </row>
    <row r="326" spans="1:13" s="8" customFormat="1" x14ac:dyDescent="0.2">
      <c r="A326" s="7"/>
      <c r="B326" s="3"/>
      <c r="C326" s="4"/>
      <c r="D326" s="295"/>
      <c r="E326" s="5"/>
      <c r="F326" s="6"/>
      <c r="G326" s="6"/>
      <c r="I326" s="9"/>
      <c r="J326" s="1"/>
      <c r="K326" s="1"/>
      <c r="L326" s="1"/>
      <c r="M326" s="2"/>
    </row>
    <row r="327" spans="1:13" s="8" customFormat="1" x14ac:dyDescent="0.2">
      <c r="A327" s="7"/>
      <c r="B327" s="3"/>
      <c r="C327" s="4"/>
      <c r="D327" s="295"/>
      <c r="E327" s="5"/>
      <c r="F327" s="6"/>
      <c r="G327" s="6"/>
      <c r="I327" s="9"/>
      <c r="J327" s="1"/>
      <c r="K327" s="1"/>
      <c r="L327" s="1"/>
      <c r="M327" s="2"/>
    </row>
    <row r="328" spans="1:13" s="8" customFormat="1" x14ac:dyDescent="0.2">
      <c r="A328" s="7"/>
      <c r="B328" s="3"/>
      <c r="C328" s="4"/>
      <c r="D328" s="295"/>
      <c r="E328" s="5"/>
      <c r="F328" s="6"/>
      <c r="G328" s="6"/>
      <c r="I328" s="9"/>
      <c r="J328" s="1"/>
      <c r="K328" s="1"/>
      <c r="L328" s="1"/>
      <c r="M328" s="2"/>
    </row>
    <row r="329" spans="1:13" s="8" customFormat="1" x14ac:dyDescent="0.2">
      <c r="A329" s="7"/>
      <c r="B329" s="3"/>
      <c r="C329" s="4"/>
      <c r="D329" s="295"/>
      <c r="E329" s="5"/>
      <c r="F329" s="6"/>
      <c r="G329" s="6"/>
      <c r="I329" s="9"/>
      <c r="J329" s="1"/>
      <c r="K329" s="1"/>
      <c r="L329" s="1"/>
      <c r="M329" s="2"/>
    </row>
    <row r="330" spans="1:13" s="8" customFormat="1" x14ac:dyDescent="0.2">
      <c r="A330" s="7"/>
      <c r="B330" s="3"/>
      <c r="C330" s="4"/>
      <c r="D330" s="295"/>
      <c r="E330" s="5"/>
      <c r="F330" s="6"/>
      <c r="G330" s="6"/>
      <c r="I330" s="9"/>
      <c r="J330" s="1"/>
      <c r="K330" s="1"/>
      <c r="L330" s="1"/>
      <c r="M330" s="2"/>
    </row>
    <row r="331" spans="1:13" s="8" customFormat="1" x14ac:dyDescent="0.2">
      <c r="A331" s="7"/>
      <c r="B331" s="3"/>
      <c r="C331" s="4"/>
      <c r="D331" s="295"/>
      <c r="E331" s="5"/>
      <c r="F331" s="6"/>
      <c r="G331" s="6"/>
      <c r="I331" s="9"/>
      <c r="J331" s="1"/>
      <c r="K331" s="1"/>
      <c r="L331" s="1"/>
      <c r="M331" s="2"/>
    </row>
    <row r="332" spans="1:13" s="8" customFormat="1" x14ac:dyDescent="0.2">
      <c r="A332" s="7"/>
      <c r="B332" s="3"/>
      <c r="C332" s="4"/>
      <c r="D332" s="295"/>
      <c r="E332" s="5"/>
      <c r="F332" s="6"/>
      <c r="G332" s="6"/>
      <c r="I332" s="9"/>
      <c r="J332" s="1"/>
      <c r="K332" s="1"/>
      <c r="L332" s="1"/>
      <c r="M332" s="2"/>
    </row>
    <row r="333" spans="1:13" s="8" customFormat="1" x14ac:dyDescent="0.2">
      <c r="A333" s="7"/>
      <c r="B333" s="3"/>
      <c r="C333" s="4"/>
      <c r="D333" s="295"/>
      <c r="E333" s="5"/>
      <c r="F333" s="6"/>
      <c r="G333" s="6"/>
      <c r="I333" s="9"/>
      <c r="J333" s="1"/>
      <c r="K333" s="1"/>
      <c r="L333" s="1"/>
      <c r="M333" s="2"/>
    </row>
    <row r="334" spans="1:13" s="8" customFormat="1" x14ac:dyDescent="0.2">
      <c r="A334" s="7"/>
      <c r="B334" s="3"/>
      <c r="C334" s="4"/>
      <c r="D334" s="295"/>
      <c r="E334" s="5"/>
      <c r="F334" s="6"/>
      <c r="G334" s="6"/>
      <c r="I334" s="9"/>
      <c r="J334" s="1"/>
      <c r="K334" s="1"/>
      <c r="L334" s="1"/>
      <c r="M334" s="2"/>
    </row>
    <row r="335" spans="1:13" s="8" customFormat="1" x14ac:dyDescent="0.2">
      <c r="A335" s="7"/>
      <c r="B335" s="3"/>
      <c r="C335" s="4"/>
      <c r="D335" s="295"/>
      <c r="E335" s="5"/>
      <c r="F335" s="6"/>
      <c r="G335" s="6"/>
      <c r="I335" s="9"/>
      <c r="J335" s="1"/>
      <c r="K335" s="1"/>
      <c r="L335" s="1"/>
      <c r="M335" s="2"/>
    </row>
    <row r="336" spans="1:13" s="8" customFormat="1" x14ac:dyDescent="0.2">
      <c r="A336" s="7"/>
      <c r="B336" s="3"/>
      <c r="C336" s="4"/>
      <c r="D336" s="295"/>
      <c r="E336" s="5"/>
      <c r="F336" s="6"/>
      <c r="G336" s="6"/>
      <c r="I336" s="9"/>
      <c r="J336" s="1"/>
      <c r="K336" s="1"/>
      <c r="L336" s="1"/>
      <c r="M336" s="2"/>
    </row>
    <row r="337" spans="1:13" s="8" customFormat="1" x14ac:dyDescent="0.2">
      <c r="A337" s="7"/>
      <c r="B337" s="3"/>
      <c r="C337" s="4"/>
      <c r="D337" s="295"/>
      <c r="E337" s="5"/>
      <c r="F337" s="6"/>
      <c r="G337" s="6"/>
      <c r="I337" s="9"/>
      <c r="J337" s="1"/>
      <c r="K337" s="1"/>
      <c r="L337" s="1"/>
      <c r="M337" s="2"/>
    </row>
    <row r="338" spans="1:13" s="8" customFormat="1" x14ac:dyDescent="0.2">
      <c r="A338" s="7"/>
      <c r="B338" s="3"/>
      <c r="C338" s="4"/>
      <c r="D338" s="295"/>
      <c r="E338" s="5"/>
      <c r="F338" s="6"/>
      <c r="G338" s="6"/>
      <c r="I338" s="9"/>
      <c r="J338" s="1"/>
      <c r="K338" s="1"/>
      <c r="L338" s="1"/>
      <c r="M338" s="2"/>
    </row>
    <row r="339" spans="1:13" s="8" customFormat="1" x14ac:dyDescent="0.2">
      <c r="A339" s="7"/>
      <c r="B339" s="3"/>
      <c r="C339" s="4"/>
      <c r="D339" s="295"/>
      <c r="E339" s="5"/>
      <c r="F339" s="6"/>
      <c r="G339" s="6"/>
      <c r="I339" s="9"/>
      <c r="J339" s="1"/>
      <c r="K339" s="1"/>
      <c r="L339" s="1"/>
      <c r="M339" s="2"/>
    </row>
    <row r="340" spans="1:13" s="8" customFormat="1" x14ac:dyDescent="0.2">
      <c r="A340" s="7"/>
      <c r="B340" s="3"/>
      <c r="C340" s="4"/>
      <c r="D340" s="295"/>
      <c r="E340" s="5"/>
      <c r="F340" s="6"/>
      <c r="G340" s="6"/>
      <c r="I340" s="9"/>
      <c r="J340" s="1"/>
      <c r="K340" s="1"/>
      <c r="L340" s="1"/>
      <c r="M340" s="2"/>
    </row>
    <row r="341" spans="1:13" s="8" customFormat="1" x14ac:dyDescent="0.2">
      <c r="A341" s="7"/>
      <c r="B341" s="3"/>
      <c r="C341" s="4"/>
      <c r="D341" s="295"/>
      <c r="E341" s="5"/>
      <c r="F341" s="6"/>
      <c r="G341" s="6"/>
      <c r="I341" s="9"/>
      <c r="J341" s="1"/>
      <c r="K341" s="1"/>
      <c r="L341" s="1"/>
      <c r="M341" s="2"/>
    </row>
    <row r="342" spans="1:13" s="8" customFormat="1" x14ac:dyDescent="0.2">
      <c r="A342" s="7"/>
      <c r="B342" s="3"/>
      <c r="C342" s="4"/>
      <c r="D342" s="295"/>
      <c r="E342" s="5"/>
      <c r="F342" s="6"/>
      <c r="G342" s="6"/>
      <c r="I342" s="9"/>
      <c r="J342" s="1"/>
      <c r="K342" s="1"/>
      <c r="L342" s="1"/>
      <c r="M342" s="2"/>
    </row>
    <row r="343" spans="1:13" s="8" customFormat="1" x14ac:dyDescent="0.2">
      <c r="A343" s="7"/>
      <c r="B343" s="3"/>
      <c r="C343" s="4"/>
      <c r="D343" s="295"/>
      <c r="E343" s="5"/>
      <c r="F343" s="6"/>
      <c r="G343" s="6"/>
      <c r="I343" s="9"/>
      <c r="J343" s="1"/>
      <c r="K343" s="1"/>
      <c r="L343" s="1"/>
      <c r="M343" s="2"/>
    </row>
    <row r="344" spans="1:13" s="8" customFormat="1" x14ac:dyDescent="0.2">
      <c r="A344" s="7"/>
      <c r="B344" s="3"/>
      <c r="C344" s="4"/>
      <c r="D344" s="295"/>
      <c r="E344" s="5"/>
      <c r="F344" s="6"/>
      <c r="G344" s="6"/>
      <c r="I344" s="9"/>
      <c r="J344" s="1"/>
      <c r="K344" s="1"/>
      <c r="L344" s="1"/>
      <c r="M344" s="2"/>
    </row>
    <row r="345" spans="1:13" s="8" customFormat="1" x14ac:dyDescent="0.2">
      <c r="A345" s="7"/>
      <c r="B345" s="3"/>
      <c r="C345" s="4"/>
      <c r="D345" s="295"/>
      <c r="E345" s="5"/>
      <c r="F345" s="6"/>
      <c r="G345" s="6"/>
      <c r="I345" s="9"/>
      <c r="J345" s="1"/>
      <c r="K345" s="1"/>
      <c r="L345" s="1"/>
      <c r="M345" s="2"/>
    </row>
    <row r="346" spans="1:13" s="8" customFormat="1" x14ac:dyDescent="0.2">
      <c r="A346" s="7"/>
      <c r="B346" s="3"/>
      <c r="C346" s="4"/>
      <c r="D346" s="295"/>
      <c r="E346" s="5"/>
      <c r="F346" s="6"/>
      <c r="G346" s="6"/>
      <c r="I346" s="9"/>
      <c r="J346" s="1"/>
      <c r="K346" s="1"/>
      <c r="L346" s="1"/>
      <c r="M346" s="2"/>
    </row>
    <row r="347" spans="1:13" s="8" customFormat="1" x14ac:dyDescent="0.2">
      <c r="A347" s="7"/>
      <c r="B347" s="3"/>
      <c r="C347" s="4"/>
      <c r="D347" s="295"/>
      <c r="E347" s="5"/>
      <c r="F347" s="6"/>
      <c r="G347" s="6"/>
      <c r="I347" s="9"/>
      <c r="J347" s="1"/>
      <c r="K347" s="1"/>
      <c r="L347" s="1"/>
      <c r="M347" s="2"/>
    </row>
    <row r="348" spans="1:13" s="8" customFormat="1" x14ac:dyDescent="0.2">
      <c r="A348" s="7"/>
      <c r="B348" s="3"/>
      <c r="C348" s="4"/>
      <c r="D348" s="295"/>
      <c r="E348" s="5"/>
      <c r="F348" s="6"/>
      <c r="G348" s="6"/>
      <c r="I348" s="9"/>
      <c r="J348" s="1"/>
      <c r="K348" s="1"/>
      <c r="L348" s="1"/>
      <c r="M348" s="2"/>
    </row>
    <row r="349" spans="1:13" s="8" customFormat="1" x14ac:dyDescent="0.2">
      <c r="A349" s="7"/>
      <c r="B349" s="3"/>
      <c r="C349" s="4"/>
      <c r="D349" s="295"/>
      <c r="E349" s="5"/>
      <c r="F349" s="6"/>
      <c r="G349" s="6"/>
      <c r="I349" s="9"/>
      <c r="J349" s="1"/>
      <c r="K349" s="1"/>
      <c r="L349" s="1"/>
      <c r="M349" s="2"/>
    </row>
    <row r="350" spans="1:13" s="8" customFormat="1" x14ac:dyDescent="0.2">
      <c r="A350" s="7"/>
      <c r="B350" s="3"/>
      <c r="C350" s="4"/>
      <c r="D350" s="295"/>
      <c r="E350" s="5"/>
      <c r="F350" s="6"/>
      <c r="G350" s="6"/>
      <c r="I350" s="9"/>
      <c r="J350" s="1"/>
      <c r="K350" s="1"/>
      <c r="L350" s="1"/>
      <c r="M350" s="2"/>
    </row>
    <row r="351" spans="1:13" s="8" customFormat="1" x14ac:dyDescent="0.2">
      <c r="A351" s="7"/>
      <c r="B351" s="3"/>
      <c r="C351" s="4"/>
      <c r="D351" s="295"/>
      <c r="E351" s="5"/>
      <c r="F351" s="6"/>
      <c r="G351" s="6"/>
      <c r="I351" s="9"/>
      <c r="J351" s="1"/>
      <c r="K351" s="1"/>
      <c r="L351" s="1"/>
      <c r="M351" s="2"/>
    </row>
    <row r="352" spans="1:13" s="8" customFormat="1" x14ac:dyDescent="0.2">
      <c r="A352" s="7"/>
      <c r="B352" s="3"/>
      <c r="C352" s="4"/>
      <c r="D352" s="295"/>
      <c r="E352" s="5"/>
      <c r="F352" s="6"/>
      <c r="G352" s="6"/>
      <c r="I352" s="9"/>
      <c r="J352" s="1"/>
      <c r="K352" s="1"/>
      <c r="L352" s="1"/>
      <c r="M352" s="2"/>
    </row>
    <row r="353" spans="1:13" s="8" customFormat="1" x14ac:dyDescent="0.2">
      <c r="A353" s="7"/>
      <c r="B353" s="3"/>
      <c r="C353" s="4"/>
      <c r="D353" s="295"/>
      <c r="E353" s="5"/>
      <c r="F353" s="6"/>
      <c r="G353" s="6"/>
      <c r="I353" s="9"/>
      <c r="J353" s="1"/>
      <c r="K353" s="1"/>
      <c r="L353" s="1"/>
      <c r="M353" s="2"/>
    </row>
    <row r="354" spans="1:13" s="8" customFormat="1" x14ac:dyDescent="0.2">
      <c r="A354" s="7"/>
      <c r="B354" s="3"/>
      <c r="C354" s="4"/>
      <c r="D354" s="295"/>
      <c r="E354" s="5"/>
      <c r="F354" s="6"/>
      <c r="G354" s="6"/>
      <c r="I354" s="9"/>
      <c r="J354" s="1"/>
      <c r="K354" s="1"/>
      <c r="L354" s="1"/>
      <c r="M354" s="2"/>
    </row>
    <row r="355" spans="1:13" s="8" customFormat="1" x14ac:dyDescent="0.2">
      <c r="A355" s="7"/>
      <c r="B355" s="3"/>
      <c r="C355" s="4"/>
      <c r="D355" s="295"/>
      <c r="E355" s="5"/>
      <c r="F355" s="6"/>
      <c r="G355" s="6"/>
      <c r="I355" s="9"/>
      <c r="J355" s="1"/>
      <c r="K355" s="1"/>
      <c r="L355" s="1"/>
      <c r="M355" s="2"/>
    </row>
    <row r="356" spans="1:13" s="8" customFormat="1" x14ac:dyDescent="0.2">
      <c r="A356" s="7"/>
      <c r="B356" s="3"/>
      <c r="C356" s="4"/>
      <c r="D356" s="295"/>
      <c r="E356" s="5"/>
      <c r="F356" s="6"/>
      <c r="G356" s="6"/>
      <c r="I356" s="9"/>
      <c r="J356" s="1"/>
      <c r="K356" s="1"/>
      <c r="L356" s="1"/>
      <c r="M356" s="2"/>
    </row>
    <row r="357" spans="1:13" s="8" customFormat="1" x14ac:dyDescent="0.2">
      <c r="A357" s="7"/>
      <c r="B357" s="3"/>
      <c r="C357" s="4"/>
      <c r="D357" s="295"/>
      <c r="E357" s="5"/>
      <c r="F357" s="6"/>
      <c r="G357" s="6"/>
      <c r="I357" s="9"/>
      <c r="J357" s="1"/>
      <c r="K357" s="1"/>
      <c r="L357" s="1"/>
      <c r="M357" s="2"/>
    </row>
    <row r="358" spans="1:13" s="8" customFormat="1" x14ac:dyDescent="0.2">
      <c r="A358" s="7"/>
      <c r="B358" s="3"/>
      <c r="C358" s="4"/>
      <c r="D358" s="295"/>
      <c r="E358" s="5"/>
      <c r="F358" s="6"/>
      <c r="G358" s="6"/>
      <c r="I358" s="9"/>
      <c r="J358" s="1"/>
      <c r="K358" s="1"/>
      <c r="L358" s="1"/>
      <c r="M358" s="2"/>
    </row>
    <row r="359" spans="1:13" s="8" customFormat="1" x14ac:dyDescent="0.2">
      <c r="A359" s="7"/>
      <c r="B359" s="3"/>
      <c r="C359" s="4"/>
      <c r="D359" s="295"/>
      <c r="E359" s="5"/>
      <c r="F359" s="6"/>
      <c r="G359" s="6"/>
      <c r="I359" s="9"/>
      <c r="J359" s="1"/>
      <c r="K359" s="1"/>
      <c r="L359" s="1"/>
      <c r="M359" s="2"/>
    </row>
    <row r="360" spans="1:13" s="8" customFormat="1" x14ac:dyDescent="0.2">
      <c r="A360" s="7"/>
      <c r="B360" s="3"/>
      <c r="C360" s="4"/>
      <c r="D360" s="295"/>
      <c r="E360" s="5"/>
      <c r="F360" s="6"/>
      <c r="G360" s="6"/>
      <c r="I360" s="9"/>
      <c r="J360" s="1"/>
      <c r="K360" s="1"/>
      <c r="L360" s="1"/>
      <c r="M360" s="2"/>
    </row>
    <row r="361" spans="1:13" s="8" customFormat="1" x14ac:dyDescent="0.2">
      <c r="A361" s="7"/>
      <c r="B361" s="3"/>
      <c r="C361" s="4"/>
      <c r="D361" s="295"/>
      <c r="E361" s="5"/>
      <c r="F361" s="6"/>
      <c r="G361" s="6"/>
      <c r="I361" s="9"/>
      <c r="J361" s="1"/>
      <c r="K361" s="1"/>
      <c r="L361" s="1"/>
      <c r="M361" s="2"/>
    </row>
    <row r="362" spans="1:13" s="8" customFormat="1" x14ac:dyDescent="0.2">
      <c r="A362" s="7"/>
      <c r="B362" s="3"/>
      <c r="C362" s="4"/>
      <c r="D362" s="295"/>
      <c r="E362" s="5"/>
      <c r="F362" s="6"/>
      <c r="G362" s="6"/>
      <c r="I362" s="9"/>
      <c r="J362" s="1"/>
      <c r="K362" s="1"/>
      <c r="L362" s="1"/>
      <c r="M362" s="2"/>
    </row>
    <row r="363" spans="1:13" s="8" customFormat="1" x14ac:dyDescent="0.2">
      <c r="A363" s="7"/>
      <c r="B363" s="3"/>
      <c r="C363" s="4"/>
      <c r="D363" s="295"/>
      <c r="E363" s="5"/>
      <c r="F363" s="6"/>
      <c r="G363" s="6"/>
      <c r="I363" s="9"/>
      <c r="J363" s="1"/>
      <c r="K363" s="1"/>
      <c r="L363" s="1"/>
      <c r="M363" s="2"/>
    </row>
    <row r="364" spans="1:13" s="8" customFormat="1" x14ac:dyDescent="0.2">
      <c r="A364" s="7"/>
      <c r="B364" s="3"/>
      <c r="C364" s="4"/>
      <c r="D364" s="295"/>
      <c r="E364" s="5"/>
      <c r="F364" s="6"/>
      <c r="G364" s="6"/>
      <c r="I364" s="9"/>
      <c r="J364" s="1"/>
      <c r="K364" s="1"/>
      <c r="L364" s="1"/>
      <c r="M364" s="2"/>
    </row>
    <row r="365" spans="1:13" s="8" customFormat="1" x14ac:dyDescent="0.2">
      <c r="A365" s="7"/>
      <c r="B365" s="3"/>
      <c r="C365" s="4"/>
      <c r="D365" s="295"/>
      <c r="E365" s="5"/>
      <c r="F365" s="6"/>
      <c r="G365" s="6"/>
      <c r="I365" s="9"/>
      <c r="J365" s="1"/>
      <c r="K365" s="1"/>
      <c r="L365" s="1"/>
      <c r="M365" s="2"/>
    </row>
    <row r="366" spans="1:13" s="8" customFormat="1" x14ac:dyDescent="0.2">
      <c r="A366" s="7"/>
      <c r="B366" s="3"/>
      <c r="C366" s="4"/>
      <c r="D366" s="295"/>
      <c r="E366" s="5"/>
      <c r="F366" s="6"/>
      <c r="G366" s="6"/>
      <c r="I366" s="9"/>
      <c r="J366" s="1"/>
      <c r="K366" s="1"/>
      <c r="L366" s="1"/>
      <c r="M366" s="2"/>
    </row>
    <row r="367" spans="1:13" s="8" customFormat="1" x14ac:dyDescent="0.2">
      <c r="A367" s="7"/>
      <c r="B367" s="3"/>
      <c r="C367" s="4"/>
      <c r="D367" s="295"/>
      <c r="E367" s="5"/>
      <c r="F367" s="6"/>
      <c r="G367" s="6"/>
      <c r="I367" s="9"/>
      <c r="J367" s="1"/>
      <c r="K367" s="1"/>
      <c r="L367" s="1"/>
      <c r="M367" s="2"/>
    </row>
    <row r="368" spans="1:13" s="8" customFormat="1" x14ac:dyDescent="0.2">
      <c r="A368" s="7"/>
      <c r="B368" s="3"/>
      <c r="C368" s="4"/>
      <c r="D368" s="295"/>
      <c r="E368" s="5"/>
      <c r="F368" s="6"/>
      <c r="G368" s="6"/>
      <c r="I368" s="9"/>
      <c r="J368" s="1"/>
      <c r="K368" s="1"/>
      <c r="L368" s="1"/>
      <c r="M368" s="2"/>
    </row>
    <row r="369" spans="1:13" s="8" customFormat="1" x14ac:dyDescent="0.2">
      <c r="A369" s="7"/>
      <c r="B369" s="3"/>
      <c r="C369" s="4"/>
      <c r="D369" s="295"/>
      <c r="E369" s="5"/>
      <c r="F369" s="6"/>
      <c r="G369" s="6"/>
      <c r="I369" s="9"/>
      <c r="J369" s="1"/>
      <c r="K369" s="1"/>
      <c r="L369" s="1"/>
      <c r="M369" s="2"/>
    </row>
    <row r="370" spans="1:13" s="8" customFormat="1" x14ac:dyDescent="0.2">
      <c r="A370" s="7"/>
      <c r="B370" s="3"/>
      <c r="C370" s="4"/>
      <c r="D370" s="295"/>
      <c r="E370" s="5"/>
      <c r="F370" s="6"/>
      <c r="G370" s="6"/>
      <c r="I370" s="9"/>
      <c r="J370" s="1"/>
      <c r="K370" s="1"/>
      <c r="L370" s="1"/>
      <c r="M370" s="2"/>
    </row>
    <row r="371" spans="1:13" s="8" customFormat="1" x14ac:dyDescent="0.2">
      <c r="A371" s="7"/>
      <c r="B371" s="3"/>
      <c r="C371" s="4"/>
      <c r="D371" s="295"/>
      <c r="E371" s="5"/>
      <c r="F371" s="6"/>
      <c r="G371" s="6"/>
      <c r="I371" s="9"/>
      <c r="J371" s="1"/>
      <c r="K371" s="1"/>
      <c r="L371" s="1"/>
      <c r="M371" s="2"/>
    </row>
    <row r="372" spans="1:13" s="8" customFormat="1" x14ac:dyDescent="0.2">
      <c r="A372" s="7"/>
      <c r="B372" s="3"/>
      <c r="C372" s="4"/>
      <c r="D372" s="295"/>
      <c r="E372" s="5"/>
      <c r="F372" s="6"/>
      <c r="G372" s="6"/>
      <c r="I372" s="9"/>
      <c r="J372" s="1"/>
      <c r="K372" s="1"/>
      <c r="L372" s="1"/>
      <c r="M372" s="2"/>
    </row>
    <row r="373" spans="1:13" s="8" customFormat="1" x14ac:dyDescent="0.2">
      <c r="A373" s="7"/>
      <c r="B373" s="3"/>
      <c r="C373" s="4"/>
      <c r="D373" s="295"/>
      <c r="E373" s="5"/>
      <c r="F373" s="6"/>
      <c r="G373" s="6"/>
      <c r="I373" s="9"/>
      <c r="J373" s="1"/>
      <c r="K373" s="1"/>
      <c r="L373" s="1"/>
      <c r="M373" s="2"/>
    </row>
    <row r="374" spans="1:13" s="8" customFormat="1" x14ac:dyDescent="0.2">
      <c r="A374" s="7"/>
      <c r="B374" s="3"/>
      <c r="C374" s="4"/>
      <c r="D374" s="295"/>
      <c r="E374" s="5"/>
      <c r="F374" s="6"/>
      <c r="G374" s="6"/>
      <c r="I374" s="9"/>
      <c r="J374" s="1"/>
      <c r="K374" s="1"/>
      <c r="L374" s="1"/>
      <c r="M374" s="2"/>
    </row>
    <row r="375" spans="1:13" s="8" customFormat="1" x14ac:dyDescent="0.2">
      <c r="A375" s="7"/>
      <c r="B375" s="3"/>
      <c r="C375" s="4"/>
      <c r="D375" s="295"/>
      <c r="E375" s="5"/>
      <c r="F375" s="6"/>
      <c r="G375" s="6"/>
      <c r="I375" s="9"/>
      <c r="J375" s="1"/>
      <c r="K375" s="1"/>
      <c r="L375" s="1"/>
      <c r="M375" s="2"/>
    </row>
    <row r="376" spans="1:13" s="8" customFormat="1" x14ac:dyDescent="0.2">
      <c r="A376" s="7"/>
      <c r="B376" s="3"/>
      <c r="C376" s="4"/>
      <c r="D376" s="295"/>
      <c r="E376" s="5"/>
      <c r="F376" s="6"/>
      <c r="G376" s="6"/>
      <c r="I376" s="9"/>
      <c r="J376" s="1"/>
      <c r="K376" s="1"/>
      <c r="L376" s="1"/>
      <c r="M376" s="2"/>
    </row>
    <row r="377" spans="1:13" s="8" customFormat="1" x14ac:dyDescent="0.2">
      <c r="A377" s="7"/>
      <c r="B377" s="3"/>
      <c r="C377" s="4"/>
      <c r="D377" s="295"/>
      <c r="E377" s="5"/>
      <c r="F377" s="6"/>
      <c r="G377" s="6"/>
      <c r="I377" s="9"/>
      <c r="J377" s="1"/>
      <c r="K377" s="1"/>
      <c r="L377" s="1"/>
      <c r="M377" s="2"/>
    </row>
    <row r="378" spans="1:13" s="8" customFormat="1" x14ac:dyDescent="0.2">
      <c r="A378" s="7"/>
      <c r="B378" s="3"/>
      <c r="C378" s="4"/>
      <c r="D378" s="295"/>
      <c r="E378" s="5"/>
      <c r="F378" s="6"/>
      <c r="G378" s="6"/>
      <c r="I378" s="9"/>
      <c r="J378" s="1"/>
      <c r="K378" s="1"/>
      <c r="L378" s="1"/>
      <c r="M378" s="2"/>
    </row>
    <row r="379" spans="1:13" s="8" customFormat="1" x14ac:dyDescent="0.2">
      <c r="A379" s="7"/>
      <c r="B379" s="3"/>
      <c r="C379" s="4"/>
      <c r="D379" s="295"/>
      <c r="E379" s="5"/>
      <c r="F379" s="6"/>
      <c r="G379" s="6"/>
      <c r="I379" s="9"/>
      <c r="J379" s="1"/>
      <c r="K379" s="1"/>
      <c r="L379" s="1"/>
      <c r="M379" s="2"/>
    </row>
    <row r="380" spans="1:13" s="8" customFormat="1" x14ac:dyDescent="0.2">
      <c r="A380" s="7"/>
      <c r="B380" s="3"/>
      <c r="C380" s="4"/>
      <c r="D380" s="295"/>
      <c r="E380" s="5"/>
      <c r="F380" s="6"/>
      <c r="G380" s="6"/>
      <c r="I380" s="9"/>
      <c r="J380" s="1"/>
      <c r="K380" s="1"/>
      <c r="L380" s="1"/>
      <c r="M380" s="2"/>
    </row>
    <row r="381" spans="1:13" s="8" customFormat="1" x14ac:dyDescent="0.2">
      <c r="A381" s="7"/>
      <c r="B381" s="3"/>
      <c r="C381" s="4"/>
      <c r="D381" s="295"/>
      <c r="E381" s="5"/>
      <c r="F381" s="6"/>
      <c r="G381" s="6"/>
      <c r="I381" s="9"/>
      <c r="J381" s="1"/>
      <c r="K381" s="1"/>
      <c r="L381" s="1"/>
      <c r="M381" s="2"/>
    </row>
    <row r="382" spans="1:13" s="8" customFormat="1" x14ac:dyDescent="0.2">
      <c r="A382" s="7"/>
      <c r="B382" s="3"/>
      <c r="C382" s="4"/>
      <c r="D382" s="295"/>
      <c r="E382" s="5"/>
      <c r="F382" s="6"/>
      <c r="G382" s="6"/>
      <c r="I382" s="9"/>
      <c r="J382" s="1"/>
      <c r="K382" s="1"/>
      <c r="L382" s="1"/>
      <c r="M382" s="2"/>
    </row>
    <row r="383" spans="1:13" s="8" customFormat="1" x14ac:dyDescent="0.2">
      <c r="A383" s="7"/>
      <c r="B383" s="3"/>
      <c r="C383" s="4"/>
      <c r="D383" s="295"/>
      <c r="E383" s="5"/>
      <c r="F383" s="6"/>
      <c r="G383" s="6"/>
      <c r="I383" s="9"/>
      <c r="J383" s="1"/>
      <c r="K383" s="1"/>
      <c r="L383" s="1"/>
      <c r="M383" s="2"/>
    </row>
    <row r="384" spans="1:13" s="8" customFormat="1" x14ac:dyDescent="0.2">
      <c r="A384" s="7"/>
      <c r="B384" s="3"/>
      <c r="C384" s="4"/>
      <c r="D384" s="295"/>
      <c r="E384" s="5"/>
      <c r="F384" s="6"/>
      <c r="G384" s="6"/>
      <c r="I384" s="9"/>
      <c r="J384" s="1"/>
      <c r="K384" s="1"/>
      <c r="L384" s="1"/>
      <c r="M384" s="2"/>
    </row>
    <row r="385" spans="1:13" s="8" customFormat="1" x14ac:dyDescent="0.2">
      <c r="A385" s="7"/>
      <c r="B385" s="3"/>
      <c r="C385" s="4"/>
      <c r="D385" s="295"/>
      <c r="E385" s="5"/>
      <c r="F385" s="6"/>
      <c r="G385" s="6"/>
      <c r="I385" s="9"/>
      <c r="J385" s="1"/>
      <c r="K385" s="1"/>
      <c r="L385" s="1"/>
      <c r="M385" s="2"/>
    </row>
    <row r="386" spans="1:13" s="8" customFormat="1" x14ac:dyDescent="0.2">
      <c r="A386" s="7"/>
      <c r="B386" s="3"/>
      <c r="C386" s="4"/>
      <c r="D386" s="295"/>
      <c r="E386" s="5"/>
      <c r="F386" s="6"/>
      <c r="G386" s="6"/>
      <c r="I386" s="9"/>
      <c r="J386" s="1"/>
      <c r="K386" s="1"/>
      <c r="L386" s="1"/>
      <c r="M386" s="2"/>
    </row>
    <row r="387" spans="1:13" s="8" customFormat="1" x14ac:dyDescent="0.2">
      <c r="A387" s="7"/>
      <c r="B387" s="3"/>
      <c r="C387" s="4"/>
      <c r="D387" s="295"/>
      <c r="E387" s="5"/>
      <c r="F387" s="6"/>
      <c r="G387" s="6"/>
      <c r="I387" s="9"/>
      <c r="J387" s="1"/>
      <c r="K387" s="1"/>
      <c r="L387" s="1"/>
      <c r="M387" s="2"/>
    </row>
    <row r="388" spans="1:13" s="8" customFormat="1" x14ac:dyDescent="0.2">
      <c r="A388" s="7"/>
      <c r="B388" s="3"/>
      <c r="C388" s="4"/>
      <c r="D388" s="295"/>
      <c r="E388" s="5"/>
      <c r="F388" s="6"/>
      <c r="G388" s="6"/>
      <c r="I388" s="9"/>
      <c r="J388" s="1"/>
      <c r="K388" s="1"/>
      <c r="L388" s="1"/>
      <c r="M388" s="2"/>
    </row>
    <row r="389" spans="1:13" s="8" customFormat="1" x14ac:dyDescent="0.2">
      <c r="A389" s="7"/>
      <c r="B389" s="3"/>
      <c r="C389" s="4"/>
      <c r="D389" s="295"/>
      <c r="E389" s="5"/>
      <c r="F389" s="6"/>
      <c r="G389" s="6"/>
      <c r="I389" s="9"/>
      <c r="J389" s="1"/>
      <c r="K389" s="1"/>
      <c r="L389" s="1"/>
      <c r="M389" s="2"/>
    </row>
    <row r="390" spans="1:13" s="8" customFormat="1" x14ac:dyDescent="0.2">
      <c r="A390" s="7"/>
      <c r="B390" s="3"/>
      <c r="C390" s="4"/>
      <c r="D390" s="295"/>
      <c r="E390" s="5"/>
      <c r="F390" s="6"/>
      <c r="G390" s="6"/>
      <c r="I390" s="9"/>
      <c r="J390" s="1"/>
      <c r="K390" s="1"/>
      <c r="L390" s="1"/>
      <c r="M390" s="2"/>
    </row>
    <row r="391" spans="1:13" s="8" customFormat="1" x14ac:dyDescent="0.2">
      <c r="A391" s="7"/>
      <c r="B391" s="3"/>
      <c r="C391" s="4"/>
      <c r="D391" s="295"/>
      <c r="E391" s="5"/>
      <c r="F391" s="6"/>
      <c r="G391" s="6"/>
      <c r="I391" s="9"/>
      <c r="J391" s="1"/>
      <c r="K391" s="1"/>
      <c r="L391" s="1"/>
      <c r="M391" s="2"/>
    </row>
    <row r="392" spans="1:13" s="8" customFormat="1" x14ac:dyDescent="0.2">
      <c r="A392" s="7"/>
      <c r="B392" s="3"/>
      <c r="C392" s="4"/>
      <c r="D392" s="295"/>
      <c r="E392" s="5"/>
      <c r="F392" s="6"/>
      <c r="G392" s="6"/>
      <c r="I392" s="9"/>
      <c r="J392" s="1"/>
      <c r="K392" s="1"/>
      <c r="L392" s="1"/>
      <c r="M392" s="2"/>
    </row>
    <row r="393" spans="1:13" s="8" customFormat="1" x14ac:dyDescent="0.2">
      <c r="A393" s="7"/>
      <c r="B393" s="3"/>
      <c r="C393" s="4"/>
      <c r="D393" s="295"/>
      <c r="E393" s="5"/>
      <c r="F393" s="6"/>
      <c r="G393" s="6"/>
      <c r="I393" s="9"/>
      <c r="J393" s="1"/>
      <c r="K393" s="1"/>
      <c r="L393" s="1"/>
      <c r="M393" s="2"/>
    </row>
    <row r="394" spans="1:13" s="8" customFormat="1" x14ac:dyDescent="0.2">
      <c r="A394" s="7"/>
      <c r="B394" s="3"/>
      <c r="C394" s="4"/>
      <c r="D394" s="295"/>
      <c r="E394" s="5"/>
      <c r="F394" s="6"/>
      <c r="G394" s="6"/>
      <c r="I394" s="9"/>
      <c r="J394" s="1"/>
      <c r="K394" s="1"/>
      <c r="L394" s="1"/>
      <c r="M394" s="2"/>
    </row>
    <row r="395" spans="1:13" s="8" customFormat="1" x14ac:dyDescent="0.2">
      <c r="A395" s="7"/>
      <c r="B395" s="3"/>
      <c r="C395" s="4"/>
      <c r="D395" s="295"/>
      <c r="E395" s="5"/>
      <c r="F395" s="6"/>
      <c r="G395" s="6"/>
      <c r="I395" s="9"/>
      <c r="J395" s="1"/>
      <c r="K395" s="1"/>
      <c r="L395" s="1"/>
      <c r="M395" s="2"/>
    </row>
    <row r="396" spans="1:13" s="8" customFormat="1" x14ac:dyDescent="0.2">
      <c r="A396" s="7"/>
      <c r="B396" s="3"/>
      <c r="C396" s="4"/>
      <c r="D396" s="295"/>
      <c r="E396" s="5"/>
      <c r="F396" s="6"/>
      <c r="G396" s="6"/>
      <c r="I396" s="9"/>
      <c r="J396" s="1"/>
      <c r="K396" s="1"/>
      <c r="L396" s="1"/>
      <c r="M396" s="2"/>
    </row>
    <row r="397" spans="1:13" s="8" customFormat="1" x14ac:dyDescent="0.2">
      <c r="A397" s="7"/>
      <c r="B397" s="3"/>
      <c r="C397" s="4"/>
      <c r="D397" s="295"/>
      <c r="E397" s="5"/>
      <c r="F397" s="6"/>
      <c r="G397" s="6"/>
      <c r="I397" s="9"/>
      <c r="J397" s="1"/>
      <c r="K397" s="1"/>
      <c r="L397" s="1"/>
      <c r="M397" s="2"/>
    </row>
    <row r="398" spans="1:13" s="8" customFormat="1" x14ac:dyDescent="0.2">
      <c r="A398" s="7"/>
      <c r="B398" s="3"/>
      <c r="C398" s="4"/>
      <c r="D398" s="295"/>
      <c r="E398" s="5"/>
      <c r="F398" s="6"/>
      <c r="G398" s="6"/>
      <c r="I398" s="9"/>
      <c r="J398" s="1"/>
      <c r="K398" s="1"/>
      <c r="L398" s="1"/>
      <c r="M398" s="2"/>
    </row>
    <row r="399" spans="1:13" s="8" customFormat="1" x14ac:dyDescent="0.2">
      <c r="A399" s="7"/>
      <c r="B399" s="3"/>
      <c r="C399" s="4"/>
      <c r="D399" s="295"/>
      <c r="E399" s="5"/>
      <c r="F399" s="6"/>
      <c r="G399" s="6"/>
      <c r="I399" s="9"/>
      <c r="J399" s="1"/>
      <c r="K399" s="1"/>
      <c r="L399" s="1"/>
      <c r="M399" s="2"/>
    </row>
    <row r="400" spans="1:13" s="8" customFormat="1" x14ac:dyDescent="0.2">
      <c r="A400" s="7"/>
      <c r="B400" s="3"/>
      <c r="C400" s="4"/>
      <c r="D400" s="295"/>
      <c r="E400" s="5"/>
      <c r="F400" s="6"/>
      <c r="G400" s="6"/>
      <c r="I400" s="9"/>
      <c r="J400" s="1"/>
      <c r="K400" s="1"/>
      <c r="L400" s="1"/>
      <c r="M400" s="2"/>
    </row>
    <row r="401" spans="1:13" s="8" customFormat="1" x14ac:dyDescent="0.2">
      <c r="A401" s="7"/>
      <c r="B401" s="3"/>
      <c r="C401" s="4"/>
      <c r="D401" s="295"/>
      <c r="E401" s="5"/>
      <c r="F401" s="6"/>
      <c r="G401" s="6"/>
      <c r="I401" s="9"/>
      <c r="J401" s="1"/>
      <c r="K401" s="1"/>
      <c r="L401" s="1"/>
      <c r="M401" s="2"/>
    </row>
    <row r="402" spans="1:13" s="8" customFormat="1" x14ac:dyDescent="0.2">
      <c r="A402" s="7"/>
      <c r="B402" s="3"/>
      <c r="C402" s="4"/>
      <c r="D402" s="295"/>
      <c r="E402" s="5"/>
      <c r="F402" s="6"/>
      <c r="G402" s="6"/>
      <c r="I402" s="9"/>
      <c r="J402" s="1"/>
      <c r="K402" s="1"/>
      <c r="L402" s="1"/>
      <c r="M402" s="2"/>
    </row>
    <row r="403" spans="1:13" s="8" customFormat="1" x14ac:dyDescent="0.2">
      <c r="A403" s="7"/>
      <c r="B403" s="3"/>
      <c r="C403" s="4"/>
      <c r="D403" s="295"/>
      <c r="E403" s="5"/>
      <c r="F403" s="6"/>
      <c r="G403" s="6"/>
      <c r="I403" s="9"/>
      <c r="J403" s="1"/>
      <c r="K403" s="1"/>
      <c r="L403" s="1"/>
      <c r="M403" s="2"/>
    </row>
    <row r="404" spans="1:13" s="8" customFormat="1" x14ac:dyDescent="0.2">
      <c r="A404" s="7"/>
      <c r="B404" s="3"/>
      <c r="C404" s="4"/>
      <c r="D404" s="295"/>
      <c r="E404" s="5"/>
      <c r="F404" s="6"/>
      <c r="G404" s="6"/>
      <c r="I404" s="9"/>
      <c r="J404" s="1"/>
      <c r="K404" s="1"/>
      <c r="L404" s="1"/>
      <c r="M404" s="2"/>
    </row>
    <row r="405" spans="1:13" s="8" customFormat="1" x14ac:dyDescent="0.2">
      <c r="A405" s="7"/>
      <c r="B405" s="3"/>
      <c r="C405" s="4"/>
      <c r="D405" s="295"/>
      <c r="E405" s="5"/>
      <c r="F405" s="6"/>
      <c r="G405" s="6"/>
      <c r="I405" s="9"/>
      <c r="J405" s="1"/>
      <c r="K405" s="1"/>
      <c r="L405" s="1"/>
      <c r="M405" s="2"/>
    </row>
    <row r="406" spans="1:13" s="8" customFormat="1" x14ac:dyDescent="0.2">
      <c r="A406" s="7"/>
      <c r="B406" s="3"/>
      <c r="C406" s="4"/>
      <c r="D406" s="295"/>
      <c r="E406" s="5"/>
      <c r="F406" s="6"/>
      <c r="G406" s="6"/>
      <c r="I406" s="9"/>
      <c r="J406" s="1"/>
      <c r="K406" s="1"/>
      <c r="L406" s="1"/>
      <c r="M406" s="2"/>
    </row>
    <row r="407" spans="1:13" s="8" customFormat="1" x14ac:dyDescent="0.2">
      <c r="A407" s="7"/>
      <c r="B407" s="3"/>
      <c r="C407" s="4"/>
      <c r="D407" s="295"/>
      <c r="E407" s="5"/>
      <c r="F407" s="6"/>
      <c r="G407" s="6"/>
      <c r="I407" s="9"/>
      <c r="J407" s="1"/>
      <c r="K407" s="1"/>
      <c r="L407" s="1"/>
      <c r="M407" s="2"/>
    </row>
    <row r="408" spans="1:13" s="8" customFormat="1" x14ac:dyDescent="0.2">
      <c r="A408" s="7"/>
      <c r="B408" s="3"/>
      <c r="C408" s="4"/>
      <c r="D408" s="295"/>
      <c r="E408" s="5"/>
      <c r="F408" s="6"/>
      <c r="G408" s="6"/>
      <c r="I408" s="9"/>
      <c r="J408" s="1"/>
      <c r="K408" s="1"/>
      <c r="L408" s="1"/>
      <c r="M408" s="2"/>
    </row>
    <row r="409" spans="1:13" s="8" customFormat="1" x14ac:dyDescent="0.2">
      <c r="A409" s="7"/>
      <c r="B409" s="3"/>
      <c r="C409" s="4"/>
      <c r="D409" s="295"/>
      <c r="E409" s="5"/>
      <c r="F409" s="6"/>
      <c r="G409" s="6"/>
      <c r="I409" s="9"/>
      <c r="J409" s="1"/>
      <c r="K409" s="1"/>
      <c r="L409" s="1"/>
      <c r="M409" s="2"/>
    </row>
    <row r="410" spans="1:13" s="8" customFormat="1" x14ac:dyDescent="0.2">
      <c r="A410" s="7"/>
      <c r="B410" s="3"/>
      <c r="C410" s="4"/>
      <c r="D410" s="295"/>
      <c r="E410" s="5"/>
      <c r="F410" s="6"/>
      <c r="G410" s="6"/>
      <c r="I410" s="9"/>
      <c r="J410" s="1"/>
      <c r="K410" s="1"/>
      <c r="L410" s="1"/>
      <c r="M410" s="2"/>
    </row>
    <row r="411" spans="1:13" s="8" customFormat="1" x14ac:dyDescent="0.2">
      <c r="A411" s="7"/>
      <c r="B411" s="3"/>
      <c r="C411" s="4"/>
      <c r="D411" s="295"/>
      <c r="E411" s="5"/>
      <c r="F411" s="6"/>
      <c r="G411" s="6"/>
      <c r="I411" s="9"/>
      <c r="J411" s="1"/>
      <c r="K411" s="1"/>
      <c r="L411" s="1"/>
      <c r="M411" s="2"/>
    </row>
    <row r="412" spans="1:13" s="8" customFormat="1" x14ac:dyDescent="0.2">
      <c r="A412" s="7"/>
      <c r="B412" s="3"/>
      <c r="C412" s="4"/>
      <c r="D412" s="295"/>
      <c r="E412" s="5"/>
      <c r="F412" s="6"/>
      <c r="G412" s="6"/>
      <c r="I412" s="9"/>
      <c r="J412" s="1"/>
      <c r="K412" s="1"/>
      <c r="L412" s="1"/>
      <c r="M412" s="2"/>
    </row>
    <row r="413" spans="1:13" s="8" customFormat="1" x14ac:dyDescent="0.2">
      <c r="A413" s="7"/>
      <c r="B413" s="3"/>
      <c r="C413" s="4"/>
      <c r="D413" s="295"/>
      <c r="E413" s="5"/>
      <c r="F413" s="6"/>
      <c r="G413" s="6"/>
      <c r="I413" s="9"/>
      <c r="J413" s="1"/>
      <c r="K413" s="1"/>
      <c r="L413" s="1"/>
      <c r="M413" s="2"/>
    </row>
    <row r="414" spans="1:13" s="8" customFormat="1" x14ac:dyDescent="0.2">
      <c r="A414" s="7"/>
      <c r="B414" s="3"/>
      <c r="C414" s="4"/>
      <c r="D414" s="295"/>
      <c r="E414" s="5"/>
      <c r="F414" s="6"/>
      <c r="G414" s="6"/>
      <c r="I414" s="9"/>
      <c r="J414" s="1"/>
      <c r="K414" s="1"/>
      <c r="L414" s="1"/>
      <c r="M414" s="2"/>
    </row>
    <row r="415" spans="1:13" s="8" customFormat="1" x14ac:dyDescent="0.2">
      <c r="A415" s="7"/>
      <c r="B415" s="3"/>
      <c r="C415" s="4"/>
      <c r="D415" s="295"/>
      <c r="E415" s="5"/>
      <c r="F415" s="6"/>
      <c r="G415" s="6"/>
      <c r="I415" s="9"/>
      <c r="J415" s="1"/>
      <c r="K415" s="1"/>
      <c r="L415" s="1"/>
      <c r="M415" s="2"/>
    </row>
    <row r="416" spans="1:13" s="8" customFormat="1" x14ac:dyDescent="0.2">
      <c r="A416" s="7"/>
      <c r="B416" s="3"/>
      <c r="C416" s="4"/>
      <c r="D416" s="295"/>
      <c r="E416" s="5"/>
      <c r="F416" s="6"/>
      <c r="G416" s="6"/>
      <c r="I416" s="9"/>
      <c r="J416" s="1"/>
      <c r="K416" s="1"/>
      <c r="L416" s="1"/>
      <c r="M416" s="2"/>
    </row>
    <row r="417" spans="1:13" s="8" customFormat="1" x14ac:dyDescent="0.2">
      <c r="A417" s="7"/>
      <c r="B417" s="3"/>
      <c r="C417" s="4"/>
      <c r="D417" s="295"/>
      <c r="E417" s="5"/>
      <c r="F417" s="6"/>
      <c r="G417" s="6"/>
      <c r="I417" s="9"/>
      <c r="J417" s="1"/>
      <c r="K417" s="1"/>
      <c r="L417" s="1"/>
      <c r="M417" s="2"/>
    </row>
    <row r="418" spans="1:13" s="8" customFormat="1" x14ac:dyDescent="0.2">
      <c r="A418" s="7"/>
      <c r="B418" s="3"/>
      <c r="C418" s="4"/>
      <c r="D418" s="295"/>
      <c r="E418" s="5"/>
      <c r="F418" s="6"/>
      <c r="G418" s="6"/>
      <c r="I418" s="9"/>
      <c r="J418" s="1"/>
      <c r="K418" s="1"/>
      <c r="L418" s="1"/>
      <c r="M418" s="2"/>
    </row>
    <row r="419" spans="1:13" s="8" customFormat="1" x14ac:dyDescent="0.2">
      <c r="A419" s="7"/>
      <c r="B419" s="3"/>
      <c r="C419" s="4"/>
      <c r="D419" s="295"/>
      <c r="E419" s="5"/>
      <c r="F419" s="6"/>
      <c r="G419" s="6"/>
      <c r="I419" s="9"/>
      <c r="J419" s="1"/>
      <c r="K419" s="1"/>
      <c r="L419" s="1"/>
      <c r="M419" s="2"/>
    </row>
    <row r="420" spans="1:13" s="8" customFormat="1" x14ac:dyDescent="0.2">
      <c r="A420" s="7"/>
      <c r="B420" s="3"/>
      <c r="C420" s="4"/>
      <c r="D420" s="295"/>
      <c r="E420" s="5"/>
      <c r="F420" s="6"/>
      <c r="G420" s="6"/>
      <c r="I420" s="9"/>
      <c r="J420" s="1"/>
      <c r="K420" s="1"/>
      <c r="L420" s="1"/>
      <c r="M420" s="2"/>
    </row>
    <row r="421" spans="1:13" s="8" customFormat="1" x14ac:dyDescent="0.2">
      <c r="A421" s="7"/>
      <c r="B421" s="3"/>
      <c r="C421" s="4"/>
      <c r="D421" s="295"/>
      <c r="E421" s="5"/>
      <c r="F421" s="6"/>
      <c r="G421" s="6"/>
      <c r="I421" s="9"/>
      <c r="J421" s="1"/>
      <c r="K421" s="1"/>
      <c r="L421" s="1"/>
      <c r="M421" s="2"/>
    </row>
    <row r="422" spans="1:13" s="8" customFormat="1" x14ac:dyDescent="0.2">
      <c r="A422" s="7"/>
      <c r="B422" s="3"/>
      <c r="C422" s="4"/>
      <c r="D422" s="295"/>
      <c r="E422" s="5"/>
      <c r="F422" s="6"/>
      <c r="G422" s="6"/>
      <c r="I422" s="9"/>
      <c r="J422" s="1"/>
      <c r="K422" s="1"/>
      <c r="L422" s="1"/>
      <c r="M422" s="2"/>
    </row>
    <row r="423" spans="1:13" s="8" customFormat="1" x14ac:dyDescent="0.2">
      <c r="A423" s="7"/>
      <c r="B423" s="3"/>
      <c r="C423" s="4"/>
      <c r="D423" s="295"/>
      <c r="E423" s="5"/>
      <c r="F423" s="6"/>
      <c r="G423" s="6"/>
      <c r="I423" s="9"/>
      <c r="J423" s="1"/>
      <c r="K423" s="1"/>
      <c r="L423" s="1"/>
      <c r="M423" s="2"/>
    </row>
    <row r="424" spans="1:13" s="8" customFormat="1" x14ac:dyDescent="0.2">
      <c r="A424" s="7"/>
      <c r="B424" s="3"/>
      <c r="C424" s="4"/>
      <c r="D424" s="295"/>
      <c r="E424" s="5"/>
      <c r="F424" s="6"/>
      <c r="G424" s="6"/>
      <c r="I424" s="9"/>
      <c r="J424" s="1"/>
      <c r="K424" s="1"/>
      <c r="L424" s="1"/>
      <c r="M424" s="2"/>
    </row>
    <row r="425" spans="1:13" s="8" customFormat="1" x14ac:dyDescent="0.2">
      <c r="A425" s="7"/>
      <c r="B425" s="3"/>
      <c r="C425" s="4"/>
      <c r="D425" s="295"/>
      <c r="E425" s="5"/>
      <c r="F425" s="6"/>
      <c r="G425" s="6"/>
      <c r="I425" s="9"/>
      <c r="J425" s="1"/>
      <c r="K425" s="1"/>
      <c r="L425" s="1"/>
      <c r="M425" s="2"/>
    </row>
    <row r="426" spans="1:13" s="8" customFormat="1" x14ac:dyDescent="0.2">
      <c r="A426" s="7"/>
      <c r="B426" s="3"/>
      <c r="C426" s="4"/>
      <c r="D426" s="295"/>
      <c r="E426" s="5"/>
      <c r="F426" s="6"/>
      <c r="G426" s="6"/>
      <c r="I426" s="9"/>
      <c r="J426" s="1"/>
      <c r="K426" s="1"/>
      <c r="L426" s="1"/>
      <c r="M426" s="2"/>
    </row>
    <row r="427" spans="1:13" s="8" customFormat="1" x14ac:dyDescent="0.2">
      <c r="A427" s="7"/>
      <c r="B427" s="3"/>
      <c r="C427" s="4"/>
      <c r="D427" s="295"/>
      <c r="E427" s="5"/>
      <c r="F427" s="6"/>
      <c r="G427" s="6"/>
      <c r="I427" s="9"/>
      <c r="J427" s="1"/>
      <c r="K427" s="1"/>
      <c r="L427" s="1"/>
      <c r="M427" s="2"/>
    </row>
    <row r="428" spans="1:13" s="8" customFormat="1" x14ac:dyDescent="0.2">
      <c r="A428" s="7"/>
      <c r="B428" s="3"/>
      <c r="C428" s="4"/>
      <c r="D428" s="295"/>
      <c r="E428" s="5"/>
      <c r="F428" s="6"/>
      <c r="G428" s="6"/>
      <c r="I428" s="9"/>
      <c r="J428" s="1"/>
      <c r="K428" s="1"/>
      <c r="L428" s="1"/>
      <c r="M428" s="2"/>
    </row>
    <row r="429" spans="1:13" s="8" customFormat="1" x14ac:dyDescent="0.2">
      <c r="A429" s="7"/>
      <c r="B429" s="3"/>
      <c r="C429" s="4"/>
      <c r="D429" s="295"/>
      <c r="E429" s="5"/>
      <c r="F429" s="6"/>
      <c r="G429" s="6"/>
      <c r="I429" s="9"/>
      <c r="J429" s="1"/>
      <c r="K429" s="1"/>
      <c r="L429" s="1"/>
      <c r="M429" s="2"/>
    </row>
    <row r="430" spans="1:13" s="8" customFormat="1" x14ac:dyDescent="0.2">
      <c r="A430" s="7"/>
      <c r="B430" s="3"/>
      <c r="C430" s="4"/>
      <c r="D430" s="295"/>
      <c r="E430" s="5"/>
      <c r="F430" s="6"/>
      <c r="G430" s="6"/>
      <c r="I430" s="9"/>
      <c r="J430" s="1"/>
      <c r="K430" s="1"/>
      <c r="L430" s="1"/>
      <c r="M430" s="2"/>
    </row>
    <row r="431" spans="1:13" s="8" customFormat="1" x14ac:dyDescent="0.2">
      <c r="A431" s="7"/>
      <c r="B431" s="3"/>
      <c r="C431" s="4"/>
      <c r="D431" s="295"/>
      <c r="E431" s="5"/>
      <c r="F431" s="6"/>
      <c r="G431" s="6"/>
      <c r="I431" s="9"/>
      <c r="J431" s="1"/>
      <c r="K431" s="1"/>
      <c r="L431" s="1"/>
      <c r="M431" s="2"/>
    </row>
    <row r="432" spans="1:13" s="8" customFormat="1" x14ac:dyDescent="0.2">
      <c r="A432" s="7"/>
      <c r="B432" s="3"/>
      <c r="C432" s="4"/>
      <c r="D432" s="295"/>
      <c r="E432" s="5"/>
      <c r="F432" s="6"/>
      <c r="G432" s="6"/>
      <c r="I432" s="9"/>
      <c r="J432" s="1"/>
      <c r="K432" s="1"/>
      <c r="L432" s="1"/>
      <c r="M432" s="2"/>
    </row>
    <row r="433" spans="1:13" s="8" customFormat="1" x14ac:dyDescent="0.2">
      <c r="A433" s="7"/>
      <c r="B433" s="3"/>
      <c r="C433" s="4"/>
      <c r="D433" s="295"/>
      <c r="E433" s="5"/>
      <c r="F433" s="6"/>
      <c r="G433" s="6"/>
      <c r="I433" s="9"/>
      <c r="J433" s="1"/>
      <c r="K433" s="1"/>
      <c r="L433" s="1"/>
      <c r="M433" s="2"/>
    </row>
    <row r="434" spans="1:13" s="8" customFormat="1" x14ac:dyDescent="0.2">
      <c r="A434" s="7"/>
      <c r="B434" s="3"/>
      <c r="C434" s="4"/>
      <c r="D434" s="295"/>
      <c r="E434" s="5"/>
      <c r="F434" s="6"/>
      <c r="G434" s="6"/>
      <c r="I434" s="9"/>
      <c r="J434" s="1"/>
      <c r="K434" s="1"/>
      <c r="L434" s="1"/>
      <c r="M434" s="2"/>
    </row>
    <row r="435" spans="1:13" s="8" customFormat="1" x14ac:dyDescent="0.2">
      <c r="A435" s="7"/>
      <c r="B435" s="3"/>
      <c r="C435" s="4"/>
      <c r="D435" s="295"/>
      <c r="E435" s="5"/>
      <c r="F435" s="6"/>
      <c r="G435" s="6"/>
      <c r="I435" s="9"/>
      <c r="J435" s="1"/>
      <c r="K435" s="1"/>
      <c r="L435" s="1"/>
      <c r="M435" s="2"/>
    </row>
    <row r="436" spans="1:13" s="8" customFormat="1" x14ac:dyDescent="0.2">
      <c r="A436" s="7"/>
      <c r="B436" s="3"/>
      <c r="C436" s="4"/>
      <c r="D436" s="295"/>
      <c r="E436" s="5"/>
      <c r="F436" s="6"/>
      <c r="G436" s="6"/>
      <c r="I436" s="9"/>
      <c r="J436" s="1"/>
      <c r="K436" s="1"/>
      <c r="L436" s="1"/>
      <c r="M436" s="2"/>
    </row>
    <row r="437" spans="1:13" s="8" customFormat="1" x14ac:dyDescent="0.2">
      <c r="A437" s="7"/>
      <c r="B437" s="3"/>
      <c r="C437" s="4"/>
      <c r="D437" s="295"/>
      <c r="E437" s="5"/>
      <c r="F437" s="6"/>
      <c r="G437" s="6"/>
      <c r="I437" s="9"/>
      <c r="J437" s="1"/>
      <c r="K437" s="1"/>
      <c r="L437" s="1"/>
      <c r="M437" s="2"/>
    </row>
    <row r="438" spans="1:13" s="8" customFormat="1" x14ac:dyDescent="0.2">
      <c r="A438" s="7"/>
      <c r="B438" s="3"/>
      <c r="C438" s="4"/>
      <c r="D438" s="295"/>
      <c r="E438" s="5"/>
      <c r="F438" s="6"/>
      <c r="G438" s="6"/>
      <c r="I438" s="9"/>
      <c r="J438" s="1"/>
      <c r="K438" s="1"/>
      <c r="L438" s="1"/>
      <c r="M438" s="2"/>
    </row>
    <row r="439" spans="1:13" s="8" customFormat="1" x14ac:dyDescent="0.2">
      <c r="A439" s="7"/>
      <c r="B439" s="3"/>
      <c r="C439" s="4"/>
      <c r="D439" s="295"/>
      <c r="E439" s="5"/>
      <c r="F439" s="6"/>
      <c r="G439" s="6"/>
      <c r="I439" s="9"/>
      <c r="J439" s="1"/>
      <c r="K439" s="1"/>
      <c r="L439" s="1"/>
      <c r="M439" s="2"/>
    </row>
    <row r="440" spans="1:13" s="8" customFormat="1" x14ac:dyDescent="0.2">
      <c r="A440" s="7"/>
      <c r="B440" s="3"/>
      <c r="C440" s="4"/>
      <c r="D440" s="295"/>
      <c r="E440" s="5"/>
      <c r="F440" s="6"/>
      <c r="G440" s="6"/>
      <c r="I440" s="9"/>
      <c r="J440" s="1"/>
      <c r="K440" s="1"/>
      <c r="L440" s="1"/>
      <c r="M440" s="2"/>
    </row>
    <row r="441" spans="1:13" s="8" customFormat="1" x14ac:dyDescent="0.2">
      <c r="A441" s="7"/>
      <c r="B441" s="3"/>
      <c r="C441" s="4"/>
      <c r="D441" s="295"/>
      <c r="E441" s="5"/>
      <c r="F441" s="6"/>
      <c r="G441" s="6"/>
      <c r="I441" s="9"/>
      <c r="J441" s="1"/>
      <c r="K441" s="1"/>
      <c r="L441" s="1"/>
      <c r="M441" s="2"/>
    </row>
    <row r="442" spans="1:13" s="8" customFormat="1" x14ac:dyDescent="0.2">
      <c r="A442" s="7"/>
      <c r="B442" s="3"/>
      <c r="C442" s="4"/>
      <c r="D442" s="295"/>
      <c r="E442" s="5"/>
      <c r="F442" s="6"/>
      <c r="G442" s="6"/>
      <c r="I442" s="9"/>
      <c r="J442" s="1"/>
      <c r="K442" s="1"/>
      <c r="L442" s="1"/>
      <c r="M442" s="2"/>
    </row>
    <row r="443" spans="1:13" s="8" customFormat="1" x14ac:dyDescent="0.2">
      <c r="A443" s="7"/>
      <c r="B443" s="3"/>
      <c r="C443" s="4"/>
      <c r="D443" s="295"/>
      <c r="E443" s="5"/>
      <c r="F443" s="6"/>
      <c r="G443" s="6"/>
      <c r="I443" s="9"/>
      <c r="J443" s="1"/>
      <c r="K443" s="1"/>
      <c r="L443" s="1"/>
      <c r="M443" s="2"/>
    </row>
    <row r="444" spans="1:13" s="8" customFormat="1" x14ac:dyDescent="0.2">
      <c r="A444" s="7"/>
      <c r="B444" s="3"/>
      <c r="C444" s="4"/>
      <c r="D444" s="295"/>
      <c r="E444" s="5"/>
      <c r="F444" s="6"/>
      <c r="G444" s="6"/>
      <c r="I444" s="9"/>
      <c r="J444" s="1"/>
      <c r="K444" s="1"/>
      <c r="L444" s="1"/>
      <c r="M444" s="2"/>
    </row>
    <row r="445" spans="1:13" s="8" customFormat="1" x14ac:dyDescent="0.2">
      <c r="A445" s="7"/>
      <c r="B445" s="3"/>
      <c r="C445" s="4"/>
      <c r="D445" s="295"/>
      <c r="E445" s="5"/>
      <c r="F445" s="6"/>
      <c r="G445" s="6"/>
      <c r="I445" s="9"/>
      <c r="J445" s="1"/>
      <c r="K445" s="1"/>
      <c r="L445" s="1"/>
      <c r="M445" s="2"/>
    </row>
    <row r="446" spans="1:13" s="8" customFormat="1" x14ac:dyDescent="0.2">
      <c r="A446" s="7"/>
      <c r="B446" s="3"/>
      <c r="C446" s="4"/>
      <c r="D446" s="295"/>
      <c r="E446" s="5"/>
      <c r="F446" s="6"/>
      <c r="G446" s="6"/>
      <c r="I446" s="9"/>
      <c r="J446" s="1"/>
      <c r="K446" s="1"/>
      <c r="L446" s="1"/>
      <c r="M446" s="2"/>
    </row>
    <row r="447" spans="1:13" s="8" customFormat="1" x14ac:dyDescent="0.2">
      <c r="A447" s="7"/>
      <c r="B447" s="3"/>
      <c r="C447" s="4"/>
      <c r="D447" s="295"/>
      <c r="E447" s="5"/>
      <c r="F447" s="6"/>
      <c r="G447" s="6"/>
      <c r="I447" s="9"/>
      <c r="J447" s="1"/>
      <c r="K447" s="1"/>
      <c r="L447" s="1"/>
      <c r="M447" s="2"/>
    </row>
    <row r="448" spans="1:13" s="8" customFormat="1" x14ac:dyDescent="0.2">
      <c r="A448" s="7"/>
      <c r="B448" s="3"/>
      <c r="C448" s="4"/>
      <c r="D448" s="295"/>
      <c r="E448" s="5"/>
      <c r="F448" s="6"/>
      <c r="G448" s="6"/>
      <c r="I448" s="9"/>
      <c r="J448" s="1"/>
      <c r="K448" s="1"/>
      <c r="L448" s="1"/>
      <c r="M448" s="2"/>
    </row>
    <row r="449" spans="1:13" s="8" customFormat="1" x14ac:dyDescent="0.2">
      <c r="A449" s="7"/>
      <c r="B449" s="3"/>
      <c r="C449" s="4"/>
      <c r="D449" s="295"/>
      <c r="E449" s="5"/>
      <c r="F449" s="6"/>
      <c r="G449" s="6"/>
      <c r="I449" s="9"/>
      <c r="J449" s="1"/>
      <c r="K449" s="1"/>
      <c r="L449" s="1"/>
      <c r="M449" s="2"/>
    </row>
    <row r="450" spans="1:13" s="8" customFormat="1" x14ac:dyDescent="0.2">
      <c r="A450" s="7"/>
      <c r="B450" s="3"/>
      <c r="C450" s="4"/>
      <c r="D450" s="295"/>
      <c r="E450" s="5"/>
      <c r="F450" s="6"/>
      <c r="G450" s="6"/>
      <c r="I450" s="9"/>
      <c r="J450" s="1"/>
      <c r="K450" s="1"/>
      <c r="L450" s="1"/>
      <c r="M450" s="2"/>
    </row>
    <row r="451" spans="1:13" s="8" customFormat="1" x14ac:dyDescent="0.2">
      <c r="A451" s="7"/>
      <c r="B451" s="3"/>
      <c r="C451" s="4"/>
      <c r="D451" s="295"/>
      <c r="E451" s="5"/>
      <c r="F451" s="6"/>
      <c r="G451" s="6"/>
      <c r="I451" s="9"/>
      <c r="J451" s="1"/>
      <c r="K451" s="1"/>
      <c r="L451" s="1"/>
      <c r="M451" s="2"/>
    </row>
    <row r="452" spans="1:13" s="8" customFormat="1" x14ac:dyDescent="0.2">
      <c r="A452" s="7"/>
      <c r="B452" s="3"/>
      <c r="C452" s="4"/>
      <c r="D452" s="295"/>
      <c r="E452" s="5"/>
      <c r="F452" s="6"/>
      <c r="G452" s="6"/>
      <c r="I452" s="9"/>
      <c r="J452" s="1"/>
      <c r="K452" s="1"/>
      <c r="L452" s="1"/>
      <c r="M452" s="2"/>
    </row>
    <row r="453" spans="1:13" s="8" customFormat="1" x14ac:dyDescent="0.2">
      <c r="A453" s="7"/>
      <c r="B453" s="3"/>
      <c r="C453" s="4"/>
      <c r="D453" s="295"/>
      <c r="E453" s="5"/>
      <c r="F453" s="6"/>
      <c r="G453" s="6"/>
      <c r="I453" s="9"/>
      <c r="J453" s="1"/>
      <c r="K453" s="1"/>
      <c r="L453" s="1"/>
      <c r="M453" s="2"/>
    </row>
    <row r="454" spans="1:13" s="8" customFormat="1" x14ac:dyDescent="0.2">
      <c r="A454" s="7"/>
      <c r="B454" s="3"/>
      <c r="C454" s="4"/>
      <c r="D454" s="295"/>
      <c r="E454" s="5"/>
      <c r="F454" s="6"/>
      <c r="G454" s="6"/>
      <c r="I454" s="9"/>
      <c r="J454" s="1"/>
      <c r="K454" s="1"/>
      <c r="L454" s="1"/>
      <c r="M454" s="2"/>
    </row>
    <row r="455" spans="1:13" s="8" customFormat="1" x14ac:dyDescent="0.2">
      <c r="A455" s="7"/>
      <c r="B455" s="3"/>
      <c r="C455" s="4"/>
      <c r="D455" s="295"/>
      <c r="E455" s="5"/>
      <c r="F455" s="6"/>
      <c r="G455" s="6"/>
      <c r="I455" s="9"/>
      <c r="J455" s="1"/>
      <c r="K455" s="1"/>
      <c r="L455" s="1"/>
      <c r="M455" s="2"/>
    </row>
    <row r="456" spans="1:13" s="8" customFormat="1" x14ac:dyDescent="0.2">
      <c r="A456" s="7"/>
      <c r="B456" s="3"/>
      <c r="C456" s="4"/>
      <c r="D456" s="295"/>
      <c r="E456" s="5"/>
      <c r="F456" s="6"/>
      <c r="G456" s="6"/>
      <c r="I456" s="9"/>
      <c r="J456" s="1"/>
      <c r="K456" s="1"/>
      <c r="L456" s="1"/>
      <c r="M456" s="2"/>
    </row>
    <row r="457" spans="1:13" s="8" customFormat="1" x14ac:dyDescent="0.2">
      <c r="A457" s="7"/>
      <c r="B457" s="3"/>
      <c r="C457" s="4"/>
      <c r="D457" s="295"/>
      <c r="E457" s="5"/>
      <c r="F457" s="6"/>
      <c r="G457" s="6"/>
      <c r="I457" s="9"/>
      <c r="J457" s="1"/>
      <c r="K457" s="1"/>
      <c r="L457" s="1"/>
      <c r="M457" s="2"/>
    </row>
    <row r="458" spans="1:13" s="8" customFormat="1" x14ac:dyDescent="0.2">
      <c r="A458" s="7"/>
      <c r="B458" s="3"/>
      <c r="C458" s="4"/>
      <c r="D458" s="295"/>
      <c r="E458" s="5"/>
      <c r="F458" s="6"/>
      <c r="G458" s="6"/>
      <c r="I458" s="9"/>
      <c r="J458" s="1"/>
      <c r="K458" s="1"/>
      <c r="L458" s="1"/>
      <c r="M458" s="2"/>
    </row>
    <row r="459" spans="1:13" s="8" customFormat="1" x14ac:dyDescent="0.2">
      <c r="A459" s="7"/>
      <c r="B459" s="3"/>
      <c r="C459" s="4"/>
      <c r="D459" s="295"/>
      <c r="E459" s="5"/>
      <c r="F459" s="6"/>
      <c r="G459" s="6"/>
      <c r="I459" s="9"/>
      <c r="J459" s="1"/>
      <c r="K459" s="1"/>
      <c r="L459" s="1"/>
      <c r="M459" s="2"/>
    </row>
    <row r="460" spans="1:13" s="8" customFormat="1" x14ac:dyDescent="0.2">
      <c r="A460" s="7"/>
      <c r="B460" s="3"/>
      <c r="C460" s="4"/>
      <c r="D460" s="295"/>
      <c r="E460" s="5"/>
      <c r="F460" s="6"/>
      <c r="G460" s="6"/>
      <c r="I460" s="9"/>
      <c r="J460" s="1"/>
      <c r="K460" s="1"/>
      <c r="L460" s="1"/>
      <c r="M460" s="2"/>
    </row>
    <row r="461" spans="1:13" s="8" customFormat="1" x14ac:dyDescent="0.2">
      <c r="A461" s="7"/>
      <c r="B461" s="3"/>
      <c r="C461" s="4"/>
      <c r="D461" s="295"/>
      <c r="E461" s="5"/>
      <c r="F461" s="6"/>
      <c r="G461" s="6"/>
      <c r="I461" s="9"/>
      <c r="J461" s="1"/>
      <c r="K461" s="1"/>
      <c r="L461" s="1"/>
      <c r="M461" s="2"/>
    </row>
    <row r="462" spans="1:13" s="8" customFormat="1" x14ac:dyDescent="0.2">
      <c r="A462" s="7"/>
      <c r="B462" s="3"/>
      <c r="C462" s="4"/>
      <c r="D462" s="295"/>
      <c r="E462" s="5"/>
      <c r="F462" s="6"/>
      <c r="G462" s="6"/>
      <c r="I462" s="9"/>
      <c r="J462" s="1"/>
      <c r="K462" s="1"/>
      <c r="L462" s="1"/>
      <c r="M462" s="2"/>
    </row>
    <row r="463" spans="1:13" s="8" customFormat="1" x14ac:dyDescent="0.2">
      <c r="A463" s="7"/>
      <c r="B463" s="3"/>
      <c r="C463" s="4"/>
      <c r="D463" s="295"/>
      <c r="E463" s="5"/>
      <c r="F463" s="6"/>
      <c r="G463" s="6"/>
      <c r="I463" s="9"/>
      <c r="J463" s="1"/>
      <c r="K463" s="1"/>
      <c r="L463" s="1"/>
      <c r="M463" s="2"/>
    </row>
    <row r="464" spans="1:13" s="8" customFormat="1" x14ac:dyDescent="0.2">
      <c r="A464" s="7"/>
      <c r="B464" s="3"/>
      <c r="C464" s="4"/>
      <c r="D464" s="295"/>
      <c r="E464" s="5"/>
      <c r="F464" s="6"/>
      <c r="G464" s="6"/>
      <c r="I464" s="9"/>
      <c r="J464" s="1"/>
      <c r="K464" s="1"/>
      <c r="L464" s="1"/>
      <c r="M464" s="2"/>
    </row>
    <row r="465" spans="1:13" s="8" customFormat="1" x14ac:dyDescent="0.2">
      <c r="A465" s="7"/>
      <c r="B465" s="3"/>
      <c r="C465" s="4"/>
      <c r="D465" s="295"/>
      <c r="E465" s="5"/>
      <c r="F465" s="6"/>
      <c r="G465" s="6"/>
      <c r="I465" s="9"/>
      <c r="J465" s="1"/>
      <c r="K465" s="1"/>
      <c r="L465" s="1"/>
      <c r="M465" s="2"/>
    </row>
    <row r="466" spans="1:13" s="8" customFormat="1" x14ac:dyDescent="0.2">
      <c r="A466" s="7"/>
      <c r="B466" s="3"/>
      <c r="C466" s="4"/>
      <c r="D466" s="295"/>
      <c r="E466" s="5"/>
      <c r="F466" s="6"/>
      <c r="G466" s="6"/>
      <c r="I466" s="9"/>
      <c r="J466" s="1"/>
      <c r="K466" s="1"/>
      <c r="L466" s="1"/>
      <c r="M466" s="2"/>
    </row>
    <row r="467" spans="1:13" s="8" customFormat="1" x14ac:dyDescent="0.2">
      <c r="A467" s="7"/>
      <c r="B467" s="3"/>
      <c r="C467" s="4"/>
      <c r="D467" s="295"/>
      <c r="E467" s="5"/>
      <c r="F467" s="6"/>
      <c r="G467" s="6"/>
      <c r="I467" s="9"/>
      <c r="J467" s="1"/>
      <c r="K467" s="1"/>
      <c r="L467" s="1"/>
      <c r="M467" s="2"/>
    </row>
    <row r="468" spans="1:13" s="8" customFormat="1" x14ac:dyDescent="0.2">
      <c r="A468" s="7"/>
      <c r="B468" s="3"/>
      <c r="C468" s="4"/>
      <c r="D468" s="295"/>
      <c r="E468" s="5"/>
      <c r="F468" s="6"/>
      <c r="G468" s="6"/>
      <c r="I468" s="9"/>
      <c r="J468" s="1"/>
      <c r="K468" s="1"/>
      <c r="L468" s="1"/>
      <c r="M468" s="2"/>
    </row>
    <row r="469" spans="1:13" s="8" customFormat="1" x14ac:dyDescent="0.2">
      <c r="A469" s="7"/>
      <c r="B469" s="3"/>
      <c r="C469" s="4"/>
      <c r="D469" s="295"/>
      <c r="E469" s="5"/>
      <c r="F469" s="6"/>
      <c r="G469" s="6"/>
      <c r="I469" s="9"/>
      <c r="J469" s="1"/>
      <c r="K469" s="1"/>
      <c r="L469" s="1"/>
      <c r="M469" s="2"/>
    </row>
    <row r="470" spans="1:13" s="8" customFormat="1" x14ac:dyDescent="0.2">
      <c r="A470" s="7"/>
      <c r="B470" s="3"/>
      <c r="C470" s="4"/>
      <c r="D470" s="295"/>
      <c r="E470" s="5"/>
      <c r="F470" s="6"/>
      <c r="G470" s="6"/>
      <c r="I470" s="9"/>
      <c r="J470" s="1"/>
      <c r="K470" s="1"/>
      <c r="L470" s="1"/>
      <c r="M470" s="2"/>
    </row>
    <row r="471" spans="1:13" s="8" customFormat="1" x14ac:dyDescent="0.2">
      <c r="A471" s="7"/>
      <c r="B471" s="3"/>
      <c r="C471" s="4"/>
      <c r="D471" s="295"/>
      <c r="E471" s="5"/>
      <c r="F471" s="6"/>
      <c r="G471" s="6"/>
      <c r="I471" s="9"/>
      <c r="J471" s="1"/>
      <c r="K471" s="1"/>
      <c r="L471" s="1"/>
      <c r="M471" s="2"/>
    </row>
    <row r="472" spans="1:13" s="8" customFormat="1" x14ac:dyDescent="0.2">
      <c r="A472" s="7"/>
      <c r="B472" s="3"/>
      <c r="C472" s="4"/>
      <c r="D472" s="295"/>
      <c r="E472" s="5"/>
      <c r="F472" s="6"/>
      <c r="G472" s="6"/>
      <c r="I472" s="9"/>
      <c r="J472" s="1"/>
      <c r="K472" s="1"/>
      <c r="L472" s="1"/>
      <c r="M472" s="2"/>
    </row>
    <row r="473" spans="1:13" s="8" customFormat="1" x14ac:dyDescent="0.2">
      <c r="A473" s="7"/>
      <c r="B473" s="3"/>
      <c r="C473" s="4"/>
      <c r="D473" s="295"/>
      <c r="E473" s="5"/>
      <c r="F473" s="6"/>
      <c r="G473" s="6"/>
      <c r="I473" s="9"/>
      <c r="J473" s="1"/>
      <c r="K473" s="1"/>
      <c r="L473" s="1"/>
      <c r="M473" s="2"/>
    </row>
    <row r="474" spans="1:13" s="8" customFormat="1" x14ac:dyDescent="0.2">
      <c r="A474" s="7"/>
      <c r="B474" s="3"/>
      <c r="C474" s="4"/>
      <c r="D474" s="295"/>
      <c r="E474" s="5"/>
      <c r="F474" s="6"/>
      <c r="G474" s="6"/>
      <c r="I474" s="9"/>
      <c r="J474" s="1"/>
      <c r="K474" s="1"/>
      <c r="L474" s="1"/>
      <c r="M474" s="2"/>
    </row>
    <row r="475" spans="1:13" s="8" customFormat="1" x14ac:dyDescent="0.2">
      <c r="A475" s="7"/>
      <c r="B475" s="3"/>
      <c r="C475" s="4"/>
      <c r="D475" s="295"/>
      <c r="E475" s="5"/>
      <c r="F475" s="6"/>
      <c r="G475" s="6"/>
      <c r="I475" s="9"/>
      <c r="J475" s="1"/>
      <c r="K475" s="1"/>
      <c r="L475" s="1"/>
      <c r="M475" s="2"/>
    </row>
    <row r="476" spans="1:13" s="8" customFormat="1" x14ac:dyDescent="0.2">
      <c r="A476" s="7"/>
      <c r="B476" s="3"/>
      <c r="C476" s="4"/>
      <c r="D476" s="295"/>
      <c r="E476" s="5"/>
      <c r="F476" s="6"/>
      <c r="G476" s="6"/>
      <c r="I476" s="9"/>
      <c r="J476" s="1"/>
      <c r="K476" s="1"/>
      <c r="L476" s="1"/>
      <c r="M476" s="2"/>
    </row>
    <row r="477" spans="1:13" s="8" customFormat="1" x14ac:dyDescent="0.2">
      <c r="A477" s="7"/>
      <c r="B477" s="3"/>
      <c r="C477" s="4"/>
      <c r="D477" s="295"/>
      <c r="E477" s="5"/>
      <c r="F477" s="6"/>
      <c r="G477" s="6"/>
      <c r="I477" s="9"/>
      <c r="J477" s="1"/>
      <c r="K477" s="1"/>
      <c r="L477" s="1"/>
      <c r="M477" s="2"/>
    </row>
    <row r="478" spans="1:13" s="8" customFormat="1" x14ac:dyDescent="0.2">
      <c r="A478" s="7"/>
      <c r="B478" s="3"/>
      <c r="C478" s="4"/>
      <c r="D478" s="295"/>
      <c r="E478" s="5"/>
      <c r="F478" s="6"/>
      <c r="G478" s="6"/>
      <c r="I478" s="9"/>
      <c r="J478" s="1"/>
      <c r="K478" s="1"/>
      <c r="L478" s="1"/>
      <c r="M478" s="2"/>
    </row>
    <row r="479" spans="1:13" s="8" customFormat="1" x14ac:dyDescent="0.2">
      <c r="A479" s="7"/>
      <c r="B479" s="3"/>
      <c r="C479" s="4"/>
      <c r="D479" s="295"/>
      <c r="E479" s="5"/>
      <c r="F479" s="6"/>
      <c r="G479" s="6"/>
      <c r="I479" s="9"/>
      <c r="J479" s="1"/>
      <c r="K479" s="1"/>
      <c r="L479" s="1"/>
      <c r="M479" s="2"/>
    </row>
    <row r="480" spans="1:13" s="8" customFormat="1" x14ac:dyDescent="0.2">
      <c r="A480" s="7"/>
      <c r="B480" s="3"/>
      <c r="C480" s="4"/>
      <c r="D480" s="295"/>
      <c r="E480" s="5"/>
      <c r="F480" s="6"/>
      <c r="G480" s="6"/>
      <c r="I480" s="9"/>
      <c r="J480" s="1"/>
      <c r="K480" s="1"/>
      <c r="L480" s="1"/>
      <c r="M480" s="2"/>
    </row>
    <row r="481" spans="1:13" s="8" customFormat="1" x14ac:dyDescent="0.2">
      <c r="A481" s="7"/>
      <c r="B481" s="3"/>
      <c r="C481" s="4"/>
      <c r="D481" s="295"/>
      <c r="E481" s="5"/>
      <c r="F481" s="6"/>
      <c r="G481" s="6"/>
      <c r="I481" s="9"/>
      <c r="J481" s="1"/>
      <c r="K481" s="1"/>
      <c r="L481" s="1"/>
      <c r="M481" s="2"/>
    </row>
    <row r="482" spans="1:13" s="8" customFormat="1" x14ac:dyDescent="0.2">
      <c r="A482" s="7"/>
      <c r="B482" s="3"/>
      <c r="C482" s="4"/>
      <c r="D482" s="295"/>
      <c r="E482" s="5"/>
      <c r="F482" s="6"/>
      <c r="G482" s="6"/>
      <c r="I482" s="9"/>
      <c r="J482" s="1"/>
      <c r="K482" s="1"/>
      <c r="L482" s="1"/>
      <c r="M482" s="2"/>
    </row>
    <row r="483" spans="1:13" s="8" customFormat="1" x14ac:dyDescent="0.2">
      <c r="A483" s="7"/>
      <c r="B483" s="3"/>
      <c r="C483" s="4"/>
      <c r="D483" s="295"/>
      <c r="E483" s="5"/>
      <c r="F483" s="6"/>
      <c r="G483" s="6"/>
      <c r="I483" s="9"/>
      <c r="J483" s="1"/>
      <c r="K483" s="1"/>
      <c r="L483" s="1"/>
      <c r="M483" s="2"/>
    </row>
    <row r="484" spans="1:13" s="8" customFormat="1" x14ac:dyDescent="0.2">
      <c r="A484" s="7"/>
      <c r="B484" s="3"/>
      <c r="C484" s="4"/>
      <c r="D484" s="295"/>
      <c r="E484" s="5"/>
      <c r="F484" s="6"/>
      <c r="G484" s="6"/>
      <c r="I484" s="9"/>
      <c r="J484" s="1"/>
      <c r="K484" s="1"/>
      <c r="L484" s="1"/>
      <c r="M484" s="2"/>
    </row>
    <row r="485" spans="1:13" s="8" customFormat="1" x14ac:dyDescent="0.2">
      <c r="A485" s="7"/>
      <c r="B485" s="3"/>
      <c r="C485" s="4"/>
      <c r="D485" s="295"/>
      <c r="E485" s="5"/>
      <c r="F485" s="6"/>
      <c r="G485" s="6"/>
      <c r="I485" s="9"/>
      <c r="J485" s="1"/>
      <c r="K485" s="1"/>
      <c r="L485" s="1"/>
      <c r="M485" s="2"/>
    </row>
    <row r="486" spans="1:13" s="8" customFormat="1" x14ac:dyDescent="0.2">
      <c r="A486" s="7"/>
      <c r="B486" s="3"/>
      <c r="C486" s="4"/>
      <c r="D486" s="295"/>
      <c r="E486" s="5"/>
      <c r="F486" s="6"/>
      <c r="G486" s="6"/>
      <c r="I486" s="9"/>
      <c r="J486" s="1"/>
      <c r="K486" s="1"/>
      <c r="L486" s="1"/>
      <c r="M486" s="2"/>
    </row>
    <row r="487" spans="1:13" s="8" customFormat="1" x14ac:dyDescent="0.2">
      <c r="A487" s="7"/>
      <c r="B487" s="3"/>
      <c r="C487" s="4"/>
      <c r="D487" s="295"/>
      <c r="E487" s="5"/>
      <c r="F487" s="6"/>
      <c r="G487" s="6"/>
      <c r="I487" s="9"/>
      <c r="J487" s="1"/>
      <c r="K487" s="1"/>
      <c r="L487" s="1"/>
      <c r="M487" s="2"/>
    </row>
    <row r="488" spans="1:13" s="8" customFormat="1" x14ac:dyDescent="0.2">
      <c r="A488" s="7"/>
      <c r="B488" s="3"/>
      <c r="C488" s="4"/>
      <c r="D488" s="295"/>
      <c r="E488" s="5"/>
      <c r="F488" s="6"/>
      <c r="G488" s="6"/>
      <c r="I488" s="9"/>
      <c r="J488" s="1"/>
      <c r="K488" s="1"/>
      <c r="L488" s="1"/>
      <c r="M488" s="2"/>
    </row>
    <row r="489" spans="1:13" s="8" customFormat="1" x14ac:dyDescent="0.2">
      <c r="A489" s="7"/>
      <c r="B489" s="3"/>
      <c r="C489" s="4"/>
      <c r="D489" s="295"/>
      <c r="E489" s="5"/>
      <c r="F489" s="6"/>
      <c r="G489" s="6"/>
      <c r="I489" s="9"/>
      <c r="J489" s="1"/>
      <c r="K489" s="1"/>
      <c r="L489" s="1"/>
      <c r="M489" s="2"/>
    </row>
    <row r="490" spans="1:13" s="8" customFormat="1" x14ac:dyDescent="0.2">
      <c r="A490" s="7"/>
      <c r="B490" s="3"/>
      <c r="C490" s="4"/>
      <c r="D490" s="295"/>
      <c r="E490" s="5"/>
      <c r="F490" s="6"/>
      <c r="G490" s="6"/>
      <c r="I490" s="9"/>
      <c r="J490" s="1"/>
      <c r="K490" s="1"/>
      <c r="L490" s="1"/>
      <c r="M490" s="2"/>
    </row>
    <row r="491" spans="1:13" s="8" customFormat="1" x14ac:dyDescent="0.2">
      <c r="A491" s="7"/>
      <c r="B491" s="3"/>
      <c r="C491" s="4"/>
      <c r="D491" s="295"/>
      <c r="E491" s="5"/>
      <c r="F491" s="6"/>
      <c r="G491" s="6"/>
      <c r="I491" s="9"/>
      <c r="J491" s="1"/>
      <c r="K491" s="1"/>
      <c r="L491" s="1"/>
      <c r="M491" s="2"/>
    </row>
    <row r="492" spans="1:13" s="8" customFormat="1" x14ac:dyDescent="0.2">
      <c r="A492" s="7"/>
      <c r="B492" s="3"/>
      <c r="C492" s="4"/>
      <c r="D492" s="295"/>
      <c r="E492" s="5"/>
      <c r="F492" s="6"/>
      <c r="G492" s="6"/>
      <c r="I492" s="9"/>
      <c r="J492" s="1"/>
      <c r="K492" s="1"/>
      <c r="L492" s="1"/>
      <c r="M492" s="2"/>
    </row>
    <row r="493" spans="1:13" s="8" customFormat="1" x14ac:dyDescent="0.2">
      <c r="A493" s="7"/>
      <c r="B493" s="3"/>
      <c r="C493" s="4"/>
      <c r="D493" s="295"/>
      <c r="E493" s="5"/>
      <c r="F493" s="6"/>
      <c r="G493" s="6"/>
      <c r="I493" s="9"/>
      <c r="J493" s="1"/>
      <c r="K493" s="1"/>
      <c r="L493" s="1"/>
      <c r="M493" s="2"/>
    </row>
    <row r="494" spans="1:13" s="8" customFormat="1" x14ac:dyDescent="0.2">
      <c r="A494" s="7"/>
      <c r="B494" s="3"/>
      <c r="C494" s="4"/>
      <c r="D494" s="295"/>
      <c r="E494" s="5"/>
      <c r="F494" s="6"/>
      <c r="G494" s="6"/>
      <c r="I494" s="9"/>
      <c r="J494" s="1"/>
      <c r="K494" s="1"/>
      <c r="L494" s="1"/>
      <c r="M494" s="2"/>
    </row>
    <row r="495" spans="1:13" s="8" customFormat="1" x14ac:dyDescent="0.2">
      <c r="A495" s="7"/>
      <c r="B495" s="3"/>
      <c r="C495" s="4"/>
      <c r="D495" s="295"/>
      <c r="E495" s="5"/>
      <c r="F495" s="6"/>
      <c r="G495" s="6"/>
      <c r="I495" s="9"/>
      <c r="J495" s="1"/>
      <c r="K495" s="1"/>
      <c r="L495" s="1"/>
      <c r="M495" s="2"/>
    </row>
    <row r="496" spans="1:13" s="8" customFormat="1" x14ac:dyDescent="0.2">
      <c r="A496" s="7"/>
      <c r="B496" s="3"/>
      <c r="C496" s="4"/>
      <c r="D496" s="295"/>
      <c r="E496" s="5"/>
      <c r="F496" s="6"/>
      <c r="G496" s="6"/>
      <c r="I496" s="9"/>
      <c r="J496" s="1"/>
      <c r="K496" s="1"/>
      <c r="L496" s="1"/>
      <c r="M496" s="2"/>
    </row>
    <row r="497" spans="1:13" s="8" customFormat="1" x14ac:dyDescent="0.2">
      <c r="A497" s="7"/>
      <c r="B497" s="3"/>
      <c r="C497" s="4"/>
      <c r="D497" s="295"/>
      <c r="E497" s="5"/>
      <c r="F497" s="6"/>
      <c r="G497" s="6"/>
      <c r="I497" s="9"/>
      <c r="J497" s="1"/>
      <c r="K497" s="1"/>
      <c r="L497" s="1"/>
      <c r="M497" s="2"/>
    </row>
    <row r="498" spans="1:13" s="8" customFormat="1" x14ac:dyDescent="0.2">
      <c r="A498" s="7"/>
      <c r="B498" s="3"/>
      <c r="C498" s="4"/>
      <c r="D498" s="295"/>
      <c r="E498" s="5"/>
      <c r="F498" s="6"/>
      <c r="G498" s="6"/>
      <c r="I498" s="9"/>
      <c r="J498" s="1"/>
      <c r="K498" s="1"/>
      <c r="L498" s="1"/>
      <c r="M498" s="2"/>
    </row>
    <row r="499" spans="1:13" s="8" customFormat="1" x14ac:dyDescent="0.2">
      <c r="A499" s="7"/>
      <c r="B499" s="3"/>
      <c r="C499" s="4"/>
      <c r="D499" s="295"/>
      <c r="E499" s="5"/>
      <c r="F499" s="6"/>
      <c r="G499" s="6"/>
      <c r="I499" s="9"/>
      <c r="J499" s="1"/>
      <c r="K499" s="1"/>
      <c r="L499" s="1"/>
      <c r="M499" s="2"/>
    </row>
    <row r="500" spans="1:13" s="8" customFormat="1" x14ac:dyDescent="0.2">
      <c r="A500" s="7"/>
      <c r="B500" s="3"/>
      <c r="C500" s="4"/>
      <c r="D500" s="295"/>
      <c r="E500" s="5"/>
      <c r="F500" s="6"/>
      <c r="G500" s="6"/>
      <c r="I500" s="9"/>
      <c r="J500" s="1"/>
      <c r="K500" s="1"/>
      <c r="L500" s="1"/>
      <c r="M500" s="2"/>
    </row>
    <row r="501" spans="1:13" s="8" customFormat="1" x14ac:dyDescent="0.2">
      <c r="A501" s="7"/>
      <c r="B501" s="3"/>
      <c r="C501" s="4"/>
      <c r="D501" s="295"/>
      <c r="E501" s="5"/>
      <c r="F501" s="6"/>
      <c r="G501" s="6"/>
      <c r="I501" s="9"/>
      <c r="J501" s="1"/>
      <c r="K501" s="1"/>
      <c r="L501" s="1"/>
      <c r="M501" s="2"/>
    </row>
    <row r="502" spans="1:13" s="8" customFormat="1" x14ac:dyDescent="0.2">
      <c r="A502" s="7"/>
      <c r="B502" s="3"/>
      <c r="C502" s="4"/>
      <c r="D502" s="295"/>
      <c r="E502" s="5"/>
      <c r="F502" s="6"/>
      <c r="G502" s="6"/>
      <c r="I502" s="9"/>
      <c r="J502" s="1"/>
      <c r="K502" s="1"/>
      <c r="L502" s="1"/>
      <c r="M502" s="2"/>
    </row>
    <row r="503" spans="1:13" s="8" customFormat="1" x14ac:dyDescent="0.2">
      <c r="A503" s="7"/>
      <c r="B503" s="3"/>
      <c r="C503" s="4"/>
      <c r="D503" s="295"/>
      <c r="E503" s="5"/>
      <c r="F503" s="6"/>
      <c r="G503" s="6"/>
      <c r="I503" s="9"/>
      <c r="J503" s="1"/>
      <c r="K503" s="1"/>
      <c r="L503" s="1"/>
      <c r="M503" s="2"/>
    </row>
    <row r="504" spans="1:13" s="8" customFormat="1" x14ac:dyDescent="0.2">
      <c r="A504" s="7"/>
      <c r="B504" s="3"/>
      <c r="C504" s="4"/>
      <c r="D504" s="295"/>
      <c r="E504" s="5"/>
      <c r="F504" s="6"/>
      <c r="G504" s="6"/>
      <c r="I504" s="9"/>
      <c r="J504" s="1"/>
      <c r="K504" s="1"/>
      <c r="L504" s="1"/>
      <c r="M504" s="2"/>
    </row>
    <row r="505" spans="1:13" s="8" customFormat="1" x14ac:dyDescent="0.2">
      <c r="A505" s="7"/>
      <c r="B505" s="3"/>
      <c r="C505" s="4"/>
      <c r="D505" s="295"/>
      <c r="E505" s="5"/>
      <c r="F505" s="6"/>
      <c r="G505" s="6"/>
      <c r="I505" s="9"/>
      <c r="J505" s="1"/>
      <c r="K505" s="1"/>
      <c r="L505" s="1"/>
      <c r="M505" s="2"/>
    </row>
    <row r="506" spans="1:13" s="8" customFormat="1" x14ac:dyDescent="0.2">
      <c r="A506" s="7"/>
      <c r="B506" s="3"/>
      <c r="C506" s="4"/>
      <c r="D506" s="295"/>
      <c r="E506" s="5"/>
      <c r="F506" s="6"/>
      <c r="G506" s="6"/>
      <c r="I506" s="9"/>
      <c r="J506" s="1"/>
      <c r="K506" s="1"/>
      <c r="L506" s="1"/>
      <c r="M506" s="2"/>
    </row>
    <row r="507" spans="1:13" s="8" customFormat="1" x14ac:dyDescent="0.2">
      <c r="A507" s="7"/>
      <c r="B507" s="3"/>
      <c r="C507" s="4"/>
      <c r="D507" s="295"/>
      <c r="E507" s="5"/>
      <c r="F507" s="6"/>
      <c r="G507" s="6"/>
      <c r="I507" s="9"/>
      <c r="J507" s="1"/>
      <c r="K507" s="1"/>
      <c r="L507" s="1"/>
      <c r="M507" s="2"/>
    </row>
    <row r="508" spans="1:13" s="8" customFormat="1" x14ac:dyDescent="0.2">
      <c r="A508" s="7"/>
      <c r="B508" s="3"/>
      <c r="C508" s="4"/>
      <c r="D508" s="295"/>
      <c r="E508" s="5"/>
      <c r="F508" s="6"/>
      <c r="G508" s="6"/>
      <c r="I508" s="9"/>
      <c r="J508" s="1"/>
      <c r="K508" s="1"/>
      <c r="L508" s="1"/>
      <c r="M508" s="2"/>
    </row>
    <row r="509" spans="1:13" s="8" customFormat="1" x14ac:dyDescent="0.2">
      <c r="A509" s="7"/>
      <c r="B509" s="3"/>
      <c r="C509" s="4"/>
      <c r="D509" s="295"/>
      <c r="E509" s="5"/>
      <c r="F509" s="6"/>
      <c r="G509" s="6"/>
      <c r="I509" s="9"/>
      <c r="J509" s="1"/>
      <c r="K509" s="1"/>
      <c r="L509" s="1"/>
      <c r="M509" s="2"/>
    </row>
    <row r="510" spans="1:13" s="8" customFormat="1" x14ac:dyDescent="0.2">
      <c r="A510" s="7"/>
      <c r="B510" s="3"/>
      <c r="C510" s="4"/>
      <c r="D510" s="295"/>
      <c r="E510" s="5"/>
      <c r="F510" s="6"/>
      <c r="G510" s="6"/>
      <c r="I510" s="9"/>
      <c r="J510" s="1"/>
      <c r="K510" s="1"/>
      <c r="L510" s="1"/>
      <c r="M510" s="2"/>
    </row>
    <row r="511" spans="1:13" s="8" customFormat="1" x14ac:dyDescent="0.2">
      <c r="A511" s="7"/>
      <c r="B511" s="3"/>
      <c r="C511" s="4"/>
      <c r="D511" s="295"/>
      <c r="E511" s="5"/>
      <c r="F511" s="6"/>
      <c r="G511" s="6"/>
      <c r="I511" s="9"/>
      <c r="J511" s="1"/>
      <c r="K511" s="1"/>
      <c r="L511" s="1"/>
      <c r="M511" s="2"/>
    </row>
    <row r="512" spans="1:13" s="8" customFormat="1" x14ac:dyDescent="0.2">
      <c r="A512" s="7"/>
      <c r="B512" s="3"/>
      <c r="C512" s="4"/>
      <c r="D512" s="295"/>
      <c r="E512" s="5"/>
      <c r="F512" s="6"/>
      <c r="G512" s="6"/>
      <c r="I512" s="9"/>
      <c r="J512" s="1"/>
      <c r="K512" s="1"/>
      <c r="L512" s="1"/>
      <c r="M512" s="2"/>
    </row>
    <row r="513" spans="1:13" s="8" customFormat="1" x14ac:dyDescent="0.2">
      <c r="A513" s="7"/>
      <c r="B513" s="3"/>
      <c r="C513" s="4"/>
      <c r="D513" s="295"/>
      <c r="E513" s="5"/>
      <c r="F513" s="6"/>
      <c r="G513" s="6"/>
      <c r="I513" s="9"/>
      <c r="J513" s="1"/>
      <c r="K513" s="1"/>
      <c r="L513" s="1"/>
      <c r="M513" s="2"/>
    </row>
    <row r="514" spans="1:13" s="8" customFormat="1" x14ac:dyDescent="0.2">
      <c r="A514" s="7"/>
      <c r="B514" s="3"/>
      <c r="C514" s="4"/>
      <c r="D514" s="295"/>
      <c r="E514" s="5"/>
      <c r="F514" s="6"/>
      <c r="G514" s="6"/>
      <c r="I514" s="9"/>
      <c r="J514" s="1"/>
      <c r="K514" s="1"/>
      <c r="L514" s="1"/>
      <c r="M514" s="2"/>
    </row>
    <row r="515" spans="1:13" s="8" customFormat="1" x14ac:dyDescent="0.2">
      <c r="A515" s="7"/>
      <c r="B515" s="3"/>
      <c r="C515" s="4"/>
      <c r="D515" s="295"/>
      <c r="E515" s="5"/>
      <c r="F515" s="6"/>
      <c r="G515" s="6"/>
      <c r="I515" s="9"/>
      <c r="J515" s="1"/>
      <c r="K515" s="1"/>
      <c r="L515" s="1"/>
      <c r="M515" s="2"/>
    </row>
    <row r="516" spans="1:13" s="8" customFormat="1" x14ac:dyDescent="0.2">
      <c r="A516" s="7"/>
      <c r="B516" s="3"/>
      <c r="C516" s="4"/>
      <c r="D516" s="295"/>
      <c r="E516" s="5"/>
      <c r="F516" s="6"/>
      <c r="G516" s="6"/>
      <c r="I516" s="9"/>
      <c r="J516" s="1"/>
      <c r="K516" s="1"/>
      <c r="L516" s="1"/>
      <c r="M516" s="2"/>
    </row>
    <row r="517" spans="1:13" s="8" customFormat="1" x14ac:dyDescent="0.2">
      <c r="A517" s="7"/>
      <c r="B517" s="3"/>
      <c r="C517" s="4"/>
      <c r="D517" s="295"/>
      <c r="E517" s="5"/>
      <c r="F517" s="6"/>
      <c r="G517" s="6"/>
      <c r="I517" s="9"/>
      <c r="J517" s="1"/>
      <c r="K517" s="1"/>
      <c r="L517" s="1"/>
      <c r="M517" s="2"/>
    </row>
    <row r="518" spans="1:13" s="8" customFormat="1" x14ac:dyDescent="0.2">
      <c r="A518" s="7"/>
      <c r="B518" s="3"/>
      <c r="C518" s="4"/>
      <c r="D518" s="295"/>
      <c r="E518" s="5"/>
      <c r="F518" s="6"/>
      <c r="G518" s="6"/>
      <c r="I518" s="9"/>
      <c r="J518" s="1"/>
      <c r="K518" s="1"/>
      <c r="L518" s="1"/>
      <c r="M518" s="2"/>
    </row>
    <row r="519" spans="1:13" s="8" customFormat="1" x14ac:dyDescent="0.2">
      <c r="A519" s="7"/>
      <c r="B519" s="3"/>
      <c r="C519" s="4"/>
      <c r="D519" s="295"/>
      <c r="E519" s="5"/>
      <c r="F519" s="6"/>
      <c r="G519" s="6"/>
      <c r="I519" s="9"/>
      <c r="J519" s="1"/>
      <c r="K519" s="1"/>
      <c r="L519" s="1"/>
      <c r="M519" s="2"/>
    </row>
    <row r="520" spans="1:13" s="8" customFormat="1" x14ac:dyDescent="0.2">
      <c r="A520" s="7"/>
      <c r="B520" s="3"/>
      <c r="C520" s="4"/>
      <c r="D520" s="295"/>
      <c r="E520" s="5"/>
      <c r="F520" s="6"/>
      <c r="G520" s="6"/>
      <c r="I520" s="9"/>
      <c r="J520" s="1"/>
      <c r="K520" s="1"/>
      <c r="L520" s="1"/>
      <c r="M520" s="2"/>
    </row>
    <row r="521" spans="1:13" s="8" customFormat="1" x14ac:dyDescent="0.2">
      <c r="A521" s="7"/>
      <c r="B521" s="3"/>
      <c r="C521" s="4"/>
      <c r="D521" s="295"/>
      <c r="E521" s="5"/>
      <c r="F521" s="6"/>
      <c r="G521" s="6"/>
      <c r="I521" s="9"/>
      <c r="J521" s="1"/>
      <c r="K521" s="1"/>
      <c r="L521" s="1"/>
      <c r="M521" s="2"/>
    </row>
    <row r="522" spans="1:13" s="8" customFormat="1" x14ac:dyDescent="0.2">
      <c r="A522" s="7"/>
      <c r="B522" s="3"/>
      <c r="C522" s="4"/>
      <c r="D522" s="295"/>
      <c r="E522" s="5"/>
      <c r="F522" s="6"/>
      <c r="G522" s="6"/>
      <c r="I522" s="9"/>
      <c r="J522" s="1"/>
      <c r="K522" s="1"/>
      <c r="L522" s="1"/>
      <c r="M522" s="2"/>
    </row>
    <row r="523" spans="1:13" s="8" customFormat="1" x14ac:dyDescent="0.2">
      <c r="A523" s="7"/>
      <c r="B523" s="3"/>
      <c r="C523" s="4"/>
      <c r="D523" s="295"/>
      <c r="E523" s="5"/>
      <c r="F523" s="6"/>
      <c r="G523" s="6"/>
      <c r="I523" s="9"/>
      <c r="J523" s="1"/>
      <c r="K523" s="1"/>
      <c r="L523" s="1"/>
      <c r="M523" s="2"/>
    </row>
    <row r="524" spans="1:13" s="8" customFormat="1" x14ac:dyDescent="0.2">
      <c r="A524" s="7"/>
      <c r="B524" s="3"/>
      <c r="C524" s="4"/>
      <c r="D524" s="295"/>
      <c r="E524" s="5"/>
      <c r="F524" s="6"/>
      <c r="G524" s="6"/>
      <c r="I524" s="9"/>
      <c r="J524" s="1"/>
      <c r="K524" s="1"/>
      <c r="L524" s="1"/>
      <c r="M524" s="2"/>
    </row>
    <row r="525" spans="1:13" s="8" customFormat="1" x14ac:dyDescent="0.2">
      <c r="A525" s="7"/>
      <c r="B525" s="3"/>
      <c r="C525" s="4"/>
      <c r="D525" s="295"/>
      <c r="E525" s="5"/>
      <c r="F525" s="6"/>
      <c r="G525" s="6"/>
      <c r="I525" s="9"/>
      <c r="J525" s="1"/>
      <c r="K525" s="1"/>
      <c r="L525" s="1"/>
      <c r="M525" s="2"/>
    </row>
    <row r="526" spans="1:13" s="8" customFormat="1" x14ac:dyDescent="0.2">
      <c r="A526" s="7"/>
      <c r="B526" s="3"/>
      <c r="C526" s="4"/>
      <c r="D526" s="295"/>
      <c r="E526" s="5"/>
      <c r="F526" s="6"/>
      <c r="G526" s="6"/>
      <c r="I526" s="9"/>
      <c r="J526" s="1"/>
      <c r="K526" s="1"/>
      <c r="L526" s="1"/>
      <c r="M526" s="2"/>
    </row>
    <row r="527" spans="1:13" s="8" customFormat="1" x14ac:dyDescent="0.2">
      <c r="A527" s="7"/>
      <c r="B527" s="3"/>
      <c r="C527" s="4"/>
      <c r="D527" s="295"/>
      <c r="E527" s="5"/>
      <c r="F527" s="6"/>
      <c r="G527" s="6"/>
      <c r="I527" s="9"/>
      <c r="J527" s="1"/>
      <c r="K527" s="1"/>
      <c r="L527" s="1"/>
      <c r="M527" s="2"/>
    </row>
    <row r="528" spans="1:13" s="8" customFormat="1" x14ac:dyDescent="0.2">
      <c r="A528" s="7"/>
      <c r="B528" s="3"/>
      <c r="C528" s="4"/>
      <c r="D528" s="295"/>
      <c r="E528" s="5"/>
      <c r="F528" s="6"/>
      <c r="G528" s="6"/>
      <c r="I528" s="9"/>
      <c r="J528" s="1"/>
      <c r="K528" s="1"/>
      <c r="L528" s="1"/>
      <c r="M528" s="2"/>
    </row>
    <row r="529" spans="1:13" s="8" customFormat="1" x14ac:dyDescent="0.2">
      <c r="A529" s="7"/>
      <c r="B529" s="3"/>
      <c r="C529" s="4"/>
      <c r="D529" s="295"/>
      <c r="E529" s="5"/>
      <c r="F529" s="6"/>
      <c r="G529" s="6"/>
      <c r="I529" s="9"/>
      <c r="J529" s="1"/>
      <c r="K529" s="1"/>
      <c r="L529" s="1"/>
      <c r="M529" s="2"/>
    </row>
    <row r="530" spans="1:13" s="8" customFormat="1" x14ac:dyDescent="0.2">
      <c r="A530" s="7"/>
      <c r="B530" s="3"/>
      <c r="C530" s="4"/>
      <c r="D530" s="295"/>
      <c r="E530" s="5"/>
      <c r="F530" s="6"/>
      <c r="G530" s="6"/>
      <c r="I530" s="9"/>
      <c r="J530" s="1"/>
      <c r="K530" s="1"/>
      <c r="L530" s="1"/>
      <c r="M530" s="2"/>
    </row>
    <row r="531" spans="1:13" s="8" customFormat="1" x14ac:dyDescent="0.2">
      <c r="A531" s="7"/>
      <c r="B531" s="3"/>
      <c r="C531" s="4"/>
      <c r="D531" s="295"/>
      <c r="E531" s="5"/>
      <c r="F531" s="6"/>
      <c r="G531" s="6"/>
      <c r="I531" s="9"/>
      <c r="J531" s="1"/>
      <c r="K531" s="1"/>
      <c r="L531" s="1"/>
      <c r="M531" s="2"/>
    </row>
    <row r="532" spans="1:13" s="8" customFormat="1" x14ac:dyDescent="0.2">
      <c r="A532" s="7"/>
      <c r="B532" s="3"/>
      <c r="C532" s="4"/>
      <c r="D532" s="295"/>
      <c r="E532" s="5"/>
      <c r="F532" s="6"/>
      <c r="G532" s="6"/>
      <c r="I532" s="9"/>
      <c r="J532" s="1"/>
      <c r="K532" s="1"/>
      <c r="L532" s="1"/>
      <c r="M532" s="2"/>
    </row>
    <row r="533" spans="1:13" s="8" customFormat="1" x14ac:dyDescent="0.2">
      <c r="A533" s="7"/>
      <c r="B533" s="3"/>
      <c r="C533" s="4"/>
      <c r="D533" s="295"/>
      <c r="E533" s="5"/>
      <c r="F533" s="6"/>
      <c r="G533" s="6"/>
      <c r="I533" s="9"/>
      <c r="J533" s="1"/>
      <c r="K533" s="1"/>
      <c r="L533" s="1"/>
      <c r="M533" s="2"/>
    </row>
    <row r="534" spans="1:13" s="8" customFormat="1" x14ac:dyDescent="0.2">
      <c r="A534" s="7"/>
      <c r="B534" s="3"/>
      <c r="C534" s="4"/>
      <c r="D534" s="295"/>
      <c r="E534" s="5"/>
      <c r="F534" s="6"/>
      <c r="G534" s="6"/>
      <c r="I534" s="9"/>
      <c r="J534" s="1"/>
      <c r="K534" s="1"/>
      <c r="L534" s="1"/>
      <c r="M534" s="2"/>
    </row>
    <row r="535" spans="1:13" s="8" customFormat="1" x14ac:dyDescent="0.2">
      <c r="A535" s="7"/>
      <c r="B535" s="3"/>
      <c r="C535" s="4"/>
      <c r="D535" s="295"/>
      <c r="E535" s="5"/>
      <c r="F535" s="6"/>
      <c r="G535" s="6"/>
      <c r="I535" s="9"/>
      <c r="J535" s="1"/>
      <c r="K535" s="1"/>
      <c r="L535" s="1"/>
      <c r="M535" s="2"/>
    </row>
    <row r="536" spans="1:13" s="8" customFormat="1" x14ac:dyDescent="0.2">
      <c r="A536" s="7"/>
      <c r="B536" s="3"/>
      <c r="C536" s="4"/>
      <c r="D536" s="295"/>
      <c r="E536" s="5"/>
      <c r="F536" s="6"/>
      <c r="G536" s="6"/>
      <c r="I536" s="9"/>
      <c r="J536" s="1"/>
      <c r="K536" s="1"/>
      <c r="L536" s="1"/>
      <c r="M536" s="2"/>
    </row>
    <row r="537" spans="1:13" s="8" customFormat="1" x14ac:dyDescent="0.2">
      <c r="A537" s="7"/>
      <c r="B537" s="3"/>
      <c r="C537" s="4"/>
      <c r="D537" s="295"/>
      <c r="E537" s="5"/>
      <c r="F537" s="6"/>
      <c r="G537" s="6"/>
      <c r="I537" s="9"/>
      <c r="J537" s="1"/>
      <c r="K537" s="1"/>
      <c r="L537" s="1"/>
      <c r="M537" s="2"/>
    </row>
    <row r="538" spans="1:13" s="8" customFormat="1" x14ac:dyDescent="0.2">
      <c r="A538" s="7"/>
      <c r="B538" s="3"/>
      <c r="C538" s="4"/>
      <c r="D538" s="295"/>
      <c r="E538" s="5"/>
      <c r="F538" s="6"/>
      <c r="G538" s="6"/>
      <c r="I538" s="9"/>
      <c r="J538" s="1"/>
      <c r="K538" s="1"/>
      <c r="L538" s="1"/>
      <c r="M538" s="2"/>
    </row>
    <row r="539" spans="1:13" s="8" customFormat="1" x14ac:dyDescent="0.2">
      <c r="A539" s="7"/>
      <c r="B539" s="3"/>
      <c r="C539" s="4"/>
      <c r="D539" s="295"/>
      <c r="E539" s="5"/>
      <c r="F539" s="6"/>
      <c r="G539" s="6"/>
      <c r="I539" s="9"/>
      <c r="J539" s="1"/>
      <c r="K539" s="1"/>
      <c r="L539" s="1"/>
      <c r="M539" s="2"/>
    </row>
    <row r="540" spans="1:13" s="8" customFormat="1" x14ac:dyDescent="0.2">
      <c r="A540" s="7"/>
      <c r="B540" s="3"/>
      <c r="C540" s="4"/>
      <c r="D540" s="295"/>
      <c r="E540" s="5"/>
      <c r="F540" s="6"/>
      <c r="G540" s="6"/>
      <c r="I540" s="9"/>
      <c r="J540" s="1"/>
      <c r="K540" s="1"/>
      <c r="L540" s="1"/>
      <c r="M540" s="2"/>
    </row>
    <row r="541" spans="1:13" s="8" customFormat="1" x14ac:dyDescent="0.2">
      <c r="A541" s="7"/>
      <c r="B541" s="3"/>
      <c r="C541" s="4"/>
      <c r="D541" s="295"/>
      <c r="E541" s="5"/>
      <c r="F541" s="6"/>
      <c r="G541" s="6"/>
      <c r="I541" s="9"/>
      <c r="J541" s="1"/>
      <c r="K541" s="1"/>
      <c r="L541" s="1"/>
      <c r="M541" s="2"/>
    </row>
    <row r="542" spans="1:13" s="8" customFormat="1" x14ac:dyDescent="0.2">
      <c r="A542" s="7"/>
      <c r="B542" s="3"/>
      <c r="C542" s="4"/>
      <c r="D542" s="295"/>
      <c r="E542" s="5"/>
      <c r="F542" s="6"/>
      <c r="G542" s="6"/>
      <c r="I542" s="9"/>
      <c r="J542" s="1"/>
      <c r="K542" s="1"/>
      <c r="L542" s="1"/>
      <c r="M542" s="2"/>
    </row>
    <row r="543" spans="1:13" s="8" customFormat="1" x14ac:dyDescent="0.2">
      <c r="A543" s="7"/>
      <c r="B543" s="3"/>
      <c r="C543" s="4"/>
      <c r="D543" s="295"/>
      <c r="E543" s="5"/>
      <c r="F543" s="6"/>
      <c r="G543" s="6"/>
      <c r="I543" s="9"/>
      <c r="J543" s="1"/>
      <c r="K543" s="1"/>
      <c r="L543" s="1"/>
      <c r="M543" s="2"/>
    </row>
    <row r="544" spans="1:13" s="8" customFormat="1" x14ac:dyDescent="0.2">
      <c r="A544" s="7"/>
      <c r="B544" s="3"/>
      <c r="C544" s="4"/>
      <c r="D544" s="295"/>
      <c r="E544" s="5"/>
      <c r="F544" s="6"/>
      <c r="G544" s="6"/>
      <c r="I544" s="9"/>
      <c r="J544" s="1"/>
      <c r="K544" s="1"/>
      <c r="L544" s="1"/>
      <c r="M544" s="2"/>
    </row>
    <row r="545" spans="1:13" s="8" customFormat="1" x14ac:dyDescent="0.2">
      <c r="A545" s="7"/>
      <c r="B545" s="3"/>
      <c r="C545" s="4"/>
      <c r="D545" s="295"/>
      <c r="E545" s="5"/>
      <c r="F545" s="6"/>
      <c r="G545" s="6"/>
      <c r="I545" s="9"/>
      <c r="J545" s="1"/>
      <c r="K545" s="1"/>
      <c r="L545" s="1"/>
      <c r="M545" s="2"/>
    </row>
    <row r="546" spans="1:13" s="8" customFormat="1" x14ac:dyDescent="0.2">
      <c r="A546" s="7"/>
      <c r="B546" s="3"/>
      <c r="C546" s="4"/>
      <c r="D546" s="295"/>
      <c r="E546" s="5"/>
      <c r="F546" s="6"/>
      <c r="G546" s="6"/>
      <c r="I546" s="9"/>
      <c r="J546" s="1"/>
      <c r="K546" s="1"/>
      <c r="L546" s="1"/>
      <c r="M546" s="2"/>
    </row>
    <row r="547" spans="1:13" s="8" customFormat="1" x14ac:dyDescent="0.2">
      <c r="A547" s="7"/>
      <c r="B547" s="3"/>
      <c r="C547" s="4"/>
      <c r="D547" s="295"/>
      <c r="E547" s="5"/>
      <c r="F547" s="6"/>
      <c r="G547" s="6"/>
      <c r="I547" s="9"/>
      <c r="J547" s="1"/>
      <c r="K547" s="1"/>
      <c r="L547" s="1"/>
      <c r="M547" s="2"/>
    </row>
    <row r="548" spans="1:13" s="8" customFormat="1" x14ac:dyDescent="0.2">
      <c r="A548" s="7"/>
      <c r="B548" s="3"/>
      <c r="C548" s="4"/>
      <c r="D548" s="295"/>
      <c r="E548" s="5"/>
      <c r="F548" s="6"/>
      <c r="G548" s="6"/>
      <c r="I548" s="9"/>
      <c r="J548" s="1"/>
      <c r="K548" s="1"/>
      <c r="L548" s="1"/>
      <c r="M548" s="2"/>
    </row>
    <row r="549" spans="1:13" s="8" customFormat="1" x14ac:dyDescent="0.2">
      <c r="A549" s="7"/>
      <c r="B549" s="3"/>
      <c r="C549" s="4"/>
      <c r="D549" s="295"/>
      <c r="E549" s="5"/>
      <c r="F549" s="6"/>
      <c r="G549" s="6"/>
      <c r="I549" s="9"/>
      <c r="J549" s="1"/>
      <c r="K549" s="1"/>
      <c r="L549" s="1"/>
      <c r="M549" s="2"/>
    </row>
    <row r="550" spans="1:13" s="8" customFormat="1" x14ac:dyDescent="0.2">
      <c r="A550" s="7"/>
      <c r="B550" s="3"/>
      <c r="C550" s="4"/>
      <c r="D550" s="295"/>
      <c r="E550" s="5"/>
      <c r="F550" s="6"/>
      <c r="G550" s="6"/>
      <c r="I550" s="9"/>
      <c r="J550" s="1"/>
      <c r="K550" s="1"/>
      <c r="L550" s="1"/>
      <c r="M550" s="2"/>
    </row>
    <row r="551" spans="1:13" s="8" customFormat="1" x14ac:dyDescent="0.2">
      <c r="A551" s="7"/>
      <c r="B551" s="3"/>
      <c r="C551" s="4"/>
      <c r="D551" s="295"/>
      <c r="E551" s="5"/>
      <c r="F551" s="6"/>
      <c r="G551" s="6"/>
      <c r="I551" s="9"/>
      <c r="J551" s="1"/>
      <c r="K551" s="1"/>
      <c r="L551" s="1"/>
      <c r="M551" s="2"/>
    </row>
    <row r="552" spans="1:13" s="8" customFormat="1" x14ac:dyDescent="0.2">
      <c r="A552" s="7"/>
      <c r="B552" s="3"/>
      <c r="C552" s="4"/>
      <c r="D552" s="295"/>
      <c r="E552" s="5"/>
      <c r="F552" s="6"/>
      <c r="G552" s="6"/>
      <c r="I552" s="9"/>
      <c r="J552" s="1"/>
      <c r="K552" s="1"/>
      <c r="L552" s="1"/>
      <c r="M552" s="2"/>
    </row>
    <row r="553" spans="1:13" s="8" customFormat="1" x14ac:dyDescent="0.2">
      <c r="A553" s="7"/>
      <c r="B553" s="3"/>
      <c r="C553" s="4"/>
      <c r="D553" s="295"/>
      <c r="E553" s="5"/>
      <c r="F553" s="6"/>
      <c r="G553" s="6"/>
      <c r="I553" s="9"/>
      <c r="J553" s="1"/>
      <c r="K553" s="1"/>
      <c r="L553" s="1"/>
      <c r="M553" s="2"/>
    </row>
    <row r="554" spans="1:13" s="8" customFormat="1" x14ac:dyDescent="0.2">
      <c r="A554" s="7"/>
      <c r="B554" s="3"/>
      <c r="C554" s="4"/>
      <c r="D554" s="295"/>
      <c r="E554" s="5"/>
      <c r="F554" s="6"/>
      <c r="G554" s="6"/>
      <c r="I554" s="9"/>
      <c r="J554" s="1"/>
      <c r="K554" s="1"/>
      <c r="L554" s="1"/>
      <c r="M554" s="2"/>
    </row>
    <row r="555" spans="1:13" s="8" customFormat="1" x14ac:dyDescent="0.2">
      <c r="A555" s="7"/>
      <c r="B555" s="3"/>
      <c r="C555" s="4"/>
      <c r="D555" s="295"/>
      <c r="E555" s="5"/>
      <c r="F555" s="6"/>
      <c r="G555" s="6"/>
      <c r="I555" s="9"/>
      <c r="J555" s="1"/>
      <c r="K555" s="1"/>
      <c r="L555" s="1"/>
      <c r="M555" s="2"/>
    </row>
    <row r="556" spans="1:13" s="8" customFormat="1" x14ac:dyDescent="0.2">
      <c r="A556" s="7"/>
      <c r="B556" s="3"/>
      <c r="C556" s="4"/>
      <c r="D556" s="295"/>
      <c r="E556" s="5"/>
      <c r="F556" s="6"/>
      <c r="G556" s="6"/>
      <c r="I556" s="9"/>
      <c r="J556" s="1"/>
      <c r="K556" s="1"/>
      <c r="L556" s="1"/>
      <c r="M556" s="2"/>
    </row>
    <row r="557" spans="1:13" s="8" customFormat="1" x14ac:dyDescent="0.2">
      <c r="A557" s="7"/>
      <c r="B557" s="3"/>
      <c r="C557" s="4"/>
      <c r="D557" s="295"/>
      <c r="E557" s="5"/>
      <c r="F557" s="6"/>
      <c r="G557" s="6"/>
      <c r="I557" s="9"/>
      <c r="J557" s="1"/>
      <c r="K557" s="1"/>
      <c r="L557" s="1"/>
      <c r="M557" s="2"/>
    </row>
    <row r="558" spans="1:13" s="8" customFormat="1" x14ac:dyDescent="0.2">
      <c r="A558" s="7"/>
      <c r="B558" s="3"/>
      <c r="C558" s="4"/>
      <c r="D558" s="295"/>
      <c r="E558" s="5"/>
      <c r="F558" s="6"/>
      <c r="G558" s="6"/>
      <c r="I558" s="9"/>
      <c r="J558" s="1"/>
      <c r="K558" s="1"/>
      <c r="L558" s="1"/>
      <c r="M558" s="2"/>
    </row>
    <row r="559" spans="1:13" s="8" customFormat="1" x14ac:dyDescent="0.2">
      <c r="A559" s="7"/>
      <c r="B559" s="3"/>
      <c r="C559" s="4"/>
      <c r="D559" s="295"/>
      <c r="E559" s="5"/>
      <c r="F559" s="6"/>
      <c r="G559" s="6"/>
      <c r="I559" s="9"/>
      <c r="J559" s="1"/>
      <c r="K559" s="1"/>
      <c r="L559" s="1"/>
      <c r="M559" s="2"/>
    </row>
    <row r="560" spans="1:13" s="8" customFormat="1" x14ac:dyDescent="0.2">
      <c r="A560" s="7"/>
      <c r="B560" s="3"/>
      <c r="C560" s="4"/>
      <c r="D560" s="295"/>
      <c r="E560" s="5"/>
      <c r="F560" s="6"/>
      <c r="G560" s="6"/>
      <c r="I560" s="9"/>
      <c r="J560" s="1"/>
      <c r="K560" s="1"/>
      <c r="L560" s="1"/>
      <c r="M560" s="2"/>
    </row>
    <row r="561" spans="1:13" s="8" customFormat="1" x14ac:dyDescent="0.2">
      <c r="A561" s="7"/>
      <c r="B561" s="3"/>
      <c r="C561" s="4"/>
      <c r="D561" s="295"/>
      <c r="E561" s="5"/>
      <c r="F561" s="6"/>
      <c r="G561" s="6"/>
      <c r="I561" s="9"/>
      <c r="J561" s="1"/>
      <c r="K561" s="1"/>
      <c r="L561" s="1"/>
      <c r="M561" s="2"/>
    </row>
    <row r="562" spans="1:13" s="8" customFormat="1" x14ac:dyDescent="0.2">
      <c r="A562" s="7"/>
      <c r="B562" s="3"/>
      <c r="C562" s="4"/>
      <c r="D562" s="295"/>
      <c r="E562" s="5"/>
      <c r="F562" s="6"/>
      <c r="G562" s="6"/>
      <c r="I562" s="9"/>
      <c r="J562" s="1"/>
      <c r="K562" s="1"/>
      <c r="L562" s="1"/>
      <c r="M562" s="2"/>
    </row>
    <row r="563" spans="1:13" s="8" customFormat="1" x14ac:dyDescent="0.2">
      <c r="A563" s="7"/>
      <c r="B563" s="3"/>
      <c r="C563" s="4"/>
      <c r="D563" s="295"/>
      <c r="E563" s="5"/>
      <c r="F563" s="6"/>
      <c r="G563" s="6"/>
      <c r="I563" s="9"/>
      <c r="J563" s="1"/>
      <c r="K563" s="1"/>
      <c r="L563" s="1"/>
      <c r="M563" s="2"/>
    </row>
    <row r="564" spans="1:13" s="8" customFormat="1" x14ac:dyDescent="0.2">
      <c r="A564" s="7"/>
      <c r="B564" s="3"/>
      <c r="C564" s="4"/>
      <c r="D564" s="295"/>
      <c r="E564" s="5"/>
      <c r="F564" s="6"/>
      <c r="G564" s="6"/>
      <c r="I564" s="9"/>
      <c r="J564" s="1"/>
      <c r="K564" s="1"/>
      <c r="L564" s="1"/>
      <c r="M564" s="2"/>
    </row>
    <row r="565" spans="1:13" s="8" customFormat="1" x14ac:dyDescent="0.2">
      <c r="A565" s="7"/>
      <c r="B565" s="3"/>
      <c r="C565" s="4"/>
      <c r="D565" s="295"/>
      <c r="E565" s="5"/>
      <c r="F565" s="6"/>
      <c r="G565" s="6"/>
      <c r="I565" s="9"/>
      <c r="J565" s="1"/>
      <c r="K565" s="1"/>
      <c r="L565" s="1"/>
      <c r="M565" s="2"/>
    </row>
    <row r="566" spans="1:13" s="8" customFormat="1" x14ac:dyDescent="0.2">
      <c r="A566" s="7"/>
      <c r="B566" s="3"/>
      <c r="C566" s="4"/>
      <c r="D566" s="295"/>
      <c r="E566" s="5"/>
      <c r="F566" s="6"/>
      <c r="G566" s="6"/>
      <c r="I566" s="9"/>
      <c r="J566" s="1"/>
      <c r="K566" s="1"/>
      <c r="L566" s="1"/>
      <c r="M566" s="2"/>
    </row>
    <row r="567" spans="1:13" s="8" customFormat="1" x14ac:dyDescent="0.2">
      <c r="A567" s="7"/>
      <c r="B567" s="3"/>
      <c r="C567" s="4"/>
      <c r="D567" s="295"/>
      <c r="E567" s="5"/>
      <c r="F567" s="6"/>
      <c r="G567" s="6"/>
      <c r="I567" s="9"/>
      <c r="J567" s="1"/>
      <c r="K567" s="1"/>
      <c r="L567" s="1"/>
      <c r="M567" s="2"/>
    </row>
    <row r="568" spans="1:13" s="8" customFormat="1" x14ac:dyDescent="0.2">
      <c r="A568" s="7"/>
      <c r="B568" s="3"/>
      <c r="C568" s="4"/>
      <c r="D568" s="295"/>
      <c r="E568" s="5"/>
      <c r="F568" s="6"/>
      <c r="G568" s="6"/>
      <c r="I568" s="9"/>
      <c r="J568" s="1"/>
      <c r="K568" s="1"/>
      <c r="L568" s="1"/>
      <c r="M568" s="2"/>
    </row>
    <row r="569" spans="1:13" s="8" customFormat="1" x14ac:dyDescent="0.2">
      <c r="A569" s="7"/>
      <c r="B569" s="3"/>
      <c r="C569" s="4"/>
      <c r="D569" s="295"/>
      <c r="E569" s="5"/>
      <c r="F569" s="6"/>
      <c r="G569" s="6"/>
      <c r="I569" s="9"/>
      <c r="J569" s="1"/>
      <c r="K569" s="1"/>
      <c r="L569" s="1"/>
      <c r="M569" s="2"/>
    </row>
    <row r="570" spans="1:13" s="8" customFormat="1" x14ac:dyDescent="0.2">
      <c r="A570" s="7"/>
      <c r="B570" s="3"/>
      <c r="C570" s="4"/>
      <c r="D570" s="295"/>
      <c r="E570" s="5"/>
      <c r="F570" s="6"/>
      <c r="G570" s="6"/>
      <c r="I570" s="9"/>
      <c r="J570" s="1"/>
      <c r="K570" s="1"/>
      <c r="L570" s="1"/>
      <c r="M570" s="2"/>
    </row>
    <row r="571" spans="1:13" s="8" customFormat="1" x14ac:dyDescent="0.2">
      <c r="A571" s="7"/>
      <c r="B571" s="3"/>
      <c r="C571" s="4"/>
      <c r="D571" s="295"/>
      <c r="E571" s="5"/>
      <c r="F571" s="6"/>
      <c r="G571" s="6"/>
      <c r="I571" s="9"/>
      <c r="J571" s="1"/>
      <c r="K571" s="1"/>
      <c r="L571" s="1"/>
      <c r="M571" s="2"/>
    </row>
    <row r="572" spans="1:13" s="8" customFormat="1" x14ac:dyDescent="0.2">
      <c r="A572" s="7"/>
      <c r="B572" s="3"/>
      <c r="C572" s="4"/>
      <c r="D572" s="295"/>
      <c r="E572" s="5"/>
      <c r="F572" s="6"/>
      <c r="G572" s="6"/>
      <c r="I572" s="9"/>
      <c r="J572" s="1"/>
      <c r="K572" s="1"/>
      <c r="L572" s="1"/>
      <c r="M572" s="2"/>
    </row>
    <row r="573" spans="1:13" s="8" customFormat="1" x14ac:dyDescent="0.2">
      <c r="A573" s="7"/>
      <c r="B573" s="3"/>
      <c r="C573" s="4"/>
      <c r="D573" s="295"/>
      <c r="E573" s="5"/>
      <c r="F573" s="6"/>
      <c r="G573" s="6"/>
      <c r="I573" s="9"/>
      <c r="J573" s="1"/>
      <c r="K573" s="1"/>
      <c r="L573" s="1"/>
      <c r="M573" s="2"/>
    </row>
    <row r="574" spans="1:13" s="8" customFormat="1" x14ac:dyDescent="0.2">
      <c r="A574" s="7"/>
      <c r="B574" s="3"/>
      <c r="C574" s="4"/>
      <c r="D574" s="295"/>
      <c r="E574" s="5"/>
      <c r="F574" s="6"/>
      <c r="G574" s="6"/>
      <c r="I574" s="9"/>
      <c r="J574" s="1"/>
      <c r="K574" s="1"/>
      <c r="L574" s="1"/>
      <c r="M574" s="2"/>
    </row>
    <row r="575" spans="1:13" s="8" customFormat="1" x14ac:dyDescent="0.2">
      <c r="A575" s="7"/>
      <c r="B575" s="3"/>
      <c r="C575" s="4"/>
      <c r="D575" s="295"/>
      <c r="E575" s="5"/>
      <c r="F575" s="6"/>
      <c r="G575" s="6"/>
      <c r="I575" s="9"/>
      <c r="J575" s="1"/>
      <c r="K575" s="1"/>
      <c r="L575" s="1"/>
      <c r="M575" s="2"/>
    </row>
    <row r="576" spans="1:13" s="8" customFormat="1" x14ac:dyDescent="0.2">
      <c r="A576" s="7"/>
      <c r="B576" s="3"/>
      <c r="C576" s="4"/>
      <c r="D576" s="295"/>
      <c r="E576" s="5"/>
      <c r="F576" s="6"/>
      <c r="G576" s="6"/>
      <c r="I576" s="9"/>
      <c r="J576" s="1"/>
      <c r="K576" s="1"/>
      <c r="L576" s="1"/>
      <c r="M576" s="2"/>
    </row>
    <row r="577" spans="1:13" s="8" customFormat="1" x14ac:dyDescent="0.2">
      <c r="A577" s="7"/>
      <c r="B577" s="3"/>
      <c r="C577" s="4"/>
      <c r="D577" s="295"/>
      <c r="E577" s="5"/>
      <c r="F577" s="6"/>
      <c r="G577" s="6"/>
      <c r="I577" s="9"/>
      <c r="J577" s="1"/>
      <c r="K577" s="1"/>
      <c r="L577" s="1"/>
      <c r="M577" s="2"/>
    </row>
    <row r="578" spans="1:13" s="8" customFormat="1" x14ac:dyDescent="0.2">
      <c r="A578" s="7"/>
      <c r="B578" s="3"/>
      <c r="C578" s="4"/>
      <c r="D578" s="295"/>
      <c r="E578" s="5"/>
      <c r="F578" s="6"/>
      <c r="G578" s="6"/>
      <c r="I578" s="9"/>
      <c r="J578" s="1"/>
      <c r="K578" s="1"/>
      <c r="L578" s="1"/>
      <c r="M578" s="2"/>
    </row>
    <row r="579" spans="1:13" s="8" customFormat="1" x14ac:dyDescent="0.2">
      <c r="A579" s="7"/>
      <c r="B579" s="3"/>
      <c r="C579" s="4"/>
      <c r="D579" s="295"/>
      <c r="E579" s="5"/>
      <c r="F579" s="6"/>
      <c r="G579" s="6"/>
      <c r="I579" s="9"/>
      <c r="J579" s="1"/>
      <c r="K579" s="1"/>
      <c r="L579" s="1"/>
      <c r="M579" s="2"/>
    </row>
    <row r="580" spans="1:13" s="8" customFormat="1" x14ac:dyDescent="0.2">
      <c r="A580" s="7"/>
      <c r="B580" s="3"/>
      <c r="C580" s="4"/>
      <c r="D580" s="295"/>
      <c r="E580" s="5"/>
      <c r="F580" s="6"/>
      <c r="G580" s="6"/>
      <c r="I580" s="9"/>
      <c r="J580" s="1"/>
      <c r="K580" s="1"/>
      <c r="L580" s="1"/>
      <c r="M580" s="2"/>
    </row>
    <row r="581" spans="1:13" s="8" customFormat="1" x14ac:dyDescent="0.2">
      <c r="A581" s="7"/>
      <c r="B581" s="3"/>
      <c r="C581" s="4"/>
      <c r="D581" s="295"/>
      <c r="E581" s="5"/>
      <c r="F581" s="6"/>
      <c r="G581" s="6"/>
      <c r="I581" s="9"/>
      <c r="J581" s="1"/>
      <c r="K581" s="1"/>
      <c r="L581" s="1"/>
      <c r="M581" s="2"/>
    </row>
    <row r="582" spans="1:13" s="8" customFormat="1" x14ac:dyDescent="0.2">
      <c r="A582" s="7"/>
      <c r="B582" s="3"/>
      <c r="C582" s="4"/>
      <c r="D582" s="295"/>
      <c r="E582" s="5"/>
      <c r="F582" s="6"/>
      <c r="G582" s="6"/>
      <c r="I582" s="9"/>
      <c r="J582" s="1"/>
      <c r="K582" s="1"/>
      <c r="L582" s="1"/>
      <c r="M582" s="2"/>
    </row>
    <row r="583" spans="1:13" s="8" customFormat="1" x14ac:dyDescent="0.2">
      <c r="A583" s="7"/>
      <c r="B583" s="3"/>
      <c r="C583" s="4"/>
      <c r="D583" s="295"/>
      <c r="E583" s="5"/>
      <c r="F583" s="6"/>
      <c r="G583" s="6"/>
      <c r="I583" s="9"/>
      <c r="J583" s="1"/>
      <c r="K583" s="1"/>
      <c r="L583" s="1"/>
      <c r="M583" s="2"/>
    </row>
    <row r="584" spans="1:13" s="8" customFormat="1" x14ac:dyDescent="0.2">
      <c r="A584" s="7"/>
      <c r="B584" s="3"/>
      <c r="C584" s="4"/>
      <c r="D584" s="295"/>
      <c r="E584" s="5"/>
      <c r="F584" s="6"/>
      <c r="G584" s="6"/>
      <c r="I584" s="9"/>
      <c r="J584" s="1"/>
      <c r="K584" s="1"/>
      <c r="L584" s="1"/>
      <c r="M584" s="2"/>
    </row>
    <row r="585" spans="1:13" s="8" customFormat="1" x14ac:dyDescent="0.2">
      <c r="A585" s="7"/>
      <c r="B585" s="3"/>
      <c r="C585" s="4"/>
      <c r="D585" s="295"/>
      <c r="E585" s="5"/>
      <c r="F585" s="6"/>
      <c r="G585" s="6"/>
      <c r="I585" s="9"/>
      <c r="J585" s="1"/>
      <c r="K585" s="1"/>
      <c r="L585" s="1"/>
      <c r="M585" s="2"/>
    </row>
    <row r="586" spans="1:13" s="8" customFormat="1" x14ac:dyDescent="0.2">
      <c r="A586" s="7"/>
      <c r="B586" s="3"/>
      <c r="C586" s="4"/>
      <c r="D586" s="295"/>
      <c r="E586" s="5"/>
      <c r="F586" s="6"/>
      <c r="G586" s="6"/>
      <c r="I586" s="9"/>
      <c r="J586" s="1"/>
      <c r="K586" s="1"/>
      <c r="L586" s="1"/>
      <c r="M586" s="2"/>
    </row>
    <row r="587" spans="1:13" s="8" customFormat="1" x14ac:dyDescent="0.2">
      <c r="A587" s="7"/>
      <c r="B587" s="3"/>
      <c r="C587" s="4"/>
      <c r="D587" s="295"/>
      <c r="E587" s="5"/>
      <c r="F587" s="6"/>
      <c r="G587" s="6"/>
      <c r="I587" s="9"/>
      <c r="J587" s="1"/>
      <c r="K587" s="1"/>
      <c r="L587" s="1"/>
      <c r="M587" s="2"/>
    </row>
    <row r="588" spans="1:13" s="8" customFormat="1" x14ac:dyDescent="0.2">
      <c r="A588" s="7"/>
      <c r="B588" s="3"/>
      <c r="C588" s="4"/>
      <c r="D588" s="295"/>
      <c r="E588" s="5"/>
      <c r="F588" s="6"/>
      <c r="G588" s="6"/>
      <c r="I588" s="9"/>
      <c r="J588" s="1"/>
      <c r="K588" s="1"/>
      <c r="L588" s="1"/>
      <c r="M588" s="2"/>
    </row>
    <row r="589" spans="1:13" s="8" customFormat="1" x14ac:dyDescent="0.2">
      <c r="A589" s="7"/>
      <c r="B589" s="3"/>
      <c r="C589" s="4"/>
      <c r="D589" s="295"/>
      <c r="E589" s="5"/>
      <c r="F589" s="6"/>
      <c r="G589" s="6"/>
      <c r="I589" s="9"/>
      <c r="J589" s="1"/>
      <c r="K589" s="1"/>
      <c r="L589" s="1"/>
      <c r="M589" s="2"/>
    </row>
    <row r="590" spans="1:13" s="8" customFormat="1" x14ac:dyDescent="0.2">
      <c r="A590" s="7"/>
      <c r="B590" s="3"/>
      <c r="C590" s="4"/>
      <c r="D590" s="295"/>
      <c r="E590" s="5"/>
      <c r="F590" s="6"/>
      <c r="G590" s="6"/>
      <c r="I590" s="9"/>
      <c r="J590" s="1"/>
      <c r="K590" s="1"/>
      <c r="L590" s="1"/>
      <c r="M590" s="2"/>
    </row>
    <row r="591" spans="1:13" s="8" customFormat="1" x14ac:dyDescent="0.2">
      <c r="A591" s="7"/>
      <c r="B591" s="3"/>
      <c r="C591" s="4"/>
      <c r="D591" s="295"/>
      <c r="E591" s="5"/>
      <c r="F591" s="6"/>
      <c r="G591" s="6"/>
      <c r="I591" s="9"/>
      <c r="J591" s="1"/>
      <c r="K591" s="1"/>
      <c r="L591" s="1"/>
      <c r="M591" s="2"/>
    </row>
    <row r="592" spans="1:13" s="8" customFormat="1" x14ac:dyDescent="0.2">
      <c r="A592" s="7"/>
      <c r="B592" s="3"/>
      <c r="C592" s="4"/>
      <c r="D592" s="295"/>
      <c r="E592" s="5"/>
      <c r="F592" s="6"/>
      <c r="G592" s="6"/>
      <c r="I592" s="9"/>
      <c r="J592" s="1"/>
      <c r="K592" s="1"/>
      <c r="L592" s="1"/>
      <c r="M592" s="2"/>
    </row>
    <row r="593" spans="1:13" s="8" customFormat="1" x14ac:dyDescent="0.2">
      <c r="A593" s="7"/>
      <c r="B593" s="3"/>
      <c r="C593" s="4"/>
      <c r="D593" s="295"/>
      <c r="E593" s="5"/>
      <c r="F593" s="6"/>
      <c r="G593" s="6"/>
      <c r="I593" s="9"/>
      <c r="J593" s="1"/>
      <c r="K593" s="1"/>
      <c r="L593" s="1"/>
      <c r="M593" s="2"/>
    </row>
    <row r="594" spans="1:13" s="8" customFormat="1" x14ac:dyDescent="0.2">
      <c r="A594" s="7"/>
      <c r="B594" s="3"/>
      <c r="C594" s="4"/>
      <c r="D594" s="295"/>
      <c r="E594" s="5"/>
      <c r="F594" s="6"/>
      <c r="G594" s="6"/>
      <c r="I594" s="9"/>
      <c r="J594" s="1"/>
      <c r="K594" s="1"/>
      <c r="L594" s="1"/>
      <c r="M594" s="2"/>
    </row>
    <row r="595" spans="1:13" s="8" customFormat="1" x14ac:dyDescent="0.2">
      <c r="A595" s="7"/>
      <c r="B595" s="3"/>
      <c r="C595" s="4"/>
      <c r="D595" s="295"/>
      <c r="E595" s="5"/>
      <c r="F595" s="6"/>
      <c r="G595" s="6"/>
      <c r="I595" s="9"/>
      <c r="J595" s="1"/>
      <c r="K595" s="1"/>
      <c r="L595" s="1"/>
      <c r="M595" s="2"/>
    </row>
    <row r="596" spans="1:13" s="8" customFormat="1" x14ac:dyDescent="0.2">
      <c r="A596" s="7"/>
      <c r="B596" s="3"/>
      <c r="C596" s="4"/>
      <c r="D596" s="295"/>
      <c r="E596" s="5"/>
      <c r="F596" s="6"/>
      <c r="G596" s="6"/>
      <c r="I596" s="9"/>
      <c r="J596" s="1"/>
      <c r="K596" s="1"/>
      <c r="L596" s="1"/>
      <c r="M596" s="2"/>
    </row>
    <row r="597" spans="1:13" s="8" customFormat="1" x14ac:dyDescent="0.2">
      <c r="A597" s="7"/>
      <c r="B597" s="3"/>
      <c r="C597" s="4"/>
      <c r="D597" s="295"/>
      <c r="E597" s="5"/>
      <c r="F597" s="6"/>
      <c r="G597" s="6"/>
      <c r="I597" s="9"/>
      <c r="J597" s="1"/>
      <c r="K597" s="1"/>
      <c r="L597" s="1"/>
      <c r="M597" s="2"/>
    </row>
    <row r="598" spans="1:13" s="8" customFormat="1" x14ac:dyDescent="0.2">
      <c r="A598" s="7"/>
      <c r="B598" s="3"/>
      <c r="C598" s="4"/>
      <c r="D598" s="295"/>
      <c r="E598" s="5"/>
      <c r="F598" s="6"/>
      <c r="G598" s="6"/>
      <c r="I598" s="9"/>
      <c r="J598" s="1"/>
      <c r="K598" s="1"/>
      <c r="L598" s="1"/>
      <c r="M598" s="2"/>
    </row>
    <row r="599" spans="1:13" s="8" customFormat="1" x14ac:dyDescent="0.2">
      <c r="A599" s="7"/>
      <c r="B599" s="3"/>
      <c r="C599" s="4"/>
      <c r="D599" s="295"/>
      <c r="E599" s="5"/>
      <c r="F599" s="6"/>
      <c r="G599" s="6"/>
      <c r="I599" s="9"/>
      <c r="J599" s="1"/>
      <c r="K599" s="1"/>
      <c r="L599" s="1"/>
      <c r="M599" s="2"/>
    </row>
    <row r="600" spans="1:13" s="8" customFormat="1" x14ac:dyDescent="0.2">
      <c r="A600" s="7"/>
      <c r="B600" s="3"/>
      <c r="C600" s="4"/>
      <c r="D600" s="295"/>
      <c r="E600" s="5"/>
      <c r="F600" s="6"/>
      <c r="G600" s="6"/>
      <c r="I600" s="9"/>
      <c r="J600" s="1"/>
      <c r="K600" s="1"/>
      <c r="L600" s="1"/>
      <c r="M600" s="2"/>
    </row>
    <row r="601" spans="1:13" s="8" customFormat="1" x14ac:dyDescent="0.2">
      <c r="A601" s="7"/>
      <c r="B601" s="3"/>
      <c r="C601" s="4"/>
      <c r="D601" s="295"/>
      <c r="E601" s="5"/>
      <c r="F601" s="6"/>
      <c r="G601" s="6"/>
      <c r="I601" s="9"/>
      <c r="J601" s="1"/>
      <c r="K601" s="1"/>
      <c r="L601" s="1"/>
      <c r="M601" s="2"/>
    </row>
    <row r="602" spans="1:13" s="8" customFormat="1" x14ac:dyDescent="0.2">
      <c r="A602" s="7"/>
      <c r="B602" s="3"/>
      <c r="C602" s="4"/>
      <c r="D602" s="295"/>
      <c r="E602" s="5"/>
      <c r="F602" s="6"/>
      <c r="G602" s="6"/>
      <c r="I602" s="9"/>
      <c r="J602" s="1"/>
      <c r="K602" s="1"/>
      <c r="L602" s="1"/>
      <c r="M602" s="2"/>
    </row>
    <row r="603" spans="1:13" s="8" customFormat="1" x14ac:dyDescent="0.2">
      <c r="A603" s="7"/>
      <c r="B603" s="3"/>
      <c r="C603" s="4"/>
      <c r="D603" s="295"/>
      <c r="E603" s="5"/>
      <c r="F603" s="6"/>
      <c r="G603" s="6"/>
      <c r="I603" s="9"/>
      <c r="J603" s="1"/>
      <c r="K603" s="1"/>
      <c r="L603" s="1"/>
      <c r="M603" s="2"/>
    </row>
    <row r="604" spans="1:13" s="8" customFormat="1" x14ac:dyDescent="0.2">
      <c r="A604" s="7"/>
      <c r="B604" s="3"/>
      <c r="C604" s="4"/>
      <c r="D604" s="295"/>
      <c r="E604" s="5"/>
      <c r="F604" s="6"/>
      <c r="G604" s="6"/>
      <c r="I604" s="9"/>
      <c r="J604" s="1"/>
      <c r="K604" s="1"/>
      <c r="L604" s="1"/>
      <c r="M604" s="2"/>
    </row>
    <row r="605" spans="1:13" s="8" customFormat="1" x14ac:dyDescent="0.2">
      <c r="A605" s="7"/>
      <c r="B605" s="3"/>
      <c r="C605" s="4"/>
      <c r="D605" s="295"/>
      <c r="E605" s="5"/>
      <c r="F605" s="6"/>
      <c r="G605" s="6"/>
      <c r="I605" s="9"/>
      <c r="J605" s="1"/>
      <c r="K605" s="1"/>
      <c r="L605" s="1"/>
      <c r="M605" s="2"/>
    </row>
    <row r="606" spans="1:13" s="8" customFormat="1" x14ac:dyDescent="0.2">
      <c r="A606" s="7"/>
      <c r="B606" s="3"/>
      <c r="C606" s="4"/>
      <c r="D606" s="295"/>
      <c r="E606" s="5"/>
      <c r="F606" s="6"/>
      <c r="G606" s="6"/>
      <c r="I606" s="9"/>
      <c r="J606" s="1"/>
      <c r="K606" s="1"/>
      <c r="L606" s="1"/>
      <c r="M606" s="2"/>
    </row>
    <row r="607" spans="1:13" s="8" customFormat="1" x14ac:dyDescent="0.2">
      <c r="A607" s="7"/>
      <c r="B607" s="3"/>
      <c r="C607" s="4"/>
      <c r="D607" s="295"/>
      <c r="E607" s="5"/>
      <c r="F607" s="6"/>
      <c r="G607" s="6"/>
      <c r="I607" s="9"/>
      <c r="J607" s="1"/>
      <c r="K607" s="1"/>
      <c r="L607" s="1"/>
      <c r="M607" s="2"/>
    </row>
    <row r="608" spans="1:13" s="8" customFormat="1" x14ac:dyDescent="0.2">
      <c r="A608" s="7"/>
      <c r="B608" s="3"/>
      <c r="C608" s="4"/>
      <c r="D608" s="295"/>
      <c r="E608" s="5"/>
      <c r="F608" s="6"/>
      <c r="G608" s="6"/>
      <c r="I608" s="9"/>
      <c r="J608" s="1"/>
      <c r="K608" s="1"/>
      <c r="L608" s="1"/>
      <c r="M608" s="2"/>
    </row>
    <row r="609" spans="1:13" s="8" customFormat="1" x14ac:dyDescent="0.2">
      <c r="A609" s="7"/>
      <c r="B609" s="3"/>
      <c r="C609" s="4"/>
      <c r="D609" s="295"/>
      <c r="E609" s="5"/>
      <c r="F609" s="6"/>
      <c r="G609" s="6"/>
      <c r="I609" s="9"/>
      <c r="J609" s="1"/>
      <c r="K609" s="1"/>
      <c r="L609" s="1"/>
      <c r="M609" s="2"/>
    </row>
    <row r="610" spans="1:13" s="8" customFormat="1" x14ac:dyDescent="0.2">
      <c r="A610" s="7"/>
      <c r="B610" s="3"/>
      <c r="C610" s="4"/>
      <c r="D610" s="295"/>
      <c r="E610" s="5"/>
      <c r="F610" s="6"/>
      <c r="G610" s="6"/>
      <c r="I610" s="9"/>
      <c r="J610" s="1"/>
      <c r="K610" s="1"/>
      <c r="L610" s="1"/>
      <c r="M610" s="2"/>
    </row>
    <row r="611" spans="1:13" s="8" customFormat="1" x14ac:dyDescent="0.2">
      <c r="A611" s="7"/>
      <c r="B611" s="3"/>
      <c r="C611" s="4"/>
      <c r="D611" s="295"/>
      <c r="E611" s="5"/>
      <c r="F611" s="6"/>
      <c r="G611" s="6"/>
      <c r="I611" s="9"/>
      <c r="J611" s="1"/>
      <c r="K611" s="1"/>
      <c r="L611" s="1"/>
      <c r="M611" s="2"/>
    </row>
    <row r="612" spans="1:13" s="8" customFormat="1" x14ac:dyDescent="0.2">
      <c r="A612" s="7"/>
      <c r="B612" s="3"/>
      <c r="C612" s="4"/>
      <c r="D612" s="295"/>
      <c r="E612" s="5"/>
      <c r="F612" s="6"/>
      <c r="G612" s="6"/>
      <c r="I612" s="9"/>
      <c r="J612" s="1"/>
      <c r="K612" s="1"/>
      <c r="L612" s="1"/>
      <c r="M612" s="2"/>
    </row>
    <row r="613" spans="1:13" s="8" customFormat="1" x14ac:dyDescent="0.2">
      <c r="A613" s="7"/>
      <c r="B613" s="3"/>
      <c r="C613" s="4"/>
      <c r="D613" s="295"/>
      <c r="E613" s="5"/>
      <c r="F613" s="6"/>
      <c r="G613" s="6"/>
      <c r="I613" s="9"/>
      <c r="J613" s="1"/>
      <c r="K613" s="1"/>
      <c r="L613" s="1"/>
      <c r="M613" s="2"/>
    </row>
    <row r="614" spans="1:13" s="8" customFormat="1" x14ac:dyDescent="0.2">
      <c r="A614" s="7"/>
      <c r="B614" s="3"/>
      <c r="C614" s="4"/>
      <c r="D614" s="295"/>
      <c r="E614" s="5"/>
      <c r="F614" s="6"/>
      <c r="G614" s="6"/>
      <c r="I614" s="9"/>
      <c r="J614" s="1"/>
      <c r="K614" s="1"/>
      <c r="L614" s="1"/>
      <c r="M614" s="2"/>
    </row>
    <row r="615" spans="1:13" s="8" customFormat="1" x14ac:dyDescent="0.2">
      <c r="A615" s="7"/>
      <c r="B615" s="3"/>
      <c r="C615" s="4"/>
      <c r="D615" s="295"/>
      <c r="E615" s="5"/>
      <c r="F615" s="6"/>
      <c r="G615" s="6"/>
      <c r="I615" s="9"/>
      <c r="J615" s="1"/>
      <c r="K615" s="1"/>
      <c r="L615" s="1"/>
      <c r="M615" s="2"/>
    </row>
    <row r="616" spans="1:13" s="8" customFormat="1" x14ac:dyDescent="0.2">
      <c r="A616" s="7"/>
      <c r="B616" s="3"/>
      <c r="C616" s="4"/>
      <c r="D616" s="295"/>
      <c r="E616" s="5"/>
      <c r="F616" s="6"/>
      <c r="G616" s="6"/>
      <c r="I616" s="9"/>
      <c r="J616" s="1"/>
      <c r="K616" s="1"/>
      <c r="L616" s="1"/>
      <c r="M616" s="2"/>
    </row>
    <row r="617" spans="1:13" s="8" customFormat="1" x14ac:dyDescent="0.2">
      <c r="A617" s="7"/>
      <c r="B617" s="3"/>
      <c r="C617" s="4"/>
      <c r="D617" s="295"/>
      <c r="E617" s="5"/>
      <c r="F617" s="6"/>
      <c r="G617" s="6"/>
      <c r="I617" s="9"/>
      <c r="J617" s="1"/>
      <c r="K617" s="1"/>
      <c r="L617" s="1"/>
      <c r="M617" s="2"/>
    </row>
    <row r="618" spans="1:13" s="8" customFormat="1" x14ac:dyDescent="0.2">
      <c r="A618" s="7"/>
      <c r="B618" s="3"/>
      <c r="C618" s="4"/>
      <c r="D618" s="295"/>
      <c r="E618" s="5"/>
      <c r="F618" s="6"/>
      <c r="G618" s="6"/>
      <c r="I618" s="9"/>
      <c r="J618" s="1"/>
      <c r="K618" s="1"/>
      <c r="L618" s="1"/>
      <c r="M618" s="2"/>
    </row>
    <row r="619" spans="1:13" s="8" customFormat="1" x14ac:dyDescent="0.2">
      <c r="A619" s="7"/>
      <c r="B619" s="3"/>
      <c r="C619" s="4"/>
      <c r="D619" s="295"/>
      <c r="E619" s="5"/>
      <c r="F619" s="6"/>
      <c r="G619" s="6"/>
      <c r="I619" s="9"/>
      <c r="J619" s="1"/>
      <c r="K619" s="1"/>
      <c r="L619" s="1"/>
      <c r="M619" s="2"/>
    </row>
    <row r="620" spans="1:13" s="8" customFormat="1" x14ac:dyDescent="0.2">
      <c r="A620" s="7"/>
      <c r="B620" s="3"/>
      <c r="C620" s="4"/>
      <c r="D620" s="295"/>
      <c r="E620" s="5"/>
      <c r="F620" s="6"/>
      <c r="G620" s="6"/>
      <c r="I620" s="9"/>
      <c r="J620" s="1"/>
      <c r="K620" s="1"/>
      <c r="L620" s="1"/>
      <c r="M620" s="2"/>
    </row>
    <row r="621" spans="1:13" s="8" customFormat="1" x14ac:dyDescent="0.2">
      <c r="A621" s="7"/>
      <c r="B621" s="3"/>
      <c r="C621" s="4"/>
      <c r="D621" s="295"/>
      <c r="E621" s="5"/>
      <c r="F621" s="6"/>
      <c r="G621" s="6"/>
      <c r="I621" s="9"/>
      <c r="J621" s="1"/>
      <c r="K621" s="1"/>
      <c r="L621" s="1"/>
      <c r="M621" s="2"/>
    </row>
    <row r="622" spans="1:13" s="8" customFormat="1" x14ac:dyDescent="0.2">
      <c r="A622" s="7"/>
      <c r="B622" s="3"/>
      <c r="C622" s="4"/>
      <c r="D622" s="295"/>
      <c r="E622" s="5"/>
      <c r="F622" s="6"/>
      <c r="G622" s="6"/>
      <c r="I622" s="9"/>
      <c r="J622" s="1"/>
      <c r="K622" s="1"/>
      <c r="L622" s="1"/>
      <c r="M622" s="2"/>
    </row>
    <row r="623" spans="1:13" s="8" customFormat="1" x14ac:dyDescent="0.2">
      <c r="A623" s="7"/>
      <c r="B623" s="3"/>
      <c r="C623" s="4"/>
      <c r="D623" s="295"/>
      <c r="E623" s="5"/>
      <c r="F623" s="6"/>
      <c r="G623" s="6"/>
      <c r="I623" s="9"/>
      <c r="J623" s="1"/>
      <c r="K623" s="1"/>
      <c r="L623" s="1"/>
      <c r="M623" s="2"/>
    </row>
    <row r="624" spans="1:13" s="8" customFormat="1" x14ac:dyDescent="0.2">
      <c r="A624" s="7"/>
      <c r="B624" s="3"/>
      <c r="C624" s="4"/>
      <c r="D624" s="295"/>
      <c r="E624" s="5"/>
      <c r="F624" s="6"/>
      <c r="G624" s="6"/>
      <c r="I624" s="9"/>
      <c r="J624" s="1"/>
      <c r="K624" s="1"/>
      <c r="L624" s="1"/>
      <c r="M624" s="2"/>
    </row>
    <row r="625" spans="1:13" s="8" customFormat="1" x14ac:dyDescent="0.2">
      <c r="A625" s="7"/>
      <c r="B625" s="3"/>
      <c r="C625" s="4"/>
      <c r="D625" s="295"/>
      <c r="E625" s="5"/>
      <c r="F625" s="6"/>
      <c r="G625" s="6"/>
      <c r="I625" s="9"/>
      <c r="J625" s="1"/>
      <c r="K625" s="1"/>
      <c r="L625" s="1"/>
      <c r="M625" s="2"/>
    </row>
    <row r="626" spans="1:13" s="8" customFormat="1" x14ac:dyDescent="0.2">
      <c r="A626" s="7"/>
      <c r="B626" s="3"/>
      <c r="C626" s="4"/>
      <c r="D626" s="295"/>
      <c r="E626" s="5"/>
      <c r="F626" s="6"/>
      <c r="G626" s="6"/>
      <c r="I626" s="9"/>
      <c r="J626" s="1"/>
      <c r="K626" s="1"/>
      <c r="L626" s="1"/>
      <c r="M626" s="2"/>
    </row>
    <row r="627" spans="1:13" s="8" customFormat="1" x14ac:dyDescent="0.2">
      <c r="A627" s="7"/>
      <c r="B627" s="3"/>
      <c r="C627" s="4"/>
      <c r="D627" s="295"/>
      <c r="E627" s="5"/>
      <c r="F627" s="6"/>
      <c r="G627" s="6"/>
      <c r="I627" s="9"/>
      <c r="J627" s="1"/>
      <c r="K627" s="1"/>
      <c r="L627" s="1"/>
      <c r="M627" s="2"/>
    </row>
    <row r="628" spans="1:13" s="8" customFormat="1" x14ac:dyDescent="0.2">
      <c r="A628" s="7"/>
      <c r="B628" s="3"/>
      <c r="C628" s="4"/>
      <c r="D628" s="295"/>
      <c r="E628" s="5"/>
      <c r="F628" s="6"/>
      <c r="G628" s="6"/>
      <c r="I628" s="9"/>
      <c r="J628" s="1"/>
      <c r="K628" s="1"/>
      <c r="L628" s="1"/>
      <c r="M628" s="2"/>
    </row>
    <row r="629" spans="1:13" s="8" customFormat="1" x14ac:dyDescent="0.2">
      <c r="A629" s="7"/>
      <c r="B629" s="3"/>
      <c r="C629" s="4"/>
      <c r="D629" s="295"/>
      <c r="E629" s="5"/>
      <c r="F629" s="6"/>
      <c r="G629" s="6"/>
      <c r="I629" s="9"/>
      <c r="J629" s="1"/>
      <c r="K629" s="1"/>
      <c r="L629" s="1"/>
      <c r="M629" s="2"/>
    </row>
    <row r="630" spans="1:13" s="8" customFormat="1" x14ac:dyDescent="0.2">
      <c r="A630" s="7"/>
      <c r="B630" s="3"/>
      <c r="C630" s="4"/>
      <c r="D630" s="295"/>
      <c r="E630" s="5"/>
      <c r="F630" s="6"/>
      <c r="G630" s="6"/>
      <c r="I630" s="9"/>
      <c r="J630" s="1"/>
      <c r="K630" s="1"/>
      <c r="L630" s="1"/>
      <c r="M630" s="2"/>
    </row>
    <row r="631" spans="1:13" s="8" customFormat="1" x14ac:dyDescent="0.2">
      <c r="A631" s="7"/>
      <c r="B631" s="3"/>
      <c r="C631" s="4"/>
      <c r="D631" s="295"/>
      <c r="E631" s="5"/>
      <c r="F631" s="6"/>
      <c r="G631" s="6"/>
      <c r="I631" s="9"/>
      <c r="J631" s="1"/>
      <c r="K631" s="1"/>
      <c r="L631" s="1"/>
      <c r="M631" s="2"/>
    </row>
    <row r="632" spans="1:13" s="8" customFormat="1" x14ac:dyDescent="0.2">
      <c r="A632" s="7"/>
      <c r="B632" s="3"/>
      <c r="C632" s="4"/>
      <c r="D632" s="295"/>
      <c r="E632" s="5"/>
      <c r="F632" s="6"/>
      <c r="G632" s="6"/>
      <c r="I632" s="9"/>
      <c r="J632" s="1"/>
      <c r="K632" s="1"/>
      <c r="L632" s="1"/>
      <c r="M632" s="2"/>
    </row>
    <row r="633" spans="1:13" s="8" customFormat="1" x14ac:dyDescent="0.2">
      <c r="A633" s="7"/>
      <c r="B633" s="3"/>
      <c r="C633" s="4"/>
      <c r="D633" s="295"/>
      <c r="E633" s="5"/>
      <c r="F633" s="6"/>
      <c r="G633" s="6"/>
      <c r="I633" s="9"/>
      <c r="J633" s="1"/>
      <c r="K633" s="1"/>
      <c r="L633" s="1"/>
      <c r="M633" s="2"/>
    </row>
    <row r="634" spans="1:13" s="8" customFormat="1" x14ac:dyDescent="0.2">
      <c r="A634" s="7"/>
      <c r="B634" s="3"/>
      <c r="C634" s="4"/>
      <c r="D634" s="295"/>
      <c r="E634" s="5"/>
      <c r="F634" s="6"/>
      <c r="G634" s="6"/>
      <c r="I634" s="9"/>
      <c r="J634" s="1"/>
      <c r="K634" s="1"/>
      <c r="L634" s="1"/>
      <c r="M634" s="2"/>
    </row>
    <row r="635" spans="1:13" s="8" customFormat="1" x14ac:dyDescent="0.2">
      <c r="A635" s="7"/>
      <c r="B635" s="3"/>
      <c r="C635" s="4"/>
      <c r="D635" s="295"/>
      <c r="E635" s="5"/>
      <c r="F635" s="6"/>
      <c r="G635" s="6"/>
      <c r="I635" s="9"/>
      <c r="J635" s="1"/>
      <c r="K635" s="1"/>
      <c r="L635" s="1"/>
      <c r="M635" s="2"/>
    </row>
    <row r="636" spans="1:13" s="8" customFormat="1" x14ac:dyDescent="0.2">
      <c r="A636" s="7"/>
      <c r="B636" s="3"/>
      <c r="C636" s="4"/>
      <c r="D636" s="295"/>
      <c r="E636" s="5"/>
      <c r="F636" s="6"/>
      <c r="G636" s="6"/>
      <c r="I636" s="9"/>
      <c r="J636" s="1"/>
      <c r="K636" s="1"/>
      <c r="L636" s="1"/>
      <c r="M636" s="2"/>
    </row>
    <row r="637" spans="1:13" s="8" customFormat="1" x14ac:dyDescent="0.2">
      <c r="A637" s="7"/>
      <c r="B637" s="3"/>
      <c r="C637" s="4"/>
      <c r="D637" s="295"/>
      <c r="E637" s="5"/>
      <c r="F637" s="6"/>
      <c r="G637" s="6"/>
      <c r="I637" s="9"/>
      <c r="J637" s="1"/>
      <c r="K637" s="1"/>
      <c r="L637" s="1"/>
      <c r="M637" s="2"/>
    </row>
    <row r="638" spans="1:13" s="8" customFormat="1" x14ac:dyDescent="0.2">
      <c r="A638" s="7"/>
      <c r="B638" s="3"/>
      <c r="C638" s="4"/>
      <c r="D638" s="295"/>
      <c r="E638" s="5"/>
      <c r="F638" s="6"/>
      <c r="G638" s="6"/>
      <c r="I638" s="9"/>
      <c r="J638" s="1"/>
      <c r="K638" s="1"/>
      <c r="L638" s="1"/>
      <c r="M638" s="2"/>
    </row>
    <row r="639" spans="1:13" s="8" customFormat="1" x14ac:dyDescent="0.2">
      <c r="A639" s="7"/>
      <c r="B639" s="3"/>
      <c r="C639" s="4"/>
      <c r="D639" s="295"/>
      <c r="E639" s="5"/>
      <c r="F639" s="6"/>
      <c r="G639" s="6"/>
      <c r="I639" s="9"/>
      <c r="J639" s="1"/>
      <c r="K639" s="1"/>
      <c r="L639" s="1"/>
      <c r="M639" s="2"/>
    </row>
    <row r="640" spans="1:13" s="8" customFormat="1" x14ac:dyDescent="0.2">
      <c r="A640" s="7"/>
      <c r="B640" s="3"/>
      <c r="C640" s="4"/>
      <c r="D640" s="295"/>
      <c r="E640" s="5"/>
      <c r="F640" s="6"/>
      <c r="G640" s="6"/>
      <c r="I640" s="9"/>
      <c r="J640" s="1"/>
      <c r="K640" s="1"/>
      <c r="L640" s="1"/>
      <c r="M640" s="2"/>
    </row>
    <row r="641" spans="1:13" s="8" customFormat="1" x14ac:dyDescent="0.2">
      <c r="A641" s="7"/>
      <c r="B641" s="3"/>
      <c r="C641" s="4"/>
      <c r="D641" s="295"/>
      <c r="E641" s="5"/>
      <c r="F641" s="6"/>
      <c r="G641" s="6"/>
      <c r="I641" s="9"/>
      <c r="J641" s="1"/>
      <c r="K641" s="1"/>
      <c r="L641" s="1"/>
      <c r="M641" s="2"/>
    </row>
    <row r="642" spans="1:13" s="8" customFormat="1" x14ac:dyDescent="0.2">
      <c r="A642" s="7"/>
      <c r="B642" s="3"/>
      <c r="C642" s="4"/>
      <c r="D642" s="295"/>
      <c r="E642" s="5"/>
      <c r="F642" s="6"/>
      <c r="G642" s="6"/>
      <c r="I642" s="9"/>
      <c r="J642" s="1"/>
      <c r="K642" s="1"/>
      <c r="L642" s="1"/>
      <c r="M642" s="2"/>
    </row>
    <row r="643" spans="1:13" s="8" customFormat="1" x14ac:dyDescent="0.2">
      <c r="A643" s="7"/>
      <c r="B643" s="3"/>
      <c r="C643" s="4"/>
      <c r="D643" s="295"/>
      <c r="E643" s="5"/>
      <c r="F643" s="6"/>
      <c r="G643" s="6"/>
      <c r="I643" s="9"/>
      <c r="J643" s="1"/>
      <c r="K643" s="1"/>
      <c r="L643" s="1"/>
      <c r="M643" s="2"/>
    </row>
    <row r="644" spans="1:13" s="8" customFormat="1" x14ac:dyDescent="0.2">
      <c r="A644" s="7"/>
      <c r="B644" s="3"/>
      <c r="C644" s="4"/>
      <c r="D644" s="295"/>
      <c r="E644" s="5"/>
      <c r="F644" s="6"/>
      <c r="G644" s="6"/>
      <c r="I644" s="9"/>
      <c r="J644" s="1"/>
      <c r="K644" s="1"/>
      <c r="L644" s="1"/>
      <c r="M644" s="2"/>
    </row>
    <row r="645" spans="1:13" s="8" customFormat="1" x14ac:dyDescent="0.2">
      <c r="A645" s="7"/>
      <c r="B645" s="3"/>
      <c r="C645" s="4"/>
      <c r="D645" s="295"/>
      <c r="E645" s="5"/>
      <c r="F645" s="6"/>
      <c r="G645" s="6"/>
      <c r="I645" s="9"/>
      <c r="J645" s="1"/>
      <c r="K645" s="1"/>
      <c r="L645" s="1"/>
      <c r="M645" s="2"/>
    </row>
    <row r="646" spans="1:13" s="8" customFormat="1" x14ac:dyDescent="0.2">
      <c r="A646" s="7"/>
      <c r="B646" s="3"/>
      <c r="C646" s="4"/>
      <c r="D646" s="295"/>
      <c r="E646" s="5"/>
      <c r="F646" s="6"/>
      <c r="G646" s="6"/>
      <c r="I646" s="9"/>
      <c r="J646" s="1"/>
      <c r="K646" s="1"/>
      <c r="L646" s="1"/>
      <c r="M646" s="2"/>
    </row>
    <row r="647" spans="1:13" s="8" customFormat="1" x14ac:dyDescent="0.2">
      <c r="A647" s="7"/>
      <c r="B647" s="3"/>
      <c r="C647" s="4"/>
      <c r="D647" s="295"/>
      <c r="E647" s="5"/>
      <c r="F647" s="6"/>
      <c r="G647" s="6"/>
      <c r="I647" s="9"/>
      <c r="J647" s="1"/>
      <c r="K647" s="1"/>
      <c r="L647" s="1"/>
      <c r="M647" s="2"/>
    </row>
    <row r="648" spans="1:13" s="8" customFormat="1" x14ac:dyDescent="0.2">
      <c r="A648" s="7"/>
      <c r="B648" s="3"/>
      <c r="C648" s="4"/>
      <c r="D648" s="295"/>
      <c r="E648" s="5"/>
      <c r="F648" s="6"/>
      <c r="G648" s="6"/>
      <c r="I648" s="9"/>
      <c r="J648" s="1"/>
      <c r="K648" s="1"/>
      <c r="L648" s="1"/>
      <c r="M648" s="2"/>
    </row>
    <row r="649" spans="1:13" s="8" customFormat="1" x14ac:dyDescent="0.2">
      <c r="A649" s="7"/>
      <c r="B649" s="3"/>
      <c r="C649" s="4"/>
      <c r="D649" s="295"/>
      <c r="E649" s="5"/>
      <c r="F649" s="6"/>
      <c r="G649" s="6"/>
      <c r="I649" s="9"/>
      <c r="J649" s="1"/>
      <c r="K649" s="1"/>
      <c r="L649" s="1"/>
      <c r="M649" s="2"/>
    </row>
    <row r="650" spans="1:13" s="8" customFormat="1" x14ac:dyDescent="0.2">
      <c r="A650" s="7"/>
      <c r="B650" s="3"/>
      <c r="C650" s="4"/>
      <c r="D650" s="295"/>
      <c r="E650" s="5"/>
      <c r="F650" s="6"/>
      <c r="G650" s="6"/>
      <c r="I650" s="9"/>
      <c r="J650" s="1"/>
      <c r="K650" s="1"/>
      <c r="L650" s="1"/>
      <c r="M650" s="2"/>
    </row>
    <row r="651" spans="1:13" s="8" customFormat="1" x14ac:dyDescent="0.2">
      <c r="A651" s="7"/>
      <c r="B651" s="3"/>
      <c r="C651" s="4"/>
      <c r="D651" s="295"/>
      <c r="E651" s="5"/>
      <c r="F651" s="6"/>
      <c r="G651" s="6"/>
      <c r="I651" s="9"/>
      <c r="J651" s="1"/>
      <c r="K651" s="1"/>
      <c r="L651" s="1"/>
      <c r="M651" s="2"/>
    </row>
    <row r="652" spans="1:13" s="8" customFormat="1" x14ac:dyDescent="0.2">
      <c r="A652" s="7"/>
      <c r="B652" s="3"/>
      <c r="C652" s="4"/>
      <c r="D652" s="295"/>
      <c r="E652" s="5"/>
      <c r="F652" s="6"/>
      <c r="G652" s="6"/>
      <c r="I652" s="9"/>
      <c r="J652" s="1"/>
      <c r="K652" s="1"/>
      <c r="L652" s="1"/>
      <c r="M652" s="2"/>
    </row>
    <row r="653" spans="1:13" s="8" customFormat="1" x14ac:dyDescent="0.2">
      <c r="A653" s="7"/>
      <c r="B653" s="3"/>
      <c r="C653" s="4"/>
      <c r="D653" s="295"/>
      <c r="E653" s="5"/>
      <c r="F653" s="6"/>
      <c r="G653" s="6"/>
      <c r="I653" s="9"/>
      <c r="J653" s="1"/>
      <c r="K653" s="1"/>
      <c r="L653" s="1"/>
      <c r="M653" s="2"/>
    </row>
    <row r="654" spans="1:13" s="8" customFormat="1" x14ac:dyDescent="0.2">
      <c r="A654" s="7"/>
      <c r="B654" s="3"/>
      <c r="C654" s="4"/>
      <c r="D654" s="295"/>
      <c r="E654" s="5"/>
      <c r="F654" s="6"/>
      <c r="G654" s="6"/>
      <c r="I654" s="9"/>
      <c r="J654" s="1"/>
      <c r="K654" s="1"/>
      <c r="L654" s="1"/>
      <c r="M654" s="2"/>
    </row>
    <row r="655" spans="1:13" s="8" customFormat="1" x14ac:dyDescent="0.2">
      <c r="A655" s="7"/>
      <c r="B655" s="3"/>
      <c r="C655" s="4"/>
      <c r="D655" s="295"/>
      <c r="E655" s="5"/>
      <c r="F655" s="6"/>
      <c r="G655" s="6"/>
      <c r="I655" s="9"/>
      <c r="J655" s="1"/>
      <c r="K655" s="1"/>
      <c r="L655" s="1"/>
      <c r="M655" s="2"/>
    </row>
    <row r="656" spans="1:13" s="8" customFormat="1" x14ac:dyDescent="0.2">
      <c r="A656" s="7"/>
      <c r="B656" s="3"/>
      <c r="C656" s="4"/>
      <c r="D656" s="295"/>
      <c r="E656" s="5"/>
      <c r="F656" s="6"/>
      <c r="G656" s="6"/>
      <c r="I656" s="9"/>
      <c r="J656" s="1"/>
      <c r="K656" s="1"/>
      <c r="L656" s="1"/>
      <c r="M656" s="2"/>
    </row>
    <row r="657" spans="1:13" s="8" customFormat="1" x14ac:dyDescent="0.2">
      <c r="A657" s="7"/>
      <c r="B657" s="3"/>
      <c r="C657" s="4"/>
      <c r="D657" s="295"/>
      <c r="E657" s="5"/>
      <c r="F657" s="6"/>
      <c r="G657" s="6"/>
      <c r="I657" s="9"/>
      <c r="J657" s="1"/>
      <c r="K657" s="1"/>
      <c r="L657" s="1"/>
      <c r="M657" s="2"/>
    </row>
    <row r="658" spans="1:13" s="8" customFormat="1" x14ac:dyDescent="0.2">
      <c r="A658" s="7"/>
      <c r="B658" s="3"/>
      <c r="C658" s="4"/>
      <c r="D658" s="295"/>
      <c r="E658" s="5"/>
      <c r="F658" s="6"/>
      <c r="G658" s="6"/>
      <c r="I658" s="9"/>
      <c r="J658" s="1"/>
      <c r="K658" s="1"/>
      <c r="L658" s="1"/>
      <c r="M658" s="2"/>
    </row>
    <row r="659" spans="1:13" s="8" customFormat="1" x14ac:dyDescent="0.2">
      <c r="A659" s="7"/>
      <c r="B659" s="3"/>
      <c r="C659" s="4"/>
      <c r="D659" s="295"/>
      <c r="E659" s="5"/>
      <c r="F659" s="6"/>
      <c r="G659" s="6"/>
      <c r="I659" s="9"/>
      <c r="J659" s="1"/>
      <c r="K659" s="1"/>
      <c r="L659" s="1"/>
      <c r="M659" s="2"/>
    </row>
    <row r="660" spans="1:13" s="8" customFormat="1" x14ac:dyDescent="0.2">
      <c r="A660" s="7"/>
      <c r="B660" s="3"/>
      <c r="C660" s="4"/>
      <c r="D660" s="295"/>
      <c r="E660" s="5"/>
      <c r="F660" s="6"/>
      <c r="G660" s="6"/>
      <c r="I660" s="9"/>
      <c r="J660" s="1"/>
      <c r="K660" s="1"/>
      <c r="L660" s="1"/>
      <c r="M660" s="2"/>
    </row>
    <row r="661" spans="1:13" s="8" customFormat="1" x14ac:dyDescent="0.2">
      <c r="A661" s="7"/>
      <c r="B661" s="3"/>
      <c r="C661" s="4"/>
      <c r="D661" s="295"/>
      <c r="E661" s="5"/>
      <c r="F661" s="6"/>
      <c r="G661" s="6"/>
      <c r="I661" s="9"/>
      <c r="J661" s="1"/>
      <c r="K661" s="1"/>
      <c r="L661" s="1"/>
      <c r="M661" s="2"/>
    </row>
    <row r="662" spans="1:13" s="8" customFormat="1" x14ac:dyDescent="0.2">
      <c r="A662" s="7"/>
      <c r="B662" s="3"/>
      <c r="C662" s="4"/>
      <c r="D662" s="295"/>
      <c r="E662" s="5"/>
      <c r="F662" s="6"/>
      <c r="G662" s="6"/>
      <c r="I662" s="9"/>
      <c r="J662" s="1"/>
      <c r="K662" s="1"/>
      <c r="L662" s="1"/>
      <c r="M662" s="2"/>
    </row>
    <row r="663" spans="1:13" s="8" customFormat="1" x14ac:dyDescent="0.2">
      <c r="A663" s="7"/>
      <c r="B663" s="3"/>
      <c r="C663" s="4"/>
      <c r="D663" s="295"/>
      <c r="E663" s="5"/>
      <c r="F663" s="6"/>
      <c r="G663" s="6"/>
      <c r="I663" s="9"/>
      <c r="J663" s="1"/>
      <c r="K663" s="1"/>
      <c r="L663" s="1"/>
      <c r="M663" s="2"/>
    </row>
    <row r="664" spans="1:13" s="8" customFormat="1" x14ac:dyDescent="0.2">
      <c r="A664" s="7"/>
      <c r="B664" s="3"/>
      <c r="C664" s="4"/>
      <c r="D664" s="295"/>
      <c r="E664" s="5"/>
      <c r="F664" s="6"/>
      <c r="G664" s="6"/>
      <c r="I664" s="9"/>
      <c r="J664" s="1"/>
      <c r="K664" s="1"/>
      <c r="L664" s="1"/>
      <c r="M664" s="2"/>
    </row>
    <row r="665" spans="1:13" s="8" customFormat="1" x14ac:dyDescent="0.2">
      <c r="A665" s="7"/>
      <c r="B665" s="3"/>
      <c r="C665" s="4"/>
      <c r="D665" s="295"/>
      <c r="E665" s="5"/>
      <c r="F665" s="6"/>
      <c r="G665" s="6"/>
      <c r="I665" s="9"/>
      <c r="J665" s="1"/>
      <c r="K665" s="1"/>
      <c r="L665" s="1"/>
      <c r="M665" s="2"/>
    </row>
    <row r="666" spans="1:13" s="8" customFormat="1" x14ac:dyDescent="0.2">
      <c r="A666" s="7"/>
      <c r="B666" s="3"/>
      <c r="C666" s="4"/>
      <c r="D666" s="295"/>
      <c r="E666" s="5"/>
      <c r="F666" s="6"/>
      <c r="G666" s="6"/>
      <c r="I666" s="9"/>
      <c r="J666" s="1"/>
      <c r="K666" s="1"/>
      <c r="L666" s="1"/>
      <c r="M666" s="2"/>
    </row>
  </sheetData>
  <autoFilter ref="C1:C666"/>
  <dataConsolidate/>
  <mergeCells count="1">
    <mergeCell ref="A1:J1"/>
  </mergeCells>
  <phoneticPr fontId="0" type="noConversion"/>
  <pageMargins left="0.35433070866141736" right="0.38" top="0.19685039370078741" bottom="0.44" header="0.51181102362204722" footer="0.3"/>
  <pageSetup paperSize="9" scale="56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R645"/>
  <sheetViews>
    <sheetView zoomScale="80" zoomScaleNormal="80" workbookViewId="0">
      <pane ySplit="6" topLeftCell="A7" activePane="bottomLeft" state="frozen"/>
      <selection pane="bottomLeft" activeCell="B33" sqref="B33:B39"/>
    </sheetView>
  </sheetViews>
  <sheetFormatPr defaultRowHeight="12.75" x14ac:dyDescent="0.2"/>
  <cols>
    <col min="1" max="1" width="3.42578125" style="170" customWidth="1"/>
    <col min="2" max="2" width="33" style="171" customWidth="1"/>
    <col min="3" max="3" width="26.5703125" style="172" customWidth="1"/>
    <col min="4" max="4" width="11.85546875" style="173" customWidth="1"/>
    <col min="5" max="5" width="11.28515625" style="235" customWidth="1"/>
    <col min="6" max="6" width="11.140625" style="241" customWidth="1"/>
    <col min="7" max="7" width="23.5703125" style="236" customWidth="1"/>
    <col min="8" max="8" width="11.85546875" style="177" customWidth="1"/>
    <col min="9" max="9" width="15.42578125" style="175" customWidth="1"/>
    <col min="10" max="10" width="14.85546875" style="176" bestFit="1" customWidth="1"/>
    <col min="11" max="11" width="14.85546875" style="116" bestFit="1" customWidth="1"/>
    <col min="12" max="12" width="11.5703125" style="107" hidden="1" customWidth="1"/>
    <col min="13" max="13" width="9.140625" style="107" hidden="1" customWidth="1"/>
    <col min="14" max="14" width="14.85546875" style="116" hidden="1" customWidth="1"/>
    <col min="15" max="15" width="14.85546875" style="176" bestFit="1" customWidth="1"/>
    <col min="16" max="16" width="10.28515625" style="107" bestFit="1" customWidth="1"/>
    <col min="17" max="17" width="9.85546875" style="107" bestFit="1" customWidth="1"/>
    <col min="18" max="19" width="9.140625" style="107"/>
    <col min="20" max="20" width="9.42578125" style="107" bestFit="1" customWidth="1"/>
    <col min="21" max="21" width="13.140625" style="107" customWidth="1"/>
    <col min="22" max="22" width="9.7109375" style="107" customWidth="1"/>
    <col min="23" max="16384" width="9.140625" style="107"/>
  </cols>
  <sheetData>
    <row r="1" spans="1:16" s="106" customFormat="1" ht="17.25" x14ac:dyDescent="0.25">
      <c r="A1" s="326" t="s">
        <v>97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184"/>
      <c r="O1" s="213"/>
      <c r="P1" s="283"/>
    </row>
    <row r="2" spans="1:16" x14ac:dyDescent="0.2">
      <c r="A2" s="117"/>
      <c r="B2" s="109"/>
      <c r="C2" s="110"/>
      <c r="D2" s="111"/>
      <c r="E2" s="214"/>
      <c r="F2" s="237"/>
      <c r="G2" s="215"/>
      <c r="H2" s="186"/>
      <c r="I2" s="199"/>
      <c r="J2" s="199"/>
      <c r="K2" s="115"/>
      <c r="L2" s="116"/>
      <c r="N2" s="115"/>
      <c r="O2" s="199"/>
    </row>
    <row r="3" spans="1:16" ht="15.75" x14ac:dyDescent="0.25">
      <c r="A3" s="108"/>
      <c r="B3" s="109"/>
      <c r="C3" s="110"/>
      <c r="D3" s="111"/>
      <c r="E3" s="214"/>
      <c r="F3" s="237"/>
      <c r="G3" s="215"/>
      <c r="H3" s="197"/>
      <c r="I3" s="114"/>
      <c r="J3" s="114"/>
      <c r="K3" s="115"/>
      <c r="L3" s="116"/>
      <c r="N3" s="115"/>
      <c r="O3" s="114"/>
    </row>
    <row r="4" spans="1:16" x14ac:dyDescent="0.2">
      <c r="A4" s="117"/>
      <c r="B4" s="109"/>
      <c r="C4" s="110"/>
      <c r="D4" s="111"/>
      <c r="E4" s="214"/>
      <c r="F4" s="237"/>
      <c r="G4" s="215"/>
      <c r="H4" s="198"/>
      <c r="I4" s="199"/>
      <c r="J4" s="114"/>
      <c r="K4" s="115"/>
      <c r="L4" s="116"/>
      <c r="N4" s="115"/>
      <c r="O4" s="114"/>
    </row>
    <row r="5" spans="1:16" x14ac:dyDescent="0.2">
      <c r="A5" s="120"/>
      <c r="B5" s="131"/>
      <c r="C5" s="142" t="s">
        <v>13</v>
      </c>
      <c r="D5" s="132" t="s">
        <v>10</v>
      </c>
      <c r="E5" s="216" t="s">
        <v>74</v>
      </c>
      <c r="F5" s="238" t="s">
        <v>93</v>
      </c>
      <c r="G5" s="217" t="s">
        <v>98</v>
      </c>
      <c r="H5" s="201" t="s">
        <v>1</v>
      </c>
      <c r="I5" s="202" t="s">
        <v>9</v>
      </c>
      <c r="J5" s="128" t="s">
        <v>4</v>
      </c>
      <c r="K5" s="129" t="s">
        <v>15</v>
      </c>
      <c r="L5" s="116"/>
      <c r="N5" s="129" t="s">
        <v>15</v>
      </c>
      <c r="O5" s="128"/>
    </row>
    <row r="6" spans="1:16" x14ac:dyDescent="0.2">
      <c r="A6" s="120"/>
      <c r="B6" s="131" t="s">
        <v>16</v>
      </c>
      <c r="C6" s="110"/>
      <c r="D6" s="132"/>
      <c r="E6" s="216" t="s">
        <v>31</v>
      </c>
      <c r="F6" s="238"/>
      <c r="G6" s="215"/>
      <c r="H6" s="201"/>
      <c r="I6" s="203" t="s">
        <v>3</v>
      </c>
      <c r="J6" s="128" t="s">
        <v>17</v>
      </c>
      <c r="K6" s="129" t="s">
        <v>2</v>
      </c>
      <c r="L6" s="116"/>
      <c r="N6" s="129" t="s">
        <v>2</v>
      </c>
      <c r="O6" s="128" t="s">
        <v>41</v>
      </c>
    </row>
    <row r="7" spans="1:16" ht="10.5" customHeight="1" x14ac:dyDescent="0.2">
      <c r="A7" s="135"/>
      <c r="B7" s="131"/>
      <c r="C7" s="110"/>
      <c r="D7" s="111"/>
      <c r="E7" s="214"/>
      <c r="F7" s="237"/>
      <c r="G7" s="218"/>
      <c r="H7" s="204"/>
      <c r="I7" s="152"/>
      <c r="J7" s="139"/>
      <c r="K7" s="139"/>
      <c r="L7" s="116">
        <f>SUM(H7:J7)</f>
        <v>0</v>
      </c>
      <c r="M7" s="116">
        <f>SUM(L7-K7)</f>
        <v>0</v>
      </c>
      <c r="N7" s="139"/>
      <c r="O7" s="139"/>
    </row>
    <row r="8" spans="1:16" x14ac:dyDescent="0.2">
      <c r="A8" s="141"/>
      <c r="B8" s="121"/>
      <c r="C8" s="142"/>
      <c r="D8" s="132"/>
      <c r="E8" s="216"/>
      <c r="F8" s="238"/>
      <c r="G8" s="219"/>
      <c r="H8" s="153"/>
      <c r="I8" s="154"/>
      <c r="J8" s="146"/>
      <c r="K8" s="147"/>
      <c r="L8" s="116">
        <f>SUM(H8:J8)</f>
        <v>0</v>
      </c>
      <c r="M8" s="116">
        <f>SUM(L8-K8)</f>
        <v>0</v>
      </c>
      <c r="N8" s="147"/>
      <c r="O8" s="146"/>
    </row>
    <row r="9" spans="1:16" ht="13.5" customHeight="1" x14ac:dyDescent="0.2">
      <c r="A9" s="120"/>
      <c r="B9" s="131"/>
      <c r="C9" s="142"/>
      <c r="D9" s="132"/>
      <c r="E9" s="216"/>
      <c r="F9" s="238"/>
      <c r="G9" s="219"/>
      <c r="H9" s="153"/>
      <c r="I9" s="154"/>
      <c r="J9" s="146"/>
      <c r="K9" s="147"/>
      <c r="L9" s="116">
        <f>SUM(H9:J9)</f>
        <v>0</v>
      </c>
      <c r="M9" s="116">
        <f>SUM(L9-K9)</f>
        <v>0</v>
      </c>
      <c r="N9" s="147"/>
      <c r="O9" s="146"/>
    </row>
    <row r="10" spans="1:16" ht="13.5" customHeight="1" x14ac:dyDescent="0.2">
      <c r="A10" s="117"/>
      <c r="B10" s="109"/>
      <c r="C10" s="220"/>
      <c r="D10" s="157"/>
      <c r="E10" s="221"/>
      <c r="F10" s="239"/>
      <c r="G10" s="219"/>
      <c r="H10" s="153"/>
      <c r="I10" s="154"/>
      <c r="J10" s="146"/>
      <c r="K10" s="147">
        <f t="shared" ref="K10:K32" si="0">SUM(H10:J10)</f>
        <v>0</v>
      </c>
      <c r="L10" s="116"/>
      <c r="M10" s="116"/>
      <c r="N10" s="147"/>
      <c r="O10" s="146"/>
    </row>
    <row r="11" spans="1:16" ht="13.5" customHeight="1" x14ac:dyDescent="0.2">
      <c r="A11" s="117"/>
      <c r="B11" s="109"/>
      <c r="C11" s="156"/>
      <c r="D11" s="157"/>
      <c r="E11" s="221"/>
      <c r="F11" s="239"/>
      <c r="G11" s="219"/>
      <c r="H11" s="153"/>
      <c r="I11" s="154"/>
      <c r="J11" s="146"/>
      <c r="K11" s="147">
        <f t="shared" si="0"/>
        <v>0</v>
      </c>
      <c r="L11" s="116"/>
      <c r="M11" s="116"/>
      <c r="N11" s="147"/>
      <c r="O11" s="146"/>
    </row>
    <row r="12" spans="1:16" ht="13.5" customHeight="1" x14ac:dyDescent="0.2">
      <c r="A12" s="117"/>
      <c r="B12" s="109"/>
      <c r="C12" s="122" t="s">
        <v>18</v>
      </c>
      <c r="D12" s="157"/>
      <c r="E12" s="221"/>
      <c r="F12" s="239"/>
      <c r="G12" s="219"/>
      <c r="H12" s="153"/>
      <c r="I12" s="154"/>
      <c r="J12" s="146"/>
      <c r="K12" s="147">
        <f t="shared" si="0"/>
        <v>0</v>
      </c>
      <c r="L12" s="116"/>
      <c r="M12" s="116"/>
      <c r="N12" s="147"/>
      <c r="O12" s="146"/>
    </row>
    <row r="13" spans="1:16" ht="13.5" customHeight="1" x14ac:dyDescent="0.2">
      <c r="A13" s="117"/>
      <c r="B13" s="223"/>
      <c r="C13" s="156"/>
      <c r="D13" s="157"/>
      <c r="E13" s="221"/>
      <c r="F13" s="239"/>
      <c r="G13" s="219"/>
      <c r="H13" s="153"/>
      <c r="I13" s="154"/>
      <c r="J13" s="146"/>
      <c r="K13" s="147">
        <f t="shared" si="0"/>
        <v>0</v>
      </c>
      <c r="L13" s="116"/>
      <c r="M13" s="116"/>
      <c r="N13" s="147"/>
      <c r="O13" s="146">
        <v>0</v>
      </c>
      <c r="P13" s="140">
        <f>O13-K13</f>
        <v>0</v>
      </c>
    </row>
    <row r="14" spans="1:16" ht="13.5" customHeight="1" x14ac:dyDescent="0.2">
      <c r="A14" s="117"/>
      <c r="B14" s="223"/>
      <c r="C14" s="156"/>
      <c r="D14" s="157"/>
      <c r="E14" s="221"/>
      <c r="F14" s="239"/>
      <c r="G14" s="219"/>
      <c r="H14" s="153"/>
      <c r="I14" s="154"/>
      <c r="J14" s="146"/>
      <c r="K14" s="147">
        <f t="shared" si="0"/>
        <v>0</v>
      </c>
      <c r="L14" s="116"/>
      <c r="M14" s="116"/>
      <c r="N14" s="147"/>
      <c r="O14" s="146">
        <f>K14*13.5</f>
        <v>0</v>
      </c>
      <c r="P14" s="140">
        <f t="shared" ref="P14:P27" si="1">O14-K14</f>
        <v>0</v>
      </c>
    </row>
    <row r="15" spans="1:16" ht="13.5" customHeight="1" x14ac:dyDescent="0.2">
      <c r="A15" s="117"/>
      <c r="B15" s="223"/>
      <c r="C15" s="156"/>
      <c r="D15" s="157"/>
      <c r="E15" s="221"/>
      <c r="F15" s="239"/>
      <c r="G15" s="219"/>
      <c r="H15" s="153"/>
      <c r="I15" s="154"/>
      <c r="J15" s="146"/>
      <c r="K15" s="147">
        <f t="shared" si="0"/>
        <v>0</v>
      </c>
      <c r="L15" s="116"/>
      <c r="M15" s="116"/>
      <c r="N15" s="147"/>
      <c r="O15" s="146">
        <f>K15*13.5</f>
        <v>0</v>
      </c>
      <c r="P15" s="140">
        <f t="shared" si="1"/>
        <v>0</v>
      </c>
    </row>
    <row r="16" spans="1:16" ht="13.5" customHeight="1" x14ac:dyDescent="0.2">
      <c r="A16" s="117"/>
      <c r="B16" s="224"/>
      <c r="C16" s="156"/>
      <c r="D16" s="157"/>
      <c r="E16" s="221"/>
      <c r="F16" s="239"/>
      <c r="G16" s="219"/>
      <c r="H16" s="153"/>
      <c r="I16" s="154"/>
      <c r="J16" s="146"/>
      <c r="K16" s="147">
        <f t="shared" si="0"/>
        <v>0</v>
      </c>
      <c r="L16" s="116"/>
      <c r="M16" s="116"/>
      <c r="N16" s="147"/>
      <c r="O16" s="146">
        <f>K16*13.5</f>
        <v>0</v>
      </c>
      <c r="P16" s="140">
        <f t="shared" si="1"/>
        <v>0</v>
      </c>
    </row>
    <row r="17" spans="1:17" ht="13.5" customHeight="1" x14ac:dyDescent="0.2">
      <c r="A17" s="117"/>
      <c r="B17" s="223"/>
      <c r="C17" s="156"/>
      <c r="D17" s="157"/>
      <c r="E17" s="221"/>
      <c r="F17" s="239"/>
      <c r="G17" s="219"/>
      <c r="H17" s="153"/>
      <c r="I17" s="154"/>
      <c r="J17" s="146"/>
      <c r="K17" s="147">
        <f t="shared" si="0"/>
        <v>0</v>
      </c>
      <c r="L17" s="116"/>
      <c r="M17" s="116"/>
      <c r="N17" s="147"/>
      <c r="O17" s="146">
        <v>0</v>
      </c>
      <c r="P17" s="140">
        <f t="shared" si="1"/>
        <v>0</v>
      </c>
    </row>
    <row r="18" spans="1:17" ht="13.5" customHeight="1" x14ac:dyDescent="0.2">
      <c r="A18" s="117"/>
      <c r="B18" s="226"/>
      <c r="C18" s="110"/>
      <c r="D18" s="148"/>
      <c r="E18" s="111"/>
      <c r="F18" s="237"/>
      <c r="G18" s="227"/>
      <c r="H18" s="228"/>
      <c r="I18" s="154"/>
      <c r="J18" s="146"/>
      <c r="K18" s="147">
        <f t="shared" si="0"/>
        <v>0</v>
      </c>
      <c r="L18" s="116"/>
      <c r="M18" s="116"/>
      <c r="N18" s="147"/>
      <c r="O18" s="146">
        <v>0</v>
      </c>
      <c r="P18" s="140">
        <f t="shared" si="1"/>
        <v>0</v>
      </c>
    </row>
    <row r="19" spans="1:17" ht="13.5" customHeight="1" x14ac:dyDescent="0.2">
      <c r="A19" s="117"/>
      <c r="B19" s="226"/>
      <c r="C19" s="122" t="s">
        <v>19</v>
      </c>
      <c r="D19" s="148"/>
      <c r="E19" s="111"/>
      <c r="F19" s="237"/>
      <c r="G19" s="227"/>
      <c r="H19" s="228"/>
      <c r="I19" s="154"/>
      <c r="J19" s="146"/>
      <c r="K19" s="147">
        <f t="shared" si="0"/>
        <v>0</v>
      </c>
      <c r="L19" s="116"/>
      <c r="M19" s="116"/>
      <c r="N19" s="147"/>
      <c r="O19" s="146">
        <v>0</v>
      </c>
      <c r="P19" s="140">
        <f t="shared" si="1"/>
        <v>0</v>
      </c>
    </row>
    <row r="20" spans="1:17" ht="13.5" customHeight="1" x14ac:dyDescent="0.2">
      <c r="A20" s="117"/>
      <c r="B20" s="226"/>
      <c r="C20" s="110"/>
      <c r="D20" s="148"/>
      <c r="E20" s="111"/>
      <c r="F20" s="237"/>
      <c r="G20" s="282"/>
      <c r="H20" s="228"/>
      <c r="I20" s="154"/>
      <c r="J20" s="146"/>
      <c r="K20" s="147">
        <f t="shared" si="0"/>
        <v>0</v>
      </c>
      <c r="L20" s="116"/>
      <c r="M20" s="116"/>
      <c r="N20" s="147"/>
      <c r="O20" s="146">
        <v>0</v>
      </c>
      <c r="P20" s="140">
        <f t="shared" si="1"/>
        <v>0</v>
      </c>
    </row>
    <row r="21" spans="1:17" ht="13.5" customHeight="1" x14ac:dyDescent="0.2">
      <c r="A21" s="117"/>
      <c r="B21" s="226"/>
      <c r="C21" s="110"/>
      <c r="D21" s="148"/>
      <c r="E21" s="111"/>
      <c r="F21" s="237"/>
      <c r="G21" s="282"/>
      <c r="H21" s="228"/>
      <c r="I21" s="154"/>
      <c r="J21" s="146"/>
      <c r="K21" s="147">
        <f t="shared" si="0"/>
        <v>0</v>
      </c>
      <c r="L21" s="116"/>
      <c r="M21" s="116"/>
      <c r="N21" s="147"/>
      <c r="O21" s="146">
        <v>0</v>
      </c>
      <c r="P21" s="140">
        <f t="shared" si="1"/>
        <v>0</v>
      </c>
    </row>
    <row r="22" spans="1:17" ht="13.5" customHeight="1" x14ac:dyDescent="0.2">
      <c r="A22" s="117"/>
      <c r="B22" s="229"/>
      <c r="C22" s="110"/>
      <c r="D22" s="148"/>
      <c r="E22" s="111"/>
      <c r="F22" s="237"/>
      <c r="G22" s="282"/>
      <c r="H22" s="228"/>
      <c r="I22" s="154"/>
      <c r="J22" s="146"/>
      <c r="K22" s="147">
        <f t="shared" si="0"/>
        <v>0</v>
      </c>
      <c r="L22" s="116"/>
      <c r="M22" s="116"/>
      <c r="N22" s="147"/>
      <c r="O22" s="146">
        <v>0</v>
      </c>
      <c r="P22" s="140">
        <f t="shared" si="1"/>
        <v>0</v>
      </c>
    </row>
    <row r="23" spans="1:17" ht="13.5" customHeight="1" x14ac:dyDescent="0.2">
      <c r="A23" s="117"/>
      <c r="B23" s="155"/>
      <c r="C23" s="110"/>
      <c r="D23" s="148"/>
      <c r="E23" s="111"/>
      <c r="F23" s="237"/>
      <c r="G23" s="282"/>
      <c r="H23" s="228"/>
      <c r="I23" s="154"/>
      <c r="J23" s="146"/>
      <c r="K23" s="147">
        <f t="shared" si="0"/>
        <v>0</v>
      </c>
      <c r="L23" s="116"/>
      <c r="M23" s="116"/>
      <c r="N23" s="147"/>
      <c r="O23" s="146">
        <v>0</v>
      </c>
      <c r="P23" s="140">
        <f t="shared" si="1"/>
        <v>0</v>
      </c>
    </row>
    <row r="24" spans="1:17" ht="13.5" customHeight="1" x14ac:dyDescent="0.2">
      <c r="A24" s="117"/>
      <c r="B24" s="155"/>
      <c r="C24" s="110"/>
      <c r="D24" s="148"/>
      <c r="E24" s="111"/>
      <c r="F24" s="237"/>
      <c r="G24" s="282"/>
      <c r="H24" s="228"/>
      <c r="I24" s="154"/>
      <c r="J24" s="146"/>
      <c r="K24" s="147">
        <f t="shared" si="0"/>
        <v>0</v>
      </c>
      <c r="L24" s="116"/>
      <c r="M24" s="116"/>
      <c r="N24" s="147"/>
      <c r="O24" s="146">
        <v>0</v>
      </c>
      <c r="P24" s="140">
        <f t="shared" si="1"/>
        <v>0</v>
      </c>
    </row>
    <row r="25" spans="1:17" ht="13.5" customHeight="1" x14ac:dyDescent="0.2">
      <c r="A25" s="117"/>
      <c r="B25" s="155"/>
      <c r="C25" s="110"/>
      <c r="D25" s="148"/>
      <c r="E25" s="111"/>
      <c r="F25" s="237"/>
      <c r="G25" s="282"/>
      <c r="H25" s="228"/>
      <c r="I25" s="154"/>
      <c r="J25" s="146"/>
      <c r="K25" s="147">
        <f t="shared" si="0"/>
        <v>0</v>
      </c>
      <c r="L25" s="116"/>
      <c r="M25" s="116"/>
      <c r="N25" s="147"/>
      <c r="O25" s="146">
        <v>0</v>
      </c>
      <c r="P25" s="140">
        <f t="shared" si="1"/>
        <v>0</v>
      </c>
      <c r="Q25" s="284"/>
    </row>
    <row r="26" spans="1:17" ht="13.5" customHeight="1" x14ac:dyDescent="0.2">
      <c r="A26" s="117"/>
      <c r="B26" s="155"/>
      <c r="C26" s="122" t="s">
        <v>20</v>
      </c>
      <c r="D26" s="148"/>
      <c r="E26" s="111"/>
      <c r="F26" s="237"/>
      <c r="G26" s="227"/>
      <c r="H26" s="228"/>
      <c r="I26" s="154"/>
      <c r="J26" s="146"/>
      <c r="K26" s="147">
        <f t="shared" si="0"/>
        <v>0</v>
      </c>
      <c r="L26" s="116"/>
      <c r="M26" s="116"/>
      <c r="N26" s="147"/>
      <c r="O26" s="146">
        <v>0</v>
      </c>
      <c r="P26" s="140">
        <f t="shared" si="1"/>
        <v>0</v>
      </c>
    </row>
    <row r="27" spans="1:17" ht="13.5" customHeight="1" x14ac:dyDescent="0.2">
      <c r="A27" s="117"/>
      <c r="B27" s="155"/>
      <c r="C27" s="110"/>
      <c r="D27" s="148"/>
      <c r="E27" s="111"/>
      <c r="F27" s="237"/>
      <c r="G27" s="282"/>
      <c r="H27" s="228"/>
      <c r="I27" s="154"/>
      <c r="J27" s="146"/>
      <c r="K27" s="147">
        <f t="shared" si="0"/>
        <v>0</v>
      </c>
      <c r="L27" s="116"/>
      <c r="M27" s="116"/>
      <c r="N27" s="147"/>
      <c r="O27" s="146">
        <v>0</v>
      </c>
      <c r="P27" s="140">
        <f t="shared" si="1"/>
        <v>0</v>
      </c>
      <c r="Q27" s="284"/>
    </row>
    <row r="28" spans="1:17" ht="13.5" customHeight="1" x14ac:dyDescent="0.2">
      <c r="A28" s="117"/>
      <c r="B28" s="155"/>
      <c r="C28" s="110"/>
      <c r="D28" s="148"/>
      <c r="E28" s="111"/>
      <c r="F28" s="237"/>
      <c r="G28" s="282"/>
      <c r="H28" s="153"/>
      <c r="I28" s="154"/>
      <c r="J28" s="146"/>
      <c r="K28" s="147">
        <f t="shared" si="0"/>
        <v>0</v>
      </c>
      <c r="L28" s="116"/>
      <c r="M28" s="116"/>
      <c r="N28" s="147"/>
      <c r="O28" s="146">
        <v>0</v>
      </c>
      <c r="P28" s="140">
        <f>O28-K28</f>
        <v>0</v>
      </c>
      <c r="Q28" s="284"/>
    </row>
    <row r="29" spans="1:17" ht="13.5" customHeight="1" x14ac:dyDescent="0.2">
      <c r="A29" s="117"/>
      <c r="B29" s="155"/>
      <c r="C29" s="110"/>
      <c r="D29" s="148"/>
      <c r="E29" s="111"/>
      <c r="F29" s="237"/>
      <c r="G29" s="282"/>
      <c r="H29" s="153"/>
      <c r="I29" s="154"/>
      <c r="J29" s="146"/>
      <c r="K29" s="147">
        <f t="shared" si="0"/>
        <v>0</v>
      </c>
      <c r="L29" s="116"/>
      <c r="M29" s="116"/>
      <c r="N29" s="147"/>
      <c r="O29" s="146">
        <v>0</v>
      </c>
      <c r="P29" s="140">
        <f>O29-K29</f>
        <v>0</v>
      </c>
      <c r="Q29" s="284"/>
    </row>
    <row r="30" spans="1:17" ht="13.5" customHeight="1" x14ac:dyDescent="0.2">
      <c r="A30" s="117"/>
      <c r="B30" s="155"/>
      <c r="C30" s="110"/>
      <c r="D30" s="148"/>
      <c r="E30" s="111"/>
      <c r="F30" s="237"/>
      <c r="G30" s="282"/>
      <c r="H30" s="153"/>
      <c r="I30" s="154"/>
      <c r="J30" s="146"/>
      <c r="K30" s="147">
        <f t="shared" si="0"/>
        <v>0</v>
      </c>
      <c r="L30" s="116"/>
      <c r="M30" s="116"/>
      <c r="N30" s="147"/>
      <c r="O30" s="146">
        <v>0</v>
      </c>
      <c r="P30" s="140">
        <f>O30-K30</f>
        <v>0</v>
      </c>
      <c r="Q30" s="284"/>
    </row>
    <row r="31" spans="1:17" ht="13.5" customHeight="1" x14ac:dyDescent="0.2">
      <c r="A31" s="117"/>
      <c r="B31" s="155"/>
      <c r="C31" s="110"/>
      <c r="D31" s="148"/>
      <c r="E31" s="111"/>
      <c r="F31" s="237"/>
      <c r="G31" s="282"/>
      <c r="H31" s="153"/>
      <c r="I31" s="154"/>
      <c r="J31" s="146"/>
      <c r="K31" s="147">
        <f t="shared" si="0"/>
        <v>0</v>
      </c>
      <c r="L31" s="116"/>
      <c r="M31" s="116"/>
      <c r="N31" s="147"/>
      <c r="O31" s="146">
        <v>0</v>
      </c>
      <c r="P31" s="140">
        <f>O31-K31</f>
        <v>0</v>
      </c>
      <c r="Q31" s="284"/>
    </row>
    <row r="32" spans="1:17" ht="13.5" customHeight="1" x14ac:dyDescent="0.2">
      <c r="A32" s="117"/>
      <c r="B32" s="155"/>
      <c r="C32" s="110"/>
      <c r="D32" s="148"/>
      <c r="E32" s="111"/>
      <c r="F32" s="237"/>
      <c r="G32" s="282"/>
      <c r="H32" s="153"/>
      <c r="I32" s="154"/>
      <c r="J32" s="146"/>
      <c r="K32" s="147">
        <f t="shared" si="0"/>
        <v>0</v>
      </c>
      <c r="L32" s="116"/>
      <c r="M32" s="116"/>
      <c r="N32" s="147"/>
      <c r="O32" s="146"/>
      <c r="P32" s="140">
        <f>O32-K32</f>
        <v>0</v>
      </c>
      <c r="Q32" s="284"/>
    </row>
    <row r="33" spans="1:18" ht="12.75" customHeight="1" x14ac:dyDescent="0.2">
      <c r="A33" s="117"/>
      <c r="B33" s="109"/>
      <c r="C33" s="110" t="s">
        <v>91</v>
      </c>
      <c r="D33" s="151"/>
      <c r="E33" s="193"/>
      <c r="F33" s="143"/>
      <c r="G33" s="190"/>
      <c r="H33" s="182"/>
      <c r="I33" s="146"/>
      <c r="J33" s="146"/>
      <c r="K33" s="147">
        <f t="shared" ref="K33:K39" si="2">SUM(H33:J33)</f>
        <v>0</v>
      </c>
      <c r="L33" s="116"/>
      <c r="M33" s="116"/>
      <c r="N33" s="147"/>
      <c r="O33" s="146">
        <v>0</v>
      </c>
      <c r="P33" s="140">
        <f t="shared" ref="P33:P39" si="3">O33-K33</f>
        <v>0</v>
      </c>
    </row>
    <row r="34" spans="1:18" ht="12.75" customHeight="1" x14ac:dyDescent="0.2">
      <c r="A34" s="117"/>
      <c r="B34" s="109"/>
      <c r="C34" s="110" t="s">
        <v>91</v>
      </c>
      <c r="D34" s="151"/>
      <c r="E34" s="193"/>
      <c r="F34" s="143"/>
      <c r="G34" s="190"/>
      <c r="H34" s="182"/>
      <c r="I34" s="145"/>
      <c r="J34" s="146"/>
      <c r="K34" s="147">
        <f t="shared" si="2"/>
        <v>0</v>
      </c>
      <c r="L34" s="116"/>
      <c r="M34" s="116"/>
      <c r="N34" s="147"/>
      <c r="O34" s="146">
        <v>0</v>
      </c>
      <c r="P34" s="140">
        <f t="shared" si="3"/>
        <v>0</v>
      </c>
    </row>
    <row r="35" spans="1:18" ht="12.75" customHeight="1" x14ac:dyDescent="0.2">
      <c r="A35" s="117"/>
      <c r="B35" s="109"/>
      <c r="C35" s="110" t="s">
        <v>91</v>
      </c>
      <c r="D35" s="151"/>
      <c r="E35" s="193"/>
      <c r="F35" s="143"/>
      <c r="G35" s="190"/>
      <c r="H35" s="182"/>
      <c r="I35" s="145"/>
      <c r="J35" s="146"/>
      <c r="K35" s="147">
        <f t="shared" si="2"/>
        <v>0</v>
      </c>
      <c r="L35" s="116"/>
      <c r="M35" s="116"/>
      <c r="N35" s="147"/>
      <c r="O35" s="146">
        <v>0</v>
      </c>
      <c r="P35" s="140">
        <f t="shared" si="3"/>
        <v>0</v>
      </c>
    </row>
    <row r="36" spans="1:18" ht="12.75" customHeight="1" x14ac:dyDescent="0.2">
      <c r="A36" s="117"/>
      <c r="B36" s="109"/>
      <c r="C36" s="110" t="s">
        <v>91</v>
      </c>
      <c r="D36" s="151"/>
      <c r="E36" s="193"/>
      <c r="F36" s="143"/>
      <c r="G36" s="190"/>
      <c r="H36" s="182"/>
      <c r="I36" s="145"/>
      <c r="J36" s="146"/>
      <c r="K36" s="147">
        <f t="shared" si="2"/>
        <v>0</v>
      </c>
      <c r="L36" s="116"/>
      <c r="M36" s="116"/>
      <c r="N36" s="147"/>
      <c r="O36" s="146">
        <v>0</v>
      </c>
      <c r="P36" s="140">
        <f t="shared" si="3"/>
        <v>0</v>
      </c>
    </row>
    <row r="37" spans="1:18" ht="12.75" customHeight="1" x14ac:dyDescent="0.2">
      <c r="A37" s="117"/>
      <c r="B37" s="109"/>
      <c r="C37" s="110" t="s">
        <v>91</v>
      </c>
      <c r="D37" s="151"/>
      <c r="E37" s="193"/>
      <c r="F37" s="143"/>
      <c r="G37" s="190"/>
      <c r="H37" s="182"/>
      <c r="I37" s="145"/>
      <c r="J37" s="146"/>
      <c r="K37" s="147">
        <f t="shared" si="2"/>
        <v>0</v>
      </c>
      <c r="L37" s="116"/>
      <c r="M37" s="116"/>
      <c r="N37" s="147"/>
      <c r="O37" s="146">
        <v>0</v>
      </c>
      <c r="P37" s="140">
        <f t="shared" si="3"/>
        <v>0</v>
      </c>
    </row>
    <row r="38" spans="1:18" ht="12.75" customHeight="1" x14ac:dyDescent="0.2">
      <c r="A38" s="117"/>
      <c r="B38" s="109"/>
      <c r="C38" s="110" t="s">
        <v>91</v>
      </c>
      <c r="D38" s="151"/>
      <c r="E38" s="193"/>
      <c r="F38" s="143"/>
      <c r="G38" s="190"/>
      <c r="H38" s="182"/>
      <c r="I38" s="145"/>
      <c r="J38" s="146"/>
      <c r="K38" s="147">
        <f t="shared" si="2"/>
        <v>0</v>
      </c>
      <c r="L38" s="116"/>
      <c r="M38" s="116"/>
      <c r="N38" s="147"/>
      <c r="O38" s="146">
        <v>0</v>
      </c>
      <c r="P38" s="140">
        <f t="shared" si="3"/>
        <v>0</v>
      </c>
    </row>
    <row r="39" spans="1:18" ht="12.75" customHeight="1" x14ac:dyDescent="0.2">
      <c r="A39" s="117"/>
      <c r="B39" s="109"/>
      <c r="C39" s="110" t="s">
        <v>91</v>
      </c>
      <c r="D39" s="151"/>
      <c r="E39" s="193"/>
      <c r="F39" s="143"/>
      <c r="G39" s="190"/>
      <c r="H39" s="182"/>
      <c r="I39" s="145"/>
      <c r="J39" s="146"/>
      <c r="K39" s="147">
        <f t="shared" si="2"/>
        <v>0</v>
      </c>
      <c r="L39" s="116"/>
      <c r="M39" s="116"/>
      <c r="N39" s="147"/>
      <c r="O39" s="146">
        <v>0</v>
      </c>
      <c r="P39" s="140">
        <f t="shared" si="3"/>
        <v>0</v>
      </c>
    </row>
    <row r="40" spans="1:18" ht="13.5" customHeight="1" x14ac:dyDescent="0.2">
      <c r="A40" s="117"/>
      <c r="B40" s="109"/>
      <c r="C40" s="110"/>
      <c r="D40" s="148"/>
      <c r="E40" s="214"/>
      <c r="F40" s="240"/>
      <c r="G40" s="219"/>
      <c r="H40" s="153"/>
      <c r="I40" s="154"/>
      <c r="J40" s="146"/>
      <c r="K40" s="147">
        <f>SUM(H40:J40)</f>
        <v>0</v>
      </c>
      <c r="L40" s="116"/>
      <c r="M40" s="116"/>
      <c r="N40" s="147"/>
      <c r="O40" s="146"/>
    </row>
    <row r="41" spans="1:18" ht="13.5" customHeight="1" x14ac:dyDescent="0.2">
      <c r="A41" s="117"/>
      <c r="B41" s="109"/>
      <c r="C41" s="110"/>
      <c r="D41" s="148"/>
      <c r="E41" s="214"/>
      <c r="F41" s="240"/>
      <c r="G41" s="219"/>
      <c r="H41" s="153"/>
      <c r="I41" s="154"/>
      <c r="J41" s="146"/>
      <c r="K41" s="147">
        <f>SUM(H41:J41)</f>
        <v>0</v>
      </c>
      <c r="L41" s="116"/>
      <c r="M41" s="116"/>
      <c r="N41" s="147"/>
      <c r="O41" s="146"/>
    </row>
    <row r="42" spans="1:18" ht="13.5" customHeight="1" x14ac:dyDescent="0.2">
      <c r="A42" s="117"/>
      <c r="B42" s="109"/>
      <c r="C42" s="110"/>
      <c r="D42" s="148"/>
      <c r="E42" s="214"/>
      <c r="F42" s="240"/>
      <c r="G42" s="219"/>
      <c r="H42" s="153"/>
      <c r="I42" s="154"/>
      <c r="J42" s="146"/>
      <c r="K42" s="147">
        <f>SUM(H42:J42)</f>
        <v>0</v>
      </c>
      <c r="L42" s="116"/>
      <c r="M42" s="116"/>
      <c r="N42" s="147"/>
      <c r="O42" s="146"/>
    </row>
    <row r="43" spans="1:18" ht="13.5" customHeight="1" x14ac:dyDescent="0.2">
      <c r="A43" s="117"/>
      <c r="B43" s="109"/>
      <c r="C43" s="110"/>
      <c r="D43" s="148"/>
      <c r="E43" s="214"/>
      <c r="F43" s="240"/>
      <c r="G43" s="219"/>
      <c r="H43" s="153"/>
      <c r="I43" s="154"/>
      <c r="J43" s="146"/>
      <c r="K43" s="147">
        <f>SUM(H43:J43)</f>
        <v>0</v>
      </c>
      <c r="L43" s="116"/>
      <c r="M43" s="116"/>
      <c r="N43" s="147"/>
      <c r="O43" s="146"/>
    </row>
    <row r="44" spans="1:18" ht="13.5" customHeight="1" x14ac:dyDescent="0.2">
      <c r="A44" s="117"/>
      <c r="B44" s="109"/>
      <c r="C44" s="110"/>
      <c r="D44" s="148"/>
      <c r="E44" s="214"/>
      <c r="F44" s="240"/>
      <c r="G44" s="219"/>
      <c r="H44" s="153"/>
      <c r="I44" s="154"/>
      <c r="J44" s="146"/>
      <c r="K44" s="147">
        <f>SUM(H44:J44)</f>
        <v>0</v>
      </c>
      <c r="L44" s="116"/>
      <c r="M44" s="116"/>
      <c r="N44" s="147"/>
      <c r="O44" s="146"/>
    </row>
    <row r="45" spans="1:18" ht="13.5" customHeight="1" x14ac:dyDescent="0.2">
      <c r="A45" s="117"/>
      <c r="B45" s="109"/>
      <c r="C45" s="110"/>
      <c r="D45" s="111"/>
      <c r="E45" s="214"/>
      <c r="F45" s="237"/>
      <c r="G45" s="219"/>
      <c r="H45" s="153"/>
      <c r="I45" s="154"/>
      <c r="J45" s="146"/>
      <c r="K45" s="147"/>
      <c r="L45" s="116">
        <f>SUM(H45:J45)</f>
        <v>0</v>
      </c>
      <c r="M45" s="116">
        <f>SUM(L45-K45)</f>
        <v>0</v>
      </c>
      <c r="N45" s="147"/>
      <c r="O45" s="146"/>
    </row>
    <row r="46" spans="1:18" x14ac:dyDescent="0.2">
      <c r="A46" s="117"/>
      <c r="B46" s="131" t="s">
        <v>11</v>
      </c>
      <c r="C46" s="110"/>
      <c r="D46" s="111"/>
      <c r="E46" s="214"/>
      <c r="F46" s="237"/>
      <c r="G46" s="219"/>
      <c r="H46" s="231">
        <f>SUM(H10:H45)</f>
        <v>0</v>
      </c>
      <c r="I46" s="232">
        <f>SUM(I10:I45)</f>
        <v>0</v>
      </c>
      <c r="J46" s="232">
        <f>SUM(J10:J45)</f>
        <v>0</v>
      </c>
      <c r="K46" s="232">
        <f>SUM(K10:K45)</f>
        <v>0</v>
      </c>
      <c r="L46" s="116">
        <f>SUM(H46:J46)</f>
        <v>0</v>
      </c>
      <c r="M46" s="116">
        <f>SUM(L46-K46)</f>
        <v>0</v>
      </c>
      <c r="N46" s="232">
        <v>22680</v>
      </c>
      <c r="O46" s="232">
        <f>SUM(O10:O45)</f>
        <v>0</v>
      </c>
      <c r="P46" s="140">
        <f>K46-O46</f>
        <v>0</v>
      </c>
      <c r="R46" s="140"/>
    </row>
    <row r="47" spans="1:18" ht="12" customHeight="1" x14ac:dyDescent="0.2">
      <c r="A47" s="117"/>
      <c r="B47" s="131"/>
      <c r="C47" s="110"/>
      <c r="D47" s="111"/>
      <c r="E47" s="214"/>
      <c r="F47" s="237"/>
      <c r="G47" s="219"/>
      <c r="H47" s="182"/>
      <c r="I47" s="152"/>
      <c r="J47" s="233"/>
      <c r="K47" s="234"/>
      <c r="L47" s="116">
        <f>SUM(H47:J47)</f>
        <v>0</v>
      </c>
      <c r="M47" s="116">
        <f>SUM(L47-K47)</f>
        <v>0</v>
      </c>
      <c r="N47" s="234"/>
      <c r="O47" s="233"/>
    </row>
    <row r="48" spans="1:18" s="175" customFormat="1" x14ac:dyDescent="0.2">
      <c r="A48" s="170"/>
      <c r="B48" s="171"/>
      <c r="C48" s="172"/>
      <c r="D48" s="173"/>
      <c r="E48" s="235"/>
      <c r="F48" s="241"/>
      <c r="G48" s="236"/>
      <c r="H48" s="174"/>
      <c r="J48" s="176"/>
      <c r="K48" s="116"/>
      <c r="L48" s="107"/>
      <c r="M48" s="107"/>
      <c r="N48" s="116"/>
      <c r="O48" s="176"/>
      <c r="P48" s="107"/>
      <c r="Q48" s="107"/>
      <c r="R48" s="107"/>
    </row>
    <row r="49" spans="1:18" s="175" customFormat="1" x14ac:dyDescent="0.2">
      <c r="A49" s="170"/>
      <c r="B49" s="171"/>
      <c r="C49" s="172"/>
      <c r="D49" s="173"/>
      <c r="E49" s="235"/>
      <c r="F49" s="241"/>
      <c r="G49" s="236"/>
      <c r="H49" s="174"/>
      <c r="J49" s="176"/>
      <c r="K49" s="116"/>
      <c r="L49" s="107"/>
      <c r="M49" s="107"/>
      <c r="N49" s="116"/>
      <c r="O49" s="176"/>
      <c r="P49" s="107"/>
      <c r="Q49" s="107"/>
      <c r="R49" s="107"/>
    </row>
    <row r="50" spans="1:18" s="175" customFormat="1" x14ac:dyDescent="0.2">
      <c r="A50" s="170"/>
      <c r="B50" s="171"/>
      <c r="C50" s="172"/>
      <c r="D50" s="173"/>
      <c r="E50" s="235"/>
      <c r="F50" s="241"/>
      <c r="G50" s="236"/>
      <c r="H50" s="174"/>
      <c r="J50" s="176"/>
      <c r="K50" s="116"/>
      <c r="L50" s="107"/>
      <c r="M50" s="107"/>
      <c r="N50" s="116"/>
      <c r="O50" s="176"/>
      <c r="P50" s="107"/>
      <c r="Q50" s="107"/>
      <c r="R50" s="107"/>
    </row>
    <row r="51" spans="1:18" s="175" customFormat="1" x14ac:dyDescent="0.2">
      <c r="A51" s="170"/>
      <c r="B51" s="171"/>
      <c r="C51" s="172"/>
      <c r="D51" s="173"/>
      <c r="E51" s="235"/>
      <c r="F51" s="241"/>
      <c r="G51" s="236"/>
      <c r="H51" s="174"/>
      <c r="J51" s="176"/>
      <c r="K51" s="116"/>
      <c r="L51" s="107"/>
      <c r="M51" s="107"/>
      <c r="N51" s="116"/>
      <c r="O51" s="176"/>
      <c r="P51" s="107"/>
      <c r="Q51" s="107"/>
      <c r="R51" s="107"/>
    </row>
    <row r="52" spans="1:18" s="175" customFormat="1" x14ac:dyDescent="0.2">
      <c r="A52" s="170"/>
      <c r="B52" s="171"/>
      <c r="C52" s="172"/>
      <c r="D52" s="173"/>
      <c r="E52" s="235"/>
      <c r="F52" s="241"/>
      <c r="G52" s="236"/>
      <c r="H52" s="174"/>
      <c r="J52" s="176"/>
      <c r="K52" s="116"/>
      <c r="L52" s="107"/>
      <c r="M52" s="107"/>
      <c r="N52" s="116"/>
      <c r="O52" s="176"/>
      <c r="P52" s="107"/>
      <c r="Q52" s="107"/>
      <c r="R52" s="107"/>
    </row>
    <row r="53" spans="1:18" s="175" customFormat="1" x14ac:dyDescent="0.2">
      <c r="A53" s="170"/>
      <c r="B53" s="171"/>
      <c r="C53" s="172"/>
      <c r="D53" s="173"/>
      <c r="E53" s="235"/>
      <c r="F53" s="241"/>
      <c r="G53" s="236"/>
      <c r="H53" s="174"/>
      <c r="J53" s="176"/>
      <c r="K53" s="116"/>
      <c r="L53" s="107"/>
      <c r="M53" s="107"/>
      <c r="N53" s="116"/>
      <c r="O53" s="176"/>
      <c r="P53" s="107"/>
      <c r="Q53" s="107"/>
      <c r="R53" s="107"/>
    </row>
    <row r="54" spans="1:18" s="175" customFormat="1" x14ac:dyDescent="0.2">
      <c r="A54" s="170"/>
      <c r="B54" s="171"/>
      <c r="C54" s="172"/>
      <c r="D54" s="173"/>
      <c r="E54" s="235"/>
      <c r="F54" s="241"/>
      <c r="G54" s="236"/>
      <c r="H54" s="174"/>
      <c r="J54" s="176"/>
      <c r="K54" s="116"/>
      <c r="L54" s="107"/>
      <c r="M54" s="107"/>
      <c r="N54" s="116"/>
      <c r="O54" s="176"/>
      <c r="P54" s="107"/>
      <c r="Q54" s="107"/>
      <c r="R54" s="107"/>
    </row>
    <row r="55" spans="1:18" s="175" customFormat="1" x14ac:dyDescent="0.2">
      <c r="A55" s="170"/>
      <c r="B55" s="171"/>
      <c r="C55" s="172"/>
      <c r="D55" s="173"/>
      <c r="E55" s="235"/>
      <c r="F55" s="241"/>
      <c r="G55" s="236"/>
      <c r="H55" s="174"/>
      <c r="J55" s="176"/>
      <c r="K55" s="116"/>
      <c r="L55" s="107"/>
      <c r="M55" s="107"/>
      <c r="N55" s="116"/>
      <c r="O55" s="176"/>
      <c r="P55" s="107"/>
      <c r="Q55" s="107"/>
      <c r="R55" s="107"/>
    </row>
    <row r="56" spans="1:18" s="175" customFormat="1" x14ac:dyDescent="0.2">
      <c r="A56" s="170"/>
      <c r="B56" s="171"/>
      <c r="C56" s="172"/>
      <c r="D56" s="173"/>
      <c r="E56" s="235"/>
      <c r="F56" s="241"/>
      <c r="G56" s="236"/>
      <c r="H56" s="174"/>
      <c r="J56" s="176"/>
      <c r="K56" s="116"/>
      <c r="L56" s="107"/>
      <c r="M56" s="107"/>
      <c r="N56" s="116"/>
      <c r="O56" s="176"/>
      <c r="P56" s="107"/>
      <c r="Q56" s="107"/>
      <c r="R56" s="107"/>
    </row>
    <row r="57" spans="1:18" s="175" customFormat="1" x14ac:dyDescent="0.2">
      <c r="A57" s="170"/>
      <c r="B57" s="171"/>
      <c r="C57" s="172"/>
      <c r="D57" s="173"/>
      <c r="E57" s="235"/>
      <c r="F57" s="241"/>
      <c r="G57" s="236"/>
      <c r="H57" s="174"/>
      <c r="J57" s="176"/>
      <c r="K57" s="116"/>
      <c r="L57" s="107"/>
      <c r="M57" s="107"/>
      <c r="N57" s="116"/>
      <c r="O57" s="176"/>
      <c r="P57" s="107"/>
      <c r="Q57" s="107"/>
      <c r="R57" s="107"/>
    </row>
    <row r="58" spans="1:18" s="175" customFormat="1" x14ac:dyDescent="0.2">
      <c r="A58" s="170"/>
      <c r="B58" s="171"/>
      <c r="C58" s="172"/>
      <c r="D58" s="173"/>
      <c r="E58" s="235"/>
      <c r="F58" s="241"/>
      <c r="G58" s="236"/>
      <c r="H58" s="174"/>
      <c r="J58" s="176"/>
      <c r="K58" s="116"/>
      <c r="L58" s="107"/>
      <c r="M58" s="107"/>
      <c r="N58" s="116"/>
      <c r="O58" s="176"/>
      <c r="P58" s="107"/>
      <c r="Q58" s="107"/>
      <c r="R58" s="107"/>
    </row>
    <row r="59" spans="1:18" s="175" customFormat="1" x14ac:dyDescent="0.2">
      <c r="A59" s="170"/>
      <c r="B59" s="171"/>
      <c r="C59" s="172"/>
      <c r="D59" s="173"/>
      <c r="E59" s="235"/>
      <c r="F59" s="241"/>
      <c r="G59" s="236"/>
      <c r="H59" s="174"/>
      <c r="J59" s="176"/>
      <c r="K59" s="116"/>
      <c r="L59" s="107"/>
      <c r="M59" s="107"/>
      <c r="N59" s="116"/>
      <c r="O59" s="176"/>
      <c r="P59" s="107"/>
      <c r="Q59" s="107"/>
      <c r="R59" s="107"/>
    </row>
    <row r="60" spans="1:18" s="175" customFormat="1" x14ac:dyDescent="0.2">
      <c r="A60" s="170"/>
      <c r="B60" s="171"/>
      <c r="C60" s="172"/>
      <c r="D60" s="173"/>
      <c r="E60" s="235"/>
      <c r="F60" s="241"/>
      <c r="G60" s="236"/>
      <c r="H60" s="174"/>
      <c r="J60" s="176"/>
      <c r="K60" s="116"/>
      <c r="L60" s="107"/>
      <c r="M60" s="107"/>
      <c r="N60" s="116"/>
      <c r="O60" s="176"/>
      <c r="P60" s="107"/>
      <c r="Q60" s="107"/>
      <c r="R60" s="107"/>
    </row>
    <row r="61" spans="1:18" s="175" customFormat="1" x14ac:dyDescent="0.2">
      <c r="A61" s="170"/>
      <c r="B61" s="171"/>
      <c r="C61" s="172"/>
      <c r="D61" s="173"/>
      <c r="E61" s="235"/>
      <c r="F61" s="241"/>
      <c r="G61" s="236"/>
      <c r="H61" s="174"/>
      <c r="J61" s="176"/>
      <c r="K61" s="116"/>
      <c r="L61" s="107"/>
      <c r="M61" s="107"/>
      <c r="N61" s="116"/>
      <c r="O61" s="176"/>
      <c r="P61" s="107"/>
      <c r="Q61" s="107"/>
      <c r="R61" s="107"/>
    </row>
    <row r="62" spans="1:18" s="175" customFormat="1" x14ac:dyDescent="0.2">
      <c r="A62" s="170"/>
      <c r="B62" s="171"/>
      <c r="C62" s="172"/>
      <c r="D62" s="173"/>
      <c r="E62" s="235"/>
      <c r="F62" s="241"/>
      <c r="G62" s="236"/>
      <c r="H62" s="174"/>
      <c r="J62" s="176"/>
      <c r="K62" s="116"/>
      <c r="L62" s="107"/>
      <c r="M62" s="107"/>
      <c r="N62" s="116"/>
      <c r="O62" s="176"/>
      <c r="P62" s="107"/>
      <c r="Q62" s="107"/>
      <c r="R62" s="107"/>
    </row>
    <row r="63" spans="1:18" s="175" customFormat="1" x14ac:dyDescent="0.2">
      <c r="A63" s="170"/>
      <c r="B63" s="171"/>
      <c r="C63" s="172"/>
      <c r="D63" s="173"/>
      <c r="E63" s="235"/>
      <c r="F63" s="241"/>
      <c r="G63" s="236"/>
      <c r="H63" s="174"/>
      <c r="J63" s="176"/>
      <c r="K63" s="116"/>
      <c r="L63" s="107"/>
      <c r="M63" s="107"/>
      <c r="N63" s="116"/>
      <c r="O63" s="176"/>
      <c r="P63" s="107"/>
      <c r="Q63" s="107"/>
      <c r="R63" s="107"/>
    </row>
    <row r="64" spans="1:18" s="175" customFormat="1" x14ac:dyDescent="0.2">
      <c r="A64" s="170"/>
      <c r="B64" s="171"/>
      <c r="C64" s="172"/>
      <c r="D64" s="173"/>
      <c r="E64" s="235"/>
      <c r="F64" s="241"/>
      <c r="G64" s="236"/>
      <c r="H64" s="174"/>
      <c r="J64" s="176"/>
      <c r="K64" s="116"/>
      <c r="L64" s="107"/>
      <c r="M64" s="107"/>
      <c r="N64" s="116"/>
      <c r="O64" s="176"/>
      <c r="P64" s="107"/>
      <c r="Q64" s="107"/>
      <c r="R64" s="107"/>
    </row>
    <row r="65" spans="1:18" s="175" customFormat="1" x14ac:dyDescent="0.2">
      <c r="A65" s="170"/>
      <c r="B65" s="171"/>
      <c r="C65" s="172"/>
      <c r="D65" s="173"/>
      <c r="E65" s="235"/>
      <c r="F65" s="241"/>
      <c r="G65" s="236"/>
      <c r="H65" s="174"/>
      <c r="J65" s="176"/>
      <c r="K65" s="116"/>
      <c r="L65" s="107"/>
      <c r="M65" s="107"/>
      <c r="N65" s="116"/>
      <c r="O65" s="176"/>
      <c r="P65" s="107"/>
      <c r="Q65" s="107"/>
      <c r="R65" s="107"/>
    </row>
    <row r="66" spans="1:18" s="175" customFormat="1" x14ac:dyDescent="0.2">
      <c r="A66" s="170"/>
      <c r="B66" s="171"/>
      <c r="C66" s="172"/>
      <c r="D66" s="173"/>
      <c r="E66" s="235"/>
      <c r="F66" s="241"/>
      <c r="G66" s="236"/>
      <c r="H66" s="174"/>
      <c r="J66" s="176"/>
      <c r="K66" s="116"/>
      <c r="L66" s="107"/>
      <c r="M66" s="107"/>
      <c r="N66" s="116"/>
      <c r="O66" s="176"/>
      <c r="P66" s="107"/>
      <c r="Q66" s="107"/>
      <c r="R66" s="107"/>
    </row>
    <row r="67" spans="1:18" s="175" customFormat="1" x14ac:dyDescent="0.2">
      <c r="A67" s="170"/>
      <c r="B67" s="171"/>
      <c r="C67" s="172"/>
      <c r="D67" s="173"/>
      <c r="E67" s="235"/>
      <c r="F67" s="241"/>
      <c r="G67" s="236"/>
      <c r="H67" s="174"/>
      <c r="J67" s="176"/>
      <c r="K67" s="116"/>
      <c r="L67" s="107"/>
      <c r="M67" s="107"/>
      <c r="N67" s="116"/>
      <c r="O67" s="176"/>
      <c r="P67" s="107"/>
      <c r="Q67" s="107"/>
      <c r="R67" s="107"/>
    </row>
    <row r="68" spans="1:18" s="175" customFormat="1" x14ac:dyDescent="0.2">
      <c r="A68" s="170"/>
      <c r="B68" s="171"/>
      <c r="C68" s="172"/>
      <c r="D68" s="173"/>
      <c r="E68" s="235"/>
      <c r="F68" s="241"/>
      <c r="G68" s="236"/>
      <c r="H68" s="174"/>
      <c r="J68" s="176"/>
      <c r="K68" s="116"/>
      <c r="L68" s="107"/>
      <c r="M68" s="107"/>
      <c r="N68" s="116"/>
      <c r="O68" s="176"/>
      <c r="P68" s="107"/>
      <c r="Q68" s="107"/>
      <c r="R68" s="107"/>
    </row>
    <row r="69" spans="1:18" s="175" customFormat="1" x14ac:dyDescent="0.2">
      <c r="A69" s="170"/>
      <c r="B69" s="171"/>
      <c r="C69" s="172"/>
      <c r="D69" s="173"/>
      <c r="E69" s="235"/>
      <c r="F69" s="241"/>
      <c r="G69" s="236"/>
      <c r="H69" s="174"/>
      <c r="J69" s="176"/>
      <c r="K69" s="116"/>
      <c r="L69" s="107"/>
      <c r="M69" s="107"/>
      <c r="N69" s="116"/>
      <c r="O69" s="176"/>
      <c r="P69" s="107"/>
      <c r="Q69" s="107"/>
      <c r="R69" s="107"/>
    </row>
    <row r="70" spans="1:18" s="175" customFormat="1" x14ac:dyDescent="0.2">
      <c r="A70" s="170"/>
      <c r="B70" s="171"/>
      <c r="C70" s="172"/>
      <c r="D70" s="173"/>
      <c r="E70" s="235"/>
      <c r="F70" s="241"/>
      <c r="G70" s="236"/>
      <c r="H70" s="174"/>
      <c r="J70" s="176"/>
      <c r="K70" s="116"/>
      <c r="L70" s="107"/>
      <c r="M70" s="107"/>
      <c r="N70" s="116"/>
      <c r="O70" s="176"/>
      <c r="P70" s="107"/>
      <c r="Q70" s="107"/>
      <c r="R70" s="107"/>
    </row>
    <row r="71" spans="1:18" s="175" customFormat="1" x14ac:dyDescent="0.2">
      <c r="A71" s="170"/>
      <c r="B71" s="171"/>
      <c r="C71" s="172"/>
      <c r="D71" s="173"/>
      <c r="E71" s="235"/>
      <c r="F71" s="241"/>
      <c r="G71" s="236"/>
      <c r="H71" s="174"/>
      <c r="J71" s="176"/>
      <c r="K71" s="116"/>
      <c r="L71" s="107"/>
      <c r="M71" s="107"/>
      <c r="N71" s="116"/>
      <c r="O71" s="176"/>
      <c r="P71" s="107"/>
      <c r="Q71" s="107"/>
      <c r="R71" s="107"/>
    </row>
    <row r="72" spans="1:18" s="175" customFormat="1" x14ac:dyDescent="0.2">
      <c r="A72" s="170"/>
      <c r="B72" s="171"/>
      <c r="C72" s="172"/>
      <c r="D72" s="173"/>
      <c r="E72" s="235"/>
      <c r="F72" s="241"/>
      <c r="G72" s="236"/>
      <c r="H72" s="174"/>
      <c r="J72" s="176"/>
      <c r="K72" s="116"/>
      <c r="L72" s="107"/>
      <c r="M72" s="107"/>
      <c r="N72" s="116"/>
      <c r="O72" s="176"/>
      <c r="P72" s="107"/>
      <c r="Q72" s="107"/>
      <c r="R72" s="107"/>
    </row>
    <row r="73" spans="1:18" s="175" customFormat="1" x14ac:dyDescent="0.2">
      <c r="A73" s="170"/>
      <c r="B73" s="171"/>
      <c r="C73" s="172"/>
      <c r="D73" s="173"/>
      <c r="E73" s="235"/>
      <c r="F73" s="241"/>
      <c r="G73" s="236"/>
      <c r="H73" s="174"/>
      <c r="J73" s="176"/>
      <c r="K73" s="116"/>
      <c r="L73" s="107"/>
      <c r="M73" s="107"/>
      <c r="N73" s="116"/>
      <c r="O73" s="176"/>
      <c r="P73" s="107"/>
      <c r="Q73" s="107"/>
      <c r="R73" s="107"/>
    </row>
    <row r="74" spans="1:18" s="175" customFormat="1" x14ac:dyDescent="0.2">
      <c r="A74" s="170"/>
      <c r="B74" s="171"/>
      <c r="C74" s="172"/>
      <c r="D74" s="173"/>
      <c r="E74" s="235"/>
      <c r="F74" s="241"/>
      <c r="G74" s="236"/>
      <c r="H74" s="174"/>
      <c r="J74" s="176"/>
      <c r="K74" s="116"/>
      <c r="L74" s="107"/>
      <c r="M74" s="107"/>
      <c r="N74" s="116"/>
      <c r="O74" s="176"/>
      <c r="P74" s="107"/>
      <c r="Q74" s="107"/>
      <c r="R74" s="107"/>
    </row>
    <row r="75" spans="1:18" s="175" customFormat="1" x14ac:dyDescent="0.2">
      <c r="A75" s="170"/>
      <c r="B75" s="171"/>
      <c r="C75" s="172"/>
      <c r="D75" s="173"/>
      <c r="E75" s="235"/>
      <c r="F75" s="241"/>
      <c r="G75" s="236"/>
      <c r="H75" s="174"/>
      <c r="J75" s="176"/>
      <c r="K75" s="116"/>
      <c r="L75" s="107"/>
      <c r="M75" s="107"/>
      <c r="N75" s="116"/>
      <c r="O75" s="176"/>
      <c r="P75" s="107"/>
      <c r="Q75" s="107"/>
      <c r="R75" s="107"/>
    </row>
    <row r="76" spans="1:18" s="175" customFormat="1" x14ac:dyDescent="0.2">
      <c r="A76" s="170"/>
      <c r="B76" s="171"/>
      <c r="C76" s="172"/>
      <c r="D76" s="173"/>
      <c r="E76" s="235"/>
      <c r="F76" s="241"/>
      <c r="G76" s="236"/>
      <c r="H76" s="174"/>
      <c r="J76" s="176"/>
      <c r="K76" s="116"/>
      <c r="L76" s="107"/>
      <c r="M76" s="107"/>
      <c r="N76" s="116"/>
      <c r="O76" s="176"/>
      <c r="P76" s="107"/>
      <c r="Q76" s="107"/>
      <c r="R76" s="107"/>
    </row>
    <row r="77" spans="1:18" s="175" customFormat="1" x14ac:dyDescent="0.2">
      <c r="A77" s="170"/>
      <c r="B77" s="171"/>
      <c r="C77" s="172"/>
      <c r="D77" s="173"/>
      <c r="E77" s="235"/>
      <c r="F77" s="241"/>
      <c r="G77" s="236"/>
      <c r="H77" s="174"/>
      <c r="J77" s="176"/>
      <c r="K77" s="116"/>
      <c r="L77" s="107"/>
      <c r="M77" s="107"/>
      <c r="N77" s="116"/>
      <c r="O77" s="176"/>
      <c r="P77" s="107"/>
      <c r="Q77" s="107"/>
      <c r="R77" s="107"/>
    </row>
    <row r="78" spans="1:18" s="175" customFormat="1" x14ac:dyDescent="0.2">
      <c r="A78" s="170"/>
      <c r="B78" s="171"/>
      <c r="C78" s="172"/>
      <c r="D78" s="173"/>
      <c r="E78" s="235"/>
      <c r="F78" s="241"/>
      <c r="G78" s="236"/>
      <c r="H78" s="174"/>
      <c r="J78" s="176"/>
      <c r="K78" s="116"/>
      <c r="L78" s="107"/>
      <c r="M78" s="107"/>
      <c r="N78" s="116"/>
      <c r="O78" s="176"/>
      <c r="P78" s="107"/>
      <c r="Q78" s="107"/>
      <c r="R78" s="107"/>
    </row>
    <row r="79" spans="1:18" s="175" customFormat="1" x14ac:dyDescent="0.2">
      <c r="A79" s="170"/>
      <c r="B79" s="171"/>
      <c r="C79" s="172"/>
      <c r="D79" s="173"/>
      <c r="E79" s="235"/>
      <c r="F79" s="241"/>
      <c r="G79" s="236"/>
      <c r="H79" s="174"/>
      <c r="J79" s="176"/>
      <c r="K79" s="116"/>
      <c r="L79" s="107"/>
      <c r="M79" s="107"/>
      <c r="N79" s="116"/>
      <c r="O79" s="176"/>
      <c r="P79" s="107"/>
      <c r="Q79" s="107"/>
      <c r="R79" s="107"/>
    </row>
    <row r="80" spans="1:18" s="175" customFormat="1" x14ac:dyDescent="0.2">
      <c r="A80" s="170"/>
      <c r="B80" s="171"/>
      <c r="C80" s="172"/>
      <c r="D80" s="173"/>
      <c r="E80" s="235"/>
      <c r="F80" s="241"/>
      <c r="G80" s="236"/>
      <c r="H80" s="174"/>
      <c r="J80" s="176"/>
      <c r="K80" s="116"/>
      <c r="L80" s="107"/>
      <c r="M80" s="107"/>
      <c r="N80" s="116"/>
      <c r="O80" s="176"/>
      <c r="P80" s="107"/>
      <c r="Q80" s="107"/>
      <c r="R80" s="107"/>
    </row>
    <row r="81" spans="1:18" s="175" customFormat="1" x14ac:dyDescent="0.2">
      <c r="A81" s="170"/>
      <c r="B81" s="171"/>
      <c r="C81" s="172"/>
      <c r="D81" s="173"/>
      <c r="E81" s="235"/>
      <c r="F81" s="241"/>
      <c r="G81" s="236"/>
      <c r="H81" s="174"/>
      <c r="J81" s="176"/>
      <c r="K81" s="116"/>
      <c r="L81" s="107"/>
      <c r="M81" s="107"/>
      <c r="N81" s="116"/>
      <c r="O81" s="176"/>
      <c r="P81" s="107"/>
      <c r="Q81" s="107"/>
      <c r="R81" s="107"/>
    </row>
    <row r="82" spans="1:18" s="175" customFormat="1" x14ac:dyDescent="0.2">
      <c r="A82" s="170"/>
      <c r="B82" s="171"/>
      <c r="C82" s="172"/>
      <c r="D82" s="173"/>
      <c r="E82" s="235"/>
      <c r="F82" s="241"/>
      <c r="G82" s="236"/>
      <c r="H82" s="174"/>
      <c r="J82" s="176"/>
      <c r="K82" s="116"/>
      <c r="L82" s="107"/>
      <c r="M82" s="107"/>
      <c r="N82" s="116"/>
      <c r="O82" s="176"/>
      <c r="P82" s="107"/>
      <c r="Q82" s="107"/>
      <c r="R82" s="107"/>
    </row>
    <row r="83" spans="1:18" s="175" customFormat="1" x14ac:dyDescent="0.2">
      <c r="A83" s="170"/>
      <c r="B83" s="171"/>
      <c r="C83" s="172"/>
      <c r="D83" s="173"/>
      <c r="E83" s="235"/>
      <c r="F83" s="241"/>
      <c r="G83" s="236"/>
      <c r="H83" s="174"/>
      <c r="J83" s="176"/>
      <c r="K83" s="116"/>
      <c r="L83" s="107"/>
      <c r="M83" s="107"/>
      <c r="N83" s="116"/>
      <c r="O83" s="176"/>
      <c r="P83" s="107"/>
      <c r="Q83" s="107"/>
      <c r="R83" s="107"/>
    </row>
    <row r="84" spans="1:18" s="175" customFormat="1" x14ac:dyDescent="0.2">
      <c r="A84" s="170"/>
      <c r="B84" s="171"/>
      <c r="C84" s="172"/>
      <c r="D84" s="173"/>
      <c r="E84" s="235"/>
      <c r="F84" s="241"/>
      <c r="G84" s="236"/>
      <c r="H84" s="174"/>
      <c r="J84" s="176"/>
      <c r="K84" s="116"/>
      <c r="L84" s="107"/>
      <c r="M84" s="107"/>
      <c r="N84" s="116"/>
      <c r="O84" s="176"/>
      <c r="P84" s="107"/>
      <c r="Q84" s="107"/>
      <c r="R84" s="107"/>
    </row>
    <row r="85" spans="1:18" s="175" customFormat="1" x14ac:dyDescent="0.2">
      <c r="A85" s="170"/>
      <c r="B85" s="171"/>
      <c r="C85" s="172"/>
      <c r="D85" s="173"/>
      <c r="E85" s="235"/>
      <c r="F85" s="241"/>
      <c r="G85" s="236"/>
      <c r="H85" s="174"/>
      <c r="J85" s="176"/>
      <c r="K85" s="116"/>
      <c r="L85" s="107"/>
      <c r="M85" s="107"/>
      <c r="N85" s="116"/>
      <c r="O85" s="176"/>
      <c r="P85" s="107"/>
      <c r="Q85" s="107"/>
      <c r="R85" s="107"/>
    </row>
    <row r="86" spans="1:18" s="175" customFormat="1" x14ac:dyDescent="0.2">
      <c r="A86" s="170"/>
      <c r="B86" s="171"/>
      <c r="C86" s="172"/>
      <c r="D86" s="173"/>
      <c r="E86" s="235"/>
      <c r="F86" s="241"/>
      <c r="G86" s="236"/>
      <c r="H86" s="174"/>
      <c r="J86" s="176"/>
      <c r="K86" s="116"/>
      <c r="L86" s="107"/>
      <c r="M86" s="107"/>
      <c r="N86" s="116"/>
      <c r="O86" s="176"/>
      <c r="P86" s="107"/>
      <c r="Q86" s="107"/>
      <c r="R86" s="107"/>
    </row>
    <row r="87" spans="1:18" s="175" customFormat="1" x14ac:dyDescent="0.2">
      <c r="A87" s="170"/>
      <c r="B87" s="171"/>
      <c r="C87" s="172"/>
      <c r="D87" s="173"/>
      <c r="E87" s="235"/>
      <c r="F87" s="241"/>
      <c r="G87" s="236"/>
      <c r="H87" s="174"/>
      <c r="J87" s="176"/>
      <c r="K87" s="116"/>
      <c r="L87" s="107"/>
      <c r="M87" s="107"/>
      <c r="N87" s="116"/>
      <c r="O87" s="176"/>
      <c r="P87" s="107"/>
      <c r="Q87" s="107"/>
      <c r="R87" s="107"/>
    </row>
    <row r="88" spans="1:18" s="175" customFormat="1" x14ac:dyDescent="0.2">
      <c r="A88" s="170"/>
      <c r="B88" s="171"/>
      <c r="C88" s="172"/>
      <c r="D88" s="173"/>
      <c r="E88" s="235"/>
      <c r="F88" s="241"/>
      <c r="G88" s="236"/>
      <c r="H88" s="174"/>
      <c r="J88" s="176"/>
      <c r="K88" s="116"/>
      <c r="L88" s="107"/>
      <c r="M88" s="107"/>
      <c r="N88" s="116"/>
      <c r="O88" s="176"/>
      <c r="P88" s="107"/>
      <c r="Q88" s="107"/>
      <c r="R88" s="107"/>
    </row>
    <row r="89" spans="1:18" s="175" customFormat="1" x14ac:dyDescent="0.2">
      <c r="A89" s="170"/>
      <c r="B89" s="171"/>
      <c r="C89" s="172"/>
      <c r="D89" s="173"/>
      <c r="E89" s="235"/>
      <c r="F89" s="241"/>
      <c r="G89" s="236"/>
      <c r="H89" s="174"/>
      <c r="J89" s="176"/>
      <c r="K89" s="116"/>
      <c r="L89" s="107"/>
      <c r="M89" s="107"/>
      <c r="N89" s="116"/>
      <c r="O89" s="176"/>
      <c r="P89" s="107"/>
      <c r="Q89" s="107"/>
      <c r="R89" s="107"/>
    </row>
    <row r="90" spans="1:18" s="175" customFormat="1" x14ac:dyDescent="0.2">
      <c r="A90" s="170"/>
      <c r="B90" s="171"/>
      <c r="C90" s="172"/>
      <c r="D90" s="173"/>
      <c r="E90" s="235"/>
      <c r="F90" s="241"/>
      <c r="G90" s="236"/>
      <c r="H90" s="174"/>
      <c r="J90" s="176"/>
      <c r="K90" s="116"/>
      <c r="L90" s="107"/>
      <c r="M90" s="107"/>
      <c r="N90" s="116"/>
      <c r="O90" s="176"/>
      <c r="P90" s="107"/>
      <c r="Q90" s="107"/>
      <c r="R90" s="107"/>
    </row>
    <row r="91" spans="1:18" s="175" customFormat="1" x14ac:dyDescent="0.2">
      <c r="A91" s="170"/>
      <c r="B91" s="171"/>
      <c r="C91" s="172"/>
      <c r="D91" s="173"/>
      <c r="E91" s="235"/>
      <c r="F91" s="241"/>
      <c r="G91" s="236"/>
      <c r="H91" s="174"/>
      <c r="J91" s="176"/>
      <c r="K91" s="116"/>
      <c r="L91" s="107"/>
      <c r="M91" s="107"/>
      <c r="N91" s="116"/>
      <c r="O91" s="176"/>
      <c r="P91" s="107"/>
      <c r="Q91" s="107"/>
      <c r="R91" s="107"/>
    </row>
    <row r="92" spans="1:18" s="175" customFormat="1" x14ac:dyDescent="0.2">
      <c r="A92" s="170"/>
      <c r="B92" s="171"/>
      <c r="C92" s="172"/>
      <c r="D92" s="173"/>
      <c r="E92" s="235"/>
      <c r="F92" s="241"/>
      <c r="G92" s="236"/>
      <c r="H92" s="174"/>
      <c r="J92" s="176"/>
      <c r="K92" s="116"/>
      <c r="L92" s="107"/>
      <c r="M92" s="107"/>
      <c r="N92" s="116"/>
      <c r="O92" s="176"/>
      <c r="P92" s="107"/>
      <c r="Q92" s="107"/>
      <c r="R92" s="107"/>
    </row>
    <row r="93" spans="1:18" s="175" customFormat="1" x14ac:dyDescent="0.2">
      <c r="A93" s="170"/>
      <c r="B93" s="171"/>
      <c r="C93" s="172"/>
      <c r="D93" s="173"/>
      <c r="E93" s="235"/>
      <c r="F93" s="241"/>
      <c r="G93" s="236"/>
      <c r="H93" s="174"/>
      <c r="J93" s="176"/>
      <c r="K93" s="116"/>
      <c r="L93" s="107"/>
      <c r="M93" s="107"/>
      <c r="N93" s="116"/>
      <c r="O93" s="176"/>
      <c r="P93" s="107"/>
      <c r="Q93" s="107"/>
      <c r="R93" s="107"/>
    </row>
    <row r="94" spans="1:18" s="175" customFormat="1" x14ac:dyDescent="0.2">
      <c r="A94" s="170"/>
      <c r="B94" s="171"/>
      <c r="C94" s="172"/>
      <c r="D94" s="173"/>
      <c r="E94" s="235"/>
      <c r="F94" s="241"/>
      <c r="G94" s="236"/>
      <c r="H94" s="174"/>
      <c r="J94" s="176"/>
      <c r="K94" s="116"/>
      <c r="L94" s="107"/>
      <c r="M94" s="107"/>
      <c r="N94" s="116"/>
      <c r="O94" s="176"/>
      <c r="P94" s="107"/>
      <c r="Q94" s="107"/>
      <c r="R94" s="107"/>
    </row>
    <row r="95" spans="1:18" s="175" customFormat="1" x14ac:dyDescent="0.2">
      <c r="A95" s="170"/>
      <c r="B95" s="171"/>
      <c r="C95" s="172"/>
      <c r="D95" s="173"/>
      <c r="E95" s="235"/>
      <c r="F95" s="241"/>
      <c r="G95" s="236"/>
      <c r="H95" s="174"/>
      <c r="J95" s="176"/>
      <c r="K95" s="116"/>
      <c r="L95" s="107"/>
      <c r="M95" s="107"/>
      <c r="N95" s="116"/>
      <c r="O95" s="176"/>
      <c r="P95" s="107"/>
      <c r="Q95" s="107"/>
      <c r="R95" s="107"/>
    </row>
    <row r="96" spans="1:18" s="175" customFormat="1" x14ac:dyDescent="0.2">
      <c r="A96" s="170"/>
      <c r="B96" s="171"/>
      <c r="C96" s="172"/>
      <c r="D96" s="173"/>
      <c r="E96" s="235"/>
      <c r="F96" s="241"/>
      <c r="G96" s="236"/>
      <c r="H96" s="174"/>
      <c r="J96" s="176"/>
      <c r="K96" s="116"/>
      <c r="L96" s="107"/>
      <c r="M96" s="107"/>
      <c r="N96" s="116"/>
      <c r="O96" s="176"/>
      <c r="P96" s="107"/>
      <c r="Q96" s="107"/>
      <c r="R96" s="107"/>
    </row>
    <row r="97" spans="1:18" s="175" customFormat="1" x14ac:dyDescent="0.2">
      <c r="A97" s="170"/>
      <c r="B97" s="171"/>
      <c r="C97" s="172"/>
      <c r="D97" s="173"/>
      <c r="E97" s="235"/>
      <c r="F97" s="241"/>
      <c r="G97" s="236"/>
      <c r="H97" s="174"/>
      <c r="J97" s="176"/>
      <c r="K97" s="116"/>
      <c r="L97" s="107"/>
      <c r="M97" s="107"/>
      <c r="N97" s="116"/>
      <c r="O97" s="176"/>
      <c r="P97" s="107"/>
      <c r="Q97" s="107"/>
      <c r="R97" s="107"/>
    </row>
    <row r="98" spans="1:18" s="175" customFormat="1" x14ac:dyDescent="0.2">
      <c r="A98" s="170"/>
      <c r="B98" s="171"/>
      <c r="C98" s="172"/>
      <c r="D98" s="173"/>
      <c r="E98" s="235"/>
      <c r="F98" s="241"/>
      <c r="G98" s="236"/>
      <c r="H98" s="174"/>
      <c r="J98" s="176"/>
      <c r="K98" s="116"/>
      <c r="L98" s="107"/>
      <c r="M98" s="107"/>
      <c r="N98" s="116"/>
      <c r="O98" s="176"/>
      <c r="P98" s="107"/>
      <c r="Q98" s="107"/>
      <c r="R98" s="107"/>
    </row>
    <row r="99" spans="1:18" s="175" customFormat="1" x14ac:dyDescent="0.2">
      <c r="A99" s="170"/>
      <c r="B99" s="171"/>
      <c r="C99" s="172"/>
      <c r="D99" s="173"/>
      <c r="E99" s="235"/>
      <c r="F99" s="241"/>
      <c r="G99" s="236"/>
      <c r="H99" s="174"/>
      <c r="J99" s="176"/>
      <c r="K99" s="116"/>
      <c r="L99" s="107"/>
      <c r="M99" s="107"/>
      <c r="N99" s="116"/>
      <c r="O99" s="176"/>
      <c r="P99" s="107"/>
      <c r="Q99" s="107"/>
      <c r="R99" s="107"/>
    </row>
    <row r="100" spans="1:18" s="175" customFormat="1" x14ac:dyDescent="0.2">
      <c r="A100" s="170"/>
      <c r="B100" s="171"/>
      <c r="C100" s="172"/>
      <c r="D100" s="173"/>
      <c r="E100" s="235"/>
      <c r="F100" s="241"/>
      <c r="G100" s="236"/>
      <c r="H100" s="174"/>
      <c r="J100" s="176"/>
      <c r="K100" s="116"/>
      <c r="L100" s="107"/>
      <c r="M100" s="107"/>
      <c r="N100" s="116"/>
      <c r="O100" s="176"/>
      <c r="P100" s="107"/>
      <c r="Q100" s="107"/>
      <c r="R100" s="107"/>
    </row>
    <row r="101" spans="1:18" s="175" customFormat="1" x14ac:dyDescent="0.2">
      <c r="A101" s="170"/>
      <c r="B101" s="171"/>
      <c r="C101" s="172"/>
      <c r="D101" s="173"/>
      <c r="E101" s="235"/>
      <c r="F101" s="241"/>
      <c r="G101" s="236"/>
      <c r="H101" s="174"/>
      <c r="J101" s="176"/>
      <c r="K101" s="116"/>
      <c r="L101" s="107"/>
      <c r="M101" s="107"/>
      <c r="N101" s="116"/>
      <c r="O101" s="176"/>
      <c r="P101" s="107"/>
      <c r="Q101" s="107"/>
      <c r="R101" s="107"/>
    </row>
    <row r="102" spans="1:18" s="175" customFormat="1" x14ac:dyDescent="0.2">
      <c r="A102" s="170"/>
      <c r="B102" s="171"/>
      <c r="C102" s="172"/>
      <c r="D102" s="173"/>
      <c r="E102" s="235"/>
      <c r="F102" s="241"/>
      <c r="G102" s="236"/>
      <c r="H102" s="174"/>
      <c r="J102" s="176"/>
      <c r="K102" s="116"/>
      <c r="L102" s="107"/>
      <c r="M102" s="107"/>
      <c r="N102" s="116"/>
      <c r="O102" s="176"/>
      <c r="P102" s="107"/>
      <c r="Q102" s="107"/>
      <c r="R102" s="107"/>
    </row>
    <row r="103" spans="1:18" s="175" customFormat="1" x14ac:dyDescent="0.2">
      <c r="A103" s="170"/>
      <c r="B103" s="171"/>
      <c r="C103" s="172"/>
      <c r="D103" s="173"/>
      <c r="E103" s="235"/>
      <c r="F103" s="241"/>
      <c r="G103" s="236"/>
      <c r="H103" s="174"/>
      <c r="J103" s="176"/>
      <c r="K103" s="116"/>
      <c r="L103" s="107"/>
      <c r="M103" s="107"/>
      <c r="N103" s="116"/>
      <c r="O103" s="176"/>
      <c r="P103" s="107"/>
      <c r="Q103" s="107"/>
      <c r="R103" s="107"/>
    </row>
    <row r="104" spans="1:18" s="175" customFormat="1" x14ac:dyDescent="0.2">
      <c r="A104" s="170"/>
      <c r="B104" s="171"/>
      <c r="C104" s="172"/>
      <c r="D104" s="173"/>
      <c r="E104" s="235"/>
      <c r="F104" s="241"/>
      <c r="G104" s="236"/>
      <c r="H104" s="174"/>
      <c r="J104" s="176"/>
      <c r="K104" s="116"/>
      <c r="L104" s="107"/>
      <c r="M104" s="107"/>
      <c r="N104" s="116"/>
      <c r="O104" s="176"/>
      <c r="P104" s="107"/>
      <c r="Q104" s="107"/>
      <c r="R104" s="107"/>
    </row>
    <row r="105" spans="1:18" s="175" customFormat="1" x14ac:dyDescent="0.2">
      <c r="A105" s="170"/>
      <c r="B105" s="171"/>
      <c r="C105" s="172"/>
      <c r="D105" s="173"/>
      <c r="E105" s="235"/>
      <c r="F105" s="241"/>
      <c r="G105" s="236"/>
      <c r="H105" s="174"/>
      <c r="J105" s="176"/>
      <c r="K105" s="116"/>
      <c r="L105" s="107"/>
      <c r="M105" s="107"/>
      <c r="N105" s="116"/>
      <c r="O105" s="176"/>
      <c r="P105" s="107"/>
      <c r="Q105" s="107"/>
      <c r="R105" s="107"/>
    </row>
    <row r="106" spans="1:18" s="175" customFormat="1" x14ac:dyDescent="0.2">
      <c r="A106" s="170"/>
      <c r="B106" s="171"/>
      <c r="C106" s="172"/>
      <c r="D106" s="173"/>
      <c r="E106" s="235"/>
      <c r="F106" s="241"/>
      <c r="G106" s="236"/>
      <c r="H106" s="174"/>
      <c r="J106" s="176"/>
      <c r="K106" s="116"/>
      <c r="L106" s="107"/>
      <c r="M106" s="107"/>
      <c r="N106" s="116"/>
      <c r="O106" s="176"/>
      <c r="P106" s="107"/>
      <c r="Q106" s="107"/>
      <c r="R106" s="107"/>
    </row>
    <row r="107" spans="1:18" s="175" customFormat="1" x14ac:dyDescent="0.2">
      <c r="A107" s="170"/>
      <c r="B107" s="171"/>
      <c r="C107" s="172"/>
      <c r="D107" s="173"/>
      <c r="E107" s="235"/>
      <c r="F107" s="241"/>
      <c r="G107" s="236"/>
      <c r="H107" s="174"/>
      <c r="J107" s="176"/>
      <c r="K107" s="116"/>
      <c r="L107" s="107"/>
      <c r="M107" s="107"/>
      <c r="N107" s="116"/>
      <c r="O107" s="176"/>
      <c r="P107" s="107"/>
      <c r="Q107" s="107"/>
      <c r="R107" s="107"/>
    </row>
    <row r="108" spans="1:18" s="175" customFormat="1" x14ac:dyDescent="0.2">
      <c r="A108" s="170"/>
      <c r="B108" s="171"/>
      <c r="C108" s="172"/>
      <c r="D108" s="173"/>
      <c r="E108" s="235"/>
      <c r="F108" s="241"/>
      <c r="G108" s="236"/>
      <c r="H108" s="174"/>
      <c r="J108" s="176"/>
      <c r="K108" s="116"/>
      <c r="L108" s="107"/>
      <c r="M108" s="107"/>
      <c r="N108" s="116"/>
      <c r="O108" s="176"/>
      <c r="P108" s="107"/>
      <c r="Q108" s="107"/>
      <c r="R108" s="107"/>
    </row>
    <row r="109" spans="1:18" s="175" customFormat="1" x14ac:dyDescent="0.2">
      <c r="A109" s="170"/>
      <c r="B109" s="171"/>
      <c r="C109" s="172"/>
      <c r="D109" s="173"/>
      <c r="E109" s="235"/>
      <c r="F109" s="241"/>
      <c r="G109" s="236"/>
      <c r="H109" s="174"/>
      <c r="J109" s="176"/>
      <c r="K109" s="116"/>
      <c r="L109" s="107"/>
      <c r="M109" s="107"/>
      <c r="N109" s="116"/>
      <c r="O109" s="176"/>
      <c r="P109" s="107"/>
      <c r="Q109" s="107"/>
      <c r="R109" s="107"/>
    </row>
    <row r="110" spans="1:18" s="175" customFormat="1" x14ac:dyDescent="0.2">
      <c r="A110" s="170"/>
      <c r="B110" s="171"/>
      <c r="C110" s="172"/>
      <c r="D110" s="173"/>
      <c r="E110" s="235"/>
      <c r="F110" s="241"/>
      <c r="G110" s="236"/>
      <c r="H110" s="174"/>
      <c r="J110" s="176"/>
      <c r="K110" s="116"/>
      <c r="L110" s="107"/>
      <c r="M110" s="107"/>
      <c r="N110" s="116"/>
      <c r="O110" s="176"/>
      <c r="P110" s="107"/>
      <c r="Q110" s="107"/>
      <c r="R110" s="107"/>
    </row>
    <row r="111" spans="1:18" s="175" customFormat="1" x14ac:dyDescent="0.2">
      <c r="A111" s="170"/>
      <c r="B111" s="171"/>
      <c r="C111" s="172"/>
      <c r="D111" s="173"/>
      <c r="E111" s="235"/>
      <c r="F111" s="241"/>
      <c r="G111" s="236"/>
      <c r="H111" s="174"/>
      <c r="J111" s="176"/>
      <c r="K111" s="116"/>
      <c r="L111" s="107"/>
      <c r="M111" s="107"/>
      <c r="N111" s="116"/>
      <c r="O111" s="176"/>
      <c r="P111" s="107"/>
      <c r="Q111" s="107"/>
      <c r="R111" s="107"/>
    </row>
    <row r="112" spans="1:18" s="175" customFormat="1" x14ac:dyDescent="0.2">
      <c r="A112" s="170"/>
      <c r="B112" s="171"/>
      <c r="C112" s="172"/>
      <c r="D112" s="173"/>
      <c r="E112" s="235"/>
      <c r="F112" s="241"/>
      <c r="G112" s="236"/>
      <c r="H112" s="174"/>
      <c r="J112" s="176"/>
      <c r="K112" s="116"/>
      <c r="L112" s="107"/>
      <c r="M112" s="107"/>
      <c r="N112" s="116"/>
      <c r="O112" s="176"/>
      <c r="P112" s="107"/>
      <c r="Q112" s="107"/>
      <c r="R112" s="107"/>
    </row>
    <row r="113" spans="1:18" s="175" customFormat="1" x14ac:dyDescent="0.2">
      <c r="A113" s="170"/>
      <c r="B113" s="171"/>
      <c r="C113" s="172"/>
      <c r="D113" s="173"/>
      <c r="E113" s="235"/>
      <c r="F113" s="241"/>
      <c r="G113" s="236"/>
      <c r="H113" s="174"/>
      <c r="J113" s="176"/>
      <c r="K113" s="116"/>
      <c r="L113" s="107"/>
      <c r="M113" s="107"/>
      <c r="N113" s="116"/>
      <c r="O113" s="176"/>
      <c r="P113" s="107"/>
      <c r="Q113" s="107"/>
      <c r="R113" s="107"/>
    </row>
    <row r="114" spans="1:18" s="175" customFormat="1" x14ac:dyDescent="0.2">
      <c r="A114" s="170"/>
      <c r="B114" s="171"/>
      <c r="C114" s="172"/>
      <c r="D114" s="173"/>
      <c r="E114" s="235"/>
      <c r="F114" s="241"/>
      <c r="G114" s="236"/>
      <c r="H114" s="174"/>
      <c r="J114" s="176"/>
      <c r="K114" s="116"/>
      <c r="L114" s="107"/>
      <c r="M114" s="107"/>
      <c r="N114" s="116"/>
      <c r="O114" s="176"/>
      <c r="P114" s="107"/>
      <c r="Q114" s="107"/>
      <c r="R114" s="107"/>
    </row>
    <row r="115" spans="1:18" s="175" customFormat="1" x14ac:dyDescent="0.2">
      <c r="A115" s="170"/>
      <c r="B115" s="171"/>
      <c r="C115" s="172"/>
      <c r="D115" s="173"/>
      <c r="E115" s="235"/>
      <c r="F115" s="241"/>
      <c r="G115" s="236"/>
      <c r="H115" s="174"/>
      <c r="J115" s="176"/>
      <c r="K115" s="116"/>
      <c r="L115" s="107"/>
      <c r="M115" s="107"/>
      <c r="N115" s="116"/>
      <c r="O115" s="176"/>
      <c r="P115" s="107"/>
      <c r="Q115" s="107"/>
      <c r="R115" s="107"/>
    </row>
    <row r="116" spans="1:18" s="175" customFormat="1" x14ac:dyDescent="0.2">
      <c r="A116" s="170"/>
      <c r="B116" s="171"/>
      <c r="C116" s="172"/>
      <c r="D116" s="173"/>
      <c r="E116" s="235"/>
      <c r="F116" s="241"/>
      <c r="G116" s="236"/>
      <c r="H116" s="174"/>
      <c r="J116" s="176"/>
      <c r="K116" s="116"/>
      <c r="L116" s="107"/>
      <c r="M116" s="107"/>
      <c r="N116" s="116"/>
      <c r="O116" s="176"/>
      <c r="P116" s="107"/>
      <c r="Q116" s="107"/>
      <c r="R116" s="107"/>
    </row>
    <row r="117" spans="1:18" s="175" customFormat="1" x14ac:dyDescent="0.2">
      <c r="A117" s="170"/>
      <c r="B117" s="171"/>
      <c r="C117" s="172"/>
      <c r="D117" s="173"/>
      <c r="E117" s="235"/>
      <c r="F117" s="241"/>
      <c r="G117" s="236"/>
      <c r="H117" s="174"/>
      <c r="J117" s="176"/>
      <c r="K117" s="116"/>
      <c r="L117" s="107"/>
      <c r="M117" s="107"/>
      <c r="N117" s="116"/>
      <c r="O117" s="176"/>
      <c r="P117" s="107"/>
      <c r="Q117" s="107"/>
      <c r="R117" s="107"/>
    </row>
    <row r="118" spans="1:18" s="175" customFormat="1" x14ac:dyDescent="0.2">
      <c r="A118" s="170"/>
      <c r="B118" s="171"/>
      <c r="C118" s="172"/>
      <c r="D118" s="173"/>
      <c r="E118" s="235"/>
      <c r="F118" s="241"/>
      <c r="G118" s="236"/>
      <c r="H118" s="174"/>
      <c r="J118" s="176"/>
      <c r="K118" s="116"/>
      <c r="L118" s="107"/>
      <c r="M118" s="107"/>
      <c r="N118" s="116"/>
      <c r="O118" s="176"/>
      <c r="P118" s="107"/>
      <c r="Q118" s="107"/>
      <c r="R118" s="107"/>
    </row>
    <row r="119" spans="1:18" s="175" customFormat="1" x14ac:dyDescent="0.2">
      <c r="A119" s="170"/>
      <c r="B119" s="171"/>
      <c r="C119" s="172"/>
      <c r="D119" s="173"/>
      <c r="E119" s="235"/>
      <c r="F119" s="241"/>
      <c r="G119" s="236"/>
      <c r="H119" s="174"/>
      <c r="J119" s="176"/>
      <c r="K119" s="116"/>
      <c r="L119" s="107"/>
      <c r="M119" s="107"/>
      <c r="N119" s="116"/>
      <c r="O119" s="176"/>
      <c r="P119" s="107"/>
      <c r="Q119" s="107"/>
      <c r="R119" s="107"/>
    </row>
    <row r="120" spans="1:18" s="175" customFormat="1" x14ac:dyDescent="0.2">
      <c r="A120" s="170"/>
      <c r="B120" s="171"/>
      <c r="C120" s="172"/>
      <c r="D120" s="173"/>
      <c r="E120" s="235"/>
      <c r="F120" s="241"/>
      <c r="G120" s="236"/>
      <c r="H120" s="174"/>
      <c r="J120" s="176"/>
      <c r="K120" s="116"/>
      <c r="L120" s="107"/>
      <c r="M120" s="107"/>
      <c r="N120" s="116"/>
      <c r="O120" s="176"/>
      <c r="P120" s="107"/>
      <c r="Q120" s="107"/>
      <c r="R120" s="107"/>
    </row>
    <row r="121" spans="1:18" s="175" customFormat="1" x14ac:dyDescent="0.2">
      <c r="A121" s="170"/>
      <c r="B121" s="171"/>
      <c r="C121" s="172"/>
      <c r="D121" s="173"/>
      <c r="E121" s="235"/>
      <c r="F121" s="241"/>
      <c r="G121" s="236"/>
      <c r="H121" s="174"/>
      <c r="J121" s="176"/>
      <c r="K121" s="116"/>
      <c r="L121" s="107"/>
      <c r="M121" s="107"/>
      <c r="N121" s="116"/>
      <c r="O121" s="176"/>
      <c r="P121" s="107"/>
      <c r="Q121" s="107"/>
      <c r="R121" s="107"/>
    </row>
    <row r="122" spans="1:18" s="175" customFormat="1" x14ac:dyDescent="0.2">
      <c r="A122" s="170"/>
      <c r="B122" s="171"/>
      <c r="C122" s="172"/>
      <c r="D122" s="173"/>
      <c r="E122" s="235"/>
      <c r="F122" s="241"/>
      <c r="G122" s="236"/>
      <c r="H122" s="174"/>
      <c r="J122" s="176"/>
      <c r="K122" s="116"/>
      <c r="L122" s="107"/>
      <c r="M122" s="107"/>
      <c r="N122" s="116"/>
      <c r="O122" s="176"/>
      <c r="P122" s="107"/>
      <c r="Q122" s="107"/>
      <c r="R122" s="107"/>
    </row>
    <row r="123" spans="1:18" s="175" customFormat="1" x14ac:dyDescent="0.2">
      <c r="A123" s="170"/>
      <c r="B123" s="171"/>
      <c r="C123" s="172"/>
      <c r="D123" s="173"/>
      <c r="E123" s="235"/>
      <c r="F123" s="241"/>
      <c r="G123" s="236"/>
      <c r="H123" s="174"/>
      <c r="J123" s="176"/>
      <c r="K123" s="116"/>
      <c r="L123" s="107"/>
      <c r="M123" s="107"/>
      <c r="N123" s="116"/>
      <c r="O123" s="176"/>
      <c r="P123" s="107"/>
      <c r="Q123" s="107"/>
      <c r="R123" s="107"/>
    </row>
    <row r="124" spans="1:18" s="175" customFormat="1" x14ac:dyDescent="0.2">
      <c r="A124" s="170"/>
      <c r="B124" s="171"/>
      <c r="C124" s="172"/>
      <c r="D124" s="173"/>
      <c r="E124" s="235"/>
      <c r="F124" s="241"/>
      <c r="G124" s="236"/>
      <c r="H124" s="174"/>
      <c r="J124" s="176"/>
      <c r="K124" s="116"/>
      <c r="L124" s="107"/>
      <c r="M124" s="107"/>
      <c r="N124" s="116"/>
      <c r="O124" s="176"/>
      <c r="P124" s="107"/>
      <c r="Q124" s="107"/>
      <c r="R124" s="107"/>
    </row>
    <row r="125" spans="1:18" s="175" customFormat="1" x14ac:dyDescent="0.2">
      <c r="A125" s="170"/>
      <c r="B125" s="171"/>
      <c r="C125" s="172"/>
      <c r="D125" s="173"/>
      <c r="E125" s="235"/>
      <c r="F125" s="241"/>
      <c r="G125" s="236"/>
      <c r="H125" s="174"/>
      <c r="J125" s="176"/>
      <c r="K125" s="116"/>
      <c r="L125" s="107"/>
      <c r="M125" s="107"/>
      <c r="N125" s="116"/>
      <c r="O125" s="176"/>
      <c r="P125" s="107"/>
      <c r="Q125" s="107"/>
      <c r="R125" s="107"/>
    </row>
    <row r="126" spans="1:18" s="175" customFormat="1" x14ac:dyDescent="0.2">
      <c r="A126" s="170"/>
      <c r="B126" s="171"/>
      <c r="C126" s="172"/>
      <c r="D126" s="173"/>
      <c r="E126" s="235"/>
      <c r="F126" s="241"/>
      <c r="G126" s="236"/>
      <c r="H126" s="174"/>
      <c r="J126" s="176"/>
      <c r="K126" s="116"/>
      <c r="L126" s="107"/>
      <c r="M126" s="107"/>
      <c r="N126" s="116"/>
      <c r="O126" s="176"/>
      <c r="P126" s="107"/>
      <c r="Q126" s="107"/>
      <c r="R126" s="107"/>
    </row>
    <row r="127" spans="1:18" s="175" customFormat="1" x14ac:dyDescent="0.2">
      <c r="A127" s="170"/>
      <c r="B127" s="171"/>
      <c r="C127" s="172"/>
      <c r="D127" s="173"/>
      <c r="E127" s="235"/>
      <c r="F127" s="241"/>
      <c r="G127" s="236"/>
      <c r="H127" s="174"/>
      <c r="J127" s="176"/>
      <c r="K127" s="116"/>
      <c r="L127" s="107"/>
      <c r="M127" s="107"/>
      <c r="N127" s="116"/>
      <c r="O127" s="176"/>
      <c r="P127" s="107"/>
      <c r="Q127" s="107"/>
      <c r="R127" s="107"/>
    </row>
    <row r="128" spans="1:18" s="175" customFormat="1" x14ac:dyDescent="0.2">
      <c r="A128" s="170"/>
      <c r="B128" s="171"/>
      <c r="C128" s="172"/>
      <c r="D128" s="173"/>
      <c r="E128" s="235"/>
      <c r="F128" s="241"/>
      <c r="G128" s="236"/>
      <c r="H128" s="174"/>
      <c r="J128" s="176"/>
      <c r="K128" s="116"/>
      <c r="L128" s="107"/>
      <c r="M128" s="107"/>
      <c r="N128" s="116"/>
      <c r="O128" s="176"/>
      <c r="P128" s="107"/>
      <c r="Q128" s="107"/>
      <c r="R128" s="107"/>
    </row>
    <row r="129" spans="1:18" s="175" customFormat="1" x14ac:dyDescent="0.2">
      <c r="A129" s="170"/>
      <c r="B129" s="171"/>
      <c r="C129" s="172"/>
      <c r="D129" s="173"/>
      <c r="E129" s="235"/>
      <c r="F129" s="241"/>
      <c r="G129" s="236"/>
      <c r="H129" s="174"/>
      <c r="J129" s="176"/>
      <c r="K129" s="116"/>
      <c r="L129" s="107"/>
      <c r="M129" s="107"/>
      <c r="N129" s="116"/>
      <c r="O129" s="176"/>
      <c r="P129" s="107"/>
      <c r="Q129" s="107"/>
      <c r="R129" s="107"/>
    </row>
    <row r="130" spans="1:18" s="175" customFormat="1" x14ac:dyDescent="0.2">
      <c r="A130" s="170"/>
      <c r="B130" s="171"/>
      <c r="C130" s="172"/>
      <c r="D130" s="173"/>
      <c r="E130" s="235"/>
      <c r="F130" s="241"/>
      <c r="G130" s="236"/>
      <c r="H130" s="174"/>
      <c r="J130" s="176"/>
      <c r="K130" s="116"/>
      <c r="L130" s="107"/>
      <c r="M130" s="107"/>
      <c r="N130" s="116"/>
      <c r="O130" s="176"/>
      <c r="P130" s="107"/>
      <c r="Q130" s="107"/>
      <c r="R130" s="107"/>
    </row>
    <row r="131" spans="1:18" s="175" customFormat="1" x14ac:dyDescent="0.2">
      <c r="A131" s="170"/>
      <c r="B131" s="171"/>
      <c r="C131" s="172"/>
      <c r="D131" s="173"/>
      <c r="E131" s="235"/>
      <c r="F131" s="241"/>
      <c r="G131" s="236"/>
      <c r="H131" s="174"/>
      <c r="J131" s="176"/>
      <c r="K131" s="116"/>
      <c r="L131" s="107"/>
      <c r="M131" s="107"/>
      <c r="N131" s="116"/>
      <c r="O131" s="176"/>
      <c r="P131" s="107"/>
      <c r="Q131" s="107"/>
      <c r="R131" s="107"/>
    </row>
    <row r="132" spans="1:18" s="175" customFormat="1" x14ac:dyDescent="0.2">
      <c r="A132" s="170"/>
      <c r="B132" s="171"/>
      <c r="C132" s="172"/>
      <c r="D132" s="173"/>
      <c r="E132" s="235"/>
      <c r="F132" s="241"/>
      <c r="G132" s="236"/>
      <c r="H132" s="174"/>
      <c r="J132" s="176"/>
      <c r="K132" s="116"/>
      <c r="L132" s="107"/>
      <c r="M132" s="107"/>
      <c r="N132" s="116"/>
      <c r="O132" s="176"/>
      <c r="P132" s="107"/>
      <c r="Q132" s="107"/>
      <c r="R132" s="107"/>
    </row>
    <row r="133" spans="1:18" s="175" customFormat="1" x14ac:dyDescent="0.2">
      <c r="A133" s="170"/>
      <c r="B133" s="171"/>
      <c r="C133" s="172"/>
      <c r="D133" s="173"/>
      <c r="E133" s="235"/>
      <c r="F133" s="241"/>
      <c r="G133" s="236"/>
      <c r="H133" s="174"/>
      <c r="J133" s="176"/>
      <c r="K133" s="116"/>
      <c r="L133" s="107"/>
      <c r="M133" s="107"/>
      <c r="N133" s="116"/>
      <c r="O133" s="176"/>
      <c r="P133" s="107"/>
      <c r="Q133" s="107"/>
      <c r="R133" s="107"/>
    </row>
    <row r="134" spans="1:18" s="175" customFormat="1" x14ac:dyDescent="0.2">
      <c r="A134" s="170"/>
      <c r="B134" s="171"/>
      <c r="C134" s="172"/>
      <c r="D134" s="173"/>
      <c r="E134" s="235"/>
      <c r="F134" s="241"/>
      <c r="G134" s="236"/>
      <c r="H134" s="174"/>
      <c r="J134" s="176"/>
      <c r="K134" s="116"/>
      <c r="L134" s="107"/>
      <c r="M134" s="107"/>
      <c r="N134" s="116"/>
      <c r="O134" s="176"/>
      <c r="P134" s="107"/>
      <c r="Q134" s="107"/>
      <c r="R134" s="107"/>
    </row>
    <row r="135" spans="1:18" s="175" customFormat="1" x14ac:dyDescent="0.2">
      <c r="A135" s="170"/>
      <c r="B135" s="171"/>
      <c r="C135" s="172"/>
      <c r="D135" s="173"/>
      <c r="E135" s="235"/>
      <c r="F135" s="241"/>
      <c r="G135" s="236"/>
      <c r="H135" s="174"/>
      <c r="J135" s="176"/>
      <c r="K135" s="116"/>
      <c r="L135" s="107"/>
      <c r="M135" s="107"/>
      <c r="N135" s="116"/>
      <c r="O135" s="176"/>
      <c r="P135" s="107"/>
      <c r="Q135" s="107"/>
      <c r="R135" s="107"/>
    </row>
    <row r="136" spans="1:18" s="175" customFormat="1" x14ac:dyDescent="0.2">
      <c r="A136" s="170"/>
      <c r="B136" s="171"/>
      <c r="C136" s="172"/>
      <c r="D136" s="173"/>
      <c r="E136" s="235"/>
      <c r="F136" s="241"/>
      <c r="G136" s="236"/>
      <c r="H136" s="174"/>
      <c r="J136" s="176"/>
      <c r="K136" s="116"/>
      <c r="L136" s="107"/>
      <c r="M136" s="107"/>
      <c r="N136" s="116"/>
      <c r="O136" s="176"/>
      <c r="P136" s="107"/>
      <c r="Q136" s="107"/>
      <c r="R136" s="107"/>
    </row>
    <row r="137" spans="1:18" s="175" customFormat="1" x14ac:dyDescent="0.2">
      <c r="A137" s="170"/>
      <c r="B137" s="171"/>
      <c r="C137" s="172"/>
      <c r="D137" s="173"/>
      <c r="E137" s="235"/>
      <c r="F137" s="241"/>
      <c r="G137" s="236"/>
      <c r="H137" s="174"/>
      <c r="J137" s="176"/>
      <c r="K137" s="116"/>
      <c r="L137" s="107"/>
      <c r="M137" s="107"/>
      <c r="N137" s="116"/>
      <c r="O137" s="176"/>
      <c r="P137" s="107"/>
      <c r="Q137" s="107"/>
      <c r="R137" s="107"/>
    </row>
    <row r="138" spans="1:18" s="175" customFormat="1" x14ac:dyDescent="0.2">
      <c r="A138" s="170"/>
      <c r="B138" s="171"/>
      <c r="C138" s="172"/>
      <c r="D138" s="173"/>
      <c r="E138" s="235"/>
      <c r="F138" s="241"/>
      <c r="G138" s="236"/>
      <c r="H138" s="174"/>
      <c r="J138" s="176"/>
      <c r="K138" s="116"/>
      <c r="L138" s="107"/>
      <c r="M138" s="107"/>
      <c r="N138" s="116"/>
      <c r="O138" s="176"/>
      <c r="P138" s="107"/>
      <c r="Q138" s="107"/>
      <c r="R138" s="107"/>
    </row>
    <row r="139" spans="1:18" s="175" customFormat="1" x14ac:dyDescent="0.2">
      <c r="A139" s="170"/>
      <c r="B139" s="171"/>
      <c r="C139" s="172"/>
      <c r="D139" s="173"/>
      <c r="E139" s="235"/>
      <c r="F139" s="241"/>
      <c r="G139" s="236"/>
      <c r="H139" s="174"/>
      <c r="J139" s="176"/>
      <c r="K139" s="116"/>
      <c r="L139" s="107"/>
      <c r="M139" s="107"/>
      <c r="N139" s="116"/>
      <c r="O139" s="176"/>
      <c r="P139" s="107"/>
      <c r="Q139" s="107"/>
      <c r="R139" s="107"/>
    </row>
    <row r="140" spans="1:18" s="175" customFormat="1" x14ac:dyDescent="0.2">
      <c r="A140" s="170"/>
      <c r="B140" s="171"/>
      <c r="C140" s="172"/>
      <c r="D140" s="173"/>
      <c r="E140" s="235"/>
      <c r="F140" s="241"/>
      <c r="G140" s="236"/>
      <c r="H140" s="174"/>
      <c r="J140" s="176"/>
      <c r="K140" s="116"/>
      <c r="L140" s="107"/>
      <c r="M140" s="107"/>
      <c r="N140" s="116"/>
      <c r="O140" s="176"/>
      <c r="P140" s="107"/>
      <c r="Q140" s="107"/>
      <c r="R140" s="107"/>
    </row>
    <row r="141" spans="1:18" s="175" customFormat="1" x14ac:dyDescent="0.2">
      <c r="A141" s="170"/>
      <c r="B141" s="171"/>
      <c r="C141" s="172"/>
      <c r="D141" s="173"/>
      <c r="E141" s="235"/>
      <c r="F141" s="241"/>
      <c r="G141" s="236"/>
      <c r="H141" s="174"/>
      <c r="J141" s="176"/>
      <c r="K141" s="116"/>
      <c r="L141" s="107"/>
      <c r="M141" s="107"/>
      <c r="N141" s="116"/>
      <c r="O141" s="176"/>
      <c r="P141" s="107"/>
      <c r="Q141" s="107"/>
      <c r="R141" s="107"/>
    </row>
    <row r="142" spans="1:18" s="175" customFormat="1" x14ac:dyDescent="0.2">
      <c r="A142" s="170"/>
      <c r="B142" s="171"/>
      <c r="C142" s="172"/>
      <c r="D142" s="173"/>
      <c r="E142" s="235"/>
      <c r="F142" s="241"/>
      <c r="G142" s="236"/>
      <c r="H142" s="174"/>
      <c r="J142" s="176"/>
      <c r="K142" s="116"/>
      <c r="L142" s="107"/>
      <c r="M142" s="107"/>
      <c r="N142" s="116"/>
      <c r="O142" s="176"/>
      <c r="P142" s="107"/>
      <c r="Q142" s="107"/>
      <c r="R142" s="107"/>
    </row>
    <row r="143" spans="1:18" s="175" customFormat="1" x14ac:dyDescent="0.2">
      <c r="A143" s="170"/>
      <c r="B143" s="171"/>
      <c r="C143" s="172"/>
      <c r="D143" s="173"/>
      <c r="E143" s="235"/>
      <c r="F143" s="241"/>
      <c r="G143" s="236"/>
      <c r="H143" s="174"/>
      <c r="J143" s="176"/>
      <c r="K143" s="116"/>
      <c r="L143" s="107"/>
      <c r="M143" s="107"/>
      <c r="N143" s="116"/>
      <c r="O143" s="176"/>
      <c r="P143" s="107"/>
      <c r="Q143" s="107"/>
      <c r="R143" s="107"/>
    </row>
    <row r="144" spans="1:18" s="175" customFormat="1" x14ac:dyDescent="0.2">
      <c r="A144" s="170"/>
      <c r="B144" s="171"/>
      <c r="C144" s="172"/>
      <c r="D144" s="173"/>
      <c r="E144" s="235"/>
      <c r="F144" s="241"/>
      <c r="G144" s="236"/>
      <c r="H144" s="174"/>
      <c r="J144" s="176"/>
      <c r="K144" s="116"/>
      <c r="L144" s="107"/>
      <c r="M144" s="107"/>
      <c r="N144" s="116"/>
      <c r="O144" s="176"/>
      <c r="P144" s="107"/>
      <c r="Q144" s="107"/>
      <c r="R144" s="107"/>
    </row>
    <row r="145" spans="1:18" s="175" customFormat="1" x14ac:dyDescent="0.2">
      <c r="A145" s="170"/>
      <c r="B145" s="171"/>
      <c r="C145" s="172"/>
      <c r="D145" s="173"/>
      <c r="E145" s="235"/>
      <c r="F145" s="241"/>
      <c r="G145" s="236"/>
      <c r="H145" s="174"/>
      <c r="J145" s="176"/>
      <c r="K145" s="116"/>
      <c r="L145" s="107"/>
      <c r="M145" s="107"/>
      <c r="N145" s="116"/>
      <c r="O145" s="176"/>
      <c r="P145" s="107"/>
      <c r="Q145" s="107"/>
      <c r="R145" s="107"/>
    </row>
    <row r="146" spans="1:18" s="175" customFormat="1" x14ac:dyDescent="0.2">
      <c r="A146" s="170"/>
      <c r="B146" s="171"/>
      <c r="C146" s="172"/>
      <c r="D146" s="173"/>
      <c r="E146" s="235"/>
      <c r="F146" s="241"/>
      <c r="G146" s="236"/>
      <c r="H146" s="174"/>
      <c r="J146" s="176"/>
      <c r="K146" s="116"/>
      <c r="L146" s="107"/>
      <c r="M146" s="107"/>
      <c r="N146" s="116"/>
      <c r="O146" s="176"/>
      <c r="P146" s="107"/>
      <c r="Q146" s="107"/>
      <c r="R146" s="107"/>
    </row>
    <row r="147" spans="1:18" s="175" customFormat="1" x14ac:dyDescent="0.2">
      <c r="A147" s="170"/>
      <c r="B147" s="171"/>
      <c r="C147" s="172"/>
      <c r="D147" s="173"/>
      <c r="E147" s="235"/>
      <c r="F147" s="241"/>
      <c r="G147" s="236"/>
      <c r="H147" s="174"/>
      <c r="J147" s="176"/>
      <c r="K147" s="116"/>
      <c r="L147" s="107"/>
      <c r="M147" s="107"/>
      <c r="N147" s="116"/>
      <c r="O147" s="176"/>
      <c r="P147" s="107"/>
      <c r="Q147" s="107"/>
      <c r="R147" s="107"/>
    </row>
    <row r="148" spans="1:18" s="175" customFormat="1" x14ac:dyDescent="0.2">
      <c r="A148" s="170"/>
      <c r="B148" s="171"/>
      <c r="C148" s="172"/>
      <c r="D148" s="173"/>
      <c r="E148" s="235"/>
      <c r="F148" s="241"/>
      <c r="G148" s="236"/>
      <c r="H148" s="174"/>
      <c r="J148" s="176"/>
      <c r="K148" s="116"/>
      <c r="L148" s="107"/>
      <c r="M148" s="107"/>
      <c r="N148" s="116"/>
      <c r="O148" s="176"/>
      <c r="P148" s="107"/>
      <c r="Q148" s="107"/>
      <c r="R148" s="107"/>
    </row>
    <row r="149" spans="1:18" s="175" customFormat="1" x14ac:dyDescent="0.2">
      <c r="A149" s="170"/>
      <c r="B149" s="171"/>
      <c r="C149" s="172"/>
      <c r="D149" s="173"/>
      <c r="E149" s="235"/>
      <c r="F149" s="241"/>
      <c r="G149" s="236"/>
      <c r="H149" s="174"/>
      <c r="J149" s="176"/>
      <c r="K149" s="116"/>
      <c r="L149" s="107"/>
      <c r="M149" s="107"/>
      <c r="N149" s="116"/>
      <c r="O149" s="176"/>
      <c r="P149" s="107"/>
      <c r="Q149" s="107"/>
      <c r="R149" s="107"/>
    </row>
    <row r="150" spans="1:18" s="175" customFormat="1" x14ac:dyDescent="0.2">
      <c r="A150" s="170"/>
      <c r="B150" s="171"/>
      <c r="C150" s="172"/>
      <c r="D150" s="173"/>
      <c r="E150" s="235"/>
      <c r="F150" s="241"/>
      <c r="G150" s="236"/>
      <c r="H150" s="174"/>
      <c r="J150" s="176"/>
      <c r="K150" s="116"/>
      <c r="L150" s="107"/>
      <c r="M150" s="107"/>
      <c r="N150" s="116"/>
      <c r="O150" s="176"/>
      <c r="P150" s="107"/>
      <c r="Q150" s="107"/>
      <c r="R150" s="107"/>
    </row>
    <row r="151" spans="1:18" s="175" customFormat="1" x14ac:dyDescent="0.2">
      <c r="A151" s="170"/>
      <c r="B151" s="171"/>
      <c r="C151" s="172"/>
      <c r="D151" s="173"/>
      <c r="E151" s="235"/>
      <c r="F151" s="241"/>
      <c r="G151" s="236"/>
      <c r="H151" s="174"/>
      <c r="J151" s="176"/>
      <c r="K151" s="116"/>
      <c r="L151" s="107"/>
      <c r="M151" s="107"/>
      <c r="N151" s="116"/>
      <c r="O151" s="176"/>
      <c r="P151" s="107"/>
      <c r="Q151" s="107"/>
      <c r="R151" s="107"/>
    </row>
    <row r="152" spans="1:18" s="175" customFormat="1" x14ac:dyDescent="0.2">
      <c r="A152" s="170"/>
      <c r="B152" s="171"/>
      <c r="C152" s="172"/>
      <c r="D152" s="173"/>
      <c r="E152" s="235"/>
      <c r="F152" s="241"/>
      <c r="G152" s="236"/>
      <c r="H152" s="174"/>
      <c r="J152" s="176"/>
      <c r="K152" s="116"/>
      <c r="L152" s="107"/>
      <c r="M152" s="107"/>
      <c r="N152" s="116"/>
      <c r="O152" s="176"/>
      <c r="P152" s="107"/>
      <c r="Q152" s="107"/>
      <c r="R152" s="107"/>
    </row>
    <row r="153" spans="1:18" s="175" customFormat="1" x14ac:dyDescent="0.2">
      <c r="A153" s="170"/>
      <c r="B153" s="171"/>
      <c r="C153" s="172"/>
      <c r="D153" s="173"/>
      <c r="E153" s="235"/>
      <c r="F153" s="241"/>
      <c r="G153" s="236"/>
      <c r="H153" s="174"/>
      <c r="J153" s="176"/>
      <c r="K153" s="116"/>
      <c r="L153" s="107"/>
      <c r="M153" s="107"/>
      <c r="N153" s="116"/>
      <c r="O153" s="176"/>
      <c r="P153" s="107"/>
      <c r="Q153" s="107"/>
      <c r="R153" s="107"/>
    </row>
    <row r="154" spans="1:18" s="175" customFormat="1" x14ac:dyDescent="0.2">
      <c r="A154" s="170"/>
      <c r="B154" s="171"/>
      <c r="C154" s="172"/>
      <c r="D154" s="173"/>
      <c r="E154" s="235"/>
      <c r="F154" s="241"/>
      <c r="G154" s="236"/>
      <c r="H154" s="174"/>
      <c r="J154" s="176"/>
      <c r="K154" s="116"/>
      <c r="L154" s="107"/>
      <c r="M154" s="107"/>
      <c r="N154" s="116"/>
      <c r="O154" s="176"/>
      <c r="P154" s="107"/>
      <c r="Q154" s="107"/>
      <c r="R154" s="107"/>
    </row>
    <row r="155" spans="1:18" s="175" customFormat="1" x14ac:dyDescent="0.2">
      <c r="A155" s="170"/>
      <c r="B155" s="171"/>
      <c r="C155" s="172"/>
      <c r="D155" s="173"/>
      <c r="E155" s="235"/>
      <c r="F155" s="241"/>
      <c r="G155" s="236"/>
      <c r="H155" s="174"/>
      <c r="J155" s="176"/>
      <c r="K155" s="116"/>
      <c r="L155" s="107"/>
      <c r="M155" s="107"/>
      <c r="N155" s="116"/>
      <c r="O155" s="176"/>
      <c r="P155" s="107"/>
      <c r="Q155" s="107"/>
      <c r="R155" s="107"/>
    </row>
    <row r="156" spans="1:18" s="175" customFormat="1" x14ac:dyDescent="0.2">
      <c r="A156" s="170"/>
      <c r="B156" s="171"/>
      <c r="C156" s="172"/>
      <c r="D156" s="173"/>
      <c r="E156" s="235"/>
      <c r="F156" s="241"/>
      <c r="G156" s="236"/>
      <c r="H156" s="174"/>
      <c r="J156" s="176"/>
      <c r="K156" s="116"/>
      <c r="L156" s="107"/>
      <c r="M156" s="107"/>
      <c r="N156" s="116"/>
      <c r="O156" s="176"/>
      <c r="P156" s="107"/>
      <c r="Q156" s="107"/>
      <c r="R156" s="107"/>
    </row>
    <row r="157" spans="1:18" s="175" customFormat="1" x14ac:dyDescent="0.2">
      <c r="A157" s="170"/>
      <c r="B157" s="171"/>
      <c r="C157" s="172"/>
      <c r="D157" s="173"/>
      <c r="E157" s="235"/>
      <c r="F157" s="241"/>
      <c r="G157" s="236"/>
      <c r="H157" s="174"/>
      <c r="J157" s="176"/>
      <c r="K157" s="116"/>
      <c r="L157" s="107"/>
      <c r="M157" s="107"/>
      <c r="N157" s="116"/>
      <c r="O157" s="176"/>
      <c r="P157" s="107"/>
      <c r="Q157" s="107"/>
      <c r="R157" s="107"/>
    </row>
    <row r="158" spans="1:18" s="175" customFormat="1" x14ac:dyDescent="0.2">
      <c r="A158" s="170"/>
      <c r="B158" s="171"/>
      <c r="C158" s="172"/>
      <c r="D158" s="173"/>
      <c r="E158" s="235"/>
      <c r="F158" s="241"/>
      <c r="G158" s="236"/>
      <c r="H158" s="174"/>
      <c r="J158" s="176"/>
      <c r="K158" s="116"/>
      <c r="L158" s="107"/>
      <c r="M158" s="107"/>
      <c r="N158" s="116"/>
      <c r="O158" s="176"/>
      <c r="P158" s="107"/>
      <c r="Q158" s="107"/>
      <c r="R158" s="107"/>
    </row>
    <row r="159" spans="1:18" s="175" customFormat="1" x14ac:dyDescent="0.2">
      <c r="A159" s="170"/>
      <c r="B159" s="171"/>
      <c r="C159" s="172"/>
      <c r="D159" s="173"/>
      <c r="E159" s="235"/>
      <c r="F159" s="241"/>
      <c r="G159" s="236"/>
      <c r="H159" s="174"/>
      <c r="J159" s="176"/>
      <c r="K159" s="116"/>
      <c r="L159" s="107"/>
      <c r="M159" s="107"/>
      <c r="N159" s="116"/>
      <c r="O159" s="176"/>
      <c r="P159" s="107"/>
      <c r="Q159" s="107"/>
      <c r="R159" s="107"/>
    </row>
    <row r="160" spans="1:18" s="175" customFormat="1" x14ac:dyDescent="0.2">
      <c r="A160" s="170"/>
      <c r="B160" s="171"/>
      <c r="C160" s="172"/>
      <c r="D160" s="173"/>
      <c r="E160" s="235"/>
      <c r="F160" s="241"/>
      <c r="G160" s="236"/>
      <c r="H160" s="174"/>
      <c r="J160" s="176"/>
      <c r="K160" s="116"/>
      <c r="L160" s="107"/>
      <c r="M160" s="107"/>
      <c r="N160" s="116"/>
      <c r="O160" s="176"/>
      <c r="P160" s="107"/>
      <c r="Q160" s="107"/>
      <c r="R160" s="107"/>
    </row>
    <row r="161" spans="1:18" s="175" customFormat="1" x14ac:dyDescent="0.2">
      <c r="A161" s="170"/>
      <c r="B161" s="171"/>
      <c r="C161" s="172"/>
      <c r="D161" s="173"/>
      <c r="E161" s="235"/>
      <c r="F161" s="241"/>
      <c r="G161" s="236"/>
      <c r="H161" s="174"/>
      <c r="J161" s="176"/>
      <c r="K161" s="116"/>
      <c r="L161" s="107"/>
      <c r="M161" s="107"/>
      <c r="N161" s="116"/>
      <c r="O161" s="176"/>
      <c r="P161" s="107"/>
      <c r="Q161" s="107"/>
      <c r="R161" s="107"/>
    </row>
    <row r="162" spans="1:18" s="175" customFormat="1" x14ac:dyDescent="0.2">
      <c r="A162" s="170"/>
      <c r="B162" s="171"/>
      <c r="C162" s="172"/>
      <c r="D162" s="173"/>
      <c r="E162" s="235"/>
      <c r="F162" s="241"/>
      <c r="G162" s="236"/>
      <c r="H162" s="174"/>
      <c r="J162" s="176"/>
      <c r="K162" s="116"/>
      <c r="L162" s="107"/>
      <c r="M162" s="107"/>
      <c r="N162" s="116"/>
      <c r="O162" s="176"/>
      <c r="P162" s="107"/>
      <c r="Q162" s="107"/>
      <c r="R162" s="107"/>
    </row>
    <row r="163" spans="1:18" s="175" customFormat="1" x14ac:dyDescent="0.2">
      <c r="A163" s="170"/>
      <c r="B163" s="171"/>
      <c r="C163" s="172"/>
      <c r="D163" s="173"/>
      <c r="E163" s="235"/>
      <c r="F163" s="241"/>
      <c r="G163" s="236"/>
      <c r="H163" s="174"/>
      <c r="J163" s="176"/>
      <c r="K163" s="116"/>
      <c r="L163" s="107"/>
      <c r="M163" s="107"/>
      <c r="N163" s="116"/>
      <c r="O163" s="176"/>
      <c r="P163" s="107"/>
      <c r="Q163" s="107"/>
      <c r="R163" s="107"/>
    </row>
    <row r="164" spans="1:18" s="175" customFormat="1" x14ac:dyDescent="0.2">
      <c r="A164" s="170"/>
      <c r="B164" s="171"/>
      <c r="C164" s="172"/>
      <c r="D164" s="173"/>
      <c r="E164" s="235"/>
      <c r="F164" s="241"/>
      <c r="G164" s="236"/>
      <c r="H164" s="174"/>
      <c r="J164" s="176"/>
      <c r="K164" s="116"/>
      <c r="L164" s="107"/>
      <c r="M164" s="107"/>
      <c r="N164" s="116"/>
      <c r="O164" s="176"/>
      <c r="P164" s="107"/>
      <c r="Q164" s="107"/>
      <c r="R164" s="107"/>
    </row>
    <row r="165" spans="1:18" s="175" customFormat="1" x14ac:dyDescent="0.2">
      <c r="A165" s="170"/>
      <c r="B165" s="171"/>
      <c r="C165" s="172"/>
      <c r="D165" s="173"/>
      <c r="E165" s="235"/>
      <c r="F165" s="241"/>
      <c r="G165" s="236"/>
      <c r="H165" s="174"/>
      <c r="J165" s="176"/>
      <c r="K165" s="116"/>
      <c r="L165" s="107"/>
      <c r="M165" s="107"/>
      <c r="N165" s="116"/>
      <c r="O165" s="176"/>
      <c r="P165" s="107"/>
      <c r="Q165" s="107"/>
      <c r="R165" s="107"/>
    </row>
    <row r="166" spans="1:18" s="175" customFormat="1" x14ac:dyDescent="0.2">
      <c r="A166" s="170"/>
      <c r="B166" s="171"/>
      <c r="C166" s="172"/>
      <c r="D166" s="173"/>
      <c r="E166" s="235"/>
      <c r="F166" s="241"/>
      <c r="G166" s="236"/>
      <c r="H166" s="174"/>
      <c r="J166" s="176"/>
      <c r="K166" s="116"/>
      <c r="L166" s="107"/>
      <c r="M166" s="107"/>
      <c r="N166" s="116"/>
      <c r="O166" s="176"/>
      <c r="P166" s="107"/>
      <c r="Q166" s="107"/>
      <c r="R166" s="107"/>
    </row>
    <row r="167" spans="1:18" s="175" customFormat="1" x14ac:dyDescent="0.2">
      <c r="A167" s="170"/>
      <c r="B167" s="171"/>
      <c r="C167" s="172"/>
      <c r="D167" s="173"/>
      <c r="E167" s="235"/>
      <c r="F167" s="241"/>
      <c r="G167" s="236"/>
      <c r="H167" s="174"/>
      <c r="J167" s="176"/>
      <c r="K167" s="116"/>
      <c r="L167" s="107"/>
      <c r="M167" s="107"/>
      <c r="N167" s="116"/>
      <c r="O167" s="176"/>
      <c r="P167" s="107"/>
      <c r="Q167" s="107"/>
      <c r="R167" s="107"/>
    </row>
    <row r="168" spans="1:18" s="175" customFormat="1" x14ac:dyDescent="0.2">
      <c r="A168" s="170"/>
      <c r="B168" s="171"/>
      <c r="C168" s="172"/>
      <c r="D168" s="173"/>
      <c r="E168" s="235"/>
      <c r="F168" s="241"/>
      <c r="G168" s="236"/>
      <c r="H168" s="174"/>
      <c r="J168" s="176"/>
      <c r="K168" s="116"/>
      <c r="L168" s="107"/>
      <c r="M168" s="107"/>
      <c r="N168" s="116"/>
      <c r="O168" s="176"/>
      <c r="P168" s="107"/>
      <c r="Q168" s="107"/>
      <c r="R168" s="107"/>
    </row>
    <row r="169" spans="1:18" s="175" customFormat="1" x14ac:dyDescent="0.2">
      <c r="A169" s="170"/>
      <c r="B169" s="171"/>
      <c r="C169" s="172"/>
      <c r="D169" s="173"/>
      <c r="E169" s="235"/>
      <c r="F169" s="241"/>
      <c r="G169" s="236"/>
      <c r="H169" s="174"/>
      <c r="J169" s="176"/>
      <c r="K169" s="116"/>
      <c r="L169" s="107"/>
      <c r="M169" s="107"/>
      <c r="N169" s="116"/>
      <c r="O169" s="176"/>
      <c r="P169" s="107"/>
      <c r="Q169" s="107"/>
      <c r="R169" s="107"/>
    </row>
    <row r="170" spans="1:18" s="175" customFormat="1" x14ac:dyDescent="0.2">
      <c r="A170" s="170"/>
      <c r="B170" s="171"/>
      <c r="C170" s="172"/>
      <c r="D170" s="173"/>
      <c r="E170" s="235"/>
      <c r="F170" s="241"/>
      <c r="G170" s="236"/>
      <c r="H170" s="174"/>
      <c r="J170" s="176"/>
      <c r="K170" s="116"/>
      <c r="L170" s="107"/>
      <c r="M170" s="107"/>
      <c r="N170" s="116"/>
      <c r="O170" s="176"/>
      <c r="P170" s="107"/>
      <c r="Q170" s="107"/>
      <c r="R170" s="107"/>
    </row>
    <row r="171" spans="1:18" s="175" customFormat="1" x14ac:dyDescent="0.2">
      <c r="A171" s="170"/>
      <c r="B171" s="171"/>
      <c r="C171" s="172"/>
      <c r="D171" s="173"/>
      <c r="E171" s="235"/>
      <c r="F171" s="241"/>
      <c r="G171" s="236"/>
      <c r="H171" s="174"/>
      <c r="J171" s="176"/>
      <c r="K171" s="116"/>
      <c r="L171" s="107"/>
      <c r="M171" s="107"/>
      <c r="N171" s="116"/>
      <c r="O171" s="176"/>
      <c r="P171" s="107"/>
      <c r="Q171" s="107"/>
      <c r="R171" s="107"/>
    </row>
    <row r="172" spans="1:18" s="175" customFormat="1" x14ac:dyDescent="0.2">
      <c r="A172" s="170"/>
      <c r="B172" s="171"/>
      <c r="C172" s="172"/>
      <c r="D172" s="173"/>
      <c r="E172" s="235"/>
      <c r="F172" s="241"/>
      <c r="G172" s="236"/>
      <c r="H172" s="174"/>
      <c r="J172" s="176"/>
      <c r="K172" s="116"/>
      <c r="L172" s="107"/>
      <c r="M172" s="107"/>
      <c r="N172" s="116"/>
      <c r="O172" s="176"/>
      <c r="P172" s="107"/>
      <c r="Q172" s="107"/>
      <c r="R172" s="107"/>
    </row>
    <row r="173" spans="1:18" s="175" customFormat="1" x14ac:dyDescent="0.2">
      <c r="A173" s="170"/>
      <c r="B173" s="171"/>
      <c r="C173" s="172"/>
      <c r="D173" s="173"/>
      <c r="E173" s="235"/>
      <c r="F173" s="241"/>
      <c r="G173" s="236"/>
      <c r="H173" s="174"/>
      <c r="J173" s="176"/>
      <c r="K173" s="116"/>
      <c r="L173" s="107"/>
      <c r="M173" s="107"/>
      <c r="N173" s="116"/>
      <c r="O173" s="176"/>
      <c r="P173" s="107"/>
      <c r="Q173" s="107"/>
      <c r="R173" s="107"/>
    </row>
    <row r="174" spans="1:18" s="175" customFormat="1" x14ac:dyDescent="0.2">
      <c r="A174" s="170"/>
      <c r="B174" s="171"/>
      <c r="C174" s="172"/>
      <c r="D174" s="173"/>
      <c r="E174" s="235"/>
      <c r="F174" s="241"/>
      <c r="G174" s="236"/>
      <c r="H174" s="174"/>
      <c r="J174" s="176"/>
      <c r="K174" s="116"/>
      <c r="L174" s="107"/>
      <c r="M174" s="107"/>
      <c r="N174" s="116"/>
      <c r="O174" s="176"/>
      <c r="P174" s="107"/>
      <c r="Q174" s="107"/>
      <c r="R174" s="107"/>
    </row>
    <row r="175" spans="1:18" s="175" customFormat="1" x14ac:dyDescent="0.2">
      <c r="A175" s="170"/>
      <c r="B175" s="171"/>
      <c r="C175" s="172"/>
      <c r="D175" s="173"/>
      <c r="E175" s="235"/>
      <c r="F175" s="241"/>
      <c r="G175" s="236"/>
      <c r="H175" s="174"/>
      <c r="J175" s="176"/>
      <c r="K175" s="116"/>
      <c r="L175" s="107"/>
      <c r="M175" s="107"/>
      <c r="N175" s="116"/>
      <c r="O175" s="176"/>
      <c r="P175" s="107"/>
      <c r="Q175" s="107"/>
      <c r="R175" s="107"/>
    </row>
    <row r="176" spans="1:18" s="175" customFormat="1" x14ac:dyDescent="0.2">
      <c r="A176" s="170"/>
      <c r="B176" s="171"/>
      <c r="C176" s="172"/>
      <c r="D176" s="173"/>
      <c r="E176" s="235"/>
      <c r="F176" s="241"/>
      <c r="G176" s="236"/>
      <c r="H176" s="174"/>
      <c r="J176" s="176"/>
      <c r="K176" s="116"/>
      <c r="L176" s="107"/>
      <c r="M176" s="107"/>
      <c r="N176" s="116"/>
      <c r="O176" s="176"/>
      <c r="P176" s="107"/>
      <c r="Q176" s="107"/>
      <c r="R176" s="107"/>
    </row>
    <row r="177" spans="1:18" s="175" customFormat="1" x14ac:dyDescent="0.2">
      <c r="A177" s="170"/>
      <c r="B177" s="171"/>
      <c r="C177" s="172"/>
      <c r="D177" s="173"/>
      <c r="E177" s="235"/>
      <c r="F177" s="241"/>
      <c r="G177" s="236"/>
      <c r="H177" s="174"/>
      <c r="J177" s="176"/>
      <c r="K177" s="116"/>
      <c r="L177" s="107"/>
      <c r="M177" s="107"/>
      <c r="N177" s="116"/>
      <c r="O177" s="176"/>
      <c r="P177" s="107"/>
      <c r="Q177" s="107"/>
      <c r="R177" s="107"/>
    </row>
    <row r="178" spans="1:18" s="175" customFormat="1" x14ac:dyDescent="0.2">
      <c r="A178" s="170"/>
      <c r="B178" s="171"/>
      <c r="C178" s="172"/>
      <c r="D178" s="173"/>
      <c r="E178" s="235"/>
      <c r="F178" s="241"/>
      <c r="G178" s="236"/>
      <c r="H178" s="174"/>
      <c r="J178" s="176"/>
      <c r="K178" s="116"/>
      <c r="L178" s="107"/>
      <c r="M178" s="107"/>
      <c r="N178" s="116"/>
      <c r="O178" s="176"/>
      <c r="P178" s="107"/>
      <c r="Q178" s="107"/>
      <c r="R178" s="107"/>
    </row>
    <row r="179" spans="1:18" s="175" customFormat="1" x14ac:dyDescent="0.2">
      <c r="A179" s="170"/>
      <c r="B179" s="171"/>
      <c r="C179" s="172"/>
      <c r="D179" s="173"/>
      <c r="E179" s="235"/>
      <c r="F179" s="241"/>
      <c r="G179" s="236"/>
      <c r="H179" s="174"/>
      <c r="J179" s="176"/>
      <c r="K179" s="116"/>
      <c r="L179" s="107"/>
      <c r="M179" s="107"/>
      <c r="N179" s="116"/>
      <c r="O179" s="176"/>
      <c r="P179" s="107"/>
      <c r="Q179" s="107"/>
      <c r="R179" s="107"/>
    </row>
    <row r="180" spans="1:18" s="175" customFormat="1" x14ac:dyDescent="0.2">
      <c r="A180" s="170"/>
      <c r="B180" s="171"/>
      <c r="C180" s="172"/>
      <c r="D180" s="173"/>
      <c r="E180" s="235"/>
      <c r="F180" s="241"/>
      <c r="G180" s="236"/>
      <c r="H180" s="174"/>
      <c r="J180" s="176"/>
      <c r="K180" s="116"/>
      <c r="L180" s="107"/>
      <c r="M180" s="107"/>
      <c r="N180" s="116"/>
      <c r="O180" s="176"/>
      <c r="P180" s="107"/>
      <c r="Q180" s="107"/>
      <c r="R180" s="107"/>
    </row>
    <row r="181" spans="1:18" s="175" customFormat="1" x14ac:dyDescent="0.2">
      <c r="A181" s="170"/>
      <c r="B181" s="171"/>
      <c r="C181" s="172"/>
      <c r="D181" s="173"/>
      <c r="E181" s="235"/>
      <c r="F181" s="241"/>
      <c r="G181" s="236"/>
      <c r="H181" s="174"/>
      <c r="J181" s="176"/>
      <c r="K181" s="116"/>
      <c r="L181" s="107"/>
      <c r="M181" s="107"/>
      <c r="N181" s="116"/>
      <c r="O181" s="176"/>
      <c r="P181" s="107"/>
      <c r="Q181" s="107"/>
      <c r="R181" s="107"/>
    </row>
    <row r="182" spans="1:18" s="175" customFormat="1" x14ac:dyDescent="0.2">
      <c r="A182" s="170"/>
      <c r="B182" s="171"/>
      <c r="C182" s="172"/>
      <c r="D182" s="173"/>
      <c r="E182" s="235"/>
      <c r="F182" s="241"/>
      <c r="G182" s="236"/>
      <c r="H182" s="174"/>
      <c r="J182" s="176"/>
      <c r="K182" s="116"/>
      <c r="L182" s="107"/>
      <c r="M182" s="107"/>
      <c r="N182" s="116"/>
      <c r="O182" s="176"/>
      <c r="P182" s="107"/>
      <c r="Q182" s="107"/>
      <c r="R182" s="107"/>
    </row>
    <row r="183" spans="1:18" s="175" customFormat="1" x14ac:dyDescent="0.2">
      <c r="A183" s="170"/>
      <c r="B183" s="171"/>
      <c r="C183" s="172"/>
      <c r="D183" s="173"/>
      <c r="E183" s="235"/>
      <c r="F183" s="241"/>
      <c r="G183" s="236"/>
      <c r="H183" s="174"/>
      <c r="J183" s="176"/>
      <c r="K183" s="116"/>
      <c r="L183" s="107"/>
      <c r="M183" s="107"/>
      <c r="N183" s="116"/>
      <c r="O183" s="176"/>
      <c r="P183" s="107"/>
      <c r="Q183" s="107"/>
      <c r="R183" s="107"/>
    </row>
    <row r="184" spans="1:18" s="175" customFormat="1" x14ac:dyDescent="0.2">
      <c r="A184" s="170"/>
      <c r="B184" s="171"/>
      <c r="C184" s="172"/>
      <c r="D184" s="173"/>
      <c r="E184" s="235"/>
      <c r="F184" s="241"/>
      <c r="G184" s="236"/>
      <c r="H184" s="174"/>
      <c r="J184" s="176"/>
      <c r="K184" s="116"/>
      <c r="L184" s="107"/>
      <c r="M184" s="107"/>
      <c r="N184" s="116"/>
      <c r="O184" s="176"/>
      <c r="P184" s="107"/>
      <c r="Q184" s="107"/>
      <c r="R184" s="107"/>
    </row>
    <row r="185" spans="1:18" s="175" customFormat="1" x14ac:dyDescent="0.2">
      <c r="A185" s="170"/>
      <c r="B185" s="171"/>
      <c r="C185" s="172"/>
      <c r="D185" s="173"/>
      <c r="E185" s="235"/>
      <c r="F185" s="241"/>
      <c r="G185" s="236"/>
      <c r="H185" s="174"/>
      <c r="J185" s="176"/>
      <c r="K185" s="116"/>
      <c r="L185" s="107"/>
      <c r="M185" s="107"/>
      <c r="N185" s="116"/>
      <c r="O185" s="176"/>
      <c r="P185" s="107"/>
      <c r="Q185" s="107"/>
      <c r="R185" s="107"/>
    </row>
    <row r="186" spans="1:18" s="175" customFormat="1" x14ac:dyDescent="0.2">
      <c r="A186" s="170"/>
      <c r="B186" s="171"/>
      <c r="C186" s="172"/>
      <c r="D186" s="173"/>
      <c r="E186" s="235"/>
      <c r="F186" s="241"/>
      <c r="G186" s="236"/>
      <c r="H186" s="174"/>
      <c r="J186" s="176"/>
      <c r="K186" s="116"/>
      <c r="L186" s="107"/>
      <c r="M186" s="107"/>
      <c r="N186" s="116"/>
      <c r="O186" s="176"/>
      <c r="P186" s="107"/>
      <c r="Q186" s="107"/>
      <c r="R186" s="107"/>
    </row>
    <row r="187" spans="1:18" s="175" customFormat="1" x14ac:dyDescent="0.2">
      <c r="A187" s="170"/>
      <c r="B187" s="171"/>
      <c r="C187" s="172"/>
      <c r="D187" s="173"/>
      <c r="E187" s="235"/>
      <c r="F187" s="241"/>
      <c r="G187" s="236"/>
      <c r="H187" s="174"/>
      <c r="J187" s="176"/>
      <c r="K187" s="116"/>
      <c r="L187" s="107"/>
      <c r="M187" s="107"/>
      <c r="N187" s="116"/>
      <c r="O187" s="176"/>
      <c r="P187" s="107"/>
      <c r="Q187" s="107"/>
      <c r="R187" s="107"/>
    </row>
    <row r="188" spans="1:18" s="175" customFormat="1" x14ac:dyDescent="0.2">
      <c r="A188" s="170"/>
      <c r="B188" s="171"/>
      <c r="C188" s="172"/>
      <c r="D188" s="173"/>
      <c r="E188" s="235"/>
      <c r="F188" s="241"/>
      <c r="G188" s="236"/>
      <c r="H188" s="174"/>
      <c r="J188" s="176"/>
      <c r="K188" s="116"/>
      <c r="L188" s="107"/>
      <c r="M188" s="107"/>
      <c r="N188" s="116"/>
      <c r="O188" s="176"/>
      <c r="P188" s="107"/>
      <c r="Q188" s="107"/>
      <c r="R188" s="107"/>
    </row>
    <row r="189" spans="1:18" s="175" customFormat="1" x14ac:dyDescent="0.2">
      <c r="A189" s="170"/>
      <c r="B189" s="171"/>
      <c r="C189" s="172"/>
      <c r="D189" s="173"/>
      <c r="E189" s="235"/>
      <c r="F189" s="241"/>
      <c r="G189" s="236"/>
      <c r="H189" s="174"/>
      <c r="J189" s="176"/>
      <c r="K189" s="116"/>
      <c r="L189" s="107"/>
      <c r="M189" s="107"/>
      <c r="N189" s="116"/>
      <c r="O189" s="176"/>
      <c r="P189" s="107"/>
      <c r="Q189" s="107"/>
      <c r="R189" s="107"/>
    </row>
    <row r="190" spans="1:18" s="175" customFormat="1" x14ac:dyDescent="0.2">
      <c r="A190" s="170"/>
      <c r="B190" s="171"/>
      <c r="C190" s="172"/>
      <c r="D190" s="173"/>
      <c r="E190" s="235"/>
      <c r="F190" s="241"/>
      <c r="G190" s="236"/>
      <c r="H190" s="174"/>
      <c r="J190" s="176"/>
      <c r="K190" s="116"/>
      <c r="L190" s="107"/>
      <c r="M190" s="107"/>
      <c r="N190" s="116"/>
      <c r="O190" s="176"/>
      <c r="P190" s="107"/>
      <c r="Q190" s="107"/>
      <c r="R190" s="107"/>
    </row>
    <row r="191" spans="1:18" s="175" customFormat="1" x14ac:dyDescent="0.2">
      <c r="A191" s="170"/>
      <c r="B191" s="171"/>
      <c r="C191" s="172"/>
      <c r="D191" s="173"/>
      <c r="E191" s="235"/>
      <c r="F191" s="241"/>
      <c r="G191" s="236"/>
      <c r="H191" s="174"/>
      <c r="J191" s="176"/>
      <c r="K191" s="116"/>
      <c r="L191" s="107"/>
      <c r="M191" s="107"/>
      <c r="N191" s="116"/>
      <c r="O191" s="176"/>
      <c r="P191" s="107"/>
      <c r="Q191" s="107"/>
      <c r="R191" s="107"/>
    </row>
    <row r="192" spans="1:18" s="175" customFormat="1" x14ac:dyDescent="0.2">
      <c r="A192" s="170"/>
      <c r="B192" s="171"/>
      <c r="C192" s="172"/>
      <c r="D192" s="173"/>
      <c r="E192" s="235"/>
      <c r="F192" s="241"/>
      <c r="G192" s="236"/>
      <c r="H192" s="174"/>
      <c r="J192" s="176"/>
      <c r="K192" s="116"/>
      <c r="L192" s="107"/>
      <c r="M192" s="107"/>
      <c r="N192" s="116"/>
      <c r="O192" s="176"/>
      <c r="P192" s="107"/>
      <c r="Q192" s="107"/>
      <c r="R192" s="107"/>
    </row>
    <row r="193" spans="1:18" s="175" customFormat="1" x14ac:dyDescent="0.2">
      <c r="A193" s="170"/>
      <c r="B193" s="171"/>
      <c r="C193" s="172"/>
      <c r="D193" s="173"/>
      <c r="E193" s="235"/>
      <c r="F193" s="241"/>
      <c r="G193" s="236"/>
      <c r="H193" s="174"/>
      <c r="J193" s="176"/>
      <c r="K193" s="116"/>
      <c r="L193" s="107"/>
      <c r="M193" s="107"/>
      <c r="N193" s="116"/>
      <c r="O193" s="176"/>
      <c r="P193" s="107"/>
      <c r="Q193" s="107"/>
      <c r="R193" s="107"/>
    </row>
    <row r="194" spans="1:18" s="175" customFormat="1" x14ac:dyDescent="0.2">
      <c r="A194" s="170"/>
      <c r="B194" s="171"/>
      <c r="C194" s="172"/>
      <c r="D194" s="173"/>
      <c r="E194" s="235"/>
      <c r="F194" s="241"/>
      <c r="G194" s="236"/>
      <c r="H194" s="174"/>
      <c r="J194" s="176"/>
      <c r="K194" s="116"/>
      <c r="L194" s="107"/>
      <c r="M194" s="107"/>
      <c r="N194" s="116"/>
      <c r="O194" s="176"/>
      <c r="P194" s="107"/>
      <c r="Q194" s="107"/>
      <c r="R194" s="107"/>
    </row>
    <row r="195" spans="1:18" s="175" customFormat="1" x14ac:dyDescent="0.2">
      <c r="A195" s="170"/>
      <c r="B195" s="171"/>
      <c r="C195" s="172"/>
      <c r="D195" s="173"/>
      <c r="E195" s="235"/>
      <c r="F195" s="241"/>
      <c r="G195" s="236"/>
      <c r="H195" s="174"/>
      <c r="J195" s="176"/>
      <c r="K195" s="116"/>
      <c r="L195" s="107"/>
      <c r="M195" s="107"/>
      <c r="N195" s="116"/>
      <c r="O195" s="176"/>
      <c r="P195" s="107"/>
      <c r="Q195" s="107"/>
      <c r="R195" s="107"/>
    </row>
    <row r="196" spans="1:18" s="175" customFormat="1" x14ac:dyDescent="0.2">
      <c r="A196" s="170"/>
      <c r="B196" s="171"/>
      <c r="C196" s="172"/>
      <c r="D196" s="173"/>
      <c r="E196" s="235"/>
      <c r="F196" s="241"/>
      <c r="G196" s="236"/>
      <c r="H196" s="174"/>
      <c r="J196" s="176"/>
      <c r="K196" s="116"/>
      <c r="L196" s="107"/>
      <c r="M196" s="107"/>
      <c r="N196" s="116"/>
      <c r="O196" s="176"/>
      <c r="P196" s="107"/>
      <c r="Q196" s="107"/>
      <c r="R196" s="107"/>
    </row>
    <row r="197" spans="1:18" s="175" customFormat="1" x14ac:dyDescent="0.2">
      <c r="A197" s="170"/>
      <c r="B197" s="171"/>
      <c r="C197" s="172"/>
      <c r="D197" s="173"/>
      <c r="E197" s="235"/>
      <c r="F197" s="241"/>
      <c r="G197" s="236"/>
      <c r="H197" s="174"/>
      <c r="J197" s="176"/>
      <c r="K197" s="116"/>
      <c r="L197" s="107"/>
      <c r="M197" s="107"/>
      <c r="N197" s="116"/>
      <c r="O197" s="176"/>
      <c r="P197" s="107"/>
      <c r="Q197" s="107"/>
      <c r="R197" s="107"/>
    </row>
    <row r="198" spans="1:18" s="175" customFormat="1" x14ac:dyDescent="0.2">
      <c r="A198" s="170"/>
      <c r="B198" s="171"/>
      <c r="C198" s="172"/>
      <c r="D198" s="173"/>
      <c r="E198" s="235"/>
      <c r="F198" s="241"/>
      <c r="G198" s="236"/>
      <c r="H198" s="174"/>
      <c r="J198" s="176"/>
      <c r="K198" s="116"/>
      <c r="L198" s="107"/>
      <c r="M198" s="107"/>
      <c r="N198" s="116"/>
      <c r="O198" s="176"/>
      <c r="P198" s="107"/>
      <c r="Q198" s="107"/>
      <c r="R198" s="107"/>
    </row>
    <row r="199" spans="1:18" s="175" customFormat="1" x14ac:dyDescent="0.2">
      <c r="A199" s="170"/>
      <c r="B199" s="171"/>
      <c r="C199" s="172"/>
      <c r="D199" s="173"/>
      <c r="E199" s="235"/>
      <c r="F199" s="241"/>
      <c r="G199" s="236"/>
      <c r="H199" s="174"/>
      <c r="J199" s="176"/>
      <c r="K199" s="116"/>
      <c r="L199" s="107"/>
      <c r="M199" s="107"/>
      <c r="N199" s="116"/>
      <c r="O199" s="176"/>
      <c r="P199" s="107"/>
      <c r="Q199" s="107"/>
      <c r="R199" s="107"/>
    </row>
    <row r="200" spans="1:18" s="175" customFormat="1" x14ac:dyDescent="0.2">
      <c r="A200" s="170"/>
      <c r="B200" s="171"/>
      <c r="C200" s="172"/>
      <c r="D200" s="173"/>
      <c r="E200" s="235"/>
      <c r="F200" s="241"/>
      <c r="G200" s="236"/>
      <c r="H200" s="174"/>
      <c r="J200" s="176"/>
      <c r="K200" s="116"/>
      <c r="L200" s="107"/>
      <c r="M200" s="107"/>
      <c r="N200" s="116"/>
      <c r="O200" s="176"/>
      <c r="P200" s="107"/>
      <c r="Q200" s="107"/>
      <c r="R200" s="107"/>
    </row>
    <row r="201" spans="1:18" s="175" customFormat="1" x14ac:dyDescent="0.2">
      <c r="A201" s="170"/>
      <c r="B201" s="171"/>
      <c r="C201" s="172"/>
      <c r="D201" s="173"/>
      <c r="E201" s="235"/>
      <c r="F201" s="241"/>
      <c r="G201" s="236"/>
      <c r="H201" s="174"/>
      <c r="J201" s="176"/>
      <c r="K201" s="116"/>
      <c r="L201" s="107"/>
      <c r="M201" s="107"/>
      <c r="N201" s="116"/>
      <c r="O201" s="176"/>
      <c r="P201" s="107"/>
      <c r="Q201" s="107"/>
      <c r="R201" s="107"/>
    </row>
    <row r="202" spans="1:18" s="175" customFormat="1" x14ac:dyDescent="0.2">
      <c r="A202" s="170"/>
      <c r="B202" s="171"/>
      <c r="C202" s="172"/>
      <c r="D202" s="173"/>
      <c r="E202" s="235"/>
      <c r="F202" s="241"/>
      <c r="G202" s="236"/>
      <c r="H202" s="174"/>
      <c r="J202" s="176"/>
      <c r="K202" s="116"/>
      <c r="L202" s="107"/>
      <c r="M202" s="107"/>
      <c r="N202" s="116"/>
      <c r="O202" s="176"/>
      <c r="P202" s="107"/>
      <c r="Q202" s="107"/>
      <c r="R202" s="107"/>
    </row>
    <row r="203" spans="1:18" s="175" customFormat="1" x14ac:dyDescent="0.2">
      <c r="A203" s="170"/>
      <c r="B203" s="171"/>
      <c r="C203" s="172"/>
      <c r="D203" s="173"/>
      <c r="E203" s="235"/>
      <c r="F203" s="241"/>
      <c r="G203" s="236"/>
      <c r="H203" s="174"/>
      <c r="J203" s="176"/>
      <c r="K203" s="116"/>
      <c r="L203" s="107"/>
      <c r="M203" s="107"/>
      <c r="N203" s="116"/>
      <c r="O203" s="176"/>
      <c r="P203" s="107"/>
      <c r="Q203" s="107"/>
      <c r="R203" s="107"/>
    </row>
    <row r="204" spans="1:18" s="175" customFormat="1" x14ac:dyDescent="0.2">
      <c r="A204" s="170"/>
      <c r="B204" s="171"/>
      <c r="C204" s="172"/>
      <c r="D204" s="173"/>
      <c r="E204" s="235"/>
      <c r="F204" s="241"/>
      <c r="G204" s="236"/>
      <c r="H204" s="174"/>
      <c r="J204" s="176"/>
      <c r="K204" s="116"/>
      <c r="L204" s="107"/>
      <c r="M204" s="107"/>
      <c r="N204" s="116"/>
      <c r="O204" s="176"/>
      <c r="P204" s="107"/>
      <c r="Q204" s="107"/>
      <c r="R204" s="107"/>
    </row>
    <row r="205" spans="1:18" s="175" customFormat="1" x14ac:dyDescent="0.2">
      <c r="A205" s="170"/>
      <c r="B205" s="171"/>
      <c r="C205" s="172"/>
      <c r="D205" s="173"/>
      <c r="E205" s="235"/>
      <c r="F205" s="241"/>
      <c r="G205" s="236"/>
      <c r="H205" s="174"/>
      <c r="J205" s="176"/>
      <c r="K205" s="116"/>
      <c r="L205" s="107"/>
      <c r="M205" s="107"/>
      <c r="N205" s="116"/>
      <c r="O205" s="176"/>
      <c r="P205" s="107"/>
      <c r="Q205" s="107"/>
      <c r="R205" s="107"/>
    </row>
    <row r="206" spans="1:18" s="175" customFormat="1" x14ac:dyDescent="0.2">
      <c r="A206" s="170"/>
      <c r="B206" s="171"/>
      <c r="C206" s="172"/>
      <c r="D206" s="173"/>
      <c r="E206" s="235"/>
      <c r="F206" s="241"/>
      <c r="G206" s="236"/>
      <c r="H206" s="174"/>
      <c r="J206" s="176"/>
      <c r="K206" s="116"/>
      <c r="L206" s="107"/>
      <c r="M206" s="107"/>
      <c r="N206" s="116"/>
      <c r="O206" s="176"/>
      <c r="P206" s="107"/>
      <c r="Q206" s="107"/>
      <c r="R206" s="107"/>
    </row>
    <row r="207" spans="1:18" s="175" customFormat="1" x14ac:dyDescent="0.2">
      <c r="A207" s="170"/>
      <c r="B207" s="171"/>
      <c r="C207" s="172"/>
      <c r="D207" s="173"/>
      <c r="E207" s="235"/>
      <c r="F207" s="241"/>
      <c r="G207" s="236"/>
      <c r="H207" s="174"/>
      <c r="J207" s="176"/>
      <c r="K207" s="116"/>
      <c r="L207" s="107"/>
      <c r="M207" s="107"/>
      <c r="N207" s="116"/>
      <c r="O207" s="176"/>
      <c r="P207" s="107"/>
      <c r="Q207" s="107"/>
      <c r="R207" s="107"/>
    </row>
    <row r="208" spans="1:18" s="175" customFormat="1" x14ac:dyDescent="0.2">
      <c r="A208" s="170"/>
      <c r="B208" s="171"/>
      <c r="C208" s="172"/>
      <c r="D208" s="173"/>
      <c r="E208" s="235"/>
      <c r="F208" s="241"/>
      <c r="G208" s="236"/>
      <c r="H208" s="174"/>
      <c r="J208" s="176"/>
      <c r="K208" s="116"/>
      <c r="L208" s="107"/>
      <c r="M208" s="107"/>
      <c r="N208" s="116"/>
      <c r="O208" s="176"/>
      <c r="P208" s="107"/>
      <c r="Q208" s="107"/>
      <c r="R208" s="107"/>
    </row>
    <row r="209" spans="1:18" s="175" customFormat="1" x14ac:dyDescent="0.2">
      <c r="A209" s="170"/>
      <c r="B209" s="171"/>
      <c r="C209" s="172"/>
      <c r="D209" s="173"/>
      <c r="E209" s="235"/>
      <c r="F209" s="241"/>
      <c r="G209" s="236"/>
      <c r="H209" s="174"/>
      <c r="J209" s="176"/>
      <c r="K209" s="116"/>
      <c r="L209" s="107"/>
      <c r="M209" s="107"/>
      <c r="N209" s="116"/>
      <c r="O209" s="176"/>
      <c r="P209" s="107"/>
      <c r="Q209" s="107"/>
      <c r="R209" s="107"/>
    </row>
    <row r="210" spans="1:18" s="175" customFormat="1" x14ac:dyDescent="0.2">
      <c r="A210" s="170"/>
      <c r="B210" s="171"/>
      <c r="C210" s="172"/>
      <c r="D210" s="173"/>
      <c r="E210" s="235"/>
      <c r="F210" s="241"/>
      <c r="G210" s="236"/>
      <c r="H210" s="174"/>
      <c r="J210" s="176"/>
      <c r="K210" s="116"/>
      <c r="L210" s="107"/>
      <c r="M210" s="107"/>
      <c r="N210" s="116"/>
      <c r="O210" s="176"/>
      <c r="P210" s="107"/>
      <c r="Q210" s="107"/>
      <c r="R210" s="107"/>
    </row>
    <row r="211" spans="1:18" s="175" customFormat="1" x14ac:dyDescent="0.2">
      <c r="A211" s="170"/>
      <c r="B211" s="171"/>
      <c r="C211" s="172"/>
      <c r="D211" s="173"/>
      <c r="E211" s="235"/>
      <c r="F211" s="241"/>
      <c r="G211" s="236"/>
      <c r="H211" s="174"/>
      <c r="J211" s="176"/>
      <c r="K211" s="116"/>
      <c r="L211" s="107"/>
      <c r="M211" s="107"/>
      <c r="N211" s="116"/>
      <c r="O211" s="176"/>
      <c r="P211" s="107"/>
      <c r="Q211" s="107"/>
      <c r="R211" s="107"/>
    </row>
    <row r="212" spans="1:18" s="175" customFormat="1" x14ac:dyDescent="0.2">
      <c r="A212" s="170"/>
      <c r="B212" s="171"/>
      <c r="C212" s="172"/>
      <c r="D212" s="173"/>
      <c r="E212" s="235"/>
      <c r="F212" s="241"/>
      <c r="G212" s="236"/>
      <c r="H212" s="174"/>
      <c r="J212" s="176"/>
      <c r="K212" s="116"/>
      <c r="L212" s="107"/>
      <c r="M212" s="107"/>
      <c r="N212" s="116"/>
      <c r="O212" s="176"/>
      <c r="P212" s="107"/>
      <c r="Q212" s="107"/>
      <c r="R212" s="107"/>
    </row>
    <row r="213" spans="1:18" s="175" customFormat="1" x14ac:dyDescent="0.2">
      <c r="A213" s="170"/>
      <c r="B213" s="171"/>
      <c r="C213" s="172"/>
      <c r="D213" s="173"/>
      <c r="E213" s="235"/>
      <c r="F213" s="241"/>
      <c r="G213" s="236"/>
      <c r="H213" s="174"/>
      <c r="J213" s="176"/>
      <c r="K213" s="116"/>
      <c r="L213" s="107"/>
      <c r="M213" s="107"/>
      <c r="N213" s="116"/>
      <c r="O213" s="176"/>
      <c r="P213" s="107"/>
      <c r="Q213" s="107"/>
      <c r="R213" s="107"/>
    </row>
    <row r="214" spans="1:18" s="175" customFormat="1" x14ac:dyDescent="0.2">
      <c r="A214" s="170"/>
      <c r="B214" s="171"/>
      <c r="C214" s="172"/>
      <c r="D214" s="173"/>
      <c r="E214" s="235"/>
      <c r="F214" s="241"/>
      <c r="G214" s="236"/>
      <c r="H214" s="174"/>
      <c r="J214" s="176"/>
      <c r="K214" s="116"/>
      <c r="L214" s="107"/>
      <c r="M214" s="107"/>
      <c r="N214" s="116"/>
      <c r="O214" s="176"/>
      <c r="P214" s="107"/>
      <c r="Q214" s="107"/>
      <c r="R214" s="107"/>
    </row>
    <row r="215" spans="1:18" s="175" customFormat="1" x14ac:dyDescent="0.2">
      <c r="A215" s="170"/>
      <c r="B215" s="171"/>
      <c r="C215" s="172"/>
      <c r="D215" s="173"/>
      <c r="E215" s="235"/>
      <c r="F215" s="241"/>
      <c r="G215" s="236"/>
      <c r="H215" s="174"/>
      <c r="J215" s="176"/>
      <c r="K215" s="116"/>
      <c r="L215" s="107"/>
      <c r="M215" s="107"/>
      <c r="N215" s="116"/>
      <c r="O215" s="176"/>
      <c r="P215" s="107"/>
      <c r="Q215" s="107"/>
      <c r="R215" s="107"/>
    </row>
    <row r="216" spans="1:18" s="175" customFormat="1" x14ac:dyDescent="0.2">
      <c r="A216" s="170"/>
      <c r="B216" s="171"/>
      <c r="C216" s="172"/>
      <c r="D216" s="173"/>
      <c r="E216" s="235"/>
      <c r="F216" s="241"/>
      <c r="G216" s="236"/>
      <c r="H216" s="174"/>
      <c r="J216" s="176"/>
      <c r="K216" s="116"/>
      <c r="L216" s="107"/>
      <c r="M216" s="107"/>
      <c r="N216" s="116"/>
      <c r="O216" s="176"/>
      <c r="P216" s="107"/>
      <c r="Q216" s="107"/>
      <c r="R216" s="107"/>
    </row>
    <row r="217" spans="1:18" s="175" customFormat="1" x14ac:dyDescent="0.2">
      <c r="A217" s="170"/>
      <c r="B217" s="171"/>
      <c r="C217" s="172"/>
      <c r="D217" s="173"/>
      <c r="E217" s="235"/>
      <c r="F217" s="241"/>
      <c r="G217" s="236"/>
      <c r="H217" s="174"/>
      <c r="J217" s="176"/>
      <c r="K217" s="116"/>
      <c r="L217" s="107"/>
      <c r="M217" s="107"/>
      <c r="N217" s="116"/>
      <c r="O217" s="176"/>
      <c r="P217" s="107"/>
      <c r="Q217" s="107"/>
      <c r="R217" s="107"/>
    </row>
    <row r="218" spans="1:18" s="175" customFormat="1" x14ac:dyDescent="0.2">
      <c r="A218" s="170"/>
      <c r="B218" s="171"/>
      <c r="C218" s="172"/>
      <c r="D218" s="173"/>
      <c r="E218" s="235"/>
      <c r="F218" s="241"/>
      <c r="G218" s="236"/>
      <c r="H218" s="174"/>
      <c r="J218" s="176"/>
      <c r="K218" s="116"/>
      <c r="L218" s="107"/>
      <c r="M218" s="107"/>
      <c r="N218" s="116"/>
      <c r="O218" s="176"/>
      <c r="P218" s="107"/>
      <c r="Q218" s="107"/>
      <c r="R218" s="107"/>
    </row>
    <row r="219" spans="1:18" s="175" customFormat="1" x14ac:dyDescent="0.2">
      <c r="A219" s="170"/>
      <c r="B219" s="171"/>
      <c r="C219" s="172"/>
      <c r="D219" s="173"/>
      <c r="E219" s="235"/>
      <c r="F219" s="241"/>
      <c r="G219" s="236"/>
      <c r="H219" s="174"/>
      <c r="J219" s="176"/>
      <c r="K219" s="116"/>
      <c r="L219" s="107"/>
      <c r="M219" s="107"/>
      <c r="N219" s="116"/>
      <c r="O219" s="176"/>
      <c r="P219" s="107"/>
      <c r="Q219" s="107"/>
      <c r="R219" s="107"/>
    </row>
    <row r="220" spans="1:18" s="175" customFormat="1" x14ac:dyDescent="0.2">
      <c r="A220" s="170"/>
      <c r="B220" s="171"/>
      <c r="C220" s="172"/>
      <c r="D220" s="173"/>
      <c r="E220" s="235"/>
      <c r="F220" s="241"/>
      <c r="G220" s="236"/>
      <c r="H220" s="174"/>
      <c r="J220" s="176"/>
      <c r="K220" s="116"/>
      <c r="L220" s="107"/>
      <c r="M220" s="107"/>
      <c r="N220" s="116"/>
      <c r="O220" s="176"/>
      <c r="P220" s="107"/>
      <c r="Q220" s="107"/>
      <c r="R220" s="107"/>
    </row>
    <row r="221" spans="1:18" s="175" customFormat="1" x14ac:dyDescent="0.2">
      <c r="A221" s="170"/>
      <c r="B221" s="171"/>
      <c r="C221" s="172"/>
      <c r="D221" s="173"/>
      <c r="E221" s="235"/>
      <c r="F221" s="241"/>
      <c r="G221" s="236"/>
      <c r="H221" s="174"/>
      <c r="J221" s="176"/>
      <c r="K221" s="116"/>
      <c r="L221" s="107"/>
      <c r="M221" s="107"/>
      <c r="N221" s="116"/>
      <c r="O221" s="176"/>
      <c r="P221" s="107"/>
      <c r="Q221" s="107"/>
      <c r="R221" s="107"/>
    </row>
    <row r="222" spans="1:18" s="175" customFormat="1" x14ac:dyDescent="0.2">
      <c r="A222" s="170"/>
      <c r="B222" s="171"/>
      <c r="C222" s="172"/>
      <c r="D222" s="173"/>
      <c r="E222" s="235"/>
      <c r="F222" s="241"/>
      <c r="G222" s="236"/>
      <c r="H222" s="174"/>
      <c r="J222" s="176"/>
      <c r="K222" s="116"/>
      <c r="L222" s="107"/>
      <c r="M222" s="107"/>
      <c r="N222" s="116"/>
      <c r="O222" s="176"/>
      <c r="P222" s="107"/>
      <c r="Q222" s="107"/>
      <c r="R222" s="107"/>
    </row>
    <row r="223" spans="1:18" s="175" customFormat="1" x14ac:dyDescent="0.2">
      <c r="A223" s="170"/>
      <c r="B223" s="171"/>
      <c r="C223" s="172"/>
      <c r="D223" s="173"/>
      <c r="E223" s="235"/>
      <c r="F223" s="241"/>
      <c r="G223" s="236"/>
      <c r="H223" s="174"/>
      <c r="J223" s="176"/>
      <c r="K223" s="116"/>
      <c r="L223" s="107"/>
      <c r="M223" s="107"/>
      <c r="N223" s="116"/>
      <c r="O223" s="176"/>
      <c r="P223" s="107"/>
      <c r="Q223" s="107"/>
      <c r="R223" s="107"/>
    </row>
    <row r="224" spans="1:18" s="175" customFormat="1" x14ac:dyDescent="0.2">
      <c r="A224" s="170"/>
      <c r="B224" s="171"/>
      <c r="C224" s="172"/>
      <c r="D224" s="173"/>
      <c r="E224" s="235"/>
      <c r="F224" s="241"/>
      <c r="G224" s="236"/>
      <c r="H224" s="174"/>
      <c r="J224" s="176"/>
      <c r="K224" s="116"/>
      <c r="L224" s="107"/>
      <c r="M224" s="107"/>
      <c r="N224" s="116"/>
      <c r="O224" s="176"/>
      <c r="P224" s="107"/>
      <c r="Q224" s="107"/>
      <c r="R224" s="107"/>
    </row>
    <row r="225" spans="1:18" s="175" customFormat="1" x14ac:dyDescent="0.2">
      <c r="A225" s="170"/>
      <c r="B225" s="171"/>
      <c r="C225" s="172"/>
      <c r="D225" s="173"/>
      <c r="E225" s="235"/>
      <c r="F225" s="241"/>
      <c r="G225" s="236"/>
      <c r="H225" s="174"/>
      <c r="J225" s="176"/>
      <c r="K225" s="116"/>
      <c r="L225" s="107"/>
      <c r="M225" s="107"/>
      <c r="N225" s="116"/>
      <c r="O225" s="176"/>
      <c r="P225" s="107"/>
      <c r="Q225" s="107"/>
      <c r="R225" s="107"/>
    </row>
    <row r="226" spans="1:18" s="175" customFormat="1" x14ac:dyDescent="0.2">
      <c r="A226" s="170"/>
      <c r="B226" s="171"/>
      <c r="C226" s="172"/>
      <c r="D226" s="173"/>
      <c r="E226" s="235"/>
      <c r="F226" s="241"/>
      <c r="G226" s="236"/>
      <c r="H226" s="174"/>
      <c r="J226" s="176"/>
      <c r="K226" s="116"/>
      <c r="L226" s="107"/>
      <c r="M226" s="107"/>
      <c r="N226" s="116"/>
      <c r="O226" s="176"/>
      <c r="P226" s="107"/>
      <c r="Q226" s="107"/>
      <c r="R226" s="107"/>
    </row>
    <row r="227" spans="1:18" s="175" customFormat="1" x14ac:dyDescent="0.2">
      <c r="A227" s="170"/>
      <c r="B227" s="171"/>
      <c r="C227" s="172"/>
      <c r="D227" s="173"/>
      <c r="E227" s="235"/>
      <c r="F227" s="241"/>
      <c r="G227" s="236"/>
      <c r="H227" s="174"/>
      <c r="J227" s="176"/>
      <c r="K227" s="116"/>
      <c r="L227" s="107"/>
      <c r="M227" s="107"/>
      <c r="N227" s="116"/>
      <c r="O227" s="176"/>
      <c r="P227" s="107"/>
      <c r="Q227" s="107"/>
      <c r="R227" s="107"/>
    </row>
    <row r="228" spans="1:18" s="175" customFormat="1" x14ac:dyDescent="0.2">
      <c r="A228" s="170"/>
      <c r="B228" s="171"/>
      <c r="C228" s="172"/>
      <c r="D228" s="173"/>
      <c r="E228" s="235"/>
      <c r="F228" s="241"/>
      <c r="G228" s="236"/>
      <c r="H228" s="174"/>
      <c r="J228" s="176"/>
      <c r="K228" s="116"/>
      <c r="L228" s="107"/>
      <c r="M228" s="107"/>
      <c r="N228" s="116"/>
      <c r="O228" s="176"/>
      <c r="P228" s="107"/>
      <c r="Q228" s="107"/>
      <c r="R228" s="107"/>
    </row>
    <row r="229" spans="1:18" s="175" customFormat="1" x14ac:dyDescent="0.2">
      <c r="A229" s="170"/>
      <c r="B229" s="171"/>
      <c r="C229" s="172"/>
      <c r="D229" s="173"/>
      <c r="E229" s="235"/>
      <c r="F229" s="241"/>
      <c r="G229" s="236"/>
      <c r="H229" s="174"/>
      <c r="J229" s="176"/>
      <c r="K229" s="116"/>
      <c r="L229" s="107"/>
      <c r="M229" s="107"/>
      <c r="N229" s="116"/>
      <c r="O229" s="176"/>
      <c r="P229" s="107"/>
      <c r="Q229" s="107"/>
      <c r="R229" s="107"/>
    </row>
    <row r="230" spans="1:18" s="175" customFormat="1" x14ac:dyDescent="0.2">
      <c r="A230" s="170"/>
      <c r="B230" s="171"/>
      <c r="C230" s="172"/>
      <c r="D230" s="173"/>
      <c r="E230" s="235"/>
      <c r="F230" s="241"/>
      <c r="G230" s="236"/>
      <c r="H230" s="174"/>
      <c r="J230" s="176"/>
      <c r="K230" s="116"/>
      <c r="L230" s="107"/>
      <c r="M230" s="107"/>
      <c r="N230" s="116"/>
      <c r="O230" s="176"/>
      <c r="P230" s="107"/>
      <c r="Q230" s="107"/>
      <c r="R230" s="107"/>
    </row>
    <row r="231" spans="1:18" s="175" customFormat="1" x14ac:dyDescent="0.2">
      <c r="A231" s="170"/>
      <c r="B231" s="171"/>
      <c r="C231" s="172"/>
      <c r="D231" s="173"/>
      <c r="E231" s="235"/>
      <c r="F231" s="241"/>
      <c r="G231" s="236"/>
      <c r="H231" s="174"/>
      <c r="J231" s="176"/>
      <c r="K231" s="116"/>
      <c r="L231" s="107"/>
      <c r="M231" s="107"/>
      <c r="N231" s="116"/>
      <c r="O231" s="176"/>
      <c r="P231" s="107"/>
      <c r="Q231" s="107"/>
      <c r="R231" s="107"/>
    </row>
    <row r="232" spans="1:18" s="175" customFormat="1" x14ac:dyDescent="0.2">
      <c r="A232" s="170"/>
      <c r="B232" s="171"/>
      <c r="C232" s="172"/>
      <c r="D232" s="173"/>
      <c r="E232" s="235"/>
      <c r="F232" s="241"/>
      <c r="G232" s="236"/>
      <c r="H232" s="174"/>
      <c r="J232" s="176"/>
      <c r="K232" s="116"/>
      <c r="L232" s="107"/>
      <c r="M232" s="107"/>
      <c r="N232" s="116"/>
      <c r="O232" s="176"/>
      <c r="P232" s="107"/>
      <c r="Q232" s="107"/>
      <c r="R232" s="107"/>
    </row>
    <row r="233" spans="1:18" s="175" customFormat="1" x14ac:dyDescent="0.2">
      <c r="A233" s="170"/>
      <c r="B233" s="171"/>
      <c r="C233" s="172"/>
      <c r="D233" s="173"/>
      <c r="E233" s="235"/>
      <c r="F233" s="241"/>
      <c r="G233" s="236"/>
      <c r="H233" s="174"/>
      <c r="J233" s="176"/>
      <c r="K233" s="116"/>
      <c r="L233" s="107"/>
      <c r="M233" s="107"/>
      <c r="N233" s="116"/>
      <c r="O233" s="176"/>
      <c r="P233" s="107"/>
      <c r="Q233" s="107"/>
      <c r="R233" s="107"/>
    </row>
    <row r="234" spans="1:18" s="175" customFormat="1" x14ac:dyDescent="0.2">
      <c r="A234" s="170"/>
      <c r="B234" s="171"/>
      <c r="C234" s="172"/>
      <c r="D234" s="173"/>
      <c r="E234" s="235"/>
      <c r="F234" s="241"/>
      <c r="G234" s="236"/>
      <c r="H234" s="174"/>
      <c r="J234" s="176"/>
      <c r="K234" s="116"/>
      <c r="L234" s="107"/>
      <c r="M234" s="107"/>
      <c r="N234" s="116"/>
      <c r="O234" s="176"/>
      <c r="P234" s="107"/>
      <c r="Q234" s="107"/>
      <c r="R234" s="107"/>
    </row>
    <row r="235" spans="1:18" s="175" customFormat="1" x14ac:dyDescent="0.2">
      <c r="A235" s="170"/>
      <c r="B235" s="171"/>
      <c r="C235" s="172"/>
      <c r="D235" s="173"/>
      <c r="E235" s="235"/>
      <c r="F235" s="241"/>
      <c r="G235" s="236"/>
      <c r="H235" s="174"/>
      <c r="J235" s="176"/>
      <c r="K235" s="116"/>
      <c r="L235" s="107"/>
      <c r="M235" s="107"/>
      <c r="N235" s="116"/>
      <c r="O235" s="176"/>
      <c r="P235" s="107"/>
      <c r="Q235" s="107"/>
      <c r="R235" s="107"/>
    </row>
    <row r="236" spans="1:18" s="175" customFormat="1" x14ac:dyDescent="0.2">
      <c r="A236" s="170"/>
      <c r="B236" s="171"/>
      <c r="C236" s="172"/>
      <c r="D236" s="173"/>
      <c r="E236" s="235"/>
      <c r="F236" s="241"/>
      <c r="G236" s="236"/>
      <c r="H236" s="174"/>
      <c r="J236" s="176"/>
      <c r="K236" s="116"/>
      <c r="L236" s="107"/>
      <c r="M236" s="107"/>
      <c r="N236" s="116"/>
      <c r="O236" s="176"/>
      <c r="P236" s="107"/>
      <c r="Q236" s="107"/>
      <c r="R236" s="107"/>
    </row>
    <row r="237" spans="1:18" s="175" customFormat="1" x14ac:dyDescent="0.2">
      <c r="A237" s="170"/>
      <c r="B237" s="171"/>
      <c r="C237" s="172"/>
      <c r="D237" s="173"/>
      <c r="E237" s="235"/>
      <c r="F237" s="241"/>
      <c r="G237" s="236"/>
      <c r="H237" s="174"/>
      <c r="J237" s="176"/>
      <c r="K237" s="116"/>
      <c r="L237" s="107"/>
      <c r="M237" s="107"/>
      <c r="N237" s="116"/>
      <c r="O237" s="176"/>
      <c r="P237" s="107"/>
      <c r="Q237" s="107"/>
      <c r="R237" s="107"/>
    </row>
    <row r="238" spans="1:18" s="175" customFormat="1" x14ac:dyDescent="0.2">
      <c r="A238" s="170"/>
      <c r="B238" s="171"/>
      <c r="C238" s="172"/>
      <c r="D238" s="173"/>
      <c r="E238" s="235"/>
      <c r="F238" s="241"/>
      <c r="G238" s="236"/>
      <c r="H238" s="174"/>
      <c r="J238" s="176"/>
      <c r="K238" s="116"/>
      <c r="L238" s="107"/>
      <c r="M238" s="107"/>
      <c r="N238" s="116"/>
      <c r="O238" s="176"/>
      <c r="P238" s="107"/>
      <c r="Q238" s="107"/>
      <c r="R238" s="107"/>
    </row>
    <row r="239" spans="1:18" s="175" customFormat="1" x14ac:dyDescent="0.2">
      <c r="A239" s="170"/>
      <c r="B239" s="171"/>
      <c r="C239" s="172"/>
      <c r="D239" s="173"/>
      <c r="E239" s="235"/>
      <c r="F239" s="241"/>
      <c r="G239" s="236"/>
      <c r="H239" s="174"/>
      <c r="J239" s="176"/>
      <c r="K239" s="116"/>
      <c r="L239" s="107"/>
      <c r="M239" s="107"/>
      <c r="N239" s="116"/>
      <c r="O239" s="176"/>
      <c r="P239" s="107"/>
      <c r="Q239" s="107"/>
      <c r="R239" s="107"/>
    </row>
    <row r="240" spans="1:18" s="175" customFormat="1" x14ac:dyDescent="0.2">
      <c r="A240" s="170"/>
      <c r="B240" s="171"/>
      <c r="C240" s="172"/>
      <c r="D240" s="173"/>
      <c r="E240" s="235"/>
      <c r="F240" s="241"/>
      <c r="G240" s="236"/>
      <c r="H240" s="174"/>
      <c r="J240" s="176"/>
      <c r="K240" s="116"/>
      <c r="L240" s="107"/>
      <c r="M240" s="107"/>
      <c r="N240" s="116"/>
      <c r="O240" s="176"/>
      <c r="P240" s="107"/>
      <c r="Q240" s="107"/>
      <c r="R240" s="107"/>
    </row>
    <row r="241" spans="1:18" s="175" customFormat="1" x14ac:dyDescent="0.2">
      <c r="A241" s="170"/>
      <c r="B241" s="171"/>
      <c r="C241" s="172"/>
      <c r="D241" s="173"/>
      <c r="E241" s="235"/>
      <c r="F241" s="241"/>
      <c r="G241" s="236"/>
      <c r="H241" s="174"/>
      <c r="J241" s="176"/>
      <c r="K241" s="116"/>
      <c r="L241" s="107"/>
      <c r="M241" s="107"/>
      <c r="N241" s="116"/>
      <c r="O241" s="176"/>
      <c r="P241" s="107"/>
      <c r="Q241" s="107"/>
      <c r="R241" s="107"/>
    </row>
    <row r="242" spans="1:18" s="175" customFormat="1" x14ac:dyDescent="0.2">
      <c r="A242" s="170"/>
      <c r="B242" s="171"/>
      <c r="C242" s="172"/>
      <c r="D242" s="173"/>
      <c r="E242" s="235"/>
      <c r="F242" s="241"/>
      <c r="G242" s="236"/>
      <c r="H242" s="174"/>
      <c r="J242" s="176"/>
      <c r="K242" s="116"/>
      <c r="L242" s="107"/>
      <c r="M242" s="107"/>
      <c r="N242" s="116"/>
      <c r="O242" s="176"/>
      <c r="P242" s="107"/>
      <c r="Q242" s="107"/>
      <c r="R242" s="107"/>
    </row>
    <row r="243" spans="1:18" s="175" customFormat="1" x14ac:dyDescent="0.2">
      <c r="A243" s="170"/>
      <c r="B243" s="171"/>
      <c r="C243" s="172"/>
      <c r="D243" s="173"/>
      <c r="E243" s="235"/>
      <c r="F243" s="241"/>
      <c r="G243" s="236"/>
      <c r="H243" s="174"/>
      <c r="J243" s="176"/>
      <c r="K243" s="116"/>
      <c r="L243" s="107"/>
      <c r="M243" s="107"/>
      <c r="N243" s="116"/>
      <c r="O243" s="176"/>
      <c r="P243" s="107"/>
      <c r="Q243" s="107"/>
      <c r="R243" s="107"/>
    </row>
    <row r="244" spans="1:18" s="175" customFormat="1" x14ac:dyDescent="0.2">
      <c r="A244" s="170"/>
      <c r="B244" s="171"/>
      <c r="C244" s="172"/>
      <c r="D244" s="173"/>
      <c r="E244" s="235"/>
      <c r="F244" s="241"/>
      <c r="G244" s="236"/>
      <c r="H244" s="174"/>
      <c r="J244" s="176"/>
      <c r="K244" s="116"/>
      <c r="L244" s="107"/>
      <c r="M244" s="107"/>
      <c r="N244" s="116"/>
      <c r="O244" s="176"/>
      <c r="P244" s="107"/>
      <c r="Q244" s="107"/>
      <c r="R244" s="107"/>
    </row>
    <row r="245" spans="1:18" s="175" customFormat="1" x14ac:dyDescent="0.2">
      <c r="A245" s="170"/>
      <c r="B245" s="171"/>
      <c r="C245" s="172"/>
      <c r="D245" s="173"/>
      <c r="E245" s="235"/>
      <c r="F245" s="241"/>
      <c r="G245" s="236"/>
      <c r="H245" s="174"/>
      <c r="J245" s="176"/>
      <c r="K245" s="116"/>
      <c r="L245" s="107"/>
      <c r="M245" s="107"/>
      <c r="N245" s="116"/>
      <c r="O245" s="176"/>
      <c r="P245" s="107"/>
      <c r="Q245" s="107"/>
      <c r="R245" s="107"/>
    </row>
    <row r="246" spans="1:18" s="175" customFormat="1" x14ac:dyDescent="0.2">
      <c r="A246" s="170"/>
      <c r="B246" s="171"/>
      <c r="C246" s="172"/>
      <c r="D246" s="173"/>
      <c r="E246" s="235"/>
      <c r="F246" s="241"/>
      <c r="G246" s="236"/>
      <c r="H246" s="174"/>
      <c r="J246" s="176"/>
      <c r="K246" s="116"/>
      <c r="L246" s="107"/>
      <c r="M246" s="107"/>
      <c r="N246" s="116"/>
      <c r="O246" s="176"/>
      <c r="P246" s="107"/>
      <c r="Q246" s="107"/>
      <c r="R246" s="107"/>
    </row>
    <row r="247" spans="1:18" s="175" customFormat="1" x14ac:dyDescent="0.2">
      <c r="A247" s="170"/>
      <c r="B247" s="171"/>
      <c r="C247" s="172"/>
      <c r="D247" s="173"/>
      <c r="E247" s="235"/>
      <c r="F247" s="241"/>
      <c r="G247" s="236"/>
      <c r="H247" s="174"/>
      <c r="J247" s="176"/>
      <c r="K247" s="116"/>
      <c r="L247" s="107"/>
      <c r="M247" s="107"/>
      <c r="N247" s="116"/>
      <c r="O247" s="176"/>
      <c r="P247" s="107"/>
      <c r="Q247" s="107"/>
      <c r="R247" s="107"/>
    </row>
    <row r="248" spans="1:18" s="175" customFormat="1" x14ac:dyDescent="0.2">
      <c r="A248" s="170"/>
      <c r="B248" s="171"/>
      <c r="C248" s="172"/>
      <c r="D248" s="173"/>
      <c r="E248" s="235"/>
      <c r="F248" s="241"/>
      <c r="G248" s="236"/>
      <c r="H248" s="174"/>
      <c r="J248" s="176"/>
      <c r="K248" s="116"/>
      <c r="L248" s="107"/>
      <c r="M248" s="107"/>
      <c r="N248" s="116"/>
      <c r="O248" s="176"/>
      <c r="P248" s="107"/>
      <c r="Q248" s="107"/>
      <c r="R248" s="107"/>
    </row>
    <row r="249" spans="1:18" s="175" customFormat="1" x14ac:dyDescent="0.2">
      <c r="A249" s="170"/>
      <c r="B249" s="171"/>
      <c r="C249" s="172"/>
      <c r="D249" s="173"/>
      <c r="E249" s="235"/>
      <c r="F249" s="241"/>
      <c r="G249" s="236"/>
      <c r="H249" s="174"/>
      <c r="J249" s="176"/>
      <c r="K249" s="116"/>
      <c r="L249" s="107"/>
      <c r="M249" s="107"/>
      <c r="N249" s="116"/>
      <c r="O249" s="176"/>
      <c r="P249" s="107"/>
      <c r="Q249" s="107"/>
      <c r="R249" s="107"/>
    </row>
    <row r="250" spans="1:18" s="175" customFormat="1" x14ac:dyDescent="0.2">
      <c r="A250" s="170"/>
      <c r="B250" s="171"/>
      <c r="C250" s="172"/>
      <c r="D250" s="173"/>
      <c r="E250" s="235"/>
      <c r="F250" s="241"/>
      <c r="G250" s="236"/>
      <c r="H250" s="174"/>
      <c r="J250" s="176"/>
      <c r="K250" s="116"/>
      <c r="L250" s="107"/>
      <c r="M250" s="107"/>
      <c r="N250" s="116"/>
      <c r="O250" s="176"/>
      <c r="P250" s="107"/>
      <c r="Q250" s="107"/>
      <c r="R250" s="107"/>
    </row>
    <row r="251" spans="1:18" s="175" customFormat="1" x14ac:dyDescent="0.2">
      <c r="A251" s="170"/>
      <c r="B251" s="171"/>
      <c r="C251" s="172"/>
      <c r="D251" s="173"/>
      <c r="E251" s="235"/>
      <c r="F251" s="241"/>
      <c r="G251" s="236"/>
      <c r="H251" s="174"/>
      <c r="J251" s="176"/>
      <c r="K251" s="116"/>
      <c r="L251" s="107"/>
      <c r="M251" s="107"/>
      <c r="N251" s="116"/>
      <c r="O251" s="176"/>
      <c r="P251" s="107"/>
      <c r="Q251" s="107"/>
      <c r="R251" s="107"/>
    </row>
    <row r="252" spans="1:18" s="175" customFormat="1" x14ac:dyDescent="0.2">
      <c r="A252" s="170"/>
      <c r="B252" s="171"/>
      <c r="C252" s="172"/>
      <c r="D252" s="173"/>
      <c r="E252" s="235"/>
      <c r="F252" s="241"/>
      <c r="G252" s="236"/>
      <c r="H252" s="174"/>
      <c r="J252" s="176"/>
      <c r="K252" s="116"/>
      <c r="L252" s="107"/>
      <c r="M252" s="107"/>
      <c r="N252" s="116"/>
      <c r="O252" s="176"/>
      <c r="P252" s="107"/>
      <c r="Q252" s="107"/>
      <c r="R252" s="107"/>
    </row>
    <row r="253" spans="1:18" s="175" customFormat="1" x14ac:dyDescent="0.2">
      <c r="A253" s="170"/>
      <c r="B253" s="171"/>
      <c r="C253" s="172"/>
      <c r="D253" s="173"/>
      <c r="E253" s="235"/>
      <c r="F253" s="241"/>
      <c r="G253" s="236"/>
      <c r="H253" s="174"/>
      <c r="J253" s="176"/>
      <c r="K253" s="116"/>
      <c r="L253" s="107"/>
      <c r="M253" s="107"/>
      <c r="N253" s="116"/>
      <c r="O253" s="176"/>
      <c r="P253" s="107"/>
      <c r="Q253" s="107"/>
      <c r="R253" s="107"/>
    </row>
    <row r="254" spans="1:18" s="175" customFormat="1" x14ac:dyDescent="0.2">
      <c r="A254" s="170"/>
      <c r="B254" s="171"/>
      <c r="C254" s="172"/>
      <c r="D254" s="173"/>
      <c r="E254" s="235"/>
      <c r="F254" s="241"/>
      <c r="G254" s="236"/>
      <c r="H254" s="174"/>
      <c r="J254" s="176"/>
      <c r="K254" s="116"/>
      <c r="L254" s="107"/>
      <c r="M254" s="107"/>
      <c r="N254" s="116"/>
      <c r="O254" s="176"/>
      <c r="P254" s="107"/>
      <c r="Q254" s="107"/>
      <c r="R254" s="107"/>
    </row>
    <row r="255" spans="1:18" s="175" customFormat="1" x14ac:dyDescent="0.2">
      <c r="A255" s="170"/>
      <c r="B255" s="171"/>
      <c r="C255" s="172"/>
      <c r="D255" s="173"/>
      <c r="E255" s="235"/>
      <c r="F255" s="241"/>
      <c r="G255" s="236"/>
      <c r="H255" s="174"/>
      <c r="J255" s="176"/>
      <c r="K255" s="116"/>
      <c r="L255" s="107"/>
      <c r="M255" s="107"/>
      <c r="N255" s="116"/>
      <c r="O255" s="176"/>
      <c r="P255" s="107"/>
      <c r="Q255" s="107"/>
      <c r="R255" s="107"/>
    </row>
    <row r="256" spans="1:18" s="175" customFormat="1" x14ac:dyDescent="0.2">
      <c r="A256" s="170"/>
      <c r="B256" s="171"/>
      <c r="C256" s="172"/>
      <c r="D256" s="173"/>
      <c r="E256" s="235"/>
      <c r="F256" s="241"/>
      <c r="G256" s="236"/>
      <c r="H256" s="174"/>
      <c r="J256" s="176"/>
      <c r="K256" s="116"/>
      <c r="L256" s="107"/>
      <c r="M256" s="107"/>
      <c r="N256" s="116"/>
      <c r="O256" s="176"/>
      <c r="P256" s="107"/>
      <c r="Q256" s="107"/>
      <c r="R256" s="107"/>
    </row>
    <row r="257" spans="1:18" s="175" customFormat="1" x14ac:dyDescent="0.2">
      <c r="A257" s="170"/>
      <c r="B257" s="171"/>
      <c r="C257" s="172"/>
      <c r="D257" s="173"/>
      <c r="E257" s="235"/>
      <c r="F257" s="241"/>
      <c r="G257" s="236"/>
      <c r="H257" s="174"/>
      <c r="J257" s="176"/>
      <c r="K257" s="116"/>
      <c r="L257" s="107"/>
      <c r="M257" s="107"/>
      <c r="N257" s="116"/>
      <c r="O257" s="176"/>
      <c r="P257" s="107"/>
      <c r="Q257" s="107"/>
      <c r="R257" s="107"/>
    </row>
    <row r="258" spans="1:18" s="175" customFormat="1" x14ac:dyDescent="0.2">
      <c r="A258" s="170"/>
      <c r="B258" s="171"/>
      <c r="C258" s="172"/>
      <c r="D258" s="173"/>
      <c r="E258" s="235"/>
      <c r="F258" s="241"/>
      <c r="G258" s="236"/>
      <c r="H258" s="174"/>
      <c r="J258" s="176"/>
      <c r="K258" s="116"/>
      <c r="L258" s="107"/>
      <c r="M258" s="107"/>
      <c r="N258" s="116"/>
      <c r="O258" s="176"/>
      <c r="P258" s="107"/>
      <c r="Q258" s="107"/>
      <c r="R258" s="107"/>
    </row>
    <row r="259" spans="1:18" s="175" customFormat="1" x14ac:dyDescent="0.2">
      <c r="A259" s="170"/>
      <c r="B259" s="171"/>
      <c r="C259" s="172"/>
      <c r="D259" s="173"/>
      <c r="E259" s="235"/>
      <c r="F259" s="241"/>
      <c r="G259" s="236"/>
      <c r="H259" s="174"/>
      <c r="J259" s="176"/>
      <c r="K259" s="116"/>
      <c r="L259" s="107"/>
      <c r="M259" s="107"/>
      <c r="N259" s="116"/>
      <c r="O259" s="176"/>
      <c r="P259" s="107"/>
      <c r="Q259" s="107"/>
      <c r="R259" s="107"/>
    </row>
    <row r="260" spans="1:18" s="175" customFormat="1" x14ac:dyDescent="0.2">
      <c r="A260" s="170"/>
      <c r="B260" s="171"/>
      <c r="C260" s="172"/>
      <c r="D260" s="173"/>
      <c r="E260" s="235"/>
      <c r="F260" s="241"/>
      <c r="G260" s="236"/>
      <c r="H260" s="174"/>
      <c r="J260" s="176"/>
      <c r="K260" s="116"/>
      <c r="L260" s="107"/>
      <c r="M260" s="107"/>
      <c r="N260" s="116"/>
      <c r="O260" s="176"/>
      <c r="P260" s="107"/>
      <c r="Q260" s="107"/>
      <c r="R260" s="107"/>
    </row>
    <row r="261" spans="1:18" s="175" customFormat="1" x14ac:dyDescent="0.2">
      <c r="A261" s="170"/>
      <c r="B261" s="171"/>
      <c r="C261" s="172"/>
      <c r="D261" s="173"/>
      <c r="E261" s="235"/>
      <c r="F261" s="241"/>
      <c r="G261" s="236"/>
      <c r="H261" s="174"/>
      <c r="J261" s="176"/>
      <c r="K261" s="116"/>
      <c r="L261" s="107"/>
      <c r="M261" s="107"/>
      <c r="N261" s="116"/>
      <c r="O261" s="176"/>
      <c r="P261" s="107"/>
      <c r="Q261" s="107"/>
      <c r="R261" s="107"/>
    </row>
    <row r="262" spans="1:18" s="175" customFormat="1" x14ac:dyDescent="0.2">
      <c r="A262" s="170"/>
      <c r="B262" s="171"/>
      <c r="C262" s="172"/>
      <c r="D262" s="173"/>
      <c r="E262" s="235"/>
      <c r="F262" s="241"/>
      <c r="G262" s="236"/>
      <c r="H262" s="174"/>
      <c r="J262" s="176"/>
      <c r="K262" s="116"/>
      <c r="L262" s="107"/>
      <c r="M262" s="107"/>
      <c r="N262" s="116"/>
      <c r="O262" s="176"/>
      <c r="P262" s="107"/>
      <c r="Q262" s="107"/>
      <c r="R262" s="107"/>
    </row>
    <row r="263" spans="1:18" s="175" customFormat="1" x14ac:dyDescent="0.2">
      <c r="A263" s="170"/>
      <c r="B263" s="171"/>
      <c r="C263" s="172"/>
      <c r="D263" s="173"/>
      <c r="E263" s="235"/>
      <c r="F263" s="241"/>
      <c r="G263" s="236"/>
      <c r="H263" s="174"/>
      <c r="J263" s="176"/>
      <c r="K263" s="116"/>
      <c r="L263" s="107"/>
      <c r="M263" s="107"/>
      <c r="N263" s="116"/>
      <c r="O263" s="176"/>
      <c r="P263" s="107"/>
      <c r="Q263" s="107"/>
      <c r="R263" s="107"/>
    </row>
    <row r="264" spans="1:18" s="175" customFormat="1" x14ac:dyDescent="0.2">
      <c r="A264" s="170"/>
      <c r="B264" s="171"/>
      <c r="C264" s="172"/>
      <c r="D264" s="173"/>
      <c r="E264" s="235"/>
      <c r="F264" s="241"/>
      <c r="G264" s="236"/>
      <c r="H264" s="174"/>
      <c r="J264" s="176"/>
      <c r="K264" s="116"/>
      <c r="L264" s="107"/>
      <c r="M264" s="107"/>
      <c r="N264" s="116"/>
      <c r="O264" s="176"/>
      <c r="P264" s="107"/>
      <c r="Q264" s="107"/>
      <c r="R264" s="107"/>
    </row>
    <row r="265" spans="1:18" s="175" customFormat="1" x14ac:dyDescent="0.2">
      <c r="A265" s="170"/>
      <c r="B265" s="171"/>
      <c r="C265" s="172"/>
      <c r="D265" s="173"/>
      <c r="E265" s="235"/>
      <c r="F265" s="241"/>
      <c r="G265" s="236"/>
      <c r="H265" s="174"/>
      <c r="J265" s="176"/>
      <c r="K265" s="116"/>
      <c r="L265" s="107"/>
      <c r="M265" s="107"/>
      <c r="N265" s="116"/>
      <c r="O265" s="176"/>
      <c r="P265" s="107"/>
      <c r="Q265" s="107"/>
      <c r="R265" s="107"/>
    </row>
    <row r="266" spans="1:18" s="175" customFormat="1" x14ac:dyDescent="0.2">
      <c r="A266" s="170"/>
      <c r="B266" s="171"/>
      <c r="C266" s="172"/>
      <c r="D266" s="173"/>
      <c r="E266" s="235"/>
      <c r="F266" s="241"/>
      <c r="G266" s="236"/>
      <c r="H266" s="174"/>
      <c r="J266" s="176"/>
      <c r="K266" s="116"/>
      <c r="L266" s="107"/>
      <c r="M266" s="107"/>
      <c r="N266" s="116"/>
      <c r="O266" s="176"/>
      <c r="P266" s="107"/>
      <c r="Q266" s="107"/>
      <c r="R266" s="107"/>
    </row>
    <row r="267" spans="1:18" s="175" customFormat="1" x14ac:dyDescent="0.2">
      <c r="A267" s="170"/>
      <c r="B267" s="171"/>
      <c r="C267" s="172"/>
      <c r="D267" s="173"/>
      <c r="E267" s="235"/>
      <c r="F267" s="241"/>
      <c r="G267" s="236"/>
      <c r="H267" s="174"/>
      <c r="J267" s="176"/>
      <c r="K267" s="116"/>
      <c r="L267" s="107"/>
      <c r="M267" s="107"/>
      <c r="N267" s="116"/>
      <c r="O267" s="176"/>
      <c r="P267" s="107"/>
      <c r="Q267" s="107"/>
      <c r="R267" s="107"/>
    </row>
    <row r="268" spans="1:18" s="175" customFormat="1" x14ac:dyDescent="0.2">
      <c r="A268" s="170"/>
      <c r="B268" s="171"/>
      <c r="C268" s="172"/>
      <c r="D268" s="173"/>
      <c r="E268" s="235"/>
      <c r="F268" s="241"/>
      <c r="G268" s="236"/>
      <c r="H268" s="174"/>
      <c r="J268" s="176"/>
      <c r="K268" s="116"/>
      <c r="L268" s="107"/>
      <c r="M268" s="107"/>
      <c r="N268" s="116"/>
      <c r="O268" s="176"/>
      <c r="P268" s="107"/>
      <c r="Q268" s="107"/>
      <c r="R268" s="107"/>
    </row>
    <row r="269" spans="1:18" s="175" customFormat="1" x14ac:dyDescent="0.2">
      <c r="A269" s="170"/>
      <c r="B269" s="171"/>
      <c r="C269" s="172"/>
      <c r="D269" s="173"/>
      <c r="E269" s="235"/>
      <c r="F269" s="241"/>
      <c r="G269" s="236"/>
      <c r="H269" s="174"/>
      <c r="J269" s="176"/>
      <c r="K269" s="116"/>
      <c r="L269" s="107"/>
      <c r="M269" s="107"/>
      <c r="N269" s="116"/>
      <c r="O269" s="176"/>
      <c r="P269" s="107"/>
      <c r="Q269" s="107"/>
      <c r="R269" s="107"/>
    </row>
    <row r="270" spans="1:18" s="175" customFormat="1" x14ac:dyDescent="0.2">
      <c r="A270" s="170"/>
      <c r="B270" s="171"/>
      <c r="C270" s="172"/>
      <c r="D270" s="173"/>
      <c r="E270" s="235"/>
      <c r="F270" s="241"/>
      <c r="G270" s="236"/>
      <c r="H270" s="174"/>
      <c r="J270" s="176"/>
      <c r="K270" s="116"/>
      <c r="L270" s="107"/>
      <c r="M270" s="107"/>
      <c r="N270" s="116"/>
      <c r="O270" s="176"/>
      <c r="P270" s="107"/>
      <c r="Q270" s="107"/>
      <c r="R270" s="107"/>
    </row>
    <row r="271" spans="1:18" s="175" customFormat="1" x14ac:dyDescent="0.2">
      <c r="A271" s="170"/>
      <c r="B271" s="171"/>
      <c r="C271" s="172"/>
      <c r="D271" s="173"/>
      <c r="E271" s="235"/>
      <c r="F271" s="241"/>
      <c r="G271" s="236"/>
      <c r="H271" s="174"/>
      <c r="J271" s="176"/>
      <c r="K271" s="116"/>
      <c r="L271" s="107"/>
      <c r="M271" s="107"/>
      <c r="N271" s="116"/>
      <c r="O271" s="176"/>
      <c r="P271" s="107"/>
      <c r="Q271" s="107"/>
      <c r="R271" s="107"/>
    </row>
    <row r="272" spans="1:18" s="175" customFormat="1" x14ac:dyDescent="0.2">
      <c r="A272" s="170"/>
      <c r="B272" s="171"/>
      <c r="C272" s="172"/>
      <c r="D272" s="173"/>
      <c r="E272" s="235"/>
      <c r="F272" s="241"/>
      <c r="G272" s="236"/>
      <c r="H272" s="174"/>
      <c r="J272" s="176"/>
      <c r="K272" s="116"/>
      <c r="L272" s="107"/>
      <c r="M272" s="107"/>
      <c r="N272" s="116"/>
      <c r="O272" s="176"/>
      <c r="P272" s="107"/>
      <c r="Q272" s="107"/>
      <c r="R272" s="107"/>
    </row>
    <row r="273" spans="1:18" s="175" customFormat="1" x14ac:dyDescent="0.2">
      <c r="A273" s="170"/>
      <c r="B273" s="171"/>
      <c r="C273" s="172"/>
      <c r="D273" s="173"/>
      <c r="E273" s="235"/>
      <c r="F273" s="241"/>
      <c r="G273" s="236"/>
      <c r="H273" s="174"/>
      <c r="J273" s="176"/>
      <c r="K273" s="116"/>
      <c r="L273" s="107"/>
      <c r="M273" s="107"/>
      <c r="N273" s="116"/>
      <c r="O273" s="176"/>
      <c r="P273" s="107"/>
      <c r="Q273" s="107"/>
      <c r="R273" s="107"/>
    </row>
    <row r="274" spans="1:18" s="175" customFormat="1" x14ac:dyDescent="0.2">
      <c r="A274" s="170"/>
      <c r="B274" s="171"/>
      <c r="C274" s="172"/>
      <c r="D274" s="173"/>
      <c r="E274" s="235"/>
      <c r="F274" s="241"/>
      <c r="G274" s="236"/>
      <c r="H274" s="174"/>
      <c r="J274" s="176"/>
      <c r="K274" s="116"/>
      <c r="L274" s="107"/>
      <c r="M274" s="107"/>
      <c r="N274" s="116"/>
      <c r="O274" s="176"/>
      <c r="P274" s="107"/>
      <c r="Q274" s="107"/>
      <c r="R274" s="107"/>
    </row>
    <row r="275" spans="1:18" s="175" customFormat="1" x14ac:dyDescent="0.2">
      <c r="A275" s="170"/>
      <c r="B275" s="171"/>
      <c r="C275" s="172"/>
      <c r="D275" s="173"/>
      <c r="E275" s="235"/>
      <c r="F275" s="241"/>
      <c r="G275" s="236"/>
      <c r="H275" s="174"/>
      <c r="J275" s="176"/>
      <c r="K275" s="116"/>
      <c r="L275" s="107"/>
      <c r="M275" s="107"/>
      <c r="N275" s="116"/>
      <c r="O275" s="176"/>
      <c r="P275" s="107"/>
      <c r="Q275" s="107"/>
      <c r="R275" s="107"/>
    </row>
    <row r="276" spans="1:18" s="175" customFormat="1" x14ac:dyDescent="0.2">
      <c r="A276" s="170"/>
      <c r="B276" s="171"/>
      <c r="C276" s="172"/>
      <c r="D276" s="173"/>
      <c r="E276" s="235"/>
      <c r="F276" s="241"/>
      <c r="G276" s="236"/>
      <c r="H276" s="174"/>
      <c r="J276" s="176"/>
      <c r="K276" s="116"/>
      <c r="L276" s="107"/>
      <c r="M276" s="107"/>
      <c r="N276" s="116"/>
      <c r="O276" s="176"/>
      <c r="P276" s="107"/>
      <c r="Q276" s="107"/>
      <c r="R276" s="107"/>
    </row>
    <row r="277" spans="1:18" s="175" customFormat="1" x14ac:dyDescent="0.2">
      <c r="A277" s="170"/>
      <c r="B277" s="171"/>
      <c r="C277" s="172"/>
      <c r="D277" s="173"/>
      <c r="E277" s="235"/>
      <c r="F277" s="241"/>
      <c r="G277" s="236"/>
      <c r="H277" s="174"/>
      <c r="J277" s="176"/>
      <c r="K277" s="116"/>
      <c r="L277" s="107"/>
      <c r="M277" s="107"/>
      <c r="N277" s="116"/>
      <c r="O277" s="176"/>
      <c r="P277" s="107"/>
      <c r="Q277" s="107"/>
      <c r="R277" s="107"/>
    </row>
    <row r="278" spans="1:18" s="175" customFormat="1" x14ac:dyDescent="0.2">
      <c r="A278" s="170"/>
      <c r="B278" s="171"/>
      <c r="C278" s="172"/>
      <c r="D278" s="173"/>
      <c r="E278" s="235"/>
      <c r="F278" s="241"/>
      <c r="G278" s="236"/>
      <c r="H278" s="174"/>
      <c r="J278" s="176"/>
      <c r="K278" s="116"/>
      <c r="L278" s="107"/>
      <c r="M278" s="107"/>
      <c r="N278" s="116"/>
      <c r="O278" s="176"/>
      <c r="P278" s="107"/>
      <c r="Q278" s="107"/>
      <c r="R278" s="107"/>
    </row>
    <row r="279" spans="1:18" s="175" customFormat="1" x14ac:dyDescent="0.2">
      <c r="A279" s="170"/>
      <c r="B279" s="171"/>
      <c r="C279" s="172"/>
      <c r="D279" s="173"/>
      <c r="E279" s="235"/>
      <c r="F279" s="241"/>
      <c r="G279" s="236"/>
      <c r="H279" s="174"/>
      <c r="J279" s="176"/>
      <c r="K279" s="116"/>
      <c r="L279" s="107"/>
      <c r="M279" s="107"/>
      <c r="N279" s="116"/>
      <c r="O279" s="176"/>
      <c r="P279" s="107"/>
      <c r="Q279" s="107"/>
      <c r="R279" s="107"/>
    </row>
    <row r="280" spans="1:18" s="175" customFormat="1" x14ac:dyDescent="0.2">
      <c r="A280" s="170"/>
      <c r="B280" s="171"/>
      <c r="C280" s="172"/>
      <c r="D280" s="173"/>
      <c r="E280" s="235"/>
      <c r="F280" s="241"/>
      <c r="G280" s="236"/>
      <c r="H280" s="174"/>
      <c r="J280" s="176"/>
      <c r="K280" s="116"/>
      <c r="L280" s="107"/>
      <c r="M280" s="107"/>
      <c r="N280" s="116"/>
      <c r="O280" s="176"/>
      <c r="P280" s="107"/>
      <c r="Q280" s="107"/>
      <c r="R280" s="107"/>
    </row>
    <row r="281" spans="1:18" s="175" customFormat="1" x14ac:dyDescent="0.2">
      <c r="A281" s="170"/>
      <c r="B281" s="171"/>
      <c r="C281" s="172"/>
      <c r="D281" s="173"/>
      <c r="E281" s="235"/>
      <c r="F281" s="241"/>
      <c r="G281" s="236"/>
      <c r="H281" s="174"/>
      <c r="J281" s="176"/>
      <c r="K281" s="116"/>
      <c r="L281" s="107"/>
      <c r="M281" s="107"/>
      <c r="N281" s="116"/>
      <c r="O281" s="176"/>
      <c r="P281" s="107"/>
      <c r="Q281" s="107"/>
      <c r="R281" s="107"/>
    </row>
    <row r="282" spans="1:18" s="175" customFormat="1" x14ac:dyDescent="0.2">
      <c r="A282" s="170"/>
      <c r="B282" s="171"/>
      <c r="C282" s="172"/>
      <c r="D282" s="173"/>
      <c r="E282" s="235"/>
      <c r="F282" s="241"/>
      <c r="G282" s="236"/>
      <c r="H282" s="174"/>
      <c r="J282" s="176"/>
      <c r="K282" s="116"/>
      <c r="L282" s="107"/>
      <c r="M282" s="107"/>
      <c r="N282" s="116"/>
      <c r="O282" s="176"/>
      <c r="P282" s="107"/>
      <c r="Q282" s="107"/>
      <c r="R282" s="107"/>
    </row>
    <row r="283" spans="1:18" s="175" customFormat="1" x14ac:dyDescent="0.2">
      <c r="A283" s="170"/>
      <c r="B283" s="171"/>
      <c r="C283" s="172"/>
      <c r="D283" s="173"/>
      <c r="E283" s="235"/>
      <c r="F283" s="241"/>
      <c r="G283" s="236"/>
      <c r="H283" s="174"/>
      <c r="J283" s="176"/>
      <c r="K283" s="116"/>
      <c r="L283" s="107"/>
      <c r="M283" s="107"/>
      <c r="N283" s="116"/>
      <c r="O283" s="176"/>
      <c r="P283" s="107"/>
      <c r="Q283" s="107"/>
      <c r="R283" s="107"/>
    </row>
    <row r="284" spans="1:18" s="175" customFormat="1" x14ac:dyDescent="0.2">
      <c r="A284" s="170"/>
      <c r="B284" s="171"/>
      <c r="C284" s="172"/>
      <c r="D284" s="173"/>
      <c r="E284" s="235"/>
      <c r="F284" s="241"/>
      <c r="G284" s="236"/>
      <c r="H284" s="174"/>
      <c r="J284" s="176"/>
      <c r="K284" s="116"/>
      <c r="L284" s="107"/>
      <c r="M284" s="107"/>
      <c r="N284" s="116"/>
      <c r="O284" s="176"/>
      <c r="P284" s="107"/>
      <c r="Q284" s="107"/>
      <c r="R284" s="107"/>
    </row>
    <row r="285" spans="1:18" s="175" customFormat="1" x14ac:dyDescent="0.2">
      <c r="A285" s="170"/>
      <c r="B285" s="171"/>
      <c r="C285" s="172"/>
      <c r="D285" s="173"/>
      <c r="E285" s="235"/>
      <c r="F285" s="241"/>
      <c r="G285" s="236"/>
      <c r="H285" s="174"/>
      <c r="J285" s="176"/>
      <c r="K285" s="116"/>
      <c r="L285" s="107"/>
      <c r="M285" s="107"/>
      <c r="N285" s="116"/>
      <c r="O285" s="176"/>
      <c r="P285" s="107"/>
      <c r="Q285" s="107"/>
      <c r="R285" s="107"/>
    </row>
    <row r="286" spans="1:18" s="175" customFormat="1" x14ac:dyDescent="0.2">
      <c r="A286" s="170"/>
      <c r="B286" s="171"/>
      <c r="C286" s="172"/>
      <c r="D286" s="173"/>
      <c r="E286" s="235"/>
      <c r="F286" s="241"/>
      <c r="G286" s="236"/>
      <c r="H286" s="174"/>
      <c r="J286" s="176"/>
      <c r="K286" s="116"/>
      <c r="L286" s="107"/>
      <c r="M286" s="107"/>
      <c r="N286" s="116"/>
      <c r="O286" s="176"/>
      <c r="P286" s="107"/>
      <c r="Q286" s="107"/>
      <c r="R286" s="107"/>
    </row>
    <row r="287" spans="1:18" s="175" customFormat="1" x14ac:dyDescent="0.2">
      <c r="A287" s="170"/>
      <c r="B287" s="171"/>
      <c r="C287" s="172"/>
      <c r="D287" s="173"/>
      <c r="E287" s="235"/>
      <c r="F287" s="241"/>
      <c r="G287" s="236"/>
      <c r="H287" s="174"/>
      <c r="J287" s="176"/>
      <c r="K287" s="116"/>
      <c r="L287" s="107"/>
      <c r="M287" s="107"/>
      <c r="N287" s="116"/>
      <c r="O287" s="176"/>
      <c r="P287" s="107"/>
      <c r="Q287" s="107"/>
      <c r="R287" s="107"/>
    </row>
    <row r="288" spans="1:18" s="175" customFormat="1" x14ac:dyDescent="0.2">
      <c r="A288" s="170"/>
      <c r="B288" s="171"/>
      <c r="C288" s="172"/>
      <c r="D288" s="173"/>
      <c r="E288" s="235"/>
      <c r="F288" s="241"/>
      <c r="G288" s="236"/>
      <c r="H288" s="174"/>
      <c r="J288" s="176"/>
      <c r="K288" s="116"/>
      <c r="L288" s="107"/>
      <c r="M288" s="107"/>
      <c r="N288" s="116"/>
      <c r="O288" s="176"/>
      <c r="P288" s="107"/>
      <c r="Q288" s="107"/>
      <c r="R288" s="107"/>
    </row>
    <row r="289" spans="1:18" s="175" customFormat="1" x14ac:dyDescent="0.2">
      <c r="A289" s="170"/>
      <c r="B289" s="171"/>
      <c r="C289" s="172"/>
      <c r="D289" s="173"/>
      <c r="E289" s="235"/>
      <c r="F289" s="241"/>
      <c r="G289" s="236"/>
      <c r="H289" s="174"/>
      <c r="J289" s="176"/>
      <c r="K289" s="116"/>
      <c r="L289" s="107"/>
      <c r="M289" s="107"/>
      <c r="N289" s="116"/>
      <c r="O289" s="176"/>
      <c r="P289" s="107"/>
      <c r="Q289" s="107"/>
      <c r="R289" s="107"/>
    </row>
    <row r="290" spans="1:18" s="175" customFormat="1" x14ac:dyDescent="0.2">
      <c r="A290" s="170"/>
      <c r="B290" s="171"/>
      <c r="C290" s="172"/>
      <c r="D290" s="173"/>
      <c r="E290" s="235"/>
      <c r="F290" s="241"/>
      <c r="G290" s="236"/>
      <c r="H290" s="174"/>
      <c r="J290" s="176"/>
      <c r="K290" s="116"/>
      <c r="L290" s="107"/>
      <c r="M290" s="107"/>
      <c r="N290" s="116"/>
      <c r="O290" s="176"/>
      <c r="P290" s="107"/>
      <c r="Q290" s="107"/>
      <c r="R290" s="107"/>
    </row>
    <row r="291" spans="1:18" s="175" customFormat="1" x14ac:dyDescent="0.2">
      <c r="A291" s="170"/>
      <c r="B291" s="171"/>
      <c r="C291" s="172"/>
      <c r="D291" s="173"/>
      <c r="E291" s="235"/>
      <c r="F291" s="241"/>
      <c r="G291" s="236"/>
      <c r="H291" s="174"/>
      <c r="J291" s="176"/>
      <c r="K291" s="116"/>
      <c r="L291" s="107"/>
      <c r="M291" s="107"/>
      <c r="N291" s="116"/>
      <c r="O291" s="176"/>
      <c r="P291" s="107"/>
      <c r="Q291" s="107"/>
      <c r="R291" s="107"/>
    </row>
    <row r="292" spans="1:18" s="175" customFormat="1" x14ac:dyDescent="0.2">
      <c r="A292" s="170"/>
      <c r="B292" s="171"/>
      <c r="C292" s="172"/>
      <c r="D292" s="173"/>
      <c r="E292" s="235"/>
      <c r="F292" s="241"/>
      <c r="G292" s="236"/>
      <c r="H292" s="174"/>
      <c r="J292" s="176"/>
      <c r="K292" s="116"/>
      <c r="L292" s="107"/>
      <c r="M292" s="107"/>
      <c r="N292" s="116"/>
      <c r="O292" s="176"/>
      <c r="P292" s="107"/>
      <c r="Q292" s="107"/>
      <c r="R292" s="107"/>
    </row>
    <row r="293" spans="1:18" s="175" customFormat="1" x14ac:dyDescent="0.2">
      <c r="A293" s="170"/>
      <c r="B293" s="171"/>
      <c r="C293" s="172"/>
      <c r="D293" s="173"/>
      <c r="E293" s="235"/>
      <c r="F293" s="241"/>
      <c r="G293" s="236"/>
      <c r="H293" s="174"/>
      <c r="J293" s="176"/>
      <c r="K293" s="116"/>
      <c r="L293" s="107"/>
      <c r="M293" s="107"/>
      <c r="N293" s="116"/>
      <c r="O293" s="176"/>
      <c r="P293" s="107"/>
      <c r="Q293" s="107"/>
      <c r="R293" s="107"/>
    </row>
    <row r="294" spans="1:18" s="175" customFormat="1" x14ac:dyDescent="0.2">
      <c r="A294" s="170"/>
      <c r="B294" s="171"/>
      <c r="C294" s="172"/>
      <c r="D294" s="173"/>
      <c r="E294" s="235"/>
      <c r="F294" s="241"/>
      <c r="G294" s="236"/>
      <c r="H294" s="174"/>
      <c r="J294" s="176"/>
      <c r="K294" s="116"/>
      <c r="L294" s="107"/>
      <c r="M294" s="107"/>
      <c r="N294" s="116"/>
      <c r="O294" s="176"/>
      <c r="P294" s="107"/>
      <c r="Q294" s="107"/>
      <c r="R294" s="107"/>
    </row>
    <row r="295" spans="1:18" s="175" customFormat="1" x14ac:dyDescent="0.2">
      <c r="A295" s="170"/>
      <c r="B295" s="171"/>
      <c r="C295" s="172"/>
      <c r="D295" s="173"/>
      <c r="E295" s="235"/>
      <c r="F295" s="241"/>
      <c r="G295" s="236"/>
      <c r="H295" s="174"/>
      <c r="J295" s="176"/>
      <c r="K295" s="116"/>
      <c r="L295" s="107"/>
      <c r="M295" s="107"/>
      <c r="N295" s="116"/>
      <c r="O295" s="176"/>
      <c r="P295" s="107"/>
      <c r="Q295" s="107"/>
      <c r="R295" s="107"/>
    </row>
    <row r="296" spans="1:18" s="175" customFormat="1" x14ac:dyDescent="0.2">
      <c r="A296" s="170"/>
      <c r="B296" s="171"/>
      <c r="C296" s="172"/>
      <c r="D296" s="173"/>
      <c r="E296" s="235"/>
      <c r="F296" s="241"/>
      <c r="G296" s="236"/>
      <c r="H296" s="174"/>
      <c r="J296" s="176"/>
      <c r="K296" s="116"/>
      <c r="L296" s="107"/>
      <c r="M296" s="107"/>
      <c r="N296" s="116"/>
      <c r="O296" s="176"/>
      <c r="P296" s="107"/>
      <c r="Q296" s="107"/>
      <c r="R296" s="107"/>
    </row>
    <row r="297" spans="1:18" s="175" customFormat="1" x14ac:dyDescent="0.2">
      <c r="A297" s="170"/>
      <c r="B297" s="171"/>
      <c r="C297" s="172"/>
      <c r="D297" s="173"/>
      <c r="E297" s="235"/>
      <c r="F297" s="241"/>
      <c r="G297" s="236"/>
      <c r="H297" s="174"/>
      <c r="J297" s="176"/>
      <c r="K297" s="116"/>
      <c r="L297" s="107"/>
      <c r="M297" s="107"/>
      <c r="N297" s="116"/>
      <c r="O297" s="176"/>
      <c r="P297" s="107"/>
      <c r="Q297" s="107"/>
      <c r="R297" s="107"/>
    </row>
    <row r="298" spans="1:18" s="175" customFormat="1" x14ac:dyDescent="0.2">
      <c r="A298" s="170"/>
      <c r="B298" s="171"/>
      <c r="C298" s="172"/>
      <c r="D298" s="173"/>
      <c r="E298" s="235"/>
      <c r="F298" s="241"/>
      <c r="G298" s="236"/>
      <c r="H298" s="174"/>
      <c r="J298" s="176"/>
      <c r="K298" s="116"/>
      <c r="L298" s="107"/>
      <c r="M298" s="107"/>
      <c r="N298" s="116"/>
      <c r="O298" s="176"/>
      <c r="P298" s="107"/>
      <c r="Q298" s="107"/>
      <c r="R298" s="107"/>
    </row>
    <row r="299" spans="1:18" s="175" customFormat="1" x14ac:dyDescent="0.2">
      <c r="A299" s="170"/>
      <c r="B299" s="171"/>
      <c r="C299" s="172"/>
      <c r="D299" s="173"/>
      <c r="E299" s="235"/>
      <c r="F299" s="241"/>
      <c r="G299" s="236"/>
      <c r="H299" s="174"/>
      <c r="J299" s="176"/>
      <c r="K299" s="116"/>
      <c r="L299" s="107"/>
      <c r="M299" s="107"/>
      <c r="N299" s="116"/>
      <c r="O299" s="176"/>
      <c r="P299" s="107"/>
      <c r="Q299" s="107"/>
      <c r="R299" s="107"/>
    </row>
    <row r="300" spans="1:18" s="175" customFormat="1" x14ac:dyDescent="0.2">
      <c r="A300" s="170"/>
      <c r="B300" s="171"/>
      <c r="C300" s="172"/>
      <c r="D300" s="173"/>
      <c r="E300" s="235"/>
      <c r="F300" s="241"/>
      <c r="G300" s="236"/>
      <c r="H300" s="174"/>
      <c r="J300" s="176"/>
      <c r="K300" s="116"/>
      <c r="L300" s="107"/>
      <c r="M300" s="107"/>
      <c r="N300" s="116"/>
      <c r="O300" s="176"/>
      <c r="P300" s="107"/>
      <c r="Q300" s="107"/>
      <c r="R300" s="107"/>
    </row>
    <row r="301" spans="1:18" s="175" customFormat="1" x14ac:dyDescent="0.2">
      <c r="A301" s="170"/>
      <c r="B301" s="171"/>
      <c r="C301" s="172"/>
      <c r="D301" s="173"/>
      <c r="E301" s="235"/>
      <c r="F301" s="241"/>
      <c r="G301" s="236"/>
      <c r="H301" s="174"/>
      <c r="J301" s="176"/>
      <c r="K301" s="116"/>
      <c r="L301" s="107"/>
      <c r="M301" s="107"/>
      <c r="N301" s="116"/>
      <c r="O301" s="176"/>
      <c r="P301" s="107"/>
      <c r="Q301" s="107"/>
      <c r="R301" s="107"/>
    </row>
    <row r="302" spans="1:18" s="175" customFormat="1" x14ac:dyDescent="0.2">
      <c r="A302" s="170"/>
      <c r="B302" s="171"/>
      <c r="C302" s="172"/>
      <c r="D302" s="173"/>
      <c r="E302" s="235"/>
      <c r="F302" s="241"/>
      <c r="G302" s="236"/>
      <c r="H302" s="174"/>
      <c r="J302" s="176"/>
      <c r="K302" s="116"/>
      <c r="L302" s="107"/>
      <c r="M302" s="107"/>
      <c r="N302" s="116"/>
      <c r="O302" s="176"/>
      <c r="P302" s="107"/>
      <c r="Q302" s="107"/>
      <c r="R302" s="107"/>
    </row>
    <row r="303" spans="1:18" s="175" customFormat="1" x14ac:dyDescent="0.2">
      <c r="A303" s="170"/>
      <c r="B303" s="171"/>
      <c r="C303" s="172"/>
      <c r="D303" s="173"/>
      <c r="E303" s="235"/>
      <c r="F303" s="241"/>
      <c r="G303" s="236"/>
      <c r="H303" s="174"/>
      <c r="J303" s="176"/>
      <c r="K303" s="116"/>
      <c r="L303" s="107"/>
      <c r="M303" s="107"/>
      <c r="N303" s="116"/>
      <c r="O303" s="176"/>
      <c r="P303" s="107"/>
      <c r="Q303" s="107"/>
      <c r="R303" s="107"/>
    </row>
    <row r="304" spans="1:18" s="175" customFormat="1" x14ac:dyDescent="0.2">
      <c r="A304" s="170"/>
      <c r="B304" s="171"/>
      <c r="C304" s="172"/>
      <c r="D304" s="173"/>
      <c r="E304" s="235"/>
      <c r="F304" s="241"/>
      <c r="G304" s="236"/>
      <c r="H304" s="174"/>
      <c r="J304" s="176"/>
      <c r="K304" s="116"/>
      <c r="L304" s="107"/>
      <c r="M304" s="107"/>
      <c r="N304" s="116"/>
      <c r="O304" s="176"/>
      <c r="P304" s="107"/>
      <c r="Q304" s="107"/>
      <c r="R304" s="107"/>
    </row>
    <row r="305" spans="1:18" s="175" customFormat="1" x14ac:dyDescent="0.2">
      <c r="A305" s="170"/>
      <c r="B305" s="171"/>
      <c r="C305" s="172"/>
      <c r="D305" s="173"/>
      <c r="E305" s="235"/>
      <c r="F305" s="241"/>
      <c r="G305" s="236"/>
      <c r="H305" s="174"/>
      <c r="J305" s="176"/>
      <c r="K305" s="116"/>
      <c r="L305" s="107"/>
      <c r="M305" s="107"/>
      <c r="N305" s="116"/>
      <c r="O305" s="176"/>
      <c r="P305" s="107"/>
      <c r="Q305" s="107"/>
      <c r="R305" s="107"/>
    </row>
    <row r="306" spans="1:18" s="175" customFormat="1" x14ac:dyDescent="0.2">
      <c r="A306" s="170"/>
      <c r="B306" s="171"/>
      <c r="C306" s="172"/>
      <c r="D306" s="173"/>
      <c r="E306" s="235"/>
      <c r="F306" s="241"/>
      <c r="G306" s="236"/>
      <c r="H306" s="174"/>
      <c r="J306" s="176"/>
      <c r="K306" s="116"/>
      <c r="L306" s="107"/>
      <c r="M306" s="107"/>
      <c r="N306" s="116"/>
      <c r="O306" s="176"/>
      <c r="P306" s="107"/>
      <c r="Q306" s="107"/>
      <c r="R306" s="107"/>
    </row>
    <row r="307" spans="1:18" s="175" customFormat="1" x14ac:dyDescent="0.2">
      <c r="A307" s="170"/>
      <c r="B307" s="171"/>
      <c r="C307" s="172"/>
      <c r="D307" s="173"/>
      <c r="E307" s="235"/>
      <c r="F307" s="241"/>
      <c r="G307" s="236"/>
      <c r="H307" s="174"/>
      <c r="J307" s="176"/>
      <c r="K307" s="116"/>
      <c r="L307" s="107"/>
      <c r="M307" s="107"/>
      <c r="N307" s="116"/>
      <c r="O307" s="176"/>
      <c r="P307" s="107"/>
      <c r="Q307" s="107"/>
      <c r="R307" s="107"/>
    </row>
    <row r="308" spans="1:18" s="175" customFormat="1" x14ac:dyDescent="0.2">
      <c r="A308" s="170"/>
      <c r="B308" s="171"/>
      <c r="C308" s="172"/>
      <c r="D308" s="173"/>
      <c r="E308" s="235"/>
      <c r="F308" s="241"/>
      <c r="G308" s="236"/>
      <c r="H308" s="174"/>
      <c r="J308" s="176"/>
      <c r="K308" s="116"/>
      <c r="L308" s="107"/>
      <c r="M308" s="107"/>
      <c r="N308" s="116"/>
      <c r="O308" s="176"/>
      <c r="P308" s="107"/>
      <c r="Q308" s="107"/>
      <c r="R308" s="107"/>
    </row>
    <row r="309" spans="1:18" s="175" customFormat="1" x14ac:dyDescent="0.2">
      <c r="A309" s="170"/>
      <c r="B309" s="171"/>
      <c r="C309" s="172"/>
      <c r="D309" s="173"/>
      <c r="E309" s="235"/>
      <c r="F309" s="241"/>
      <c r="G309" s="236"/>
      <c r="H309" s="174"/>
      <c r="J309" s="176"/>
      <c r="K309" s="116"/>
      <c r="L309" s="107"/>
      <c r="M309" s="107"/>
      <c r="N309" s="116"/>
      <c r="O309" s="176"/>
      <c r="P309" s="107"/>
      <c r="Q309" s="107"/>
      <c r="R309" s="107"/>
    </row>
    <row r="310" spans="1:18" s="175" customFormat="1" x14ac:dyDescent="0.2">
      <c r="A310" s="170"/>
      <c r="B310" s="171"/>
      <c r="C310" s="172"/>
      <c r="D310" s="173"/>
      <c r="E310" s="235"/>
      <c r="F310" s="241"/>
      <c r="G310" s="236"/>
      <c r="H310" s="174"/>
      <c r="J310" s="176"/>
      <c r="K310" s="116"/>
      <c r="L310" s="107"/>
      <c r="M310" s="107"/>
      <c r="N310" s="116"/>
      <c r="O310" s="176"/>
      <c r="P310" s="107"/>
      <c r="Q310" s="107"/>
      <c r="R310" s="107"/>
    </row>
    <row r="311" spans="1:18" s="175" customFormat="1" x14ac:dyDescent="0.2">
      <c r="A311" s="170"/>
      <c r="B311" s="171"/>
      <c r="C311" s="172"/>
      <c r="D311" s="173"/>
      <c r="E311" s="235"/>
      <c r="F311" s="241"/>
      <c r="G311" s="236"/>
      <c r="H311" s="174"/>
      <c r="J311" s="176"/>
      <c r="K311" s="116"/>
      <c r="L311" s="107"/>
      <c r="M311" s="107"/>
      <c r="N311" s="116"/>
      <c r="O311" s="176"/>
      <c r="P311" s="107"/>
      <c r="Q311" s="107"/>
      <c r="R311" s="107"/>
    </row>
    <row r="312" spans="1:18" s="175" customFormat="1" x14ac:dyDescent="0.2">
      <c r="A312" s="170"/>
      <c r="B312" s="171"/>
      <c r="C312" s="172"/>
      <c r="D312" s="173"/>
      <c r="E312" s="235"/>
      <c r="F312" s="241"/>
      <c r="G312" s="236"/>
      <c r="H312" s="174"/>
      <c r="J312" s="176"/>
      <c r="K312" s="116"/>
      <c r="L312" s="107"/>
      <c r="M312" s="107"/>
      <c r="N312" s="116"/>
      <c r="O312" s="176"/>
      <c r="P312" s="107"/>
      <c r="Q312" s="107"/>
      <c r="R312" s="107"/>
    </row>
    <row r="313" spans="1:18" s="175" customFormat="1" x14ac:dyDescent="0.2">
      <c r="A313" s="170"/>
      <c r="B313" s="171"/>
      <c r="C313" s="172"/>
      <c r="D313" s="173"/>
      <c r="E313" s="235"/>
      <c r="F313" s="241"/>
      <c r="G313" s="236"/>
      <c r="H313" s="174"/>
      <c r="J313" s="176"/>
      <c r="K313" s="116"/>
      <c r="L313" s="107"/>
      <c r="M313" s="107"/>
      <c r="N313" s="116"/>
      <c r="O313" s="176"/>
      <c r="P313" s="107"/>
      <c r="Q313" s="107"/>
      <c r="R313" s="107"/>
    </row>
    <row r="314" spans="1:18" s="175" customFormat="1" x14ac:dyDescent="0.2">
      <c r="A314" s="170"/>
      <c r="B314" s="171"/>
      <c r="C314" s="172"/>
      <c r="D314" s="173"/>
      <c r="E314" s="235"/>
      <c r="F314" s="241"/>
      <c r="G314" s="236"/>
      <c r="H314" s="174"/>
      <c r="J314" s="176"/>
      <c r="K314" s="116"/>
      <c r="L314" s="107"/>
      <c r="M314" s="107"/>
      <c r="N314" s="116"/>
      <c r="O314" s="176"/>
      <c r="P314" s="107"/>
      <c r="Q314" s="107"/>
      <c r="R314" s="107"/>
    </row>
    <row r="315" spans="1:18" s="175" customFormat="1" x14ac:dyDescent="0.2">
      <c r="A315" s="170"/>
      <c r="B315" s="171"/>
      <c r="C315" s="172"/>
      <c r="D315" s="173"/>
      <c r="E315" s="235"/>
      <c r="F315" s="241"/>
      <c r="G315" s="236"/>
      <c r="H315" s="174"/>
      <c r="J315" s="176"/>
      <c r="K315" s="116"/>
      <c r="L315" s="107"/>
      <c r="M315" s="107"/>
      <c r="N315" s="116"/>
      <c r="O315" s="176"/>
      <c r="P315" s="107"/>
      <c r="Q315" s="107"/>
      <c r="R315" s="107"/>
    </row>
    <row r="316" spans="1:18" s="175" customFormat="1" x14ac:dyDescent="0.2">
      <c r="A316" s="170"/>
      <c r="B316" s="171"/>
      <c r="C316" s="172"/>
      <c r="D316" s="173"/>
      <c r="E316" s="235"/>
      <c r="F316" s="241"/>
      <c r="G316" s="236"/>
      <c r="H316" s="174"/>
      <c r="J316" s="176"/>
      <c r="K316" s="116"/>
      <c r="L316" s="107"/>
      <c r="M316" s="107"/>
      <c r="N316" s="116"/>
      <c r="O316" s="176"/>
      <c r="P316" s="107"/>
      <c r="Q316" s="107"/>
      <c r="R316" s="107"/>
    </row>
    <row r="317" spans="1:18" s="175" customFormat="1" x14ac:dyDescent="0.2">
      <c r="A317" s="170"/>
      <c r="B317" s="171"/>
      <c r="C317" s="172"/>
      <c r="D317" s="173"/>
      <c r="E317" s="235"/>
      <c r="F317" s="241"/>
      <c r="G317" s="236"/>
      <c r="H317" s="174"/>
      <c r="J317" s="176"/>
      <c r="K317" s="116"/>
      <c r="L317" s="107"/>
      <c r="M317" s="107"/>
      <c r="N317" s="116"/>
      <c r="O317" s="176"/>
      <c r="P317" s="107"/>
      <c r="Q317" s="107"/>
      <c r="R317" s="107"/>
    </row>
    <row r="318" spans="1:18" s="175" customFormat="1" x14ac:dyDescent="0.2">
      <c r="A318" s="170"/>
      <c r="B318" s="171"/>
      <c r="C318" s="172"/>
      <c r="D318" s="173"/>
      <c r="E318" s="235"/>
      <c r="F318" s="241"/>
      <c r="G318" s="236"/>
      <c r="H318" s="174"/>
      <c r="J318" s="176"/>
      <c r="K318" s="116"/>
      <c r="L318" s="107"/>
      <c r="M318" s="107"/>
      <c r="N318" s="116"/>
      <c r="O318" s="176"/>
      <c r="P318" s="107"/>
      <c r="Q318" s="107"/>
      <c r="R318" s="107"/>
    </row>
    <row r="319" spans="1:18" s="175" customFormat="1" x14ac:dyDescent="0.2">
      <c r="A319" s="170"/>
      <c r="B319" s="171"/>
      <c r="C319" s="172"/>
      <c r="D319" s="173"/>
      <c r="E319" s="235"/>
      <c r="F319" s="241"/>
      <c r="G319" s="236"/>
      <c r="H319" s="174"/>
      <c r="J319" s="176"/>
      <c r="K319" s="116"/>
      <c r="L319" s="107"/>
      <c r="M319" s="107"/>
      <c r="N319" s="116"/>
      <c r="O319" s="176"/>
      <c r="P319" s="107"/>
      <c r="Q319" s="107"/>
      <c r="R319" s="107"/>
    </row>
    <row r="320" spans="1:18" s="175" customFormat="1" x14ac:dyDescent="0.2">
      <c r="A320" s="170"/>
      <c r="B320" s="171"/>
      <c r="C320" s="172"/>
      <c r="D320" s="173"/>
      <c r="E320" s="235"/>
      <c r="F320" s="241"/>
      <c r="G320" s="236"/>
      <c r="H320" s="174"/>
      <c r="J320" s="176"/>
      <c r="K320" s="116"/>
      <c r="L320" s="107"/>
      <c r="M320" s="107"/>
      <c r="N320" s="116"/>
      <c r="O320" s="176"/>
      <c r="P320" s="107"/>
      <c r="Q320" s="107"/>
      <c r="R320" s="107"/>
    </row>
    <row r="321" spans="1:18" s="175" customFormat="1" x14ac:dyDescent="0.2">
      <c r="A321" s="170"/>
      <c r="B321" s="171"/>
      <c r="C321" s="172"/>
      <c r="D321" s="173"/>
      <c r="E321" s="235"/>
      <c r="F321" s="241"/>
      <c r="G321" s="236"/>
      <c r="H321" s="174"/>
      <c r="J321" s="176"/>
      <c r="K321" s="116"/>
      <c r="L321" s="107"/>
      <c r="M321" s="107"/>
      <c r="N321" s="116"/>
      <c r="O321" s="176"/>
      <c r="P321" s="107"/>
      <c r="Q321" s="107"/>
      <c r="R321" s="107"/>
    </row>
    <row r="322" spans="1:18" s="175" customFormat="1" x14ac:dyDescent="0.2">
      <c r="A322" s="170"/>
      <c r="B322" s="171"/>
      <c r="C322" s="172"/>
      <c r="D322" s="173"/>
      <c r="E322" s="235"/>
      <c r="F322" s="241"/>
      <c r="G322" s="236"/>
      <c r="H322" s="174"/>
      <c r="J322" s="176"/>
      <c r="K322" s="116"/>
      <c r="L322" s="107"/>
      <c r="M322" s="107"/>
      <c r="N322" s="116"/>
      <c r="O322" s="176"/>
      <c r="P322" s="107"/>
      <c r="Q322" s="107"/>
      <c r="R322" s="107"/>
    </row>
    <row r="323" spans="1:18" s="175" customFormat="1" x14ac:dyDescent="0.2">
      <c r="A323" s="170"/>
      <c r="B323" s="171"/>
      <c r="C323" s="172"/>
      <c r="D323" s="173"/>
      <c r="E323" s="235"/>
      <c r="F323" s="241"/>
      <c r="G323" s="236"/>
      <c r="H323" s="174"/>
      <c r="J323" s="176"/>
      <c r="K323" s="116"/>
      <c r="L323" s="107"/>
      <c r="M323" s="107"/>
      <c r="N323" s="116"/>
      <c r="O323" s="176"/>
      <c r="P323" s="107"/>
      <c r="Q323" s="107"/>
      <c r="R323" s="107"/>
    </row>
    <row r="324" spans="1:18" s="175" customFormat="1" x14ac:dyDescent="0.2">
      <c r="A324" s="170"/>
      <c r="B324" s="171"/>
      <c r="C324" s="172"/>
      <c r="D324" s="173"/>
      <c r="E324" s="235"/>
      <c r="F324" s="241"/>
      <c r="G324" s="236"/>
      <c r="H324" s="174"/>
      <c r="J324" s="176"/>
      <c r="K324" s="116"/>
      <c r="L324" s="107"/>
      <c r="M324" s="107"/>
      <c r="N324" s="116"/>
      <c r="O324" s="176"/>
      <c r="P324" s="107"/>
      <c r="Q324" s="107"/>
      <c r="R324" s="107"/>
    </row>
    <row r="325" spans="1:18" s="175" customFormat="1" x14ac:dyDescent="0.2">
      <c r="A325" s="170"/>
      <c r="B325" s="171"/>
      <c r="C325" s="172"/>
      <c r="D325" s="173"/>
      <c r="E325" s="235"/>
      <c r="F325" s="241"/>
      <c r="G325" s="236"/>
      <c r="H325" s="174"/>
      <c r="J325" s="176"/>
      <c r="K325" s="116"/>
      <c r="L325" s="107"/>
      <c r="M325" s="107"/>
      <c r="N325" s="116"/>
      <c r="O325" s="176"/>
      <c r="P325" s="107"/>
      <c r="Q325" s="107"/>
      <c r="R325" s="107"/>
    </row>
    <row r="326" spans="1:18" s="175" customFormat="1" x14ac:dyDescent="0.2">
      <c r="A326" s="170"/>
      <c r="B326" s="171"/>
      <c r="C326" s="172"/>
      <c r="D326" s="173"/>
      <c r="E326" s="235"/>
      <c r="F326" s="241"/>
      <c r="G326" s="236"/>
      <c r="H326" s="174"/>
      <c r="J326" s="176"/>
      <c r="K326" s="116"/>
      <c r="L326" s="107"/>
      <c r="M326" s="107"/>
      <c r="N326" s="116"/>
      <c r="O326" s="176"/>
      <c r="P326" s="107"/>
      <c r="Q326" s="107"/>
      <c r="R326" s="107"/>
    </row>
    <row r="327" spans="1:18" s="175" customFormat="1" x14ac:dyDescent="0.2">
      <c r="A327" s="170"/>
      <c r="B327" s="171"/>
      <c r="C327" s="172"/>
      <c r="D327" s="173"/>
      <c r="E327" s="235"/>
      <c r="F327" s="241"/>
      <c r="G327" s="236"/>
      <c r="H327" s="174"/>
      <c r="J327" s="176"/>
      <c r="K327" s="116"/>
      <c r="L327" s="107"/>
      <c r="M327" s="107"/>
      <c r="N327" s="116"/>
      <c r="O327" s="176"/>
      <c r="P327" s="107"/>
      <c r="Q327" s="107"/>
      <c r="R327" s="107"/>
    </row>
    <row r="328" spans="1:18" s="175" customFormat="1" x14ac:dyDescent="0.2">
      <c r="A328" s="170"/>
      <c r="B328" s="171"/>
      <c r="C328" s="172"/>
      <c r="D328" s="173"/>
      <c r="E328" s="235"/>
      <c r="F328" s="241"/>
      <c r="G328" s="236"/>
      <c r="H328" s="174"/>
      <c r="J328" s="176"/>
      <c r="K328" s="116"/>
      <c r="L328" s="107"/>
      <c r="M328" s="107"/>
      <c r="N328" s="116"/>
      <c r="O328" s="176"/>
      <c r="P328" s="107"/>
      <c r="Q328" s="107"/>
      <c r="R328" s="107"/>
    </row>
    <row r="329" spans="1:18" s="175" customFormat="1" x14ac:dyDescent="0.2">
      <c r="A329" s="170"/>
      <c r="B329" s="171"/>
      <c r="C329" s="172"/>
      <c r="D329" s="173"/>
      <c r="E329" s="235"/>
      <c r="F329" s="241"/>
      <c r="G329" s="236"/>
      <c r="H329" s="174"/>
      <c r="J329" s="176"/>
      <c r="K329" s="116"/>
      <c r="L329" s="107"/>
      <c r="M329" s="107"/>
      <c r="N329" s="116"/>
      <c r="O329" s="176"/>
      <c r="P329" s="107"/>
      <c r="Q329" s="107"/>
      <c r="R329" s="107"/>
    </row>
    <row r="330" spans="1:18" s="175" customFormat="1" x14ac:dyDescent="0.2">
      <c r="A330" s="170"/>
      <c r="B330" s="171"/>
      <c r="C330" s="172"/>
      <c r="D330" s="173"/>
      <c r="E330" s="235"/>
      <c r="F330" s="241"/>
      <c r="G330" s="236"/>
      <c r="H330" s="174"/>
      <c r="J330" s="176"/>
      <c r="K330" s="116"/>
      <c r="L330" s="107"/>
      <c r="M330" s="107"/>
      <c r="N330" s="116"/>
      <c r="O330" s="176"/>
      <c r="P330" s="107"/>
      <c r="Q330" s="107"/>
      <c r="R330" s="107"/>
    </row>
    <row r="331" spans="1:18" s="175" customFormat="1" x14ac:dyDescent="0.2">
      <c r="A331" s="170"/>
      <c r="B331" s="171"/>
      <c r="C331" s="172"/>
      <c r="D331" s="173"/>
      <c r="E331" s="235"/>
      <c r="F331" s="241"/>
      <c r="G331" s="236"/>
      <c r="H331" s="174"/>
      <c r="J331" s="176"/>
      <c r="K331" s="116"/>
      <c r="L331" s="107"/>
      <c r="M331" s="107"/>
      <c r="N331" s="116"/>
      <c r="O331" s="176"/>
      <c r="P331" s="107"/>
      <c r="Q331" s="107"/>
      <c r="R331" s="107"/>
    </row>
    <row r="332" spans="1:18" s="175" customFormat="1" x14ac:dyDescent="0.2">
      <c r="A332" s="170"/>
      <c r="B332" s="171"/>
      <c r="C332" s="172"/>
      <c r="D332" s="173"/>
      <c r="E332" s="235"/>
      <c r="F332" s="241"/>
      <c r="G332" s="236"/>
      <c r="H332" s="174"/>
      <c r="J332" s="176"/>
      <c r="K332" s="116"/>
      <c r="L332" s="107"/>
      <c r="M332" s="107"/>
      <c r="N332" s="116"/>
      <c r="O332" s="176"/>
      <c r="P332" s="107"/>
      <c r="Q332" s="107"/>
      <c r="R332" s="107"/>
    </row>
    <row r="333" spans="1:18" s="175" customFormat="1" x14ac:dyDescent="0.2">
      <c r="A333" s="170"/>
      <c r="B333" s="171"/>
      <c r="C333" s="172"/>
      <c r="D333" s="173"/>
      <c r="E333" s="235"/>
      <c r="F333" s="241"/>
      <c r="G333" s="236"/>
      <c r="H333" s="174"/>
      <c r="J333" s="176"/>
      <c r="K333" s="116"/>
      <c r="L333" s="107"/>
      <c r="M333" s="107"/>
      <c r="N333" s="116"/>
      <c r="O333" s="176"/>
      <c r="P333" s="107"/>
      <c r="Q333" s="107"/>
      <c r="R333" s="107"/>
    </row>
    <row r="334" spans="1:18" s="175" customFormat="1" x14ac:dyDescent="0.2">
      <c r="A334" s="170"/>
      <c r="B334" s="171"/>
      <c r="C334" s="172"/>
      <c r="D334" s="173"/>
      <c r="E334" s="235"/>
      <c r="F334" s="241"/>
      <c r="G334" s="236"/>
      <c r="H334" s="174"/>
      <c r="J334" s="176"/>
      <c r="K334" s="116"/>
      <c r="L334" s="107"/>
      <c r="M334" s="107"/>
      <c r="N334" s="116"/>
      <c r="O334" s="176"/>
      <c r="P334" s="107"/>
      <c r="Q334" s="107"/>
      <c r="R334" s="107"/>
    </row>
    <row r="335" spans="1:18" s="175" customFormat="1" x14ac:dyDescent="0.2">
      <c r="A335" s="170"/>
      <c r="B335" s="171"/>
      <c r="C335" s="172"/>
      <c r="D335" s="173"/>
      <c r="E335" s="235"/>
      <c r="F335" s="241"/>
      <c r="G335" s="236"/>
      <c r="H335" s="174"/>
      <c r="J335" s="176"/>
      <c r="K335" s="116"/>
      <c r="L335" s="107"/>
      <c r="M335" s="107"/>
      <c r="N335" s="116"/>
      <c r="O335" s="176"/>
      <c r="P335" s="107"/>
      <c r="Q335" s="107"/>
      <c r="R335" s="107"/>
    </row>
    <row r="336" spans="1:18" s="175" customFormat="1" x14ac:dyDescent="0.2">
      <c r="A336" s="170"/>
      <c r="B336" s="171"/>
      <c r="C336" s="172"/>
      <c r="D336" s="173"/>
      <c r="E336" s="235"/>
      <c r="F336" s="241"/>
      <c r="G336" s="236"/>
      <c r="H336" s="174"/>
      <c r="J336" s="176"/>
      <c r="K336" s="116"/>
      <c r="L336" s="107"/>
      <c r="M336" s="107"/>
      <c r="N336" s="116"/>
      <c r="O336" s="176"/>
      <c r="P336" s="107"/>
      <c r="Q336" s="107"/>
      <c r="R336" s="107"/>
    </row>
    <row r="337" spans="1:18" s="175" customFormat="1" x14ac:dyDescent="0.2">
      <c r="A337" s="170"/>
      <c r="B337" s="171"/>
      <c r="C337" s="172"/>
      <c r="D337" s="173"/>
      <c r="E337" s="235"/>
      <c r="F337" s="241"/>
      <c r="G337" s="236"/>
      <c r="H337" s="174"/>
      <c r="J337" s="176"/>
      <c r="K337" s="116"/>
      <c r="L337" s="107"/>
      <c r="M337" s="107"/>
      <c r="N337" s="116"/>
      <c r="O337" s="176"/>
      <c r="P337" s="107"/>
      <c r="Q337" s="107"/>
      <c r="R337" s="107"/>
    </row>
    <row r="338" spans="1:18" s="175" customFormat="1" x14ac:dyDescent="0.2">
      <c r="A338" s="170"/>
      <c r="B338" s="171"/>
      <c r="C338" s="172"/>
      <c r="D338" s="173"/>
      <c r="E338" s="235"/>
      <c r="F338" s="241"/>
      <c r="G338" s="236"/>
      <c r="H338" s="174"/>
      <c r="J338" s="176"/>
      <c r="K338" s="116"/>
      <c r="L338" s="107"/>
      <c r="M338" s="107"/>
      <c r="N338" s="116"/>
      <c r="O338" s="176"/>
      <c r="P338" s="107"/>
      <c r="Q338" s="107"/>
      <c r="R338" s="107"/>
    </row>
    <row r="339" spans="1:18" s="175" customFormat="1" x14ac:dyDescent="0.2">
      <c r="A339" s="170"/>
      <c r="B339" s="171"/>
      <c r="C339" s="172"/>
      <c r="D339" s="173"/>
      <c r="E339" s="235"/>
      <c r="F339" s="241"/>
      <c r="G339" s="236"/>
      <c r="H339" s="174"/>
      <c r="J339" s="176"/>
      <c r="K339" s="116"/>
      <c r="L339" s="107"/>
      <c r="M339" s="107"/>
      <c r="N339" s="116"/>
      <c r="O339" s="176"/>
      <c r="P339" s="107"/>
      <c r="Q339" s="107"/>
      <c r="R339" s="107"/>
    </row>
    <row r="340" spans="1:18" s="175" customFormat="1" x14ac:dyDescent="0.2">
      <c r="A340" s="170"/>
      <c r="B340" s="171"/>
      <c r="C340" s="172"/>
      <c r="D340" s="173"/>
      <c r="E340" s="235"/>
      <c r="F340" s="241"/>
      <c r="G340" s="236"/>
      <c r="H340" s="174"/>
      <c r="J340" s="176"/>
      <c r="K340" s="116"/>
      <c r="L340" s="107"/>
      <c r="M340" s="107"/>
      <c r="N340" s="116"/>
      <c r="O340" s="176"/>
      <c r="P340" s="107"/>
      <c r="Q340" s="107"/>
      <c r="R340" s="107"/>
    </row>
    <row r="341" spans="1:18" s="175" customFormat="1" x14ac:dyDescent="0.2">
      <c r="A341" s="170"/>
      <c r="B341" s="171"/>
      <c r="C341" s="172"/>
      <c r="D341" s="173"/>
      <c r="E341" s="235"/>
      <c r="F341" s="241"/>
      <c r="G341" s="236"/>
      <c r="H341" s="174"/>
      <c r="J341" s="176"/>
      <c r="K341" s="116"/>
      <c r="L341" s="107"/>
      <c r="M341" s="107"/>
      <c r="N341" s="116"/>
      <c r="O341" s="176"/>
      <c r="P341" s="107"/>
      <c r="Q341" s="107"/>
      <c r="R341" s="107"/>
    </row>
    <row r="342" spans="1:18" s="175" customFormat="1" x14ac:dyDescent="0.2">
      <c r="A342" s="170"/>
      <c r="B342" s="171"/>
      <c r="C342" s="172"/>
      <c r="D342" s="173"/>
      <c r="E342" s="235"/>
      <c r="F342" s="241"/>
      <c r="G342" s="236"/>
      <c r="H342" s="174"/>
      <c r="J342" s="176"/>
      <c r="K342" s="116"/>
      <c r="L342" s="107"/>
      <c r="M342" s="107"/>
      <c r="N342" s="116"/>
      <c r="O342" s="176"/>
      <c r="P342" s="107"/>
      <c r="Q342" s="107"/>
      <c r="R342" s="107"/>
    </row>
    <row r="343" spans="1:18" s="175" customFormat="1" x14ac:dyDescent="0.2">
      <c r="A343" s="170"/>
      <c r="B343" s="171"/>
      <c r="C343" s="172"/>
      <c r="D343" s="173"/>
      <c r="E343" s="235"/>
      <c r="F343" s="241"/>
      <c r="G343" s="236"/>
      <c r="H343" s="174"/>
      <c r="J343" s="176"/>
      <c r="K343" s="116"/>
      <c r="L343" s="107"/>
      <c r="M343" s="107"/>
      <c r="N343" s="116"/>
      <c r="O343" s="176"/>
      <c r="P343" s="107"/>
      <c r="Q343" s="107"/>
      <c r="R343" s="107"/>
    </row>
    <row r="344" spans="1:18" s="175" customFormat="1" x14ac:dyDescent="0.2">
      <c r="A344" s="170"/>
      <c r="B344" s="171"/>
      <c r="C344" s="172"/>
      <c r="D344" s="173"/>
      <c r="E344" s="235"/>
      <c r="F344" s="241"/>
      <c r="G344" s="236"/>
      <c r="H344" s="174"/>
      <c r="J344" s="176"/>
      <c r="K344" s="116"/>
      <c r="L344" s="107"/>
      <c r="M344" s="107"/>
      <c r="N344" s="116"/>
      <c r="O344" s="176"/>
      <c r="P344" s="107"/>
      <c r="Q344" s="107"/>
      <c r="R344" s="107"/>
    </row>
    <row r="345" spans="1:18" s="175" customFormat="1" x14ac:dyDescent="0.2">
      <c r="A345" s="170"/>
      <c r="B345" s="171"/>
      <c r="C345" s="172"/>
      <c r="D345" s="173"/>
      <c r="E345" s="235"/>
      <c r="F345" s="241"/>
      <c r="G345" s="236"/>
      <c r="H345" s="174"/>
      <c r="J345" s="176"/>
      <c r="K345" s="116"/>
      <c r="L345" s="107"/>
      <c r="M345" s="107"/>
      <c r="N345" s="116"/>
      <c r="O345" s="176"/>
      <c r="P345" s="107"/>
      <c r="Q345" s="107"/>
      <c r="R345" s="107"/>
    </row>
    <row r="346" spans="1:18" s="175" customFormat="1" x14ac:dyDescent="0.2">
      <c r="A346" s="170"/>
      <c r="B346" s="171"/>
      <c r="C346" s="172"/>
      <c r="D346" s="173"/>
      <c r="E346" s="235"/>
      <c r="F346" s="241"/>
      <c r="G346" s="236"/>
      <c r="H346" s="174"/>
      <c r="J346" s="176"/>
      <c r="K346" s="116"/>
      <c r="L346" s="107"/>
      <c r="M346" s="107"/>
      <c r="N346" s="116"/>
      <c r="O346" s="176"/>
      <c r="P346" s="107"/>
      <c r="Q346" s="107"/>
      <c r="R346" s="107"/>
    </row>
    <row r="347" spans="1:18" s="175" customFormat="1" x14ac:dyDescent="0.2">
      <c r="A347" s="170"/>
      <c r="B347" s="171"/>
      <c r="C347" s="172"/>
      <c r="D347" s="173"/>
      <c r="E347" s="235"/>
      <c r="F347" s="241"/>
      <c r="G347" s="236"/>
      <c r="H347" s="174"/>
      <c r="J347" s="176"/>
      <c r="K347" s="116"/>
      <c r="L347" s="107"/>
      <c r="M347" s="107"/>
      <c r="N347" s="116"/>
      <c r="O347" s="176"/>
      <c r="P347" s="107"/>
      <c r="Q347" s="107"/>
      <c r="R347" s="107"/>
    </row>
    <row r="348" spans="1:18" s="175" customFormat="1" x14ac:dyDescent="0.2">
      <c r="A348" s="170"/>
      <c r="B348" s="171"/>
      <c r="C348" s="172"/>
      <c r="D348" s="173"/>
      <c r="E348" s="235"/>
      <c r="F348" s="241"/>
      <c r="G348" s="236"/>
      <c r="H348" s="174"/>
      <c r="J348" s="176"/>
      <c r="K348" s="116"/>
      <c r="L348" s="107"/>
      <c r="M348" s="107"/>
      <c r="N348" s="116"/>
      <c r="O348" s="176"/>
      <c r="P348" s="107"/>
      <c r="Q348" s="107"/>
      <c r="R348" s="107"/>
    </row>
    <row r="349" spans="1:18" s="175" customFormat="1" x14ac:dyDescent="0.2">
      <c r="A349" s="170"/>
      <c r="B349" s="171"/>
      <c r="C349" s="172"/>
      <c r="D349" s="173"/>
      <c r="E349" s="235"/>
      <c r="F349" s="241"/>
      <c r="G349" s="236"/>
      <c r="H349" s="174"/>
      <c r="J349" s="176"/>
      <c r="K349" s="116"/>
      <c r="L349" s="107"/>
      <c r="M349" s="107"/>
      <c r="N349" s="116"/>
      <c r="O349" s="176"/>
      <c r="P349" s="107"/>
      <c r="Q349" s="107"/>
      <c r="R349" s="107"/>
    </row>
    <row r="350" spans="1:18" s="175" customFormat="1" x14ac:dyDescent="0.2">
      <c r="A350" s="170"/>
      <c r="B350" s="171"/>
      <c r="C350" s="172"/>
      <c r="D350" s="173"/>
      <c r="E350" s="235"/>
      <c r="F350" s="241"/>
      <c r="G350" s="236"/>
      <c r="H350" s="174"/>
      <c r="J350" s="176"/>
      <c r="K350" s="116"/>
      <c r="L350" s="107"/>
      <c r="M350" s="107"/>
      <c r="N350" s="116"/>
      <c r="O350" s="176"/>
      <c r="P350" s="107"/>
      <c r="Q350" s="107"/>
      <c r="R350" s="107"/>
    </row>
    <row r="351" spans="1:18" s="175" customFormat="1" x14ac:dyDescent="0.2">
      <c r="A351" s="170"/>
      <c r="B351" s="171"/>
      <c r="C351" s="172"/>
      <c r="D351" s="173"/>
      <c r="E351" s="235"/>
      <c r="F351" s="241"/>
      <c r="G351" s="236"/>
      <c r="H351" s="174"/>
      <c r="J351" s="176"/>
      <c r="K351" s="116"/>
      <c r="L351" s="107"/>
      <c r="M351" s="107"/>
      <c r="N351" s="116"/>
      <c r="O351" s="176"/>
      <c r="P351" s="107"/>
      <c r="Q351" s="107"/>
      <c r="R351" s="107"/>
    </row>
    <row r="352" spans="1:18" s="175" customFormat="1" x14ac:dyDescent="0.2">
      <c r="A352" s="170"/>
      <c r="B352" s="171"/>
      <c r="C352" s="172"/>
      <c r="D352" s="173"/>
      <c r="E352" s="235"/>
      <c r="F352" s="241"/>
      <c r="G352" s="236"/>
      <c r="H352" s="174"/>
      <c r="J352" s="176"/>
      <c r="K352" s="116"/>
      <c r="L352" s="107"/>
      <c r="M352" s="107"/>
      <c r="N352" s="116"/>
      <c r="O352" s="176"/>
      <c r="P352" s="107"/>
      <c r="Q352" s="107"/>
      <c r="R352" s="107"/>
    </row>
    <row r="353" spans="1:18" s="175" customFormat="1" x14ac:dyDescent="0.2">
      <c r="A353" s="170"/>
      <c r="B353" s="171"/>
      <c r="C353" s="172"/>
      <c r="D353" s="173"/>
      <c r="E353" s="235"/>
      <c r="F353" s="241"/>
      <c r="G353" s="236"/>
      <c r="H353" s="174"/>
      <c r="J353" s="176"/>
      <c r="K353" s="116"/>
      <c r="L353" s="107"/>
      <c r="M353" s="107"/>
      <c r="N353" s="116"/>
      <c r="O353" s="176"/>
      <c r="P353" s="107"/>
      <c r="Q353" s="107"/>
      <c r="R353" s="107"/>
    </row>
    <row r="354" spans="1:18" s="175" customFormat="1" x14ac:dyDescent="0.2">
      <c r="A354" s="170"/>
      <c r="B354" s="171"/>
      <c r="C354" s="172"/>
      <c r="D354" s="173"/>
      <c r="E354" s="235"/>
      <c r="F354" s="241"/>
      <c r="G354" s="236"/>
      <c r="H354" s="174"/>
      <c r="J354" s="176"/>
      <c r="K354" s="116"/>
      <c r="L354" s="107"/>
      <c r="M354" s="107"/>
      <c r="N354" s="116"/>
      <c r="O354" s="176"/>
      <c r="P354" s="107"/>
      <c r="Q354" s="107"/>
      <c r="R354" s="107"/>
    </row>
    <row r="355" spans="1:18" s="175" customFormat="1" x14ac:dyDescent="0.2">
      <c r="A355" s="170"/>
      <c r="B355" s="171"/>
      <c r="C355" s="172"/>
      <c r="D355" s="173"/>
      <c r="E355" s="235"/>
      <c r="F355" s="241"/>
      <c r="G355" s="236"/>
      <c r="H355" s="174"/>
      <c r="J355" s="176"/>
      <c r="K355" s="116"/>
      <c r="L355" s="107"/>
      <c r="M355" s="107"/>
      <c r="N355" s="116"/>
      <c r="O355" s="176"/>
      <c r="P355" s="107"/>
      <c r="Q355" s="107"/>
      <c r="R355" s="107"/>
    </row>
    <row r="356" spans="1:18" s="175" customFormat="1" x14ac:dyDescent="0.2">
      <c r="A356" s="170"/>
      <c r="B356" s="171"/>
      <c r="C356" s="172"/>
      <c r="D356" s="173"/>
      <c r="E356" s="235"/>
      <c r="F356" s="241"/>
      <c r="G356" s="236"/>
      <c r="H356" s="174"/>
      <c r="J356" s="176"/>
      <c r="K356" s="116"/>
      <c r="L356" s="107"/>
      <c r="M356" s="107"/>
      <c r="N356" s="116"/>
      <c r="O356" s="176"/>
      <c r="P356" s="107"/>
      <c r="Q356" s="107"/>
      <c r="R356" s="107"/>
    </row>
    <row r="357" spans="1:18" s="175" customFormat="1" x14ac:dyDescent="0.2">
      <c r="A357" s="170"/>
      <c r="B357" s="171"/>
      <c r="C357" s="172"/>
      <c r="D357" s="173"/>
      <c r="E357" s="235"/>
      <c r="F357" s="241"/>
      <c r="G357" s="236"/>
      <c r="H357" s="174"/>
      <c r="J357" s="176"/>
      <c r="K357" s="116"/>
      <c r="L357" s="107"/>
      <c r="M357" s="107"/>
      <c r="N357" s="116"/>
      <c r="O357" s="176"/>
      <c r="P357" s="107"/>
      <c r="Q357" s="107"/>
      <c r="R357" s="107"/>
    </row>
    <row r="358" spans="1:18" s="175" customFormat="1" x14ac:dyDescent="0.2">
      <c r="A358" s="170"/>
      <c r="B358" s="171"/>
      <c r="C358" s="172"/>
      <c r="D358" s="173"/>
      <c r="E358" s="235"/>
      <c r="F358" s="241"/>
      <c r="G358" s="236"/>
      <c r="H358" s="174"/>
      <c r="J358" s="176"/>
      <c r="K358" s="116"/>
      <c r="L358" s="107"/>
      <c r="M358" s="107"/>
      <c r="N358" s="116"/>
      <c r="O358" s="176"/>
      <c r="P358" s="107"/>
      <c r="Q358" s="107"/>
      <c r="R358" s="107"/>
    </row>
    <row r="359" spans="1:18" s="175" customFormat="1" x14ac:dyDescent="0.2">
      <c r="A359" s="170"/>
      <c r="B359" s="171"/>
      <c r="C359" s="172"/>
      <c r="D359" s="173"/>
      <c r="E359" s="235"/>
      <c r="F359" s="241"/>
      <c r="G359" s="236"/>
      <c r="H359" s="174"/>
      <c r="J359" s="176"/>
      <c r="K359" s="116"/>
      <c r="L359" s="107"/>
      <c r="M359" s="107"/>
      <c r="N359" s="116"/>
      <c r="O359" s="176"/>
      <c r="P359" s="107"/>
      <c r="Q359" s="107"/>
      <c r="R359" s="107"/>
    </row>
    <row r="360" spans="1:18" s="175" customFormat="1" x14ac:dyDescent="0.2">
      <c r="A360" s="170"/>
      <c r="B360" s="171"/>
      <c r="C360" s="172"/>
      <c r="D360" s="173"/>
      <c r="E360" s="235"/>
      <c r="F360" s="241"/>
      <c r="G360" s="236"/>
      <c r="H360" s="174"/>
      <c r="J360" s="176"/>
      <c r="K360" s="116"/>
      <c r="L360" s="107"/>
      <c r="M360" s="107"/>
      <c r="N360" s="116"/>
      <c r="O360" s="176"/>
      <c r="P360" s="107"/>
      <c r="Q360" s="107"/>
      <c r="R360" s="107"/>
    </row>
    <row r="361" spans="1:18" s="175" customFormat="1" x14ac:dyDescent="0.2">
      <c r="A361" s="170"/>
      <c r="B361" s="171"/>
      <c r="C361" s="172"/>
      <c r="D361" s="173"/>
      <c r="E361" s="235"/>
      <c r="F361" s="241"/>
      <c r="G361" s="236"/>
      <c r="H361" s="174"/>
      <c r="J361" s="176"/>
      <c r="K361" s="116"/>
      <c r="L361" s="107"/>
      <c r="M361" s="107"/>
      <c r="N361" s="116"/>
      <c r="O361" s="176"/>
      <c r="P361" s="107"/>
      <c r="Q361" s="107"/>
      <c r="R361" s="107"/>
    </row>
    <row r="362" spans="1:18" s="175" customFormat="1" x14ac:dyDescent="0.2">
      <c r="A362" s="170"/>
      <c r="B362" s="171"/>
      <c r="C362" s="172"/>
      <c r="D362" s="173"/>
      <c r="E362" s="235"/>
      <c r="F362" s="241"/>
      <c r="G362" s="236"/>
      <c r="H362" s="174"/>
      <c r="J362" s="176"/>
      <c r="K362" s="116"/>
      <c r="L362" s="107"/>
      <c r="M362" s="107"/>
      <c r="N362" s="116"/>
      <c r="O362" s="176"/>
      <c r="P362" s="107"/>
      <c r="Q362" s="107"/>
      <c r="R362" s="107"/>
    </row>
    <row r="363" spans="1:18" s="175" customFormat="1" x14ac:dyDescent="0.2">
      <c r="A363" s="170"/>
      <c r="B363" s="171"/>
      <c r="C363" s="172"/>
      <c r="D363" s="173"/>
      <c r="E363" s="235"/>
      <c r="F363" s="241"/>
      <c r="G363" s="236"/>
      <c r="H363" s="174"/>
      <c r="J363" s="176"/>
      <c r="K363" s="116"/>
      <c r="L363" s="107"/>
      <c r="M363" s="107"/>
      <c r="N363" s="116"/>
      <c r="O363" s="176"/>
      <c r="P363" s="107"/>
      <c r="Q363" s="107"/>
      <c r="R363" s="107"/>
    </row>
    <row r="364" spans="1:18" s="175" customFormat="1" x14ac:dyDescent="0.2">
      <c r="A364" s="170"/>
      <c r="B364" s="171"/>
      <c r="C364" s="172"/>
      <c r="D364" s="173"/>
      <c r="E364" s="235"/>
      <c r="F364" s="241"/>
      <c r="G364" s="236"/>
      <c r="H364" s="174"/>
      <c r="J364" s="176"/>
      <c r="K364" s="116"/>
      <c r="L364" s="107"/>
      <c r="M364" s="107"/>
      <c r="N364" s="116"/>
      <c r="O364" s="176"/>
      <c r="P364" s="107"/>
      <c r="Q364" s="107"/>
      <c r="R364" s="107"/>
    </row>
    <row r="365" spans="1:18" s="175" customFormat="1" x14ac:dyDescent="0.2">
      <c r="A365" s="170"/>
      <c r="B365" s="171"/>
      <c r="C365" s="172"/>
      <c r="D365" s="173"/>
      <c r="E365" s="235"/>
      <c r="F365" s="241"/>
      <c r="G365" s="236"/>
      <c r="H365" s="174"/>
      <c r="J365" s="176"/>
      <c r="K365" s="116"/>
      <c r="L365" s="107"/>
      <c r="M365" s="107"/>
      <c r="N365" s="116"/>
      <c r="O365" s="176"/>
      <c r="P365" s="107"/>
      <c r="Q365" s="107"/>
      <c r="R365" s="107"/>
    </row>
    <row r="366" spans="1:18" s="175" customFormat="1" x14ac:dyDescent="0.2">
      <c r="A366" s="170"/>
      <c r="B366" s="171"/>
      <c r="C366" s="172"/>
      <c r="D366" s="173"/>
      <c r="E366" s="235"/>
      <c r="F366" s="241"/>
      <c r="G366" s="236"/>
      <c r="H366" s="174"/>
      <c r="J366" s="176"/>
      <c r="K366" s="116"/>
      <c r="L366" s="107"/>
      <c r="M366" s="107"/>
      <c r="N366" s="116"/>
      <c r="O366" s="176"/>
      <c r="P366" s="107"/>
      <c r="Q366" s="107"/>
      <c r="R366" s="107"/>
    </row>
    <row r="367" spans="1:18" s="175" customFormat="1" x14ac:dyDescent="0.2">
      <c r="A367" s="170"/>
      <c r="B367" s="171"/>
      <c r="C367" s="172"/>
      <c r="D367" s="173"/>
      <c r="E367" s="235"/>
      <c r="F367" s="241"/>
      <c r="G367" s="236"/>
      <c r="H367" s="174"/>
      <c r="J367" s="176"/>
      <c r="K367" s="116"/>
      <c r="L367" s="107"/>
      <c r="M367" s="107"/>
      <c r="N367" s="116"/>
      <c r="O367" s="176"/>
      <c r="P367" s="107"/>
      <c r="Q367" s="107"/>
      <c r="R367" s="107"/>
    </row>
    <row r="368" spans="1:18" s="175" customFormat="1" x14ac:dyDescent="0.2">
      <c r="A368" s="170"/>
      <c r="B368" s="171"/>
      <c r="C368" s="172"/>
      <c r="D368" s="173"/>
      <c r="E368" s="235"/>
      <c r="F368" s="241"/>
      <c r="G368" s="236"/>
      <c r="H368" s="174"/>
      <c r="J368" s="176"/>
      <c r="K368" s="116"/>
      <c r="L368" s="107"/>
      <c r="M368" s="107"/>
      <c r="N368" s="116"/>
      <c r="O368" s="176"/>
      <c r="P368" s="107"/>
      <c r="Q368" s="107"/>
      <c r="R368" s="107"/>
    </row>
    <row r="369" spans="1:18" s="175" customFormat="1" x14ac:dyDescent="0.2">
      <c r="A369" s="170"/>
      <c r="B369" s="171"/>
      <c r="C369" s="172"/>
      <c r="D369" s="173"/>
      <c r="E369" s="235"/>
      <c r="F369" s="241"/>
      <c r="G369" s="236"/>
      <c r="H369" s="174"/>
      <c r="J369" s="176"/>
      <c r="K369" s="116"/>
      <c r="L369" s="107"/>
      <c r="M369" s="107"/>
      <c r="N369" s="116"/>
      <c r="O369" s="176"/>
      <c r="P369" s="107"/>
      <c r="Q369" s="107"/>
      <c r="R369" s="107"/>
    </row>
    <row r="370" spans="1:18" s="175" customFormat="1" x14ac:dyDescent="0.2">
      <c r="A370" s="170"/>
      <c r="B370" s="171"/>
      <c r="C370" s="172"/>
      <c r="D370" s="173"/>
      <c r="E370" s="235"/>
      <c r="F370" s="241"/>
      <c r="G370" s="236"/>
      <c r="H370" s="174"/>
      <c r="J370" s="176"/>
      <c r="K370" s="116"/>
      <c r="L370" s="107"/>
      <c r="M370" s="107"/>
      <c r="N370" s="116"/>
      <c r="O370" s="176"/>
      <c r="P370" s="107"/>
      <c r="Q370" s="107"/>
      <c r="R370" s="107"/>
    </row>
    <row r="371" spans="1:18" s="175" customFormat="1" x14ac:dyDescent="0.2">
      <c r="A371" s="170"/>
      <c r="B371" s="171"/>
      <c r="C371" s="172"/>
      <c r="D371" s="173"/>
      <c r="E371" s="235"/>
      <c r="F371" s="241"/>
      <c r="G371" s="236"/>
      <c r="H371" s="174"/>
      <c r="J371" s="176"/>
      <c r="K371" s="116"/>
      <c r="L371" s="107"/>
      <c r="M371" s="107"/>
      <c r="N371" s="116"/>
      <c r="O371" s="176"/>
      <c r="P371" s="107"/>
      <c r="Q371" s="107"/>
      <c r="R371" s="107"/>
    </row>
    <row r="372" spans="1:18" s="175" customFormat="1" x14ac:dyDescent="0.2">
      <c r="A372" s="170"/>
      <c r="B372" s="171"/>
      <c r="C372" s="172"/>
      <c r="D372" s="173"/>
      <c r="E372" s="235"/>
      <c r="F372" s="241"/>
      <c r="G372" s="236"/>
      <c r="H372" s="174"/>
      <c r="J372" s="176"/>
      <c r="K372" s="116"/>
      <c r="L372" s="107"/>
      <c r="M372" s="107"/>
      <c r="N372" s="116"/>
      <c r="O372" s="176"/>
      <c r="P372" s="107"/>
      <c r="Q372" s="107"/>
      <c r="R372" s="107"/>
    </row>
    <row r="373" spans="1:18" s="175" customFormat="1" x14ac:dyDescent="0.2">
      <c r="A373" s="170"/>
      <c r="B373" s="171"/>
      <c r="C373" s="172"/>
      <c r="D373" s="173"/>
      <c r="E373" s="235"/>
      <c r="F373" s="241"/>
      <c r="G373" s="236"/>
      <c r="H373" s="174"/>
      <c r="J373" s="176"/>
      <c r="K373" s="116"/>
      <c r="L373" s="107"/>
      <c r="M373" s="107"/>
      <c r="N373" s="116"/>
      <c r="O373" s="176"/>
      <c r="P373" s="107"/>
      <c r="Q373" s="107"/>
      <c r="R373" s="107"/>
    </row>
    <row r="374" spans="1:18" s="175" customFormat="1" x14ac:dyDescent="0.2">
      <c r="A374" s="170"/>
      <c r="B374" s="171"/>
      <c r="C374" s="172"/>
      <c r="D374" s="173"/>
      <c r="E374" s="235"/>
      <c r="F374" s="241"/>
      <c r="G374" s="236"/>
      <c r="H374" s="174"/>
      <c r="J374" s="176"/>
      <c r="K374" s="116"/>
      <c r="L374" s="107"/>
      <c r="M374" s="107"/>
      <c r="N374" s="116"/>
      <c r="O374" s="176"/>
      <c r="P374" s="107"/>
      <c r="Q374" s="107"/>
      <c r="R374" s="107"/>
    </row>
    <row r="375" spans="1:18" s="175" customFormat="1" x14ac:dyDescent="0.2">
      <c r="A375" s="170"/>
      <c r="B375" s="171"/>
      <c r="C375" s="172"/>
      <c r="D375" s="173"/>
      <c r="E375" s="235"/>
      <c r="F375" s="241"/>
      <c r="G375" s="236"/>
      <c r="H375" s="174"/>
      <c r="J375" s="176"/>
      <c r="K375" s="116"/>
      <c r="L375" s="107"/>
      <c r="M375" s="107"/>
      <c r="N375" s="116"/>
      <c r="O375" s="176"/>
      <c r="P375" s="107"/>
      <c r="Q375" s="107"/>
      <c r="R375" s="107"/>
    </row>
    <row r="376" spans="1:18" s="175" customFormat="1" x14ac:dyDescent="0.2">
      <c r="A376" s="170"/>
      <c r="B376" s="171"/>
      <c r="C376" s="172"/>
      <c r="D376" s="173"/>
      <c r="E376" s="235"/>
      <c r="F376" s="241"/>
      <c r="G376" s="236"/>
      <c r="H376" s="174"/>
      <c r="J376" s="176"/>
      <c r="K376" s="116"/>
      <c r="L376" s="107"/>
      <c r="M376" s="107"/>
      <c r="N376" s="116"/>
      <c r="O376" s="176"/>
      <c r="P376" s="107"/>
      <c r="Q376" s="107"/>
      <c r="R376" s="107"/>
    </row>
    <row r="377" spans="1:18" s="175" customFormat="1" x14ac:dyDescent="0.2">
      <c r="A377" s="170"/>
      <c r="B377" s="171"/>
      <c r="C377" s="172"/>
      <c r="D377" s="173"/>
      <c r="E377" s="235"/>
      <c r="F377" s="241"/>
      <c r="G377" s="236"/>
      <c r="H377" s="174"/>
      <c r="J377" s="176"/>
      <c r="K377" s="116"/>
      <c r="L377" s="107"/>
      <c r="M377" s="107"/>
      <c r="N377" s="116"/>
      <c r="O377" s="176"/>
      <c r="P377" s="107"/>
      <c r="Q377" s="107"/>
      <c r="R377" s="107"/>
    </row>
    <row r="378" spans="1:18" s="175" customFormat="1" x14ac:dyDescent="0.2">
      <c r="A378" s="170"/>
      <c r="B378" s="171"/>
      <c r="C378" s="172"/>
      <c r="D378" s="173"/>
      <c r="E378" s="235"/>
      <c r="F378" s="241"/>
      <c r="G378" s="236"/>
      <c r="H378" s="174"/>
      <c r="J378" s="176"/>
      <c r="K378" s="116"/>
      <c r="L378" s="107"/>
      <c r="M378" s="107"/>
      <c r="N378" s="116"/>
      <c r="O378" s="176"/>
      <c r="P378" s="107"/>
      <c r="Q378" s="107"/>
      <c r="R378" s="107"/>
    </row>
    <row r="379" spans="1:18" s="175" customFormat="1" x14ac:dyDescent="0.2">
      <c r="A379" s="170"/>
      <c r="B379" s="171"/>
      <c r="C379" s="172"/>
      <c r="D379" s="173"/>
      <c r="E379" s="235"/>
      <c r="F379" s="241"/>
      <c r="G379" s="236"/>
      <c r="H379" s="174"/>
      <c r="J379" s="176"/>
      <c r="K379" s="116"/>
      <c r="L379" s="107"/>
      <c r="M379" s="107"/>
      <c r="N379" s="116"/>
      <c r="O379" s="176"/>
      <c r="P379" s="107"/>
      <c r="Q379" s="107"/>
      <c r="R379" s="107"/>
    </row>
    <row r="380" spans="1:18" s="175" customFormat="1" x14ac:dyDescent="0.2">
      <c r="A380" s="170"/>
      <c r="B380" s="171"/>
      <c r="C380" s="172"/>
      <c r="D380" s="173"/>
      <c r="E380" s="235"/>
      <c r="F380" s="241"/>
      <c r="G380" s="236"/>
      <c r="H380" s="174"/>
      <c r="J380" s="176"/>
      <c r="K380" s="116"/>
      <c r="L380" s="107"/>
      <c r="M380" s="107"/>
      <c r="N380" s="116"/>
      <c r="O380" s="176"/>
      <c r="P380" s="107"/>
      <c r="Q380" s="107"/>
      <c r="R380" s="107"/>
    </row>
    <row r="381" spans="1:18" s="175" customFormat="1" x14ac:dyDescent="0.2">
      <c r="A381" s="170"/>
      <c r="B381" s="171"/>
      <c r="C381" s="172"/>
      <c r="D381" s="173"/>
      <c r="E381" s="235"/>
      <c r="F381" s="241"/>
      <c r="G381" s="236"/>
      <c r="H381" s="174"/>
      <c r="J381" s="176"/>
      <c r="K381" s="116"/>
      <c r="L381" s="107"/>
      <c r="M381" s="107"/>
      <c r="N381" s="116"/>
      <c r="O381" s="176"/>
      <c r="P381" s="107"/>
      <c r="Q381" s="107"/>
      <c r="R381" s="107"/>
    </row>
    <row r="382" spans="1:18" s="175" customFormat="1" x14ac:dyDescent="0.2">
      <c r="A382" s="170"/>
      <c r="B382" s="171"/>
      <c r="C382" s="172"/>
      <c r="D382" s="173"/>
      <c r="E382" s="235"/>
      <c r="F382" s="241"/>
      <c r="G382" s="236"/>
      <c r="H382" s="174"/>
      <c r="J382" s="176"/>
      <c r="K382" s="116"/>
      <c r="L382" s="107"/>
      <c r="M382" s="107"/>
      <c r="N382" s="116"/>
      <c r="O382" s="176"/>
      <c r="P382" s="107"/>
      <c r="Q382" s="107"/>
      <c r="R382" s="107"/>
    </row>
    <row r="383" spans="1:18" s="175" customFormat="1" x14ac:dyDescent="0.2">
      <c r="A383" s="170"/>
      <c r="B383" s="171"/>
      <c r="C383" s="172"/>
      <c r="D383" s="173"/>
      <c r="E383" s="235"/>
      <c r="F383" s="241"/>
      <c r="G383" s="236"/>
      <c r="H383" s="174"/>
      <c r="J383" s="176"/>
      <c r="K383" s="116"/>
      <c r="L383" s="107"/>
      <c r="M383" s="107"/>
      <c r="N383" s="116"/>
      <c r="O383" s="176"/>
      <c r="P383" s="107"/>
      <c r="Q383" s="107"/>
      <c r="R383" s="107"/>
    </row>
    <row r="384" spans="1:18" s="175" customFormat="1" x14ac:dyDescent="0.2">
      <c r="A384" s="170"/>
      <c r="B384" s="171"/>
      <c r="C384" s="172"/>
      <c r="D384" s="173"/>
      <c r="E384" s="235"/>
      <c r="F384" s="241"/>
      <c r="G384" s="236"/>
      <c r="H384" s="174"/>
      <c r="J384" s="176"/>
      <c r="K384" s="116"/>
      <c r="L384" s="107"/>
      <c r="M384" s="107"/>
      <c r="N384" s="116"/>
      <c r="O384" s="176"/>
      <c r="P384" s="107"/>
      <c r="Q384" s="107"/>
      <c r="R384" s="107"/>
    </row>
    <row r="385" spans="1:18" s="175" customFormat="1" x14ac:dyDescent="0.2">
      <c r="A385" s="170"/>
      <c r="B385" s="171"/>
      <c r="C385" s="172"/>
      <c r="D385" s="173"/>
      <c r="E385" s="235"/>
      <c r="F385" s="241"/>
      <c r="G385" s="236"/>
      <c r="H385" s="174"/>
      <c r="J385" s="176"/>
      <c r="K385" s="116"/>
      <c r="L385" s="107"/>
      <c r="M385" s="107"/>
      <c r="N385" s="116"/>
      <c r="O385" s="176"/>
      <c r="P385" s="107"/>
      <c r="Q385" s="107"/>
      <c r="R385" s="107"/>
    </row>
    <row r="386" spans="1:18" s="175" customFormat="1" x14ac:dyDescent="0.2">
      <c r="A386" s="170"/>
      <c r="B386" s="171"/>
      <c r="C386" s="172"/>
      <c r="D386" s="173"/>
      <c r="E386" s="235"/>
      <c r="F386" s="241"/>
      <c r="G386" s="236"/>
      <c r="H386" s="174"/>
      <c r="J386" s="176"/>
      <c r="K386" s="116"/>
      <c r="L386" s="107"/>
      <c r="M386" s="107"/>
      <c r="N386" s="116"/>
      <c r="O386" s="176"/>
      <c r="P386" s="107"/>
      <c r="Q386" s="107"/>
      <c r="R386" s="107"/>
    </row>
    <row r="387" spans="1:18" s="175" customFormat="1" x14ac:dyDescent="0.2">
      <c r="A387" s="170"/>
      <c r="B387" s="171"/>
      <c r="C387" s="172"/>
      <c r="D387" s="173"/>
      <c r="E387" s="235"/>
      <c r="F387" s="241"/>
      <c r="G387" s="236"/>
      <c r="H387" s="174"/>
      <c r="J387" s="176"/>
      <c r="K387" s="116"/>
      <c r="L387" s="107"/>
      <c r="M387" s="107"/>
      <c r="N387" s="116"/>
      <c r="O387" s="176"/>
      <c r="P387" s="107"/>
      <c r="Q387" s="107"/>
      <c r="R387" s="107"/>
    </row>
    <row r="388" spans="1:18" s="175" customFormat="1" x14ac:dyDescent="0.2">
      <c r="A388" s="170"/>
      <c r="B388" s="171"/>
      <c r="C388" s="172"/>
      <c r="D388" s="173"/>
      <c r="E388" s="235"/>
      <c r="F388" s="241"/>
      <c r="G388" s="236"/>
      <c r="H388" s="174"/>
      <c r="J388" s="176"/>
      <c r="K388" s="116"/>
      <c r="L388" s="107"/>
      <c r="M388" s="107"/>
      <c r="N388" s="116"/>
      <c r="O388" s="176"/>
      <c r="P388" s="107"/>
      <c r="Q388" s="107"/>
      <c r="R388" s="107"/>
    </row>
    <row r="389" spans="1:18" s="175" customFormat="1" x14ac:dyDescent="0.2">
      <c r="A389" s="170"/>
      <c r="B389" s="171"/>
      <c r="C389" s="172"/>
      <c r="D389" s="173"/>
      <c r="E389" s="235"/>
      <c r="F389" s="241"/>
      <c r="G389" s="236"/>
      <c r="H389" s="174"/>
      <c r="J389" s="176"/>
      <c r="K389" s="116"/>
      <c r="L389" s="107"/>
      <c r="M389" s="107"/>
      <c r="N389" s="116"/>
      <c r="O389" s="176"/>
      <c r="P389" s="107"/>
      <c r="Q389" s="107"/>
      <c r="R389" s="107"/>
    </row>
    <row r="390" spans="1:18" s="175" customFormat="1" x14ac:dyDescent="0.2">
      <c r="A390" s="170"/>
      <c r="B390" s="171"/>
      <c r="C390" s="172"/>
      <c r="D390" s="173"/>
      <c r="E390" s="235"/>
      <c r="F390" s="241"/>
      <c r="G390" s="236"/>
      <c r="H390" s="174"/>
      <c r="J390" s="176"/>
      <c r="K390" s="116"/>
      <c r="L390" s="107"/>
      <c r="M390" s="107"/>
      <c r="N390" s="116"/>
      <c r="O390" s="176"/>
      <c r="P390" s="107"/>
      <c r="Q390" s="107"/>
      <c r="R390" s="107"/>
    </row>
    <row r="391" spans="1:18" s="175" customFormat="1" x14ac:dyDescent="0.2">
      <c r="A391" s="170"/>
      <c r="B391" s="171"/>
      <c r="C391" s="172"/>
      <c r="D391" s="173"/>
      <c r="E391" s="235"/>
      <c r="F391" s="241"/>
      <c r="G391" s="236"/>
      <c r="H391" s="174"/>
      <c r="J391" s="176"/>
      <c r="K391" s="116"/>
      <c r="L391" s="107"/>
      <c r="M391" s="107"/>
      <c r="N391" s="116"/>
      <c r="O391" s="176"/>
      <c r="P391" s="107"/>
      <c r="Q391" s="107"/>
      <c r="R391" s="107"/>
    </row>
    <row r="392" spans="1:18" s="175" customFormat="1" x14ac:dyDescent="0.2">
      <c r="A392" s="170"/>
      <c r="B392" s="171"/>
      <c r="C392" s="172"/>
      <c r="D392" s="173"/>
      <c r="E392" s="235"/>
      <c r="F392" s="241"/>
      <c r="G392" s="236"/>
      <c r="H392" s="174"/>
      <c r="J392" s="176"/>
      <c r="K392" s="116"/>
      <c r="L392" s="107"/>
      <c r="M392" s="107"/>
      <c r="N392" s="116"/>
      <c r="O392" s="176"/>
      <c r="P392" s="107"/>
      <c r="Q392" s="107"/>
      <c r="R392" s="107"/>
    </row>
    <row r="393" spans="1:18" s="175" customFormat="1" x14ac:dyDescent="0.2">
      <c r="A393" s="170"/>
      <c r="B393" s="171"/>
      <c r="C393" s="172"/>
      <c r="D393" s="173"/>
      <c r="E393" s="235"/>
      <c r="F393" s="241"/>
      <c r="G393" s="236"/>
      <c r="H393" s="174"/>
      <c r="J393" s="176"/>
      <c r="K393" s="116"/>
      <c r="L393" s="107"/>
      <c r="M393" s="107"/>
      <c r="N393" s="116"/>
      <c r="O393" s="176"/>
      <c r="P393" s="107"/>
      <c r="Q393" s="107"/>
      <c r="R393" s="107"/>
    </row>
    <row r="394" spans="1:18" s="175" customFormat="1" x14ac:dyDescent="0.2">
      <c r="A394" s="170"/>
      <c r="B394" s="171"/>
      <c r="C394" s="172"/>
      <c r="D394" s="173"/>
      <c r="E394" s="235"/>
      <c r="F394" s="241"/>
      <c r="G394" s="236"/>
      <c r="H394" s="174"/>
      <c r="J394" s="176"/>
      <c r="K394" s="116"/>
      <c r="L394" s="107"/>
      <c r="M394" s="107"/>
      <c r="N394" s="116"/>
      <c r="O394" s="176"/>
      <c r="P394" s="107"/>
      <c r="Q394" s="107"/>
      <c r="R394" s="107"/>
    </row>
    <row r="395" spans="1:18" s="175" customFormat="1" x14ac:dyDescent="0.2">
      <c r="A395" s="170"/>
      <c r="B395" s="171"/>
      <c r="C395" s="172"/>
      <c r="D395" s="173"/>
      <c r="E395" s="235"/>
      <c r="F395" s="241"/>
      <c r="G395" s="236"/>
      <c r="H395" s="174"/>
      <c r="J395" s="176"/>
      <c r="K395" s="116"/>
      <c r="L395" s="107"/>
      <c r="M395" s="107"/>
      <c r="N395" s="116"/>
      <c r="O395" s="176"/>
      <c r="P395" s="107"/>
      <c r="Q395" s="107"/>
      <c r="R395" s="107"/>
    </row>
    <row r="396" spans="1:18" s="175" customFormat="1" x14ac:dyDescent="0.2">
      <c r="A396" s="170"/>
      <c r="B396" s="171"/>
      <c r="C396" s="172"/>
      <c r="D396" s="173"/>
      <c r="E396" s="235"/>
      <c r="F396" s="241"/>
      <c r="G396" s="236"/>
      <c r="H396" s="174"/>
      <c r="J396" s="176"/>
      <c r="K396" s="116"/>
      <c r="L396" s="107"/>
      <c r="M396" s="107"/>
      <c r="N396" s="116"/>
      <c r="O396" s="176"/>
      <c r="P396" s="107"/>
      <c r="Q396" s="107"/>
      <c r="R396" s="107"/>
    </row>
    <row r="397" spans="1:18" s="175" customFormat="1" x14ac:dyDescent="0.2">
      <c r="A397" s="170"/>
      <c r="B397" s="171"/>
      <c r="C397" s="172"/>
      <c r="D397" s="173"/>
      <c r="E397" s="235"/>
      <c r="F397" s="241"/>
      <c r="G397" s="236"/>
      <c r="H397" s="174"/>
      <c r="J397" s="176"/>
      <c r="K397" s="116"/>
      <c r="L397" s="107"/>
      <c r="M397" s="107"/>
      <c r="N397" s="116"/>
      <c r="O397" s="176"/>
      <c r="P397" s="107"/>
      <c r="Q397" s="107"/>
      <c r="R397" s="107"/>
    </row>
    <row r="398" spans="1:18" s="175" customFormat="1" x14ac:dyDescent="0.2">
      <c r="A398" s="170"/>
      <c r="B398" s="171"/>
      <c r="C398" s="172"/>
      <c r="D398" s="173"/>
      <c r="E398" s="235"/>
      <c r="F398" s="241"/>
      <c r="G398" s="236"/>
      <c r="H398" s="174"/>
      <c r="J398" s="176"/>
      <c r="K398" s="116"/>
      <c r="L398" s="107"/>
      <c r="M398" s="107"/>
      <c r="N398" s="116"/>
      <c r="O398" s="176"/>
      <c r="P398" s="107"/>
      <c r="Q398" s="107"/>
      <c r="R398" s="107"/>
    </row>
    <row r="399" spans="1:18" s="175" customFormat="1" x14ac:dyDescent="0.2">
      <c r="A399" s="170"/>
      <c r="B399" s="171"/>
      <c r="C399" s="172"/>
      <c r="D399" s="173"/>
      <c r="E399" s="235"/>
      <c r="F399" s="241"/>
      <c r="G399" s="236"/>
      <c r="H399" s="174"/>
      <c r="J399" s="176"/>
      <c r="K399" s="116"/>
      <c r="L399" s="107"/>
      <c r="M399" s="107"/>
      <c r="N399" s="116"/>
      <c r="O399" s="176"/>
      <c r="P399" s="107"/>
      <c r="Q399" s="107"/>
      <c r="R399" s="107"/>
    </row>
    <row r="400" spans="1:18" s="175" customFormat="1" x14ac:dyDescent="0.2">
      <c r="A400" s="170"/>
      <c r="B400" s="171"/>
      <c r="C400" s="172"/>
      <c r="D400" s="173"/>
      <c r="E400" s="235"/>
      <c r="F400" s="241"/>
      <c r="G400" s="236"/>
      <c r="H400" s="174"/>
      <c r="J400" s="176"/>
      <c r="K400" s="116"/>
      <c r="L400" s="107"/>
      <c r="M400" s="107"/>
      <c r="N400" s="116"/>
      <c r="O400" s="176"/>
      <c r="P400" s="107"/>
      <c r="Q400" s="107"/>
      <c r="R400" s="107"/>
    </row>
    <row r="401" spans="1:18" s="175" customFormat="1" x14ac:dyDescent="0.2">
      <c r="A401" s="170"/>
      <c r="B401" s="171"/>
      <c r="C401" s="172"/>
      <c r="D401" s="173"/>
      <c r="E401" s="235"/>
      <c r="F401" s="241"/>
      <c r="G401" s="236"/>
      <c r="H401" s="174"/>
      <c r="J401" s="176"/>
      <c r="K401" s="116"/>
      <c r="L401" s="107"/>
      <c r="M401" s="107"/>
      <c r="N401" s="116"/>
      <c r="O401" s="176"/>
      <c r="P401" s="107"/>
      <c r="Q401" s="107"/>
      <c r="R401" s="107"/>
    </row>
    <row r="402" spans="1:18" s="175" customFormat="1" x14ac:dyDescent="0.2">
      <c r="A402" s="170"/>
      <c r="B402" s="171"/>
      <c r="C402" s="172"/>
      <c r="D402" s="173"/>
      <c r="E402" s="235"/>
      <c r="F402" s="241"/>
      <c r="G402" s="236"/>
      <c r="H402" s="174"/>
      <c r="J402" s="176"/>
      <c r="K402" s="116"/>
      <c r="L402" s="107"/>
      <c r="M402" s="107"/>
      <c r="N402" s="116"/>
      <c r="O402" s="176"/>
      <c r="P402" s="107"/>
      <c r="Q402" s="107"/>
      <c r="R402" s="107"/>
    </row>
    <row r="403" spans="1:18" s="175" customFormat="1" x14ac:dyDescent="0.2">
      <c r="A403" s="170"/>
      <c r="B403" s="171"/>
      <c r="C403" s="172"/>
      <c r="D403" s="173"/>
      <c r="E403" s="235"/>
      <c r="F403" s="241"/>
      <c r="G403" s="236"/>
      <c r="H403" s="174"/>
      <c r="J403" s="176"/>
      <c r="K403" s="116"/>
      <c r="L403" s="107"/>
      <c r="M403" s="107"/>
      <c r="N403" s="116"/>
      <c r="O403" s="176"/>
      <c r="P403" s="107"/>
      <c r="Q403" s="107"/>
      <c r="R403" s="107"/>
    </row>
    <row r="404" spans="1:18" s="175" customFormat="1" x14ac:dyDescent="0.2">
      <c r="A404" s="170"/>
      <c r="B404" s="171"/>
      <c r="C404" s="172"/>
      <c r="D404" s="173"/>
      <c r="E404" s="235"/>
      <c r="F404" s="241"/>
      <c r="G404" s="236"/>
      <c r="H404" s="174"/>
      <c r="J404" s="176"/>
      <c r="K404" s="116"/>
      <c r="L404" s="107"/>
      <c r="M404" s="107"/>
      <c r="N404" s="116"/>
      <c r="O404" s="176"/>
      <c r="P404" s="107"/>
      <c r="Q404" s="107"/>
      <c r="R404" s="107"/>
    </row>
    <row r="405" spans="1:18" s="175" customFormat="1" x14ac:dyDescent="0.2">
      <c r="A405" s="170"/>
      <c r="B405" s="171"/>
      <c r="C405" s="172"/>
      <c r="D405" s="173"/>
      <c r="E405" s="235"/>
      <c r="F405" s="241"/>
      <c r="G405" s="236"/>
      <c r="H405" s="174"/>
      <c r="J405" s="176"/>
      <c r="K405" s="116"/>
      <c r="L405" s="107"/>
      <c r="M405" s="107"/>
      <c r="N405" s="116"/>
      <c r="O405" s="176"/>
      <c r="P405" s="107"/>
      <c r="Q405" s="107"/>
      <c r="R405" s="107"/>
    </row>
    <row r="406" spans="1:18" s="175" customFormat="1" x14ac:dyDescent="0.2">
      <c r="A406" s="170"/>
      <c r="B406" s="171"/>
      <c r="C406" s="172"/>
      <c r="D406" s="173"/>
      <c r="E406" s="235"/>
      <c r="F406" s="241"/>
      <c r="G406" s="236"/>
      <c r="H406" s="174"/>
      <c r="J406" s="176"/>
      <c r="K406" s="116"/>
      <c r="L406" s="107"/>
      <c r="M406" s="107"/>
      <c r="N406" s="116"/>
      <c r="O406" s="176"/>
      <c r="P406" s="107"/>
      <c r="Q406" s="107"/>
      <c r="R406" s="107"/>
    </row>
    <row r="407" spans="1:18" s="175" customFormat="1" x14ac:dyDescent="0.2">
      <c r="A407" s="170"/>
      <c r="B407" s="171"/>
      <c r="C407" s="172"/>
      <c r="D407" s="173"/>
      <c r="E407" s="235"/>
      <c r="F407" s="241"/>
      <c r="G407" s="236"/>
      <c r="H407" s="174"/>
      <c r="J407" s="176"/>
      <c r="K407" s="116"/>
      <c r="L407" s="107"/>
      <c r="M407" s="107"/>
      <c r="N407" s="116"/>
      <c r="O407" s="176"/>
      <c r="P407" s="107"/>
      <c r="Q407" s="107"/>
      <c r="R407" s="107"/>
    </row>
    <row r="408" spans="1:18" s="175" customFormat="1" x14ac:dyDescent="0.2">
      <c r="A408" s="170"/>
      <c r="B408" s="171"/>
      <c r="C408" s="172"/>
      <c r="D408" s="173"/>
      <c r="E408" s="235"/>
      <c r="F408" s="241"/>
      <c r="G408" s="236"/>
      <c r="H408" s="174"/>
      <c r="J408" s="176"/>
      <c r="K408" s="116"/>
      <c r="L408" s="107"/>
      <c r="M408" s="107"/>
      <c r="N408" s="116"/>
      <c r="O408" s="176"/>
      <c r="P408" s="107"/>
      <c r="Q408" s="107"/>
      <c r="R408" s="107"/>
    </row>
    <row r="409" spans="1:18" s="175" customFormat="1" x14ac:dyDescent="0.2">
      <c r="A409" s="170"/>
      <c r="B409" s="171"/>
      <c r="C409" s="172"/>
      <c r="D409" s="173"/>
      <c r="E409" s="235"/>
      <c r="F409" s="241"/>
      <c r="G409" s="236"/>
      <c r="H409" s="174"/>
      <c r="J409" s="176"/>
      <c r="K409" s="116"/>
      <c r="L409" s="107"/>
      <c r="M409" s="107"/>
      <c r="N409" s="116"/>
      <c r="O409" s="176"/>
      <c r="P409" s="107"/>
      <c r="Q409" s="107"/>
      <c r="R409" s="107"/>
    </row>
    <row r="410" spans="1:18" s="175" customFormat="1" x14ac:dyDescent="0.2">
      <c r="A410" s="170"/>
      <c r="B410" s="171"/>
      <c r="C410" s="172"/>
      <c r="D410" s="173"/>
      <c r="E410" s="235"/>
      <c r="F410" s="241"/>
      <c r="G410" s="236"/>
      <c r="H410" s="174"/>
      <c r="J410" s="176"/>
      <c r="K410" s="116"/>
      <c r="L410" s="107"/>
      <c r="M410" s="107"/>
      <c r="N410" s="116"/>
      <c r="O410" s="176"/>
      <c r="P410" s="107"/>
      <c r="Q410" s="107"/>
      <c r="R410" s="107"/>
    </row>
    <row r="411" spans="1:18" s="175" customFormat="1" x14ac:dyDescent="0.2">
      <c r="A411" s="170"/>
      <c r="B411" s="171"/>
      <c r="C411" s="172"/>
      <c r="D411" s="173"/>
      <c r="E411" s="235"/>
      <c r="F411" s="241"/>
      <c r="G411" s="236"/>
      <c r="H411" s="174"/>
      <c r="J411" s="176"/>
      <c r="K411" s="116"/>
      <c r="L411" s="107"/>
      <c r="M411" s="107"/>
      <c r="N411" s="116"/>
      <c r="O411" s="176"/>
      <c r="P411" s="107"/>
      <c r="Q411" s="107"/>
      <c r="R411" s="107"/>
    </row>
    <row r="412" spans="1:18" s="175" customFormat="1" x14ac:dyDescent="0.2">
      <c r="A412" s="170"/>
      <c r="B412" s="171"/>
      <c r="C412" s="172"/>
      <c r="D412" s="173"/>
      <c r="E412" s="235"/>
      <c r="F412" s="241"/>
      <c r="G412" s="236"/>
      <c r="H412" s="174"/>
      <c r="J412" s="176"/>
      <c r="K412" s="116"/>
      <c r="L412" s="107"/>
      <c r="M412" s="107"/>
      <c r="N412" s="116"/>
      <c r="O412" s="176"/>
      <c r="P412" s="107"/>
      <c r="Q412" s="107"/>
      <c r="R412" s="107"/>
    </row>
    <row r="413" spans="1:18" s="175" customFormat="1" x14ac:dyDescent="0.2">
      <c r="A413" s="170"/>
      <c r="B413" s="171"/>
      <c r="C413" s="172"/>
      <c r="D413" s="173"/>
      <c r="E413" s="235"/>
      <c r="F413" s="241"/>
      <c r="G413" s="236"/>
      <c r="H413" s="174"/>
      <c r="J413" s="176"/>
      <c r="K413" s="116"/>
      <c r="L413" s="107"/>
      <c r="M413" s="107"/>
      <c r="N413" s="116"/>
      <c r="O413" s="176"/>
      <c r="P413" s="107"/>
      <c r="Q413" s="107"/>
      <c r="R413" s="107"/>
    </row>
    <row r="414" spans="1:18" s="175" customFormat="1" x14ac:dyDescent="0.2">
      <c r="A414" s="170"/>
      <c r="B414" s="171"/>
      <c r="C414" s="172"/>
      <c r="D414" s="173"/>
      <c r="E414" s="235"/>
      <c r="F414" s="241"/>
      <c r="G414" s="236"/>
      <c r="H414" s="174"/>
      <c r="J414" s="176"/>
      <c r="K414" s="116"/>
      <c r="L414" s="107"/>
      <c r="M414" s="107"/>
      <c r="N414" s="116"/>
      <c r="O414" s="176"/>
      <c r="P414" s="107"/>
      <c r="Q414" s="107"/>
      <c r="R414" s="107"/>
    </row>
    <row r="415" spans="1:18" s="175" customFormat="1" x14ac:dyDescent="0.2">
      <c r="A415" s="170"/>
      <c r="B415" s="171"/>
      <c r="C415" s="172"/>
      <c r="D415" s="173"/>
      <c r="E415" s="235"/>
      <c r="F415" s="241"/>
      <c r="G415" s="236"/>
      <c r="H415" s="174"/>
      <c r="J415" s="176"/>
      <c r="K415" s="116"/>
      <c r="L415" s="107"/>
      <c r="M415" s="107"/>
      <c r="N415" s="116"/>
      <c r="O415" s="176"/>
      <c r="P415" s="107"/>
      <c r="Q415" s="107"/>
      <c r="R415" s="107"/>
    </row>
    <row r="416" spans="1:18" s="175" customFormat="1" x14ac:dyDescent="0.2">
      <c r="A416" s="170"/>
      <c r="B416" s="171"/>
      <c r="C416" s="172"/>
      <c r="D416" s="173"/>
      <c r="E416" s="235"/>
      <c r="F416" s="241"/>
      <c r="G416" s="236"/>
      <c r="H416" s="174"/>
      <c r="J416" s="176"/>
      <c r="K416" s="116"/>
      <c r="L416" s="107"/>
      <c r="M416" s="107"/>
      <c r="N416" s="116"/>
      <c r="O416" s="176"/>
      <c r="P416" s="107"/>
      <c r="Q416" s="107"/>
      <c r="R416" s="107"/>
    </row>
    <row r="417" spans="1:18" s="175" customFormat="1" x14ac:dyDescent="0.2">
      <c r="A417" s="170"/>
      <c r="B417" s="171"/>
      <c r="C417" s="172"/>
      <c r="D417" s="173"/>
      <c r="E417" s="235"/>
      <c r="F417" s="241"/>
      <c r="G417" s="236"/>
      <c r="H417" s="174"/>
      <c r="J417" s="176"/>
      <c r="K417" s="116"/>
      <c r="L417" s="107"/>
      <c r="M417" s="107"/>
      <c r="N417" s="116"/>
      <c r="O417" s="176"/>
      <c r="P417" s="107"/>
      <c r="Q417" s="107"/>
      <c r="R417" s="107"/>
    </row>
    <row r="418" spans="1:18" s="175" customFormat="1" x14ac:dyDescent="0.2">
      <c r="A418" s="170"/>
      <c r="B418" s="171"/>
      <c r="C418" s="172"/>
      <c r="D418" s="173"/>
      <c r="E418" s="235"/>
      <c r="F418" s="241"/>
      <c r="G418" s="236"/>
      <c r="H418" s="174"/>
      <c r="J418" s="176"/>
      <c r="K418" s="116"/>
      <c r="L418" s="107"/>
      <c r="M418" s="107"/>
      <c r="N418" s="116"/>
      <c r="O418" s="176"/>
      <c r="P418" s="107"/>
      <c r="Q418" s="107"/>
      <c r="R418" s="107"/>
    </row>
    <row r="419" spans="1:18" s="175" customFormat="1" x14ac:dyDescent="0.2">
      <c r="A419" s="170"/>
      <c r="B419" s="171"/>
      <c r="C419" s="172"/>
      <c r="D419" s="173"/>
      <c r="E419" s="235"/>
      <c r="F419" s="241"/>
      <c r="G419" s="236"/>
      <c r="H419" s="174"/>
      <c r="J419" s="176"/>
      <c r="K419" s="116"/>
      <c r="L419" s="107"/>
      <c r="M419" s="107"/>
      <c r="N419" s="116"/>
      <c r="O419" s="176"/>
      <c r="P419" s="107"/>
      <c r="Q419" s="107"/>
      <c r="R419" s="107"/>
    </row>
    <row r="420" spans="1:18" s="175" customFormat="1" x14ac:dyDescent="0.2">
      <c r="A420" s="170"/>
      <c r="B420" s="171"/>
      <c r="C420" s="172"/>
      <c r="D420" s="173"/>
      <c r="E420" s="235"/>
      <c r="F420" s="241"/>
      <c r="G420" s="236"/>
      <c r="H420" s="174"/>
      <c r="J420" s="176"/>
      <c r="K420" s="116"/>
      <c r="L420" s="107"/>
      <c r="M420" s="107"/>
      <c r="N420" s="116"/>
      <c r="O420" s="176"/>
      <c r="P420" s="107"/>
      <c r="Q420" s="107"/>
      <c r="R420" s="107"/>
    </row>
    <row r="421" spans="1:18" s="175" customFormat="1" x14ac:dyDescent="0.2">
      <c r="A421" s="170"/>
      <c r="B421" s="171"/>
      <c r="C421" s="172"/>
      <c r="D421" s="173"/>
      <c r="E421" s="235"/>
      <c r="F421" s="241"/>
      <c r="G421" s="236"/>
      <c r="H421" s="174"/>
      <c r="J421" s="176"/>
      <c r="K421" s="116"/>
      <c r="L421" s="107"/>
      <c r="M421" s="107"/>
      <c r="N421" s="116"/>
      <c r="O421" s="176"/>
      <c r="P421" s="107"/>
      <c r="Q421" s="107"/>
      <c r="R421" s="107"/>
    </row>
    <row r="422" spans="1:18" s="175" customFormat="1" x14ac:dyDescent="0.2">
      <c r="A422" s="170"/>
      <c r="B422" s="171"/>
      <c r="C422" s="172"/>
      <c r="D422" s="173"/>
      <c r="E422" s="235"/>
      <c r="F422" s="241"/>
      <c r="G422" s="236"/>
      <c r="H422" s="174"/>
      <c r="J422" s="176"/>
      <c r="K422" s="116"/>
      <c r="L422" s="107"/>
      <c r="M422" s="107"/>
      <c r="N422" s="116"/>
      <c r="O422" s="176"/>
      <c r="P422" s="107"/>
      <c r="Q422" s="107"/>
      <c r="R422" s="107"/>
    </row>
    <row r="423" spans="1:18" s="175" customFormat="1" x14ac:dyDescent="0.2">
      <c r="A423" s="170"/>
      <c r="B423" s="171"/>
      <c r="C423" s="172"/>
      <c r="D423" s="173"/>
      <c r="E423" s="235"/>
      <c r="F423" s="241"/>
      <c r="G423" s="236"/>
      <c r="H423" s="174"/>
      <c r="J423" s="176"/>
      <c r="K423" s="116"/>
      <c r="L423" s="107"/>
      <c r="M423" s="107"/>
      <c r="N423" s="116"/>
      <c r="O423" s="176"/>
      <c r="P423" s="107"/>
      <c r="Q423" s="107"/>
      <c r="R423" s="107"/>
    </row>
    <row r="424" spans="1:18" s="175" customFormat="1" x14ac:dyDescent="0.2">
      <c r="A424" s="170"/>
      <c r="B424" s="171"/>
      <c r="C424" s="172"/>
      <c r="D424" s="173"/>
      <c r="E424" s="235"/>
      <c r="F424" s="241"/>
      <c r="G424" s="236"/>
      <c r="H424" s="174"/>
      <c r="J424" s="176"/>
      <c r="K424" s="116"/>
      <c r="L424" s="107"/>
      <c r="M424" s="107"/>
      <c r="N424" s="116"/>
      <c r="O424" s="176"/>
      <c r="P424" s="107"/>
      <c r="Q424" s="107"/>
      <c r="R424" s="107"/>
    </row>
    <row r="425" spans="1:18" s="175" customFormat="1" x14ac:dyDescent="0.2">
      <c r="A425" s="170"/>
      <c r="B425" s="171"/>
      <c r="C425" s="172"/>
      <c r="D425" s="173"/>
      <c r="E425" s="235"/>
      <c r="F425" s="241"/>
      <c r="G425" s="236"/>
      <c r="H425" s="174"/>
      <c r="J425" s="176"/>
      <c r="K425" s="116"/>
      <c r="L425" s="107"/>
      <c r="M425" s="107"/>
      <c r="N425" s="116"/>
      <c r="O425" s="176"/>
      <c r="P425" s="107"/>
      <c r="Q425" s="107"/>
      <c r="R425" s="107"/>
    </row>
    <row r="426" spans="1:18" s="175" customFormat="1" x14ac:dyDescent="0.2">
      <c r="A426" s="170"/>
      <c r="B426" s="171"/>
      <c r="C426" s="172"/>
      <c r="D426" s="173"/>
      <c r="E426" s="235"/>
      <c r="F426" s="241"/>
      <c r="G426" s="236"/>
      <c r="H426" s="174"/>
      <c r="J426" s="176"/>
      <c r="K426" s="116"/>
      <c r="L426" s="107"/>
      <c r="M426" s="107"/>
      <c r="N426" s="116"/>
      <c r="O426" s="176"/>
      <c r="P426" s="107"/>
      <c r="Q426" s="107"/>
      <c r="R426" s="107"/>
    </row>
    <row r="427" spans="1:18" s="175" customFormat="1" x14ac:dyDescent="0.2">
      <c r="A427" s="170"/>
      <c r="B427" s="171"/>
      <c r="C427" s="172"/>
      <c r="D427" s="173"/>
      <c r="E427" s="235"/>
      <c r="F427" s="241"/>
      <c r="G427" s="236"/>
      <c r="H427" s="174"/>
      <c r="J427" s="176"/>
      <c r="K427" s="116"/>
      <c r="L427" s="107"/>
      <c r="M427" s="107"/>
      <c r="N427" s="116"/>
      <c r="O427" s="176"/>
      <c r="P427" s="107"/>
      <c r="Q427" s="107"/>
      <c r="R427" s="107"/>
    </row>
    <row r="428" spans="1:18" s="175" customFormat="1" x14ac:dyDescent="0.2">
      <c r="A428" s="170"/>
      <c r="B428" s="171"/>
      <c r="C428" s="172"/>
      <c r="D428" s="173"/>
      <c r="E428" s="235"/>
      <c r="F428" s="241"/>
      <c r="G428" s="236"/>
      <c r="H428" s="174"/>
      <c r="J428" s="176"/>
      <c r="K428" s="116"/>
      <c r="L428" s="107"/>
      <c r="M428" s="107"/>
      <c r="N428" s="116"/>
      <c r="O428" s="176"/>
      <c r="P428" s="107"/>
      <c r="Q428" s="107"/>
      <c r="R428" s="107"/>
    </row>
    <row r="429" spans="1:18" s="175" customFormat="1" x14ac:dyDescent="0.2">
      <c r="A429" s="170"/>
      <c r="B429" s="171"/>
      <c r="C429" s="172"/>
      <c r="D429" s="173"/>
      <c r="E429" s="235"/>
      <c r="F429" s="241"/>
      <c r="G429" s="236"/>
      <c r="H429" s="174"/>
      <c r="J429" s="176"/>
      <c r="K429" s="116"/>
      <c r="L429" s="107"/>
      <c r="M429" s="107"/>
      <c r="N429" s="116"/>
      <c r="O429" s="176"/>
      <c r="P429" s="107"/>
      <c r="Q429" s="107"/>
      <c r="R429" s="107"/>
    </row>
    <row r="430" spans="1:18" s="175" customFormat="1" x14ac:dyDescent="0.2">
      <c r="A430" s="170"/>
      <c r="B430" s="171"/>
      <c r="C430" s="172"/>
      <c r="D430" s="173"/>
      <c r="E430" s="235"/>
      <c r="F430" s="241"/>
      <c r="G430" s="236"/>
      <c r="H430" s="174"/>
      <c r="J430" s="176"/>
      <c r="K430" s="116"/>
      <c r="L430" s="107"/>
      <c r="M430" s="107"/>
      <c r="N430" s="116"/>
      <c r="O430" s="176"/>
      <c r="P430" s="107"/>
      <c r="Q430" s="107"/>
      <c r="R430" s="107"/>
    </row>
    <row r="431" spans="1:18" s="175" customFormat="1" x14ac:dyDescent="0.2">
      <c r="A431" s="170"/>
      <c r="B431" s="171"/>
      <c r="C431" s="172"/>
      <c r="D431" s="173"/>
      <c r="E431" s="235"/>
      <c r="F431" s="241"/>
      <c r="G431" s="236"/>
      <c r="H431" s="174"/>
      <c r="J431" s="176"/>
      <c r="K431" s="116"/>
      <c r="L431" s="107"/>
      <c r="M431" s="107"/>
      <c r="N431" s="116"/>
      <c r="O431" s="176"/>
      <c r="P431" s="107"/>
      <c r="Q431" s="107"/>
      <c r="R431" s="107"/>
    </row>
    <row r="432" spans="1:18" s="175" customFormat="1" x14ac:dyDescent="0.2">
      <c r="A432" s="170"/>
      <c r="B432" s="171"/>
      <c r="C432" s="172"/>
      <c r="D432" s="173"/>
      <c r="E432" s="235"/>
      <c r="F432" s="241"/>
      <c r="G432" s="236"/>
      <c r="H432" s="174"/>
      <c r="J432" s="176"/>
      <c r="K432" s="116"/>
      <c r="L432" s="107"/>
      <c r="M432" s="107"/>
      <c r="N432" s="116"/>
      <c r="O432" s="176"/>
      <c r="P432" s="107"/>
      <c r="Q432" s="107"/>
      <c r="R432" s="107"/>
    </row>
    <row r="433" spans="1:18" s="175" customFormat="1" x14ac:dyDescent="0.2">
      <c r="A433" s="170"/>
      <c r="B433" s="171"/>
      <c r="C433" s="172"/>
      <c r="D433" s="173"/>
      <c r="E433" s="235"/>
      <c r="F433" s="241"/>
      <c r="G433" s="236"/>
      <c r="H433" s="174"/>
      <c r="J433" s="176"/>
      <c r="K433" s="116"/>
      <c r="L433" s="107"/>
      <c r="M433" s="107"/>
      <c r="N433" s="116"/>
      <c r="O433" s="176"/>
      <c r="P433" s="107"/>
      <c r="Q433" s="107"/>
      <c r="R433" s="107"/>
    </row>
    <row r="434" spans="1:18" s="175" customFormat="1" x14ac:dyDescent="0.2">
      <c r="A434" s="170"/>
      <c r="B434" s="171"/>
      <c r="C434" s="172"/>
      <c r="D434" s="173"/>
      <c r="E434" s="235"/>
      <c r="F434" s="241"/>
      <c r="G434" s="236"/>
      <c r="H434" s="174"/>
      <c r="J434" s="176"/>
      <c r="K434" s="116"/>
      <c r="L434" s="107"/>
      <c r="M434" s="107"/>
      <c r="N434" s="116"/>
      <c r="O434" s="176"/>
      <c r="P434" s="107"/>
      <c r="Q434" s="107"/>
      <c r="R434" s="107"/>
    </row>
    <row r="435" spans="1:18" s="175" customFormat="1" x14ac:dyDescent="0.2">
      <c r="A435" s="170"/>
      <c r="B435" s="171"/>
      <c r="C435" s="172"/>
      <c r="D435" s="173"/>
      <c r="E435" s="235"/>
      <c r="F435" s="241"/>
      <c r="G435" s="236"/>
      <c r="H435" s="174"/>
      <c r="J435" s="176"/>
      <c r="K435" s="116"/>
      <c r="L435" s="107"/>
      <c r="M435" s="107"/>
      <c r="N435" s="116"/>
      <c r="O435" s="176"/>
      <c r="P435" s="107"/>
      <c r="Q435" s="107"/>
      <c r="R435" s="107"/>
    </row>
    <row r="436" spans="1:18" s="175" customFormat="1" x14ac:dyDescent="0.2">
      <c r="A436" s="170"/>
      <c r="B436" s="171"/>
      <c r="C436" s="172"/>
      <c r="D436" s="173"/>
      <c r="E436" s="235"/>
      <c r="F436" s="241"/>
      <c r="G436" s="236"/>
      <c r="H436" s="174"/>
      <c r="J436" s="176"/>
      <c r="K436" s="116"/>
      <c r="L436" s="107"/>
      <c r="M436" s="107"/>
      <c r="N436" s="116"/>
      <c r="O436" s="176"/>
      <c r="P436" s="107"/>
      <c r="Q436" s="107"/>
      <c r="R436" s="107"/>
    </row>
    <row r="437" spans="1:18" s="175" customFormat="1" x14ac:dyDescent="0.2">
      <c r="A437" s="170"/>
      <c r="B437" s="171"/>
      <c r="C437" s="172"/>
      <c r="D437" s="173"/>
      <c r="E437" s="235"/>
      <c r="F437" s="241"/>
      <c r="G437" s="236"/>
      <c r="H437" s="174"/>
      <c r="J437" s="176"/>
      <c r="K437" s="116"/>
      <c r="L437" s="107"/>
      <c r="M437" s="107"/>
      <c r="N437" s="116"/>
      <c r="O437" s="176"/>
      <c r="P437" s="107"/>
      <c r="Q437" s="107"/>
      <c r="R437" s="107"/>
    </row>
    <row r="438" spans="1:18" s="175" customFormat="1" x14ac:dyDescent="0.2">
      <c r="A438" s="170"/>
      <c r="B438" s="171"/>
      <c r="C438" s="172"/>
      <c r="D438" s="173"/>
      <c r="E438" s="235"/>
      <c r="F438" s="241"/>
      <c r="G438" s="236"/>
      <c r="H438" s="174"/>
      <c r="J438" s="176"/>
      <c r="K438" s="116"/>
      <c r="L438" s="107"/>
      <c r="M438" s="107"/>
      <c r="N438" s="116"/>
      <c r="O438" s="176"/>
      <c r="P438" s="107"/>
      <c r="Q438" s="107"/>
      <c r="R438" s="107"/>
    </row>
    <row r="439" spans="1:18" s="175" customFormat="1" x14ac:dyDescent="0.2">
      <c r="A439" s="170"/>
      <c r="B439" s="171"/>
      <c r="C439" s="172"/>
      <c r="D439" s="173"/>
      <c r="E439" s="235"/>
      <c r="F439" s="241"/>
      <c r="G439" s="236"/>
      <c r="H439" s="174"/>
      <c r="J439" s="176"/>
      <c r="K439" s="116"/>
      <c r="L439" s="107"/>
      <c r="M439" s="107"/>
      <c r="N439" s="116"/>
      <c r="O439" s="176"/>
      <c r="P439" s="107"/>
      <c r="Q439" s="107"/>
      <c r="R439" s="107"/>
    </row>
    <row r="440" spans="1:18" s="175" customFormat="1" x14ac:dyDescent="0.2">
      <c r="A440" s="170"/>
      <c r="B440" s="171"/>
      <c r="C440" s="172"/>
      <c r="D440" s="173"/>
      <c r="E440" s="235"/>
      <c r="F440" s="241"/>
      <c r="G440" s="236"/>
      <c r="H440" s="174"/>
      <c r="J440" s="176"/>
      <c r="K440" s="116"/>
      <c r="L440" s="107"/>
      <c r="M440" s="107"/>
      <c r="N440" s="116"/>
      <c r="O440" s="176"/>
      <c r="P440" s="107"/>
      <c r="Q440" s="107"/>
      <c r="R440" s="107"/>
    </row>
    <row r="441" spans="1:18" s="175" customFormat="1" x14ac:dyDescent="0.2">
      <c r="A441" s="170"/>
      <c r="B441" s="171"/>
      <c r="C441" s="172"/>
      <c r="D441" s="173"/>
      <c r="E441" s="235"/>
      <c r="F441" s="241"/>
      <c r="G441" s="236"/>
      <c r="H441" s="174"/>
      <c r="J441" s="176"/>
      <c r="K441" s="116"/>
      <c r="L441" s="107"/>
      <c r="M441" s="107"/>
      <c r="N441" s="116"/>
      <c r="O441" s="176"/>
      <c r="P441" s="107"/>
      <c r="Q441" s="107"/>
      <c r="R441" s="107"/>
    </row>
    <row r="442" spans="1:18" s="175" customFormat="1" x14ac:dyDescent="0.2">
      <c r="A442" s="170"/>
      <c r="B442" s="171"/>
      <c r="C442" s="172"/>
      <c r="D442" s="173"/>
      <c r="E442" s="235"/>
      <c r="F442" s="241"/>
      <c r="G442" s="236"/>
      <c r="H442" s="174"/>
      <c r="J442" s="176"/>
      <c r="K442" s="116"/>
      <c r="L442" s="107"/>
      <c r="M442" s="107"/>
      <c r="N442" s="116"/>
      <c r="O442" s="176"/>
      <c r="P442" s="107"/>
      <c r="Q442" s="107"/>
      <c r="R442" s="107"/>
    </row>
    <row r="443" spans="1:18" s="175" customFormat="1" x14ac:dyDescent="0.2">
      <c r="A443" s="170"/>
      <c r="B443" s="171"/>
      <c r="C443" s="172"/>
      <c r="D443" s="173"/>
      <c r="E443" s="235"/>
      <c r="F443" s="241"/>
      <c r="G443" s="236"/>
      <c r="H443" s="174"/>
      <c r="J443" s="176"/>
      <c r="K443" s="116"/>
      <c r="L443" s="107"/>
      <c r="M443" s="107"/>
      <c r="N443" s="116"/>
      <c r="O443" s="176"/>
      <c r="P443" s="107"/>
      <c r="Q443" s="107"/>
      <c r="R443" s="107"/>
    </row>
    <row r="444" spans="1:18" s="175" customFormat="1" x14ac:dyDescent="0.2">
      <c r="A444" s="170"/>
      <c r="B444" s="171"/>
      <c r="C444" s="172"/>
      <c r="D444" s="173"/>
      <c r="E444" s="235"/>
      <c r="F444" s="241"/>
      <c r="G444" s="236"/>
      <c r="H444" s="174"/>
      <c r="J444" s="176"/>
      <c r="K444" s="116"/>
      <c r="L444" s="107"/>
      <c r="M444" s="107"/>
      <c r="N444" s="116"/>
      <c r="O444" s="176"/>
      <c r="P444" s="107"/>
      <c r="Q444" s="107"/>
      <c r="R444" s="107"/>
    </row>
    <row r="445" spans="1:18" s="175" customFormat="1" x14ac:dyDescent="0.2">
      <c r="A445" s="170"/>
      <c r="B445" s="171"/>
      <c r="C445" s="172"/>
      <c r="D445" s="173"/>
      <c r="E445" s="235"/>
      <c r="F445" s="241"/>
      <c r="G445" s="236"/>
      <c r="H445" s="174"/>
      <c r="J445" s="176"/>
      <c r="K445" s="116"/>
      <c r="L445" s="107"/>
      <c r="M445" s="107"/>
      <c r="N445" s="116"/>
      <c r="O445" s="176"/>
      <c r="P445" s="107"/>
      <c r="Q445" s="107"/>
      <c r="R445" s="107"/>
    </row>
    <row r="446" spans="1:18" s="175" customFormat="1" x14ac:dyDescent="0.2">
      <c r="A446" s="170"/>
      <c r="B446" s="171"/>
      <c r="C446" s="172"/>
      <c r="D446" s="173"/>
      <c r="E446" s="235"/>
      <c r="F446" s="241"/>
      <c r="G446" s="236"/>
      <c r="H446" s="174"/>
      <c r="J446" s="176"/>
      <c r="K446" s="116"/>
      <c r="L446" s="107"/>
      <c r="M446" s="107"/>
      <c r="N446" s="116"/>
      <c r="O446" s="176"/>
      <c r="P446" s="107"/>
      <c r="Q446" s="107"/>
      <c r="R446" s="107"/>
    </row>
    <row r="447" spans="1:18" s="175" customFormat="1" x14ac:dyDescent="0.2">
      <c r="A447" s="170"/>
      <c r="B447" s="171"/>
      <c r="C447" s="172"/>
      <c r="D447" s="173"/>
      <c r="E447" s="235"/>
      <c r="F447" s="241"/>
      <c r="G447" s="236"/>
      <c r="H447" s="174"/>
      <c r="J447" s="176"/>
      <c r="K447" s="116"/>
      <c r="L447" s="107"/>
      <c r="M447" s="107"/>
      <c r="N447" s="116"/>
      <c r="O447" s="176"/>
      <c r="P447" s="107"/>
      <c r="Q447" s="107"/>
      <c r="R447" s="107"/>
    </row>
    <row r="448" spans="1:18" s="175" customFormat="1" x14ac:dyDescent="0.2">
      <c r="A448" s="170"/>
      <c r="B448" s="171"/>
      <c r="C448" s="172"/>
      <c r="D448" s="173"/>
      <c r="E448" s="235"/>
      <c r="F448" s="241"/>
      <c r="G448" s="236"/>
      <c r="H448" s="174"/>
      <c r="J448" s="176"/>
      <c r="K448" s="116"/>
      <c r="L448" s="107"/>
      <c r="M448" s="107"/>
      <c r="N448" s="116"/>
      <c r="O448" s="176"/>
      <c r="P448" s="107"/>
      <c r="Q448" s="107"/>
      <c r="R448" s="107"/>
    </row>
    <row r="449" spans="1:18" s="175" customFormat="1" x14ac:dyDescent="0.2">
      <c r="A449" s="170"/>
      <c r="B449" s="171"/>
      <c r="C449" s="172"/>
      <c r="D449" s="173"/>
      <c r="E449" s="235"/>
      <c r="F449" s="241"/>
      <c r="G449" s="236"/>
      <c r="H449" s="174"/>
      <c r="J449" s="176"/>
      <c r="K449" s="116"/>
      <c r="L449" s="107"/>
      <c r="M449" s="107"/>
      <c r="N449" s="116"/>
      <c r="O449" s="176"/>
      <c r="P449" s="107"/>
      <c r="Q449" s="107"/>
      <c r="R449" s="107"/>
    </row>
    <row r="450" spans="1:18" s="175" customFormat="1" x14ac:dyDescent="0.2">
      <c r="A450" s="170"/>
      <c r="B450" s="171"/>
      <c r="C450" s="172"/>
      <c r="D450" s="173"/>
      <c r="E450" s="235"/>
      <c r="F450" s="241"/>
      <c r="G450" s="236"/>
      <c r="H450" s="174"/>
      <c r="J450" s="176"/>
      <c r="K450" s="116"/>
      <c r="L450" s="107"/>
      <c r="M450" s="107"/>
      <c r="N450" s="116"/>
      <c r="O450" s="176"/>
      <c r="P450" s="107"/>
      <c r="Q450" s="107"/>
      <c r="R450" s="107"/>
    </row>
    <row r="451" spans="1:18" s="175" customFormat="1" x14ac:dyDescent="0.2">
      <c r="A451" s="170"/>
      <c r="B451" s="171"/>
      <c r="C451" s="172"/>
      <c r="D451" s="173"/>
      <c r="E451" s="235"/>
      <c r="F451" s="241"/>
      <c r="G451" s="236"/>
      <c r="H451" s="174"/>
      <c r="J451" s="176"/>
      <c r="K451" s="116"/>
      <c r="L451" s="107"/>
      <c r="M451" s="107"/>
      <c r="N451" s="116"/>
      <c r="O451" s="176"/>
      <c r="P451" s="107"/>
      <c r="Q451" s="107"/>
      <c r="R451" s="107"/>
    </row>
    <row r="452" spans="1:18" s="175" customFormat="1" x14ac:dyDescent="0.2">
      <c r="A452" s="170"/>
      <c r="B452" s="171"/>
      <c r="C452" s="172"/>
      <c r="D452" s="173"/>
      <c r="E452" s="235"/>
      <c r="F452" s="241"/>
      <c r="G452" s="236"/>
      <c r="H452" s="174"/>
      <c r="J452" s="176"/>
      <c r="K452" s="116"/>
      <c r="L452" s="107"/>
      <c r="M452" s="107"/>
      <c r="N452" s="116"/>
      <c r="O452" s="176"/>
      <c r="P452" s="107"/>
      <c r="Q452" s="107"/>
      <c r="R452" s="107"/>
    </row>
    <row r="453" spans="1:18" s="175" customFormat="1" x14ac:dyDescent="0.2">
      <c r="A453" s="170"/>
      <c r="B453" s="171"/>
      <c r="C453" s="172"/>
      <c r="D453" s="173"/>
      <c r="E453" s="235"/>
      <c r="F453" s="241"/>
      <c r="G453" s="236"/>
      <c r="H453" s="174"/>
      <c r="J453" s="176"/>
      <c r="K453" s="116"/>
      <c r="L453" s="107"/>
      <c r="M453" s="107"/>
      <c r="N453" s="116"/>
      <c r="O453" s="176"/>
      <c r="P453" s="107"/>
      <c r="Q453" s="107"/>
      <c r="R453" s="107"/>
    </row>
    <row r="454" spans="1:18" s="175" customFormat="1" x14ac:dyDescent="0.2">
      <c r="A454" s="170"/>
      <c r="B454" s="171"/>
      <c r="C454" s="172"/>
      <c r="D454" s="173"/>
      <c r="E454" s="235"/>
      <c r="F454" s="241"/>
      <c r="G454" s="236"/>
      <c r="H454" s="174"/>
      <c r="J454" s="176"/>
      <c r="K454" s="116"/>
      <c r="L454" s="107"/>
      <c r="M454" s="107"/>
      <c r="N454" s="116"/>
      <c r="O454" s="176"/>
      <c r="P454" s="107"/>
      <c r="Q454" s="107"/>
      <c r="R454" s="107"/>
    </row>
    <row r="455" spans="1:18" s="175" customFormat="1" x14ac:dyDescent="0.2">
      <c r="A455" s="170"/>
      <c r="B455" s="171"/>
      <c r="C455" s="172"/>
      <c r="D455" s="173"/>
      <c r="E455" s="235"/>
      <c r="F455" s="241"/>
      <c r="G455" s="236"/>
      <c r="H455" s="174"/>
      <c r="J455" s="176"/>
      <c r="K455" s="116"/>
      <c r="L455" s="107"/>
      <c r="M455" s="107"/>
      <c r="N455" s="116"/>
      <c r="O455" s="176"/>
      <c r="P455" s="107"/>
      <c r="Q455" s="107"/>
      <c r="R455" s="107"/>
    </row>
    <row r="456" spans="1:18" s="175" customFormat="1" x14ac:dyDescent="0.2">
      <c r="A456" s="170"/>
      <c r="B456" s="171"/>
      <c r="C456" s="172"/>
      <c r="D456" s="173"/>
      <c r="E456" s="235"/>
      <c r="F456" s="241"/>
      <c r="G456" s="236"/>
      <c r="H456" s="174"/>
      <c r="J456" s="176"/>
      <c r="K456" s="116"/>
      <c r="L456" s="107"/>
      <c r="M456" s="107"/>
      <c r="N456" s="116"/>
      <c r="O456" s="176"/>
      <c r="P456" s="107"/>
      <c r="Q456" s="107"/>
      <c r="R456" s="107"/>
    </row>
    <row r="457" spans="1:18" s="175" customFormat="1" x14ac:dyDescent="0.2">
      <c r="A457" s="170"/>
      <c r="B457" s="171"/>
      <c r="C457" s="172"/>
      <c r="D457" s="173"/>
      <c r="E457" s="235"/>
      <c r="F457" s="241"/>
      <c r="G457" s="236"/>
      <c r="H457" s="174"/>
      <c r="J457" s="176"/>
      <c r="K457" s="116"/>
      <c r="L457" s="107"/>
      <c r="M457" s="107"/>
      <c r="N457" s="116"/>
      <c r="O457" s="176"/>
      <c r="P457" s="107"/>
      <c r="Q457" s="107"/>
      <c r="R457" s="107"/>
    </row>
    <row r="458" spans="1:18" s="175" customFormat="1" x14ac:dyDescent="0.2">
      <c r="A458" s="170"/>
      <c r="B458" s="171"/>
      <c r="C458" s="172"/>
      <c r="D458" s="173"/>
      <c r="E458" s="235"/>
      <c r="F458" s="241"/>
      <c r="G458" s="236"/>
      <c r="H458" s="174"/>
      <c r="J458" s="176"/>
      <c r="K458" s="116"/>
      <c r="L458" s="107"/>
      <c r="M458" s="107"/>
      <c r="N458" s="116"/>
      <c r="O458" s="176"/>
      <c r="P458" s="107"/>
      <c r="Q458" s="107"/>
      <c r="R458" s="107"/>
    </row>
    <row r="459" spans="1:18" s="175" customFormat="1" x14ac:dyDescent="0.2">
      <c r="A459" s="170"/>
      <c r="B459" s="171"/>
      <c r="C459" s="172"/>
      <c r="D459" s="173"/>
      <c r="E459" s="235"/>
      <c r="F459" s="241"/>
      <c r="G459" s="236"/>
      <c r="H459" s="174"/>
      <c r="J459" s="176"/>
      <c r="K459" s="116"/>
      <c r="L459" s="107"/>
      <c r="M459" s="107"/>
      <c r="N459" s="116"/>
      <c r="O459" s="176"/>
      <c r="P459" s="107"/>
      <c r="Q459" s="107"/>
      <c r="R459" s="107"/>
    </row>
    <row r="460" spans="1:18" s="175" customFormat="1" x14ac:dyDescent="0.2">
      <c r="A460" s="170"/>
      <c r="B460" s="171"/>
      <c r="C460" s="172"/>
      <c r="D460" s="173"/>
      <c r="E460" s="235"/>
      <c r="F460" s="241"/>
      <c r="G460" s="236"/>
      <c r="H460" s="174"/>
      <c r="J460" s="176"/>
      <c r="K460" s="116"/>
      <c r="L460" s="107"/>
      <c r="M460" s="107"/>
      <c r="N460" s="116"/>
      <c r="O460" s="176"/>
      <c r="P460" s="107"/>
      <c r="Q460" s="107"/>
      <c r="R460" s="107"/>
    </row>
    <row r="461" spans="1:18" s="175" customFormat="1" x14ac:dyDescent="0.2">
      <c r="A461" s="170"/>
      <c r="B461" s="171"/>
      <c r="C461" s="172"/>
      <c r="D461" s="173"/>
      <c r="E461" s="235"/>
      <c r="F461" s="241"/>
      <c r="G461" s="236"/>
      <c r="H461" s="174"/>
      <c r="J461" s="176"/>
      <c r="K461" s="116"/>
      <c r="L461" s="107"/>
      <c r="M461" s="107"/>
      <c r="N461" s="116"/>
      <c r="O461" s="176"/>
      <c r="P461" s="107"/>
      <c r="Q461" s="107"/>
      <c r="R461" s="107"/>
    </row>
    <row r="462" spans="1:18" s="175" customFormat="1" x14ac:dyDescent="0.2">
      <c r="A462" s="170"/>
      <c r="B462" s="171"/>
      <c r="C462" s="172"/>
      <c r="D462" s="173"/>
      <c r="E462" s="235"/>
      <c r="F462" s="241"/>
      <c r="G462" s="236"/>
      <c r="H462" s="174"/>
      <c r="J462" s="176"/>
      <c r="K462" s="116"/>
      <c r="L462" s="107"/>
      <c r="M462" s="107"/>
      <c r="N462" s="116"/>
      <c r="O462" s="176"/>
      <c r="P462" s="107"/>
      <c r="Q462" s="107"/>
      <c r="R462" s="107"/>
    </row>
    <row r="463" spans="1:18" s="175" customFormat="1" x14ac:dyDescent="0.2">
      <c r="A463" s="170"/>
      <c r="B463" s="171"/>
      <c r="C463" s="172"/>
      <c r="D463" s="173"/>
      <c r="E463" s="235"/>
      <c r="F463" s="241"/>
      <c r="G463" s="236"/>
      <c r="H463" s="174"/>
      <c r="J463" s="176"/>
      <c r="K463" s="116"/>
      <c r="L463" s="107"/>
      <c r="M463" s="107"/>
      <c r="N463" s="116"/>
      <c r="O463" s="176"/>
      <c r="P463" s="107"/>
      <c r="Q463" s="107"/>
      <c r="R463" s="107"/>
    </row>
    <row r="464" spans="1:18" s="175" customFormat="1" x14ac:dyDescent="0.2">
      <c r="A464" s="170"/>
      <c r="B464" s="171"/>
      <c r="C464" s="172"/>
      <c r="D464" s="173"/>
      <c r="E464" s="235"/>
      <c r="F464" s="241"/>
      <c r="G464" s="236"/>
      <c r="H464" s="174"/>
      <c r="J464" s="176"/>
      <c r="K464" s="116"/>
      <c r="L464" s="107"/>
      <c r="M464" s="107"/>
      <c r="N464" s="116"/>
      <c r="O464" s="176"/>
      <c r="P464" s="107"/>
      <c r="Q464" s="107"/>
      <c r="R464" s="107"/>
    </row>
    <row r="465" spans="1:18" s="175" customFormat="1" x14ac:dyDescent="0.2">
      <c r="A465" s="170"/>
      <c r="B465" s="171"/>
      <c r="C465" s="172"/>
      <c r="D465" s="173"/>
      <c r="E465" s="235"/>
      <c r="F465" s="241"/>
      <c r="G465" s="236"/>
      <c r="H465" s="174"/>
      <c r="J465" s="176"/>
      <c r="K465" s="116"/>
      <c r="L465" s="107"/>
      <c r="M465" s="107"/>
      <c r="N465" s="116"/>
      <c r="O465" s="176"/>
      <c r="P465" s="107"/>
      <c r="Q465" s="107"/>
      <c r="R465" s="107"/>
    </row>
    <row r="466" spans="1:18" s="175" customFormat="1" x14ac:dyDescent="0.2">
      <c r="A466" s="170"/>
      <c r="B466" s="171"/>
      <c r="C466" s="172"/>
      <c r="D466" s="173"/>
      <c r="E466" s="235"/>
      <c r="F466" s="241"/>
      <c r="G466" s="236"/>
      <c r="H466" s="174"/>
      <c r="J466" s="176"/>
      <c r="K466" s="116"/>
      <c r="L466" s="107"/>
      <c r="M466" s="107"/>
      <c r="N466" s="116"/>
      <c r="O466" s="176"/>
      <c r="P466" s="107"/>
      <c r="Q466" s="107"/>
      <c r="R466" s="107"/>
    </row>
    <row r="467" spans="1:18" s="175" customFormat="1" x14ac:dyDescent="0.2">
      <c r="A467" s="170"/>
      <c r="B467" s="171"/>
      <c r="C467" s="172"/>
      <c r="D467" s="173"/>
      <c r="E467" s="235"/>
      <c r="F467" s="241"/>
      <c r="G467" s="236"/>
      <c r="H467" s="174"/>
      <c r="J467" s="176"/>
      <c r="K467" s="116"/>
      <c r="L467" s="107"/>
      <c r="M467" s="107"/>
      <c r="N467" s="116"/>
      <c r="O467" s="176"/>
      <c r="P467" s="107"/>
      <c r="Q467" s="107"/>
      <c r="R467" s="107"/>
    </row>
    <row r="468" spans="1:18" s="175" customFormat="1" x14ac:dyDescent="0.2">
      <c r="A468" s="170"/>
      <c r="B468" s="171"/>
      <c r="C468" s="172"/>
      <c r="D468" s="173"/>
      <c r="E468" s="235"/>
      <c r="F468" s="241"/>
      <c r="G468" s="236"/>
      <c r="H468" s="174"/>
      <c r="J468" s="176"/>
      <c r="K468" s="116"/>
      <c r="L468" s="107"/>
      <c r="M468" s="107"/>
      <c r="N468" s="116"/>
      <c r="O468" s="176"/>
      <c r="P468" s="107"/>
      <c r="Q468" s="107"/>
      <c r="R468" s="107"/>
    </row>
    <row r="469" spans="1:18" s="175" customFormat="1" x14ac:dyDescent="0.2">
      <c r="A469" s="170"/>
      <c r="B469" s="171"/>
      <c r="C469" s="172"/>
      <c r="D469" s="173"/>
      <c r="E469" s="235"/>
      <c r="F469" s="241"/>
      <c r="G469" s="236"/>
      <c r="H469" s="174"/>
      <c r="J469" s="176"/>
      <c r="K469" s="116"/>
      <c r="L469" s="107"/>
      <c r="M469" s="107"/>
      <c r="N469" s="116"/>
      <c r="O469" s="176"/>
      <c r="P469" s="107"/>
      <c r="Q469" s="107"/>
      <c r="R469" s="107"/>
    </row>
    <row r="470" spans="1:18" s="175" customFormat="1" x14ac:dyDescent="0.2">
      <c r="A470" s="170"/>
      <c r="B470" s="171"/>
      <c r="C470" s="172"/>
      <c r="D470" s="173"/>
      <c r="E470" s="235"/>
      <c r="F470" s="241"/>
      <c r="G470" s="236"/>
      <c r="H470" s="174"/>
      <c r="J470" s="176"/>
      <c r="K470" s="116"/>
      <c r="L470" s="107"/>
      <c r="M470" s="107"/>
      <c r="N470" s="116"/>
      <c r="O470" s="176"/>
      <c r="P470" s="107"/>
      <c r="Q470" s="107"/>
      <c r="R470" s="107"/>
    </row>
    <row r="471" spans="1:18" s="175" customFormat="1" x14ac:dyDescent="0.2">
      <c r="A471" s="170"/>
      <c r="B471" s="171"/>
      <c r="C471" s="172"/>
      <c r="D471" s="173"/>
      <c r="E471" s="235"/>
      <c r="F471" s="241"/>
      <c r="G471" s="236"/>
      <c r="H471" s="174"/>
      <c r="J471" s="176"/>
      <c r="K471" s="116"/>
      <c r="L471" s="107"/>
      <c r="M471" s="107"/>
      <c r="N471" s="116"/>
      <c r="O471" s="176"/>
      <c r="P471" s="107"/>
      <c r="Q471" s="107"/>
      <c r="R471" s="107"/>
    </row>
    <row r="472" spans="1:18" s="175" customFormat="1" x14ac:dyDescent="0.2">
      <c r="A472" s="170"/>
      <c r="B472" s="171"/>
      <c r="C472" s="172"/>
      <c r="D472" s="173"/>
      <c r="E472" s="235"/>
      <c r="F472" s="241"/>
      <c r="G472" s="236"/>
      <c r="H472" s="174"/>
      <c r="J472" s="176"/>
      <c r="K472" s="116"/>
      <c r="L472" s="107"/>
      <c r="M472" s="107"/>
      <c r="N472" s="116"/>
      <c r="O472" s="176"/>
      <c r="P472" s="107"/>
      <c r="Q472" s="107"/>
      <c r="R472" s="107"/>
    </row>
    <row r="473" spans="1:18" s="175" customFormat="1" x14ac:dyDescent="0.2">
      <c r="A473" s="170"/>
      <c r="B473" s="171"/>
      <c r="C473" s="172"/>
      <c r="D473" s="173"/>
      <c r="E473" s="235"/>
      <c r="F473" s="241"/>
      <c r="G473" s="236"/>
      <c r="H473" s="174"/>
      <c r="J473" s="176"/>
      <c r="K473" s="116"/>
      <c r="L473" s="107"/>
      <c r="M473" s="107"/>
      <c r="N473" s="116"/>
      <c r="O473" s="176"/>
      <c r="P473" s="107"/>
      <c r="Q473" s="107"/>
      <c r="R473" s="107"/>
    </row>
    <row r="474" spans="1:18" s="175" customFormat="1" x14ac:dyDescent="0.2">
      <c r="A474" s="170"/>
      <c r="B474" s="171"/>
      <c r="C474" s="172"/>
      <c r="D474" s="173"/>
      <c r="E474" s="235"/>
      <c r="F474" s="241"/>
      <c r="G474" s="236"/>
      <c r="H474" s="174"/>
      <c r="J474" s="176"/>
      <c r="K474" s="116"/>
      <c r="L474" s="107"/>
      <c r="M474" s="107"/>
      <c r="N474" s="116"/>
      <c r="O474" s="176"/>
      <c r="P474" s="107"/>
      <c r="Q474" s="107"/>
      <c r="R474" s="107"/>
    </row>
    <row r="475" spans="1:18" s="175" customFormat="1" x14ac:dyDescent="0.2">
      <c r="A475" s="170"/>
      <c r="B475" s="171"/>
      <c r="C475" s="172"/>
      <c r="D475" s="173"/>
      <c r="E475" s="235"/>
      <c r="F475" s="241"/>
      <c r="G475" s="236"/>
      <c r="H475" s="174"/>
      <c r="J475" s="176"/>
      <c r="K475" s="116"/>
      <c r="L475" s="107"/>
      <c r="M475" s="107"/>
      <c r="N475" s="116"/>
      <c r="O475" s="176"/>
      <c r="P475" s="107"/>
      <c r="Q475" s="107"/>
      <c r="R475" s="107"/>
    </row>
    <row r="476" spans="1:18" s="175" customFormat="1" x14ac:dyDescent="0.2">
      <c r="A476" s="170"/>
      <c r="B476" s="171"/>
      <c r="C476" s="172"/>
      <c r="D476" s="173"/>
      <c r="E476" s="235"/>
      <c r="F476" s="241"/>
      <c r="G476" s="236"/>
      <c r="H476" s="174"/>
      <c r="J476" s="176"/>
      <c r="K476" s="116"/>
      <c r="L476" s="107"/>
      <c r="M476" s="107"/>
      <c r="N476" s="116"/>
      <c r="O476" s="176"/>
      <c r="P476" s="107"/>
      <c r="Q476" s="107"/>
      <c r="R476" s="107"/>
    </row>
    <row r="477" spans="1:18" s="175" customFormat="1" x14ac:dyDescent="0.2">
      <c r="A477" s="170"/>
      <c r="B477" s="171"/>
      <c r="C477" s="172"/>
      <c r="D477" s="173"/>
      <c r="E477" s="235"/>
      <c r="F477" s="241"/>
      <c r="G477" s="236"/>
      <c r="H477" s="174"/>
      <c r="J477" s="176"/>
      <c r="K477" s="116"/>
      <c r="L477" s="107"/>
      <c r="M477" s="107"/>
      <c r="N477" s="116"/>
      <c r="O477" s="176"/>
      <c r="P477" s="107"/>
      <c r="Q477" s="107"/>
      <c r="R477" s="107"/>
    </row>
    <row r="478" spans="1:18" s="175" customFormat="1" x14ac:dyDescent="0.2">
      <c r="A478" s="170"/>
      <c r="B478" s="171"/>
      <c r="C478" s="172"/>
      <c r="D478" s="173"/>
      <c r="E478" s="235"/>
      <c r="F478" s="241"/>
      <c r="G478" s="236"/>
      <c r="H478" s="174"/>
      <c r="J478" s="176"/>
      <c r="K478" s="116"/>
      <c r="L478" s="107"/>
      <c r="M478" s="107"/>
      <c r="N478" s="116"/>
      <c r="O478" s="176"/>
      <c r="P478" s="107"/>
      <c r="Q478" s="107"/>
      <c r="R478" s="107"/>
    </row>
    <row r="479" spans="1:18" s="175" customFormat="1" x14ac:dyDescent="0.2">
      <c r="A479" s="170"/>
      <c r="B479" s="171"/>
      <c r="C479" s="172"/>
      <c r="D479" s="173"/>
      <c r="E479" s="235"/>
      <c r="F479" s="241"/>
      <c r="G479" s="236"/>
      <c r="H479" s="174"/>
      <c r="J479" s="176"/>
      <c r="K479" s="116"/>
      <c r="L479" s="107"/>
      <c r="M479" s="107"/>
      <c r="N479" s="116"/>
      <c r="O479" s="176"/>
      <c r="P479" s="107"/>
      <c r="Q479" s="107"/>
      <c r="R479" s="107"/>
    </row>
    <row r="480" spans="1:18" s="175" customFormat="1" x14ac:dyDescent="0.2">
      <c r="A480" s="170"/>
      <c r="B480" s="171"/>
      <c r="C480" s="172"/>
      <c r="D480" s="173"/>
      <c r="E480" s="235"/>
      <c r="F480" s="241"/>
      <c r="G480" s="236"/>
      <c r="H480" s="174"/>
      <c r="J480" s="176"/>
      <c r="K480" s="116"/>
      <c r="L480" s="107"/>
      <c r="M480" s="107"/>
      <c r="N480" s="116"/>
      <c r="O480" s="176"/>
      <c r="P480" s="107"/>
      <c r="Q480" s="107"/>
      <c r="R480" s="107"/>
    </row>
    <row r="481" spans="1:18" s="175" customFormat="1" x14ac:dyDescent="0.2">
      <c r="A481" s="170"/>
      <c r="B481" s="171"/>
      <c r="C481" s="172"/>
      <c r="D481" s="173"/>
      <c r="E481" s="235"/>
      <c r="F481" s="241"/>
      <c r="G481" s="236"/>
      <c r="H481" s="174"/>
      <c r="J481" s="176"/>
      <c r="K481" s="116"/>
      <c r="L481" s="107"/>
      <c r="M481" s="107"/>
      <c r="N481" s="116"/>
      <c r="O481" s="176"/>
      <c r="P481" s="107"/>
      <c r="Q481" s="107"/>
      <c r="R481" s="107"/>
    </row>
    <row r="482" spans="1:18" s="175" customFormat="1" x14ac:dyDescent="0.2">
      <c r="A482" s="170"/>
      <c r="B482" s="171"/>
      <c r="C482" s="172"/>
      <c r="D482" s="173"/>
      <c r="E482" s="235"/>
      <c r="F482" s="241"/>
      <c r="G482" s="236"/>
      <c r="H482" s="174"/>
      <c r="J482" s="176"/>
      <c r="K482" s="116"/>
      <c r="L482" s="107"/>
      <c r="M482" s="107"/>
      <c r="N482" s="116"/>
      <c r="O482" s="176"/>
      <c r="P482" s="107"/>
      <c r="Q482" s="107"/>
      <c r="R482" s="107"/>
    </row>
    <row r="483" spans="1:18" s="175" customFormat="1" x14ac:dyDescent="0.2">
      <c r="A483" s="170"/>
      <c r="B483" s="171"/>
      <c r="C483" s="172"/>
      <c r="D483" s="173"/>
      <c r="E483" s="235"/>
      <c r="F483" s="241"/>
      <c r="G483" s="236"/>
      <c r="H483" s="174"/>
      <c r="J483" s="176"/>
      <c r="K483" s="116"/>
      <c r="L483" s="107"/>
      <c r="M483" s="107"/>
      <c r="N483" s="116"/>
      <c r="O483" s="176"/>
      <c r="P483" s="107"/>
      <c r="Q483" s="107"/>
      <c r="R483" s="107"/>
    </row>
    <row r="484" spans="1:18" s="175" customFormat="1" x14ac:dyDescent="0.2">
      <c r="A484" s="170"/>
      <c r="B484" s="171"/>
      <c r="C484" s="172"/>
      <c r="D484" s="173"/>
      <c r="E484" s="235"/>
      <c r="F484" s="241"/>
      <c r="G484" s="236"/>
      <c r="H484" s="174"/>
      <c r="J484" s="176"/>
      <c r="K484" s="116"/>
      <c r="L484" s="107"/>
      <c r="M484" s="107"/>
      <c r="N484" s="116"/>
      <c r="O484" s="176"/>
      <c r="P484" s="107"/>
      <c r="Q484" s="107"/>
      <c r="R484" s="107"/>
    </row>
    <row r="485" spans="1:18" s="175" customFormat="1" x14ac:dyDescent="0.2">
      <c r="A485" s="170"/>
      <c r="B485" s="171"/>
      <c r="C485" s="172"/>
      <c r="D485" s="173"/>
      <c r="E485" s="235"/>
      <c r="F485" s="241"/>
      <c r="G485" s="236"/>
      <c r="H485" s="174"/>
      <c r="J485" s="176"/>
      <c r="K485" s="116"/>
      <c r="L485" s="107"/>
      <c r="M485" s="107"/>
      <c r="N485" s="116"/>
      <c r="O485" s="176"/>
      <c r="P485" s="107"/>
      <c r="Q485" s="107"/>
      <c r="R485" s="107"/>
    </row>
    <row r="486" spans="1:18" s="175" customFormat="1" x14ac:dyDescent="0.2">
      <c r="A486" s="170"/>
      <c r="B486" s="171"/>
      <c r="C486" s="172"/>
      <c r="D486" s="173"/>
      <c r="E486" s="235"/>
      <c r="F486" s="241"/>
      <c r="G486" s="236"/>
      <c r="H486" s="174"/>
      <c r="J486" s="176"/>
      <c r="K486" s="116"/>
      <c r="L486" s="107"/>
      <c r="M486" s="107"/>
      <c r="N486" s="116"/>
      <c r="O486" s="176"/>
      <c r="P486" s="107"/>
      <c r="Q486" s="107"/>
      <c r="R486" s="107"/>
    </row>
    <row r="487" spans="1:18" s="175" customFormat="1" x14ac:dyDescent="0.2">
      <c r="A487" s="170"/>
      <c r="B487" s="171"/>
      <c r="C487" s="172"/>
      <c r="D487" s="173"/>
      <c r="E487" s="235"/>
      <c r="F487" s="241"/>
      <c r="G487" s="236"/>
      <c r="H487" s="174"/>
      <c r="J487" s="176"/>
      <c r="K487" s="116"/>
      <c r="L487" s="107"/>
      <c r="M487" s="107"/>
      <c r="N487" s="116"/>
      <c r="O487" s="176"/>
      <c r="P487" s="107"/>
      <c r="Q487" s="107"/>
      <c r="R487" s="107"/>
    </row>
    <row r="488" spans="1:18" s="175" customFormat="1" x14ac:dyDescent="0.2">
      <c r="A488" s="170"/>
      <c r="B488" s="171"/>
      <c r="C488" s="172"/>
      <c r="D488" s="173"/>
      <c r="E488" s="235"/>
      <c r="F488" s="241"/>
      <c r="G488" s="236"/>
      <c r="H488" s="174"/>
      <c r="J488" s="176"/>
      <c r="K488" s="116"/>
      <c r="L488" s="107"/>
      <c r="M488" s="107"/>
      <c r="N488" s="116"/>
      <c r="O488" s="176"/>
      <c r="P488" s="107"/>
      <c r="Q488" s="107"/>
      <c r="R488" s="107"/>
    </row>
    <row r="489" spans="1:18" s="175" customFormat="1" x14ac:dyDescent="0.2">
      <c r="A489" s="170"/>
      <c r="B489" s="171"/>
      <c r="C489" s="172"/>
      <c r="D489" s="173"/>
      <c r="E489" s="235"/>
      <c r="F489" s="241"/>
      <c r="G489" s="236"/>
      <c r="H489" s="174"/>
      <c r="J489" s="176"/>
      <c r="K489" s="116"/>
      <c r="L489" s="107"/>
      <c r="M489" s="107"/>
      <c r="N489" s="116"/>
      <c r="O489" s="176"/>
      <c r="P489" s="107"/>
      <c r="Q489" s="107"/>
      <c r="R489" s="107"/>
    </row>
    <row r="490" spans="1:18" s="175" customFormat="1" x14ac:dyDescent="0.2">
      <c r="A490" s="170"/>
      <c r="B490" s="171"/>
      <c r="C490" s="172"/>
      <c r="D490" s="173"/>
      <c r="E490" s="235"/>
      <c r="F490" s="241"/>
      <c r="G490" s="236"/>
      <c r="H490" s="174"/>
      <c r="J490" s="176"/>
      <c r="K490" s="116"/>
      <c r="L490" s="107"/>
      <c r="M490" s="107"/>
      <c r="N490" s="116"/>
      <c r="O490" s="176"/>
      <c r="P490" s="107"/>
      <c r="Q490" s="107"/>
      <c r="R490" s="107"/>
    </row>
    <row r="491" spans="1:18" s="175" customFormat="1" x14ac:dyDescent="0.2">
      <c r="A491" s="170"/>
      <c r="B491" s="171"/>
      <c r="C491" s="172"/>
      <c r="D491" s="173"/>
      <c r="E491" s="235"/>
      <c r="F491" s="241"/>
      <c r="G491" s="236"/>
      <c r="H491" s="174"/>
      <c r="J491" s="176"/>
      <c r="K491" s="116"/>
      <c r="L491" s="107"/>
      <c r="M491" s="107"/>
      <c r="N491" s="116"/>
      <c r="O491" s="176"/>
      <c r="P491" s="107"/>
      <c r="Q491" s="107"/>
      <c r="R491" s="107"/>
    </row>
    <row r="492" spans="1:18" s="175" customFormat="1" x14ac:dyDescent="0.2">
      <c r="A492" s="170"/>
      <c r="B492" s="171"/>
      <c r="C492" s="172"/>
      <c r="D492" s="173"/>
      <c r="E492" s="235"/>
      <c r="F492" s="241"/>
      <c r="G492" s="236"/>
      <c r="H492" s="174"/>
      <c r="J492" s="176"/>
      <c r="K492" s="116"/>
      <c r="L492" s="107"/>
      <c r="M492" s="107"/>
      <c r="N492" s="116"/>
      <c r="O492" s="176"/>
      <c r="P492" s="107"/>
      <c r="Q492" s="107"/>
      <c r="R492" s="107"/>
    </row>
    <row r="493" spans="1:18" s="175" customFormat="1" x14ac:dyDescent="0.2">
      <c r="A493" s="170"/>
      <c r="B493" s="171"/>
      <c r="C493" s="172"/>
      <c r="D493" s="173"/>
      <c r="E493" s="235"/>
      <c r="F493" s="241"/>
      <c r="G493" s="236"/>
      <c r="H493" s="174"/>
      <c r="J493" s="176"/>
      <c r="K493" s="116"/>
      <c r="L493" s="107"/>
      <c r="M493" s="107"/>
      <c r="N493" s="116"/>
      <c r="O493" s="176"/>
      <c r="P493" s="107"/>
      <c r="Q493" s="107"/>
      <c r="R493" s="107"/>
    </row>
    <row r="494" spans="1:18" s="175" customFormat="1" x14ac:dyDescent="0.2">
      <c r="A494" s="170"/>
      <c r="B494" s="171"/>
      <c r="C494" s="172"/>
      <c r="D494" s="173"/>
      <c r="E494" s="235"/>
      <c r="F494" s="241"/>
      <c r="G494" s="236"/>
      <c r="H494" s="174"/>
      <c r="J494" s="176"/>
      <c r="K494" s="116"/>
      <c r="L494" s="107"/>
      <c r="M494" s="107"/>
      <c r="N494" s="116"/>
      <c r="O494" s="176"/>
      <c r="P494" s="107"/>
      <c r="Q494" s="107"/>
      <c r="R494" s="107"/>
    </row>
    <row r="495" spans="1:18" s="175" customFormat="1" x14ac:dyDescent="0.2">
      <c r="A495" s="170"/>
      <c r="B495" s="171"/>
      <c r="C495" s="172"/>
      <c r="D495" s="173"/>
      <c r="E495" s="235"/>
      <c r="F495" s="241"/>
      <c r="G495" s="236"/>
      <c r="H495" s="174"/>
      <c r="J495" s="176"/>
      <c r="K495" s="116"/>
      <c r="L495" s="107"/>
      <c r="M495" s="107"/>
      <c r="N495" s="116"/>
      <c r="O495" s="176"/>
      <c r="P495" s="107"/>
      <c r="Q495" s="107"/>
      <c r="R495" s="107"/>
    </row>
    <row r="496" spans="1:18" s="175" customFormat="1" x14ac:dyDescent="0.2">
      <c r="A496" s="170"/>
      <c r="B496" s="171"/>
      <c r="C496" s="172"/>
      <c r="D496" s="173"/>
      <c r="E496" s="235"/>
      <c r="F496" s="241"/>
      <c r="G496" s="236"/>
      <c r="H496" s="174"/>
      <c r="J496" s="176"/>
      <c r="K496" s="116"/>
      <c r="L496" s="107"/>
      <c r="M496" s="107"/>
      <c r="N496" s="116"/>
      <c r="O496" s="176"/>
      <c r="P496" s="107"/>
      <c r="Q496" s="107"/>
      <c r="R496" s="107"/>
    </row>
    <row r="497" spans="1:18" s="175" customFormat="1" x14ac:dyDescent="0.2">
      <c r="A497" s="170"/>
      <c r="B497" s="171"/>
      <c r="C497" s="172"/>
      <c r="D497" s="173"/>
      <c r="E497" s="235"/>
      <c r="F497" s="241"/>
      <c r="G497" s="236"/>
      <c r="H497" s="174"/>
      <c r="J497" s="176"/>
      <c r="K497" s="116"/>
      <c r="L497" s="107"/>
      <c r="M497" s="107"/>
      <c r="N497" s="116"/>
      <c r="O497" s="176"/>
      <c r="P497" s="107"/>
      <c r="Q497" s="107"/>
      <c r="R497" s="107"/>
    </row>
    <row r="498" spans="1:18" s="175" customFormat="1" x14ac:dyDescent="0.2">
      <c r="A498" s="170"/>
      <c r="B498" s="171"/>
      <c r="C498" s="172"/>
      <c r="D498" s="173"/>
      <c r="E498" s="235"/>
      <c r="F498" s="241"/>
      <c r="G498" s="236"/>
      <c r="H498" s="174"/>
      <c r="J498" s="176"/>
      <c r="K498" s="116"/>
      <c r="L498" s="107"/>
      <c r="M498" s="107"/>
      <c r="N498" s="116"/>
      <c r="O498" s="176"/>
      <c r="P498" s="107"/>
      <c r="Q498" s="107"/>
      <c r="R498" s="107"/>
    </row>
    <row r="499" spans="1:18" s="175" customFormat="1" x14ac:dyDescent="0.2">
      <c r="A499" s="170"/>
      <c r="B499" s="171"/>
      <c r="C499" s="172"/>
      <c r="D499" s="173"/>
      <c r="E499" s="235"/>
      <c r="F499" s="241"/>
      <c r="G499" s="236"/>
      <c r="H499" s="174"/>
      <c r="J499" s="176"/>
      <c r="K499" s="116"/>
      <c r="L499" s="107"/>
      <c r="M499" s="107"/>
      <c r="N499" s="116"/>
      <c r="O499" s="176"/>
      <c r="P499" s="107"/>
      <c r="Q499" s="107"/>
      <c r="R499" s="107"/>
    </row>
    <row r="500" spans="1:18" s="175" customFormat="1" x14ac:dyDescent="0.2">
      <c r="A500" s="170"/>
      <c r="B500" s="171"/>
      <c r="C500" s="172"/>
      <c r="D500" s="173"/>
      <c r="E500" s="235"/>
      <c r="F500" s="241"/>
      <c r="G500" s="236"/>
      <c r="H500" s="174"/>
      <c r="J500" s="176"/>
      <c r="K500" s="116"/>
      <c r="L500" s="107"/>
      <c r="M500" s="107"/>
      <c r="N500" s="116"/>
      <c r="O500" s="176"/>
      <c r="P500" s="107"/>
      <c r="Q500" s="107"/>
      <c r="R500" s="107"/>
    </row>
    <row r="501" spans="1:18" s="175" customFormat="1" x14ac:dyDescent="0.2">
      <c r="A501" s="170"/>
      <c r="B501" s="171"/>
      <c r="C501" s="172"/>
      <c r="D501" s="173"/>
      <c r="E501" s="235"/>
      <c r="F501" s="241"/>
      <c r="G501" s="236"/>
      <c r="H501" s="174"/>
      <c r="J501" s="176"/>
      <c r="K501" s="116"/>
      <c r="L501" s="107"/>
      <c r="M501" s="107"/>
      <c r="N501" s="116"/>
      <c r="O501" s="176"/>
      <c r="P501" s="107"/>
      <c r="Q501" s="107"/>
      <c r="R501" s="107"/>
    </row>
    <row r="502" spans="1:18" s="175" customFormat="1" x14ac:dyDescent="0.2">
      <c r="A502" s="170"/>
      <c r="B502" s="171"/>
      <c r="C502" s="172"/>
      <c r="D502" s="173"/>
      <c r="E502" s="235"/>
      <c r="F502" s="241"/>
      <c r="G502" s="236"/>
      <c r="H502" s="174"/>
      <c r="J502" s="176"/>
      <c r="K502" s="116"/>
      <c r="L502" s="107"/>
      <c r="M502" s="107"/>
      <c r="N502" s="116"/>
      <c r="O502" s="176"/>
      <c r="P502" s="107"/>
      <c r="Q502" s="107"/>
      <c r="R502" s="107"/>
    </row>
    <row r="503" spans="1:18" s="175" customFormat="1" x14ac:dyDescent="0.2">
      <c r="A503" s="170"/>
      <c r="B503" s="171"/>
      <c r="C503" s="172"/>
      <c r="D503" s="173"/>
      <c r="E503" s="235"/>
      <c r="F503" s="241"/>
      <c r="G503" s="236"/>
      <c r="H503" s="174"/>
      <c r="J503" s="176"/>
      <c r="K503" s="116"/>
      <c r="L503" s="107"/>
      <c r="M503" s="107"/>
      <c r="N503" s="116"/>
      <c r="O503" s="176"/>
      <c r="P503" s="107"/>
      <c r="Q503" s="107"/>
      <c r="R503" s="107"/>
    </row>
    <row r="504" spans="1:18" s="175" customFormat="1" x14ac:dyDescent="0.2">
      <c r="A504" s="170"/>
      <c r="B504" s="171"/>
      <c r="C504" s="172"/>
      <c r="D504" s="173"/>
      <c r="E504" s="235"/>
      <c r="F504" s="241"/>
      <c r="G504" s="236"/>
      <c r="H504" s="174"/>
      <c r="J504" s="176"/>
      <c r="K504" s="116"/>
      <c r="L504" s="107"/>
      <c r="M504" s="107"/>
      <c r="N504" s="116"/>
      <c r="O504" s="176"/>
      <c r="P504" s="107"/>
      <c r="Q504" s="107"/>
      <c r="R504" s="107"/>
    </row>
    <row r="505" spans="1:18" s="175" customFormat="1" x14ac:dyDescent="0.2">
      <c r="A505" s="170"/>
      <c r="B505" s="171"/>
      <c r="C505" s="172"/>
      <c r="D505" s="173"/>
      <c r="E505" s="235"/>
      <c r="F505" s="241"/>
      <c r="G505" s="236"/>
      <c r="H505" s="174"/>
      <c r="J505" s="176"/>
      <c r="K505" s="116"/>
      <c r="L505" s="107"/>
      <c r="M505" s="107"/>
      <c r="N505" s="116"/>
      <c r="O505" s="176"/>
      <c r="P505" s="107"/>
      <c r="Q505" s="107"/>
      <c r="R505" s="107"/>
    </row>
    <row r="506" spans="1:18" s="175" customFormat="1" x14ac:dyDescent="0.2">
      <c r="A506" s="170"/>
      <c r="B506" s="171"/>
      <c r="C506" s="172"/>
      <c r="D506" s="173"/>
      <c r="E506" s="235"/>
      <c r="F506" s="241"/>
      <c r="G506" s="236"/>
      <c r="H506" s="174"/>
      <c r="J506" s="176"/>
      <c r="K506" s="116"/>
      <c r="L506" s="107"/>
      <c r="M506" s="107"/>
      <c r="N506" s="116"/>
      <c r="O506" s="176"/>
      <c r="P506" s="107"/>
      <c r="Q506" s="107"/>
      <c r="R506" s="107"/>
    </row>
    <row r="507" spans="1:18" s="175" customFormat="1" x14ac:dyDescent="0.2">
      <c r="A507" s="170"/>
      <c r="B507" s="171"/>
      <c r="C507" s="172"/>
      <c r="D507" s="173"/>
      <c r="E507" s="235"/>
      <c r="F507" s="241"/>
      <c r="G507" s="236"/>
      <c r="H507" s="174"/>
      <c r="J507" s="176"/>
      <c r="K507" s="116"/>
      <c r="L507" s="107"/>
      <c r="M507" s="107"/>
      <c r="N507" s="116"/>
      <c r="O507" s="176"/>
      <c r="P507" s="107"/>
      <c r="Q507" s="107"/>
      <c r="R507" s="107"/>
    </row>
    <row r="508" spans="1:18" s="175" customFormat="1" x14ac:dyDescent="0.2">
      <c r="A508" s="170"/>
      <c r="B508" s="171"/>
      <c r="C508" s="172"/>
      <c r="D508" s="173"/>
      <c r="E508" s="235"/>
      <c r="F508" s="241"/>
      <c r="G508" s="236"/>
      <c r="H508" s="174"/>
      <c r="J508" s="176"/>
      <c r="K508" s="116"/>
      <c r="L508" s="107"/>
      <c r="M508" s="107"/>
      <c r="N508" s="116"/>
      <c r="O508" s="176"/>
      <c r="P508" s="107"/>
      <c r="Q508" s="107"/>
      <c r="R508" s="107"/>
    </row>
    <row r="509" spans="1:18" s="175" customFormat="1" x14ac:dyDescent="0.2">
      <c r="A509" s="170"/>
      <c r="B509" s="171"/>
      <c r="C509" s="172"/>
      <c r="D509" s="173"/>
      <c r="E509" s="235"/>
      <c r="F509" s="241"/>
      <c r="G509" s="236"/>
      <c r="H509" s="174"/>
      <c r="J509" s="176"/>
      <c r="K509" s="116"/>
      <c r="L509" s="107"/>
      <c r="M509" s="107"/>
      <c r="N509" s="116"/>
      <c r="O509" s="176"/>
      <c r="P509" s="107"/>
      <c r="Q509" s="107"/>
      <c r="R509" s="107"/>
    </row>
    <row r="510" spans="1:18" s="175" customFormat="1" x14ac:dyDescent="0.2">
      <c r="A510" s="170"/>
      <c r="B510" s="171"/>
      <c r="C510" s="172"/>
      <c r="D510" s="173"/>
      <c r="E510" s="235"/>
      <c r="F510" s="241"/>
      <c r="G510" s="236"/>
      <c r="H510" s="174"/>
      <c r="J510" s="176"/>
      <c r="K510" s="116"/>
      <c r="L510" s="107"/>
      <c r="M510" s="107"/>
      <c r="N510" s="116"/>
      <c r="O510" s="176"/>
      <c r="P510" s="107"/>
      <c r="Q510" s="107"/>
      <c r="R510" s="107"/>
    </row>
    <row r="511" spans="1:18" s="175" customFormat="1" x14ac:dyDescent="0.2">
      <c r="A511" s="170"/>
      <c r="B511" s="171"/>
      <c r="C511" s="172"/>
      <c r="D511" s="173"/>
      <c r="E511" s="235"/>
      <c r="F511" s="241"/>
      <c r="G511" s="236"/>
      <c r="H511" s="174"/>
      <c r="J511" s="176"/>
      <c r="K511" s="116"/>
      <c r="L511" s="107"/>
      <c r="M511" s="107"/>
      <c r="N511" s="116"/>
      <c r="O511" s="176"/>
      <c r="P511" s="107"/>
      <c r="Q511" s="107"/>
      <c r="R511" s="107"/>
    </row>
    <row r="512" spans="1:18" s="175" customFormat="1" x14ac:dyDescent="0.2">
      <c r="A512" s="170"/>
      <c r="B512" s="171"/>
      <c r="C512" s="172"/>
      <c r="D512" s="173"/>
      <c r="E512" s="235"/>
      <c r="F512" s="241"/>
      <c r="G512" s="236"/>
      <c r="H512" s="174"/>
      <c r="J512" s="176"/>
      <c r="K512" s="116"/>
      <c r="L512" s="107"/>
      <c r="M512" s="107"/>
      <c r="N512" s="116"/>
      <c r="O512" s="176"/>
      <c r="P512" s="107"/>
      <c r="Q512" s="107"/>
      <c r="R512" s="107"/>
    </row>
    <row r="513" spans="1:18" s="175" customFormat="1" x14ac:dyDescent="0.2">
      <c r="A513" s="170"/>
      <c r="B513" s="171"/>
      <c r="C513" s="172"/>
      <c r="D513" s="173"/>
      <c r="E513" s="235"/>
      <c r="F513" s="241"/>
      <c r="G513" s="236"/>
      <c r="H513" s="174"/>
      <c r="J513" s="176"/>
      <c r="K513" s="116"/>
      <c r="L513" s="107"/>
      <c r="M513" s="107"/>
      <c r="N513" s="116"/>
      <c r="O513" s="176"/>
      <c r="P513" s="107"/>
      <c r="Q513" s="107"/>
      <c r="R513" s="107"/>
    </row>
    <row r="514" spans="1:18" s="175" customFormat="1" x14ac:dyDescent="0.2">
      <c r="A514" s="170"/>
      <c r="B514" s="171"/>
      <c r="C514" s="172"/>
      <c r="D514" s="173"/>
      <c r="E514" s="235"/>
      <c r="F514" s="241"/>
      <c r="G514" s="236"/>
      <c r="H514" s="174"/>
      <c r="J514" s="176"/>
      <c r="K514" s="116"/>
      <c r="L514" s="107"/>
      <c r="M514" s="107"/>
      <c r="N514" s="116"/>
      <c r="O514" s="176"/>
      <c r="P514" s="107"/>
      <c r="Q514" s="107"/>
      <c r="R514" s="107"/>
    </row>
    <row r="515" spans="1:18" s="175" customFormat="1" x14ac:dyDescent="0.2">
      <c r="A515" s="170"/>
      <c r="B515" s="171"/>
      <c r="C515" s="172"/>
      <c r="D515" s="173"/>
      <c r="E515" s="235"/>
      <c r="F515" s="241"/>
      <c r="G515" s="236"/>
      <c r="H515" s="174"/>
      <c r="J515" s="176"/>
      <c r="K515" s="116"/>
      <c r="L515" s="107"/>
      <c r="M515" s="107"/>
      <c r="N515" s="116"/>
      <c r="O515" s="176"/>
      <c r="P515" s="107"/>
      <c r="Q515" s="107"/>
      <c r="R515" s="107"/>
    </row>
    <row r="516" spans="1:18" s="175" customFormat="1" x14ac:dyDescent="0.2">
      <c r="A516" s="170"/>
      <c r="B516" s="171"/>
      <c r="C516" s="172"/>
      <c r="D516" s="173"/>
      <c r="E516" s="235"/>
      <c r="F516" s="241"/>
      <c r="G516" s="236"/>
      <c r="H516" s="174"/>
      <c r="J516" s="176"/>
      <c r="K516" s="116"/>
      <c r="L516" s="107"/>
      <c r="M516" s="107"/>
      <c r="N516" s="116"/>
      <c r="O516" s="176"/>
      <c r="P516" s="107"/>
      <c r="Q516" s="107"/>
      <c r="R516" s="107"/>
    </row>
    <row r="517" spans="1:18" s="175" customFormat="1" x14ac:dyDescent="0.2">
      <c r="A517" s="170"/>
      <c r="B517" s="171"/>
      <c r="C517" s="172"/>
      <c r="D517" s="173"/>
      <c r="E517" s="235"/>
      <c r="F517" s="241"/>
      <c r="G517" s="236"/>
      <c r="H517" s="174"/>
      <c r="J517" s="176"/>
      <c r="K517" s="116"/>
      <c r="L517" s="107"/>
      <c r="M517" s="107"/>
      <c r="N517" s="116"/>
      <c r="O517" s="176"/>
      <c r="P517" s="107"/>
      <c r="Q517" s="107"/>
      <c r="R517" s="107"/>
    </row>
    <row r="518" spans="1:18" s="175" customFormat="1" x14ac:dyDescent="0.2">
      <c r="A518" s="170"/>
      <c r="B518" s="171"/>
      <c r="C518" s="172"/>
      <c r="D518" s="173"/>
      <c r="E518" s="235"/>
      <c r="F518" s="241"/>
      <c r="G518" s="236"/>
      <c r="H518" s="174"/>
      <c r="J518" s="176"/>
      <c r="K518" s="116"/>
      <c r="L518" s="107"/>
      <c r="M518" s="107"/>
      <c r="N518" s="116"/>
      <c r="O518" s="176"/>
      <c r="P518" s="107"/>
      <c r="Q518" s="107"/>
      <c r="R518" s="107"/>
    </row>
    <row r="519" spans="1:18" s="175" customFormat="1" x14ac:dyDescent="0.2">
      <c r="A519" s="170"/>
      <c r="B519" s="171"/>
      <c r="C519" s="172"/>
      <c r="D519" s="173"/>
      <c r="E519" s="235"/>
      <c r="F519" s="241"/>
      <c r="G519" s="236"/>
      <c r="H519" s="174"/>
      <c r="J519" s="176"/>
      <c r="K519" s="116"/>
      <c r="L519" s="107"/>
      <c r="M519" s="107"/>
      <c r="N519" s="116"/>
      <c r="O519" s="176"/>
      <c r="P519" s="107"/>
      <c r="Q519" s="107"/>
      <c r="R519" s="107"/>
    </row>
    <row r="520" spans="1:18" s="175" customFormat="1" x14ac:dyDescent="0.2">
      <c r="A520" s="170"/>
      <c r="B520" s="171"/>
      <c r="C520" s="172"/>
      <c r="D520" s="173"/>
      <c r="E520" s="235"/>
      <c r="F520" s="241"/>
      <c r="G520" s="236"/>
      <c r="H520" s="174"/>
      <c r="J520" s="176"/>
      <c r="K520" s="116"/>
      <c r="L520" s="107"/>
      <c r="M520" s="107"/>
      <c r="N520" s="116"/>
      <c r="O520" s="176"/>
      <c r="P520" s="107"/>
      <c r="Q520" s="107"/>
      <c r="R520" s="107"/>
    </row>
    <row r="521" spans="1:18" s="175" customFormat="1" x14ac:dyDescent="0.2">
      <c r="A521" s="170"/>
      <c r="B521" s="171"/>
      <c r="C521" s="172"/>
      <c r="D521" s="173"/>
      <c r="E521" s="235"/>
      <c r="F521" s="241"/>
      <c r="G521" s="236"/>
      <c r="H521" s="174"/>
      <c r="J521" s="176"/>
      <c r="K521" s="116"/>
      <c r="L521" s="107"/>
      <c r="M521" s="107"/>
      <c r="N521" s="116"/>
      <c r="O521" s="176"/>
      <c r="P521" s="107"/>
      <c r="Q521" s="107"/>
      <c r="R521" s="107"/>
    </row>
    <row r="522" spans="1:18" s="175" customFormat="1" x14ac:dyDescent="0.2">
      <c r="A522" s="170"/>
      <c r="B522" s="171"/>
      <c r="C522" s="172"/>
      <c r="D522" s="173"/>
      <c r="E522" s="235"/>
      <c r="F522" s="241"/>
      <c r="G522" s="236"/>
      <c r="H522" s="174"/>
      <c r="J522" s="176"/>
      <c r="K522" s="116"/>
      <c r="L522" s="107"/>
      <c r="M522" s="107"/>
      <c r="N522" s="116"/>
      <c r="O522" s="176"/>
      <c r="P522" s="107"/>
      <c r="Q522" s="107"/>
      <c r="R522" s="107"/>
    </row>
    <row r="523" spans="1:18" s="175" customFormat="1" x14ac:dyDescent="0.2">
      <c r="A523" s="170"/>
      <c r="B523" s="171"/>
      <c r="C523" s="172"/>
      <c r="D523" s="173"/>
      <c r="E523" s="235"/>
      <c r="F523" s="241"/>
      <c r="G523" s="236"/>
      <c r="H523" s="174"/>
      <c r="J523" s="176"/>
      <c r="K523" s="116"/>
      <c r="L523" s="107"/>
      <c r="M523" s="107"/>
      <c r="N523" s="116"/>
      <c r="O523" s="176"/>
      <c r="P523" s="107"/>
      <c r="Q523" s="107"/>
      <c r="R523" s="107"/>
    </row>
    <row r="524" spans="1:18" s="175" customFormat="1" x14ac:dyDescent="0.2">
      <c r="A524" s="170"/>
      <c r="B524" s="171"/>
      <c r="C524" s="172"/>
      <c r="D524" s="173"/>
      <c r="E524" s="235"/>
      <c r="F524" s="241"/>
      <c r="G524" s="236"/>
      <c r="H524" s="174"/>
      <c r="J524" s="176"/>
      <c r="K524" s="116"/>
      <c r="L524" s="107"/>
      <c r="M524" s="107"/>
      <c r="N524" s="116"/>
      <c r="O524" s="176"/>
      <c r="P524" s="107"/>
      <c r="Q524" s="107"/>
      <c r="R524" s="107"/>
    </row>
    <row r="525" spans="1:18" s="175" customFormat="1" x14ac:dyDescent="0.2">
      <c r="A525" s="170"/>
      <c r="B525" s="171"/>
      <c r="C525" s="172"/>
      <c r="D525" s="173"/>
      <c r="E525" s="235"/>
      <c r="F525" s="241"/>
      <c r="G525" s="236"/>
      <c r="H525" s="174"/>
      <c r="J525" s="176"/>
      <c r="K525" s="116"/>
      <c r="L525" s="107"/>
      <c r="M525" s="107"/>
      <c r="N525" s="116"/>
      <c r="O525" s="176"/>
      <c r="P525" s="107"/>
      <c r="Q525" s="107"/>
      <c r="R525" s="107"/>
    </row>
    <row r="526" spans="1:18" s="175" customFormat="1" x14ac:dyDescent="0.2">
      <c r="A526" s="170"/>
      <c r="B526" s="171"/>
      <c r="C526" s="172"/>
      <c r="D526" s="173"/>
      <c r="E526" s="235"/>
      <c r="F526" s="241"/>
      <c r="G526" s="236"/>
      <c r="H526" s="174"/>
      <c r="J526" s="176"/>
      <c r="K526" s="116"/>
      <c r="L526" s="107"/>
      <c r="M526" s="107"/>
      <c r="N526" s="116"/>
      <c r="O526" s="176"/>
      <c r="P526" s="107"/>
      <c r="Q526" s="107"/>
      <c r="R526" s="107"/>
    </row>
    <row r="527" spans="1:18" s="175" customFormat="1" x14ac:dyDescent="0.2">
      <c r="A527" s="170"/>
      <c r="B527" s="171"/>
      <c r="C527" s="172"/>
      <c r="D527" s="173"/>
      <c r="E527" s="235"/>
      <c r="F527" s="241"/>
      <c r="G527" s="236"/>
      <c r="H527" s="174"/>
      <c r="J527" s="176"/>
      <c r="K527" s="116"/>
      <c r="L527" s="107"/>
      <c r="M527" s="107"/>
      <c r="N527" s="116"/>
      <c r="O527" s="176"/>
      <c r="P527" s="107"/>
      <c r="Q527" s="107"/>
      <c r="R527" s="107"/>
    </row>
    <row r="528" spans="1:18" s="175" customFormat="1" x14ac:dyDescent="0.2">
      <c r="A528" s="170"/>
      <c r="B528" s="171"/>
      <c r="C528" s="172"/>
      <c r="D528" s="173"/>
      <c r="E528" s="235"/>
      <c r="F528" s="241"/>
      <c r="G528" s="236"/>
      <c r="H528" s="174"/>
      <c r="J528" s="176"/>
      <c r="K528" s="116"/>
      <c r="L528" s="107"/>
      <c r="M528" s="107"/>
      <c r="N528" s="116"/>
      <c r="O528" s="176"/>
      <c r="P528" s="107"/>
      <c r="Q528" s="107"/>
      <c r="R528" s="107"/>
    </row>
    <row r="529" spans="1:18" s="175" customFormat="1" x14ac:dyDescent="0.2">
      <c r="A529" s="170"/>
      <c r="B529" s="171"/>
      <c r="C529" s="172"/>
      <c r="D529" s="173"/>
      <c r="E529" s="235"/>
      <c r="F529" s="241"/>
      <c r="G529" s="236"/>
      <c r="H529" s="174"/>
      <c r="J529" s="176"/>
      <c r="K529" s="116"/>
      <c r="L529" s="107"/>
      <c r="M529" s="107"/>
      <c r="N529" s="116"/>
      <c r="O529" s="176"/>
      <c r="P529" s="107"/>
      <c r="Q529" s="107"/>
      <c r="R529" s="107"/>
    </row>
    <row r="530" spans="1:18" s="175" customFormat="1" x14ac:dyDescent="0.2">
      <c r="A530" s="170"/>
      <c r="B530" s="171"/>
      <c r="C530" s="172"/>
      <c r="D530" s="173"/>
      <c r="E530" s="235"/>
      <c r="F530" s="241"/>
      <c r="G530" s="236"/>
      <c r="H530" s="174"/>
      <c r="J530" s="176"/>
      <c r="K530" s="116"/>
      <c r="L530" s="107"/>
      <c r="M530" s="107"/>
      <c r="N530" s="116"/>
      <c r="O530" s="176"/>
      <c r="P530" s="107"/>
      <c r="Q530" s="107"/>
      <c r="R530" s="107"/>
    </row>
    <row r="531" spans="1:18" s="175" customFormat="1" x14ac:dyDescent="0.2">
      <c r="A531" s="170"/>
      <c r="B531" s="171"/>
      <c r="C531" s="172"/>
      <c r="D531" s="173"/>
      <c r="E531" s="235"/>
      <c r="F531" s="241"/>
      <c r="G531" s="236"/>
      <c r="H531" s="174"/>
      <c r="J531" s="176"/>
      <c r="K531" s="116"/>
      <c r="L531" s="107"/>
      <c r="M531" s="107"/>
      <c r="N531" s="116"/>
      <c r="O531" s="176"/>
      <c r="P531" s="107"/>
      <c r="Q531" s="107"/>
      <c r="R531" s="107"/>
    </row>
    <row r="532" spans="1:18" s="175" customFormat="1" x14ac:dyDescent="0.2">
      <c r="A532" s="170"/>
      <c r="B532" s="171"/>
      <c r="C532" s="172"/>
      <c r="D532" s="173"/>
      <c r="E532" s="235"/>
      <c r="F532" s="241"/>
      <c r="G532" s="236"/>
      <c r="H532" s="174"/>
      <c r="J532" s="176"/>
      <c r="K532" s="116"/>
      <c r="L532" s="107"/>
      <c r="M532" s="107"/>
      <c r="N532" s="116"/>
      <c r="O532" s="176"/>
      <c r="P532" s="107"/>
      <c r="Q532" s="107"/>
      <c r="R532" s="107"/>
    </row>
    <row r="533" spans="1:18" s="175" customFormat="1" x14ac:dyDescent="0.2">
      <c r="A533" s="170"/>
      <c r="B533" s="171"/>
      <c r="C533" s="172"/>
      <c r="D533" s="173"/>
      <c r="E533" s="235"/>
      <c r="F533" s="241"/>
      <c r="G533" s="236"/>
      <c r="H533" s="174"/>
      <c r="J533" s="176"/>
      <c r="K533" s="116"/>
      <c r="L533" s="107"/>
      <c r="M533" s="107"/>
      <c r="N533" s="116"/>
      <c r="O533" s="176"/>
      <c r="P533" s="107"/>
      <c r="Q533" s="107"/>
      <c r="R533" s="107"/>
    </row>
    <row r="534" spans="1:18" s="175" customFormat="1" x14ac:dyDescent="0.2">
      <c r="A534" s="170"/>
      <c r="B534" s="171"/>
      <c r="C534" s="172"/>
      <c r="D534" s="173"/>
      <c r="E534" s="235"/>
      <c r="F534" s="241"/>
      <c r="G534" s="236"/>
      <c r="H534" s="174"/>
      <c r="J534" s="176"/>
      <c r="K534" s="116"/>
      <c r="L534" s="107"/>
      <c r="M534" s="107"/>
      <c r="N534" s="116"/>
      <c r="O534" s="176"/>
      <c r="P534" s="107"/>
      <c r="Q534" s="107"/>
      <c r="R534" s="107"/>
    </row>
    <row r="535" spans="1:18" s="175" customFormat="1" x14ac:dyDescent="0.2">
      <c r="A535" s="170"/>
      <c r="B535" s="171"/>
      <c r="C535" s="172"/>
      <c r="D535" s="173"/>
      <c r="E535" s="235"/>
      <c r="F535" s="241"/>
      <c r="G535" s="236"/>
      <c r="H535" s="174"/>
      <c r="J535" s="176"/>
      <c r="K535" s="116"/>
      <c r="L535" s="107"/>
      <c r="M535" s="107"/>
      <c r="N535" s="116"/>
      <c r="O535" s="176"/>
      <c r="P535" s="107"/>
      <c r="Q535" s="107"/>
      <c r="R535" s="107"/>
    </row>
    <row r="536" spans="1:18" s="175" customFormat="1" x14ac:dyDescent="0.2">
      <c r="A536" s="170"/>
      <c r="B536" s="171"/>
      <c r="C536" s="172"/>
      <c r="D536" s="173"/>
      <c r="E536" s="235"/>
      <c r="F536" s="241"/>
      <c r="G536" s="236"/>
      <c r="H536" s="174"/>
      <c r="J536" s="176"/>
      <c r="K536" s="116"/>
      <c r="L536" s="107"/>
      <c r="M536" s="107"/>
      <c r="N536" s="116"/>
      <c r="O536" s="176"/>
      <c r="P536" s="107"/>
      <c r="Q536" s="107"/>
      <c r="R536" s="107"/>
    </row>
    <row r="537" spans="1:18" s="175" customFormat="1" x14ac:dyDescent="0.2">
      <c r="A537" s="170"/>
      <c r="B537" s="171"/>
      <c r="C537" s="172"/>
      <c r="D537" s="173"/>
      <c r="E537" s="235"/>
      <c r="F537" s="241"/>
      <c r="G537" s="236"/>
      <c r="H537" s="174"/>
      <c r="J537" s="176"/>
      <c r="K537" s="116"/>
      <c r="L537" s="107"/>
      <c r="M537" s="107"/>
      <c r="N537" s="116"/>
      <c r="O537" s="176"/>
      <c r="P537" s="107"/>
      <c r="Q537" s="107"/>
      <c r="R537" s="107"/>
    </row>
    <row r="538" spans="1:18" s="175" customFormat="1" x14ac:dyDescent="0.2">
      <c r="A538" s="170"/>
      <c r="B538" s="171"/>
      <c r="C538" s="172"/>
      <c r="D538" s="173"/>
      <c r="E538" s="235"/>
      <c r="F538" s="241"/>
      <c r="G538" s="236"/>
      <c r="H538" s="174"/>
      <c r="J538" s="176"/>
      <c r="K538" s="116"/>
      <c r="L538" s="107"/>
      <c r="M538" s="107"/>
      <c r="N538" s="116"/>
      <c r="O538" s="176"/>
      <c r="P538" s="107"/>
      <c r="Q538" s="107"/>
      <c r="R538" s="107"/>
    </row>
    <row r="539" spans="1:18" s="175" customFormat="1" x14ac:dyDescent="0.2">
      <c r="A539" s="170"/>
      <c r="B539" s="171"/>
      <c r="C539" s="172"/>
      <c r="D539" s="173"/>
      <c r="E539" s="235"/>
      <c r="F539" s="241"/>
      <c r="G539" s="236"/>
      <c r="H539" s="174"/>
      <c r="J539" s="176"/>
      <c r="K539" s="116"/>
      <c r="L539" s="107"/>
      <c r="M539" s="107"/>
      <c r="N539" s="116"/>
      <c r="O539" s="176"/>
      <c r="P539" s="107"/>
      <c r="Q539" s="107"/>
      <c r="R539" s="107"/>
    </row>
    <row r="540" spans="1:18" s="175" customFormat="1" x14ac:dyDescent="0.2">
      <c r="A540" s="170"/>
      <c r="B540" s="171"/>
      <c r="C540" s="172"/>
      <c r="D540" s="173"/>
      <c r="E540" s="235"/>
      <c r="F540" s="241"/>
      <c r="G540" s="236"/>
      <c r="H540" s="174"/>
      <c r="J540" s="176"/>
      <c r="K540" s="116"/>
      <c r="L540" s="107"/>
      <c r="M540" s="107"/>
      <c r="N540" s="116"/>
      <c r="O540" s="176"/>
      <c r="P540" s="107"/>
      <c r="Q540" s="107"/>
      <c r="R540" s="107"/>
    </row>
    <row r="541" spans="1:18" s="175" customFormat="1" x14ac:dyDescent="0.2">
      <c r="A541" s="170"/>
      <c r="B541" s="171"/>
      <c r="C541" s="172"/>
      <c r="D541" s="173"/>
      <c r="E541" s="235"/>
      <c r="F541" s="241"/>
      <c r="G541" s="236"/>
      <c r="H541" s="174"/>
      <c r="J541" s="176"/>
      <c r="K541" s="116"/>
      <c r="L541" s="107"/>
      <c r="M541" s="107"/>
      <c r="N541" s="116"/>
      <c r="O541" s="176"/>
      <c r="P541" s="107"/>
      <c r="Q541" s="107"/>
      <c r="R541" s="107"/>
    </row>
    <row r="542" spans="1:18" s="175" customFormat="1" x14ac:dyDescent="0.2">
      <c r="A542" s="170"/>
      <c r="B542" s="171"/>
      <c r="C542" s="172"/>
      <c r="D542" s="173"/>
      <c r="E542" s="235"/>
      <c r="F542" s="241"/>
      <c r="G542" s="236"/>
      <c r="H542" s="174"/>
      <c r="J542" s="176"/>
      <c r="K542" s="116"/>
      <c r="L542" s="107"/>
      <c r="M542" s="107"/>
      <c r="N542" s="116"/>
      <c r="O542" s="176"/>
      <c r="P542" s="107"/>
      <c r="Q542" s="107"/>
      <c r="R542" s="107"/>
    </row>
    <row r="543" spans="1:18" s="175" customFormat="1" x14ac:dyDescent="0.2">
      <c r="A543" s="170"/>
      <c r="B543" s="171"/>
      <c r="C543" s="172"/>
      <c r="D543" s="173"/>
      <c r="E543" s="235"/>
      <c r="F543" s="241"/>
      <c r="G543" s="236"/>
      <c r="H543" s="174"/>
      <c r="J543" s="176"/>
      <c r="K543" s="116"/>
      <c r="L543" s="107"/>
      <c r="M543" s="107"/>
      <c r="N543" s="116"/>
      <c r="O543" s="176"/>
      <c r="P543" s="107"/>
      <c r="Q543" s="107"/>
      <c r="R543" s="107"/>
    </row>
    <row r="544" spans="1:18" s="175" customFormat="1" x14ac:dyDescent="0.2">
      <c r="A544" s="170"/>
      <c r="B544" s="171"/>
      <c r="C544" s="172"/>
      <c r="D544" s="173"/>
      <c r="E544" s="235"/>
      <c r="F544" s="241"/>
      <c r="G544" s="236"/>
      <c r="H544" s="174"/>
      <c r="J544" s="176"/>
      <c r="K544" s="116"/>
      <c r="L544" s="107"/>
      <c r="M544" s="107"/>
      <c r="N544" s="116"/>
      <c r="O544" s="176"/>
      <c r="P544" s="107"/>
      <c r="Q544" s="107"/>
      <c r="R544" s="107"/>
    </row>
    <row r="545" spans="1:18" s="175" customFormat="1" x14ac:dyDescent="0.2">
      <c r="A545" s="170"/>
      <c r="B545" s="171"/>
      <c r="C545" s="172"/>
      <c r="D545" s="173"/>
      <c r="E545" s="235"/>
      <c r="F545" s="241"/>
      <c r="G545" s="236"/>
      <c r="H545" s="174"/>
      <c r="J545" s="176"/>
      <c r="K545" s="116"/>
      <c r="L545" s="107"/>
      <c r="M545" s="107"/>
      <c r="N545" s="116"/>
      <c r="O545" s="176"/>
      <c r="P545" s="107"/>
      <c r="Q545" s="107"/>
      <c r="R545" s="107"/>
    </row>
    <row r="546" spans="1:18" s="175" customFormat="1" x14ac:dyDescent="0.2">
      <c r="A546" s="170"/>
      <c r="B546" s="171"/>
      <c r="C546" s="172"/>
      <c r="D546" s="173"/>
      <c r="E546" s="235"/>
      <c r="F546" s="241"/>
      <c r="G546" s="236"/>
      <c r="H546" s="174"/>
      <c r="J546" s="176"/>
      <c r="K546" s="116"/>
      <c r="L546" s="107"/>
      <c r="M546" s="107"/>
      <c r="N546" s="116"/>
      <c r="O546" s="176"/>
      <c r="P546" s="107"/>
      <c r="Q546" s="107"/>
      <c r="R546" s="107"/>
    </row>
    <row r="547" spans="1:18" s="175" customFormat="1" x14ac:dyDescent="0.2">
      <c r="A547" s="170"/>
      <c r="B547" s="171"/>
      <c r="C547" s="172"/>
      <c r="D547" s="173"/>
      <c r="E547" s="235"/>
      <c r="F547" s="241"/>
      <c r="G547" s="236"/>
      <c r="H547" s="174"/>
      <c r="J547" s="176"/>
      <c r="K547" s="116"/>
      <c r="L547" s="107"/>
      <c r="M547" s="107"/>
      <c r="N547" s="116"/>
      <c r="O547" s="176"/>
      <c r="P547" s="107"/>
      <c r="Q547" s="107"/>
      <c r="R547" s="107"/>
    </row>
    <row r="548" spans="1:18" s="175" customFormat="1" x14ac:dyDescent="0.2">
      <c r="A548" s="170"/>
      <c r="B548" s="171"/>
      <c r="C548" s="172"/>
      <c r="D548" s="173"/>
      <c r="E548" s="235"/>
      <c r="F548" s="241"/>
      <c r="G548" s="236"/>
      <c r="H548" s="174"/>
      <c r="J548" s="176"/>
      <c r="K548" s="116"/>
      <c r="L548" s="107"/>
      <c r="M548" s="107"/>
      <c r="N548" s="116"/>
      <c r="O548" s="176"/>
      <c r="P548" s="107"/>
      <c r="Q548" s="107"/>
      <c r="R548" s="107"/>
    </row>
    <row r="549" spans="1:18" s="175" customFormat="1" x14ac:dyDescent="0.2">
      <c r="A549" s="170"/>
      <c r="B549" s="171"/>
      <c r="C549" s="172"/>
      <c r="D549" s="173"/>
      <c r="E549" s="235"/>
      <c r="F549" s="241"/>
      <c r="G549" s="236"/>
      <c r="H549" s="174"/>
      <c r="J549" s="176"/>
      <c r="K549" s="116"/>
      <c r="L549" s="107"/>
      <c r="M549" s="107"/>
      <c r="N549" s="116"/>
      <c r="O549" s="176"/>
      <c r="P549" s="107"/>
      <c r="Q549" s="107"/>
      <c r="R549" s="107"/>
    </row>
    <row r="550" spans="1:18" s="175" customFormat="1" x14ac:dyDescent="0.2">
      <c r="A550" s="170"/>
      <c r="B550" s="171"/>
      <c r="C550" s="172"/>
      <c r="D550" s="173"/>
      <c r="E550" s="235"/>
      <c r="F550" s="241"/>
      <c r="G550" s="236"/>
      <c r="H550" s="174"/>
      <c r="J550" s="176"/>
      <c r="K550" s="116"/>
      <c r="L550" s="107"/>
      <c r="M550" s="107"/>
      <c r="N550" s="116"/>
      <c r="O550" s="176"/>
      <c r="P550" s="107"/>
      <c r="Q550" s="107"/>
      <c r="R550" s="107"/>
    </row>
    <row r="551" spans="1:18" s="175" customFormat="1" x14ac:dyDescent="0.2">
      <c r="A551" s="170"/>
      <c r="B551" s="171"/>
      <c r="C551" s="172"/>
      <c r="D551" s="173"/>
      <c r="E551" s="235"/>
      <c r="F551" s="241"/>
      <c r="G551" s="236"/>
      <c r="H551" s="174"/>
      <c r="J551" s="176"/>
      <c r="K551" s="116"/>
      <c r="L551" s="107"/>
      <c r="M551" s="107"/>
      <c r="N551" s="116"/>
      <c r="O551" s="176"/>
      <c r="P551" s="107"/>
      <c r="Q551" s="107"/>
      <c r="R551" s="107"/>
    </row>
    <row r="552" spans="1:18" s="175" customFormat="1" x14ac:dyDescent="0.2">
      <c r="A552" s="170"/>
      <c r="B552" s="171"/>
      <c r="C552" s="172"/>
      <c r="D552" s="173"/>
      <c r="E552" s="235"/>
      <c r="F552" s="241"/>
      <c r="G552" s="236"/>
      <c r="H552" s="174"/>
      <c r="J552" s="176"/>
      <c r="K552" s="116"/>
      <c r="L552" s="107"/>
      <c r="M552" s="107"/>
      <c r="N552" s="116"/>
      <c r="O552" s="176"/>
      <c r="P552" s="107"/>
      <c r="Q552" s="107"/>
      <c r="R552" s="107"/>
    </row>
    <row r="553" spans="1:18" s="175" customFormat="1" x14ac:dyDescent="0.2">
      <c r="A553" s="170"/>
      <c r="B553" s="171"/>
      <c r="C553" s="172"/>
      <c r="D553" s="173"/>
      <c r="E553" s="235"/>
      <c r="F553" s="241"/>
      <c r="G553" s="236"/>
      <c r="H553" s="174"/>
      <c r="J553" s="176"/>
      <c r="K553" s="116"/>
      <c r="L553" s="107"/>
      <c r="M553" s="107"/>
      <c r="N553" s="116"/>
      <c r="O553" s="176"/>
      <c r="P553" s="107"/>
      <c r="Q553" s="107"/>
      <c r="R553" s="107"/>
    </row>
    <row r="554" spans="1:18" s="175" customFormat="1" x14ac:dyDescent="0.2">
      <c r="A554" s="170"/>
      <c r="B554" s="171"/>
      <c r="C554" s="172"/>
      <c r="D554" s="173"/>
      <c r="E554" s="235"/>
      <c r="F554" s="241"/>
      <c r="G554" s="236"/>
      <c r="H554" s="174"/>
      <c r="J554" s="176"/>
      <c r="K554" s="116"/>
      <c r="L554" s="107"/>
      <c r="M554" s="107"/>
      <c r="N554" s="116"/>
      <c r="O554" s="176"/>
      <c r="P554" s="107"/>
      <c r="Q554" s="107"/>
      <c r="R554" s="107"/>
    </row>
    <row r="555" spans="1:18" s="175" customFormat="1" x14ac:dyDescent="0.2">
      <c r="A555" s="170"/>
      <c r="B555" s="171"/>
      <c r="C555" s="172"/>
      <c r="D555" s="173"/>
      <c r="E555" s="235"/>
      <c r="F555" s="241"/>
      <c r="G555" s="236"/>
      <c r="H555" s="174"/>
      <c r="J555" s="176"/>
      <c r="K555" s="116"/>
      <c r="L555" s="107"/>
      <c r="M555" s="107"/>
      <c r="N555" s="116"/>
      <c r="O555" s="176"/>
      <c r="P555" s="107"/>
      <c r="Q555" s="107"/>
      <c r="R555" s="107"/>
    </row>
    <row r="556" spans="1:18" s="175" customFormat="1" x14ac:dyDescent="0.2">
      <c r="A556" s="170"/>
      <c r="B556" s="171"/>
      <c r="C556" s="172"/>
      <c r="D556" s="173"/>
      <c r="E556" s="235"/>
      <c r="F556" s="241"/>
      <c r="G556" s="236"/>
      <c r="H556" s="174"/>
      <c r="J556" s="176"/>
      <c r="K556" s="116"/>
      <c r="L556" s="107"/>
      <c r="M556" s="107"/>
      <c r="N556" s="116"/>
      <c r="O556" s="176"/>
      <c r="P556" s="107"/>
      <c r="Q556" s="107"/>
      <c r="R556" s="107"/>
    </row>
    <row r="557" spans="1:18" s="175" customFormat="1" x14ac:dyDescent="0.2">
      <c r="A557" s="170"/>
      <c r="B557" s="171"/>
      <c r="C557" s="172"/>
      <c r="D557" s="173"/>
      <c r="E557" s="235"/>
      <c r="F557" s="241"/>
      <c r="G557" s="236"/>
      <c r="H557" s="174"/>
      <c r="J557" s="176"/>
      <c r="K557" s="116"/>
      <c r="L557" s="107"/>
      <c r="M557" s="107"/>
      <c r="N557" s="116"/>
      <c r="O557" s="176"/>
      <c r="P557" s="107"/>
      <c r="Q557" s="107"/>
      <c r="R557" s="107"/>
    </row>
    <row r="558" spans="1:18" s="175" customFormat="1" x14ac:dyDescent="0.2">
      <c r="A558" s="170"/>
      <c r="B558" s="171"/>
      <c r="C558" s="172"/>
      <c r="D558" s="173"/>
      <c r="E558" s="235"/>
      <c r="F558" s="241"/>
      <c r="G558" s="236"/>
      <c r="H558" s="174"/>
      <c r="J558" s="176"/>
      <c r="K558" s="116"/>
      <c r="L558" s="107"/>
      <c r="M558" s="107"/>
      <c r="N558" s="116"/>
      <c r="O558" s="176"/>
      <c r="P558" s="107"/>
      <c r="Q558" s="107"/>
      <c r="R558" s="107"/>
    </row>
    <row r="559" spans="1:18" s="175" customFormat="1" x14ac:dyDescent="0.2">
      <c r="A559" s="170"/>
      <c r="B559" s="171"/>
      <c r="C559" s="172"/>
      <c r="D559" s="173"/>
      <c r="E559" s="235"/>
      <c r="F559" s="241"/>
      <c r="G559" s="236"/>
      <c r="H559" s="174"/>
      <c r="J559" s="176"/>
      <c r="K559" s="116"/>
      <c r="L559" s="107"/>
      <c r="M559" s="107"/>
      <c r="N559" s="116"/>
      <c r="O559" s="176"/>
      <c r="P559" s="107"/>
      <c r="Q559" s="107"/>
      <c r="R559" s="107"/>
    </row>
    <row r="560" spans="1:18" s="175" customFormat="1" x14ac:dyDescent="0.2">
      <c r="A560" s="170"/>
      <c r="B560" s="171"/>
      <c r="C560" s="172"/>
      <c r="D560" s="173"/>
      <c r="E560" s="235"/>
      <c r="F560" s="241"/>
      <c r="G560" s="236"/>
      <c r="H560" s="174"/>
      <c r="J560" s="176"/>
      <c r="K560" s="116"/>
      <c r="L560" s="107"/>
      <c r="M560" s="107"/>
      <c r="N560" s="116"/>
      <c r="O560" s="176"/>
      <c r="P560" s="107"/>
      <c r="Q560" s="107"/>
      <c r="R560" s="107"/>
    </row>
    <row r="561" spans="1:18" s="175" customFormat="1" x14ac:dyDescent="0.2">
      <c r="A561" s="170"/>
      <c r="B561" s="171"/>
      <c r="C561" s="172"/>
      <c r="D561" s="173"/>
      <c r="E561" s="235"/>
      <c r="F561" s="241"/>
      <c r="G561" s="236"/>
      <c r="H561" s="174"/>
      <c r="J561" s="176"/>
      <c r="K561" s="116"/>
      <c r="L561" s="107"/>
      <c r="M561" s="107"/>
      <c r="N561" s="116"/>
      <c r="O561" s="176"/>
      <c r="P561" s="107"/>
      <c r="Q561" s="107"/>
      <c r="R561" s="107"/>
    </row>
    <row r="562" spans="1:18" s="175" customFormat="1" x14ac:dyDescent="0.2">
      <c r="A562" s="170"/>
      <c r="B562" s="171"/>
      <c r="C562" s="172"/>
      <c r="D562" s="173"/>
      <c r="E562" s="235"/>
      <c r="F562" s="241"/>
      <c r="G562" s="236"/>
      <c r="H562" s="174"/>
      <c r="J562" s="176"/>
      <c r="K562" s="116"/>
      <c r="L562" s="107"/>
      <c r="M562" s="107"/>
      <c r="N562" s="116"/>
      <c r="O562" s="176"/>
      <c r="P562" s="107"/>
      <c r="Q562" s="107"/>
      <c r="R562" s="107"/>
    </row>
    <row r="563" spans="1:18" s="175" customFormat="1" x14ac:dyDescent="0.2">
      <c r="A563" s="170"/>
      <c r="B563" s="171"/>
      <c r="C563" s="172"/>
      <c r="D563" s="173"/>
      <c r="E563" s="235"/>
      <c r="F563" s="241"/>
      <c r="G563" s="236"/>
      <c r="H563" s="174"/>
      <c r="J563" s="176"/>
      <c r="K563" s="116"/>
      <c r="L563" s="107"/>
      <c r="M563" s="107"/>
      <c r="N563" s="116"/>
      <c r="O563" s="176"/>
      <c r="P563" s="107"/>
      <c r="Q563" s="107"/>
      <c r="R563" s="107"/>
    </row>
    <row r="564" spans="1:18" s="175" customFormat="1" x14ac:dyDescent="0.2">
      <c r="A564" s="170"/>
      <c r="B564" s="171"/>
      <c r="C564" s="172"/>
      <c r="D564" s="173"/>
      <c r="E564" s="235"/>
      <c r="F564" s="241"/>
      <c r="G564" s="236"/>
      <c r="H564" s="174"/>
      <c r="J564" s="176"/>
      <c r="K564" s="116"/>
      <c r="L564" s="107"/>
      <c r="M564" s="107"/>
      <c r="N564" s="116"/>
      <c r="O564" s="176"/>
      <c r="P564" s="107"/>
      <c r="Q564" s="107"/>
      <c r="R564" s="107"/>
    </row>
    <row r="565" spans="1:18" s="175" customFormat="1" x14ac:dyDescent="0.2">
      <c r="A565" s="170"/>
      <c r="B565" s="171"/>
      <c r="C565" s="172"/>
      <c r="D565" s="173"/>
      <c r="E565" s="235"/>
      <c r="F565" s="241"/>
      <c r="G565" s="236"/>
      <c r="H565" s="174"/>
      <c r="J565" s="176"/>
      <c r="K565" s="116"/>
      <c r="L565" s="107"/>
      <c r="M565" s="107"/>
      <c r="N565" s="116"/>
      <c r="O565" s="176"/>
      <c r="P565" s="107"/>
      <c r="Q565" s="107"/>
      <c r="R565" s="107"/>
    </row>
    <row r="566" spans="1:18" s="175" customFormat="1" x14ac:dyDescent="0.2">
      <c r="A566" s="170"/>
      <c r="B566" s="171"/>
      <c r="C566" s="172"/>
      <c r="D566" s="173"/>
      <c r="E566" s="235"/>
      <c r="F566" s="241"/>
      <c r="G566" s="236"/>
      <c r="H566" s="174"/>
      <c r="J566" s="176"/>
      <c r="K566" s="116"/>
      <c r="L566" s="107"/>
      <c r="M566" s="107"/>
      <c r="N566" s="116"/>
      <c r="O566" s="176"/>
      <c r="P566" s="107"/>
      <c r="Q566" s="107"/>
      <c r="R566" s="107"/>
    </row>
    <row r="567" spans="1:18" s="175" customFormat="1" x14ac:dyDescent="0.2">
      <c r="A567" s="170"/>
      <c r="B567" s="171"/>
      <c r="C567" s="172"/>
      <c r="D567" s="173"/>
      <c r="E567" s="235"/>
      <c r="F567" s="241"/>
      <c r="G567" s="236"/>
      <c r="H567" s="174"/>
      <c r="J567" s="176"/>
      <c r="K567" s="116"/>
      <c r="L567" s="107"/>
      <c r="M567" s="107"/>
      <c r="N567" s="116"/>
      <c r="O567" s="176"/>
      <c r="P567" s="107"/>
      <c r="Q567" s="107"/>
      <c r="R567" s="107"/>
    </row>
    <row r="568" spans="1:18" s="175" customFormat="1" x14ac:dyDescent="0.2">
      <c r="A568" s="170"/>
      <c r="B568" s="171"/>
      <c r="C568" s="172"/>
      <c r="D568" s="173"/>
      <c r="E568" s="235"/>
      <c r="F568" s="241"/>
      <c r="G568" s="236"/>
      <c r="H568" s="174"/>
      <c r="J568" s="176"/>
      <c r="K568" s="116"/>
      <c r="L568" s="107"/>
      <c r="M568" s="107"/>
      <c r="N568" s="116"/>
      <c r="O568" s="176"/>
      <c r="P568" s="107"/>
      <c r="Q568" s="107"/>
      <c r="R568" s="107"/>
    </row>
    <row r="569" spans="1:18" s="175" customFormat="1" x14ac:dyDescent="0.2">
      <c r="A569" s="170"/>
      <c r="B569" s="171"/>
      <c r="C569" s="172"/>
      <c r="D569" s="173"/>
      <c r="E569" s="235"/>
      <c r="F569" s="241"/>
      <c r="G569" s="236"/>
      <c r="H569" s="174"/>
      <c r="J569" s="176"/>
      <c r="K569" s="116"/>
      <c r="L569" s="107"/>
      <c r="M569" s="107"/>
      <c r="N569" s="116"/>
      <c r="O569" s="176"/>
      <c r="P569" s="107"/>
      <c r="Q569" s="107"/>
      <c r="R569" s="107"/>
    </row>
    <row r="570" spans="1:18" s="175" customFormat="1" x14ac:dyDescent="0.2">
      <c r="A570" s="170"/>
      <c r="B570" s="171"/>
      <c r="C570" s="172"/>
      <c r="D570" s="173"/>
      <c r="E570" s="235"/>
      <c r="F570" s="241"/>
      <c r="G570" s="236"/>
      <c r="H570" s="174"/>
      <c r="J570" s="176"/>
      <c r="K570" s="116"/>
      <c r="L570" s="107"/>
      <c r="M570" s="107"/>
      <c r="N570" s="116"/>
      <c r="O570" s="176"/>
      <c r="P570" s="107"/>
      <c r="Q570" s="107"/>
      <c r="R570" s="107"/>
    </row>
    <row r="571" spans="1:18" s="175" customFormat="1" x14ac:dyDescent="0.2">
      <c r="A571" s="170"/>
      <c r="B571" s="171"/>
      <c r="C571" s="172"/>
      <c r="D571" s="173"/>
      <c r="E571" s="235"/>
      <c r="F571" s="241"/>
      <c r="G571" s="236"/>
      <c r="H571" s="174"/>
      <c r="J571" s="176"/>
      <c r="K571" s="116"/>
      <c r="L571" s="107"/>
      <c r="M571" s="107"/>
      <c r="N571" s="116"/>
      <c r="O571" s="176"/>
      <c r="P571" s="107"/>
      <c r="Q571" s="107"/>
      <c r="R571" s="107"/>
    </row>
    <row r="572" spans="1:18" s="175" customFormat="1" x14ac:dyDescent="0.2">
      <c r="A572" s="170"/>
      <c r="B572" s="171"/>
      <c r="C572" s="172"/>
      <c r="D572" s="173"/>
      <c r="E572" s="235"/>
      <c r="F572" s="241"/>
      <c r="G572" s="236"/>
      <c r="H572" s="174"/>
      <c r="J572" s="176"/>
      <c r="K572" s="116"/>
      <c r="L572" s="107"/>
      <c r="M572" s="107"/>
      <c r="N572" s="116"/>
      <c r="O572" s="176"/>
      <c r="P572" s="107"/>
      <c r="Q572" s="107"/>
      <c r="R572" s="107"/>
    </row>
    <row r="573" spans="1:18" s="175" customFormat="1" x14ac:dyDescent="0.2">
      <c r="A573" s="170"/>
      <c r="B573" s="171"/>
      <c r="C573" s="172"/>
      <c r="D573" s="173"/>
      <c r="E573" s="235"/>
      <c r="F573" s="241"/>
      <c r="G573" s="236"/>
      <c r="H573" s="174"/>
      <c r="J573" s="176"/>
      <c r="K573" s="116"/>
      <c r="L573" s="107"/>
      <c r="M573" s="107"/>
      <c r="N573" s="116"/>
      <c r="O573" s="176"/>
      <c r="P573" s="107"/>
      <c r="Q573" s="107"/>
      <c r="R573" s="107"/>
    </row>
    <row r="574" spans="1:18" s="175" customFormat="1" x14ac:dyDescent="0.2">
      <c r="A574" s="170"/>
      <c r="B574" s="171"/>
      <c r="C574" s="172"/>
      <c r="D574" s="173"/>
      <c r="E574" s="235"/>
      <c r="F574" s="241"/>
      <c r="G574" s="236"/>
      <c r="H574" s="174"/>
      <c r="J574" s="176"/>
      <c r="K574" s="116"/>
      <c r="L574" s="107"/>
      <c r="M574" s="107"/>
      <c r="N574" s="116"/>
      <c r="O574" s="176"/>
      <c r="P574" s="107"/>
      <c r="Q574" s="107"/>
      <c r="R574" s="107"/>
    </row>
    <row r="575" spans="1:18" s="175" customFormat="1" x14ac:dyDescent="0.2">
      <c r="A575" s="170"/>
      <c r="B575" s="171"/>
      <c r="C575" s="172"/>
      <c r="D575" s="173"/>
      <c r="E575" s="235"/>
      <c r="F575" s="241"/>
      <c r="G575" s="236"/>
      <c r="H575" s="174"/>
      <c r="J575" s="176"/>
      <c r="K575" s="116"/>
      <c r="L575" s="107"/>
      <c r="M575" s="107"/>
      <c r="N575" s="116"/>
      <c r="O575" s="176"/>
      <c r="P575" s="107"/>
      <c r="Q575" s="107"/>
      <c r="R575" s="107"/>
    </row>
    <row r="576" spans="1:18" s="175" customFormat="1" x14ac:dyDescent="0.2">
      <c r="A576" s="170"/>
      <c r="B576" s="171"/>
      <c r="C576" s="172"/>
      <c r="D576" s="173"/>
      <c r="E576" s="235"/>
      <c r="F576" s="241"/>
      <c r="G576" s="236"/>
      <c r="H576" s="174"/>
      <c r="J576" s="176"/>
      <c r="K576" s="116"/>
      <c r="L576" s="107"/>
      <c r="M576" s="107"/>
      <c r="N576" s="116"/>
      <c r="O576" s="176"/>
      <c r="P576" s="107"/>
      <c r="Q576" s="107"/>
      <c r="R576" s="107"/>
    </row>
    <row r="577" spans="1:18" s="175" customFormat="1" x14ac:dyDescent="0.2">
      <c r="A577" s="170"/>
      <c r="B577" s="171"/>
      <c r="C577" s="172"/>
      <c r="D577" s="173"/>
      <c r="E577" s="235"/>
      <c r="F577" s="241"/>
      <c r="G577" s="236"/>
      <c r="H577" s="174"/>
      <c r="J577" s="176"/>
      <c r="K577" s="116"/>
      <c r="L577" s="107"/>
      <c r="M577" s="107"/>
      <c r="N577" s="116"/>
      <c r="O577" s="176"/>
      <c r="P577" s="107"/>
      <c r="Q577" s="107"/>
      <c r="R577" s="107"/>
    </row>
    <row r="578" spans="1:18" s="175" customFormat="1" x14ac:dyDescent="0.2">
      <c r="A578" s="170"/>
      <c r="B578" s="171"/>
      <c r="C578" s="172"/>
      <c r="D578" s="173"/>
      <c r="E578" s="235"/>
      <c r="F578" s="241"/>
      <c r="G578" s="236"/>
      <c r="H578" s="174"/>
      <c r="J578" s="176"/>
      <c r="K578" s="116"/>
      <c r="L578" s="107"/>
      <c r="M578" s="107"/>
      <c r="N578" s="116"/>
      <c r="O578" s="176"/>
      <c r="P578" s="107"/>
      <c r="Q578" s="107"/>
      <c r="R578" s="107"/>
    </row>
    <row r="579" spans="1:18" s="175" customFormat="1" x14ac:dyDescent="0.2">
      <c r="A579" s="170"/>
      <c r="B579" s="171"/>
      <c r="C579" s="172"/>
      <c r="D579" s="173"/>
      <c r="E579" s="235"/>
      <c r="F579" s="241"/>
      <c r="G579" s="236"/>
      <c r="H579" s="174"/>
      <c r="J579" s="176"/>
      <c r="K579" s="116"/>
      <c r="L579" s="107"/>
      <c r="M579" s="107"/>
      <c r="N579" s="116"/>
      <c r="O579" s="176"/>
      <c r="P579" s="107"/>
      <c r="Q579" s="107"/>
      <c r="R579" s="107"/>
    </row>
    <row r="580" spans="1:18" s="175" customFormat="1" x14ac:dyDescent="0.2">
      <c r="A580" s="170"/>
      <c r="B580" s="171"/>
      <c r="C580" s="172"/>
      <c r="D580" s="173"/>
      <c r="E580" s="235"/>
      <c r="F580" s="241"/>
      <c r="G580" s="236"/>
      <c r="H580" s="174"/>
      <c r="J580" s="176"/>
      <c r="K580" s="116"/>
      <c r="L580" s="107"/>
      <c r="M580" s="107"/>
      <c r="N580" s="116"/>
      <c r="O580" s="176"/>
      <c r="P580" s="107"/>
      <c r="Q580" s="107"/>
      <c r="R580" s="107"/>
    </row>
    <row r="581" spans="1:18" s="175" customFormat="1" x14ac:dyDescent="0.2">
      <c r="A581" s="170"/>
      <c r="B581" s="171"/>
      <c r="C581" s="172"/>
      <c r="D581" s="173"/>
      <c r="E581" s="235"/>
      <c r="F581" s="241"/>
      <c r="G581" s="236"/>
      <c r="H581" s="174"/>
      <c r="J581" s="176"/>
      <c r="K581" s="116"/>
      <c r="L581" s="107"/>
      <c r="M581" s="107"/>
      <c r="N581" s="116"/>
      <c r="O581" s="176"/>
      <c r="P581" s="107"/>
      <c r="Q581" s="107"/>
      <c r="R581" s="107"/>
    </row>
    <row r="582" spans="1:18" s="175" customFormat="1" x14ac:dyDescent="0.2">
      <c r="A582" s="170"/>
      <c r="B582" s="171"/>
      <c r="C582" s="172"/>
      <c r="D582" s="173"/>
      <c r="E582" s="235"/>
      <c r="F582" s="241"/>
      <c r="G582" s="236"/>
      <c r="H582" s="174"/>
      <c r="J582" s="176"/>
      <c r="K582" s="116"/>
      <c r="L582" s="107"/>
      <c r="M582" s="107"/>
      <c r="N582" s="116"/>
      <c r="O582" s="176"/>
      <c r="P582" s="107"/>
      <c r="Q582" s="107"/>
      <c r="R582" s="107"/>
    </row>
    <row r="583" spans="1:18" s="175" customFormat="1" x14ac:dyDescent="0.2">
      <c r="A583" s="170"/>
      <c r="B583" s="171"/>
      <c r="C583" s="172"/>
      <c r="D583" s="173"/>
      <c r="E583" s="235"/>
      <c r="F583" s="241"/>
      <c r="G583" s="236"/>
      <c r="H583" s="174"/>
      <c r="J583" s="176"/>
      <c r="K583" s="116"/>
      <c r="L583" s="107"/>
      <c r="M583" s="107"/>
      <c r="N583" s="116"/>
      <c r="O583" s="176"/>
      <c r="P583" s="107"/>
      <c r="Q583" s="107"/>
      <c r="R583" s="107"/>
    </row>
    <row r="584" spans="1:18" s="175" customFormat="1" x14ac:dyDescent="0.2">
      <c r="A584" s="170"/>
      <c r="B584" s="171"/>
      <c r="C584" s="172"/>
      <c r="D584" s="173"/>
      <c r="E584" s="235"/>
      <c r="F584" s="241"/>
      <c r="G584" s="236"/>
      <c r="H584" s="174"/>
      <c r="J584" s="176"/>
      <c r="K584" s="116"/>
      <c r="L584" s="107"/>
      <c r="M584" s="107"/>
      <c r="N584" s="116"/>
      <c r="O584" s="176"/>
      <c r="P584" s="107"/>
      <c r="Q584" s="107"/>
      <c r="R584" s="107"/>
    </row>
    <row r="585" spans="1:18" s="175" customFormat="1" x14ac:dyDescent="0.2">
      <c r="A585" s="170"/>
      <c r="B585" s="171"/>
      <c r="C585" s="172"/>
      <c r="D585" s="173"/>
      <c r="E585" s="235"/>
      <c r="F585" s="241"/>
      <c r="G585" s="236"/>
      <c r="H585" s="174"/>
      <c r="J585" s="176"/>
      <c r="K585" s="116"/>
      <c r="L585" s="107"/>
      <c r="M585" s="107"/>
      <c r="N585" s="116"/>
      <c r="O585" s="176"/>
      <c r="P585" s="107"/>
      <c r="Q585" s="107"/>
      <c r="R585" s="107"/>
    </row>
    <row r="586" spans="1:18" s="175" customFormat="1" x14ac:dyDescent="0.2">
      <c r="A586" s="170"/>
      <c r="B586" s="171"/>
      <c r="C586" s="172"/>
      <c r="D586" s="173"/>
      <c r="E586" s="235"/>
      <c r="F586" s="241"/>
      <c r="G586" s="236"/>
      <c r="H586" s="174"/>
      <c r="J586" s="176"/>
      <c r="K586" s="116"/>
      <c r="L586" s="107"/>
      <c r="M586" s="107"/>
      <c r="N586" s="116"/>
      <c r="O586" s="176"/>
      <c r="P586" s="107"/>
      <c r="Q586" s="107"/>
      <c r="R586" s="107"/>
    </row>
    <row r="587" spans="1:18" s="175" customFormat="1" x14ac:dyDescent="0.2">
      <c r="A587" s="170"/>
      <c r="B587" s="171"/>
      <c r="C587" s="172"/>
      <c r="D587" s="173"/>
      <c r="E587" s="235"/>
      <c r="F587" s="241"/>
      <c r="G587" s="236"/>
      <c r="H587" s="174"/>
      <c r="J587" s="176"/>
      <c r="K587" s="116"/>
      <c r="L587" s="107"/>
      <c r="M587" s="107"/>
      <c r="N587" s="116"/>
      <c r="O587" s="176"/>
      <c r="P587" s="107"/>
      <c r="Q587" s="107"/>
      <c r="R587" s="107"/>
    </row>
    <row r="588" spans="1:18" s="175" customFormat="1" x14ac:dyDescent="0.2">
      <c r="A588" s="170"/>
      <c r="B588" s="171"/>
      <c r="C588" s="172"/>
      <c r="D588" s="173"/>
      <c r="E588" s="235"/>
      <c r="F588" s="241"/>
      <c r="G588" s="236"/>
      <c r="H588" s="174"/>
      <c r="J588" s="176"/>
      <c r="K588" s="116"/>
      <c r="L588" s="107"/>
      <c r="M588" s="107"/>
      <c r="N588" s="116"/>
      <c r="O588" s="176"/>
      <c r="P588" s="107"/>
      <c r="Q588" s="107"/>
      <c r="R588" s="107"/>
    </row>
    <row r="589" spans="1:18" s="175" customFormat="1" x14ac:dyDescent="0.2">
      <c r="A589" s="170"/>
      <c r="B589" s="171"/>
      <c r="C589" s="172"/>
      <c r="D589" s="173"/>
      <c r="E589" s="235"/>
      <c r="F589" s="241"/>
      <c r="G589" s="236"/>
      <c r="H589" s="174"/>
      <c r="J589" s="176"/>
      <c r="K589" s="116"/>
      <c r="L589" s="107"/>
      <c r="M589" s="107"/>
      <c r="N589" s="116"/>
      <c r="O589" s="176"/>
      <c r="P589" s="107"/>
      <c r="Q589" s="107"/>
      <c r="R589" s="107"/>
    </row>
    <row r="590" spans="1:18" s="175" customFormat="1" x14ac:dyDescent="0.2">
      <c r="A590" s="170"/>
      <c r="B590" s="171"/>
      <c r="C590" s="172"/>
      <c r="D590" s="173"/>
      <c r="E590" s="235"/>
      <c r="F590" s="241"/>
      <c r="G590" s="236"/>
      <c r="H590" s="174"/>
      <c r="J590" s="176"/>
      <c r="K590" s="116"/>
      <c r="L590" s="107"/>
      <c r="M590" s="107"/>
      <c r="N590" s="116"/>
      <c r="O590" s="176"/>
      <c r="P590" s="107"/>
      <c r="Q590" s="107"/>
      <c r="R590" s="107"/>
    </row>
    <row r="591" spans="1:18" s="175" customFormat="1" x14ac:dyDescent="0.2">
      <c r="A591" s="170"/>
      <c r="B591" s="171"/>
      <c r="C591" s="172"/>
      <c r="D591" s="173"/>
      <c r="E591" s="235"/>
      <c r="F591" s="241"/>
      <c r="G591" s="236"/>
      <c r="H591" s="174"/>
      <c r="J591" s="176"/>
      <c r="K591" s="116"/>
      <c r="L591" s="107"/>
      <c r="M591" s="107"/>
      <c r="N591" s="116"/>
      <c r="O591" s="176"/>
      <c r="P591" s="107"/>
      <c r="Q591" s="107"/>
      <c r="R591" s="107"/>
    </row>
    <row r="592" spans="1:18" s="175" customFormat="1" x14ac:dyDescent="0.2">
      <c r="A592" s="170"/>
      <c r="B592" s="171"/>
      <c r="C592" s="172"/>
      <c r="D592" s="173"/>
      <c r="E592" s="235"/>
      <c r="F592" s="241"/>
      <c r="G592" s="236"/>
      <c r="H592" s="174"/>
      <c r="J592" s="176"/>
      <c r="K592" s="116"/>
      <c r="L592" s="107"/>
      <c r="M592" s="107"/>
      <c r="N592" s="116"/>
      <c r="O592" s="176"/>
      <c r="P592" s="107"/>
      <c r="Q592" s="107"/>
      <c r="R592" s="107"/>
    </row>
    <row r="593" spans="1:18" s="175" customFormat="1" x14ac:dyDescent="0.2">
      <c r="A593" s="170"/>
      <c r="B593" s="171"/>
      <c r="C593" s="172"/>
      <c r="D593" s="173"/>
      <c r="E593" s="235"/>
      <c r="F593" s="241"/>
      <c r="G593" s="236"/>
      <c r="H593" s="174"/>
      <c r="J593" s="176"/>
      <c r="K593" s="116"/>
      <c r="L593" s="107"/>
      <c r="M593" s="107"/>
      <c r="N593" s="116"/>
      <c r="O593" s="176"/>
      <c r="P593" s="107"/>
      <c r="Q593" s="107"/>
      <c r="R593" s="107"/>
    </row>
    <row r="594" spans="1:18" s="175" customFormat="1" x14ac:dyDescent="0.2">
      <c r="A594" s="170"/>
      <c r="B594" s="171"/>
      <c r="C594" s="172"/>
      <c r="D594" s="173"/>
      <c r="E594" s="235"/>
      <c r="F594" s="241"/>
      <c r="G594" s="236"/>
      <c r="H594" s="174"/>
      <c r="J594" s="176"/>
      <c r="K594" s="116"/>
      <c r="L594" s="107"/>
      <c r="M594" s="107"/>
      <c r="N594" s="116"/>
      <c r="O594" s="176"/>
      <c r="P594" s="107"/>
      <c r="Q594" s="107"/>
      <c r="R594" s="107"/>
    </row>
    <row r="595" spans="1:18" s="175" customFormat="1" x14ac:dyDescent="0.2">
      <c r="A595" s="170"/>
      <c r="B595" s="171"/>
      <c r="C595" s="172"/>
      <c r="D595" s="173"/>
      <c r="E595" s="235"/>
      <c r="F595" s="241"/>
      <c r="G595" s="236"/>
      <c r="H595" s="174"/>
      <c r="J595" s="176"/>
      <c r="K595" s="116"/>
      <c r="L595" s="107"/>
      <c r="M595" s="107"/>
      <c r="N595" s="116"/>
      <c r="O595" s="176"/>
      <c r="P595" s="107"/>
      <c r="Q595" s="107"/>
      <c r="R595" s="107"/>
    </row>
    <row r="596" spans="1:18" s="175" customFormat="1" x14ac:dyDescent="0.2">
      <c r="A596" s="170"/>
      <c r="B596" s="171"/>
      <c r="C596" s="172"/>
      <c r="D596" s="173"/>
      <c r="E596" s="235"/>
      <c r="F596" s="241"/>
      <c r="G596" s="236"/>
      <c r="H596" s="174"/>
      <c r="J596" s="176"/>
      <c r="K596" s="116"/>
      <c r="L596" s="107"/>
      <c r="M596" s="107"/>
      <c r="N596" s="116"/>
      <c r="O596" s="176"/>
      <c r="P596" s="107"/>
      <c r="Q596" s="107"/>
      <c r="R596" s="107"/>
    </row>
    <row r="597" spans="1:18" s="175" customFormat="1" x14ac:dyDescent="0.2">
      <c r="A597" s="170"/>
      <c r="B597" s="171"/>
      <c r="C597" s="172"/>
      <c r="D597" s="173"/>
      <c r="E597" s="235"/>
      <c r="F597" s="241"/>
      <c r="G597" s="236"/>
      <c r="H597" s="174"/>
      <c r="J597" s="176"/>
      <c r="K597" s="116"/>
      <c r="L597" s="107"/>
      <c r="M597" s="107"/>
      <c r="N597" s="116"/>
      <c r="O597" s="176"/>
      <c r="P597" s="107"/>
      <c r="Q597" s="107"/>
      <c r="R597" s="107"/>
    </row>
    <row r="598" spans="1:18" s="175" customFormat="1" x14ac:dyDescent="0.2">
      <c r="A598" s="170"/>
      <c r="B598" s="171"/>
      <c r="C598" s="172"/>
      <c r="D598" s="173"/>
      <c r="E598" s="235"/>
      <c r="F598" s="241"/>
      <c r="G598" s="236"/>
      <c r="H598" s="174"/>
      <c r="J598" s="176"/>
      <c r="K598" s="116"/>
      <c r="L598" s="107"/>
      <c r="M598" s="107"/>
      <c r="N598" s="116"/>
      <c r="O598" s="176"/>
      <c r="P598" s="107"/>
      <c r="Q598" s="107"/>
      <c r="R598" s="107"/>
    </row>
    <row r="599" spans="1:18" s="175" customFormat="1" x14ac:dyDescent="0.2">
      <c r="A599" s="170"/>
      <c r="B599" s="171"/>
      <c r="C599" s="172"/>
      <c r="D599" s="173"/>
      <c r="E599" s="235"/>
      <c r="F599" s="241"/>
      <c r="G599" s="236"/>
      <c r="H599" s="174"/>
      <c r="J599" s="176"/>
      <c r="K599" s="116"/>
      <c r="L599" s="107"/>
      <c r="M599" s="107"/>
      <c r="N599" s="116"/>
      <c r="O599" s="176"/>
      <c r="P599" s="107"/>
      <c r="Q599" s="107"/>
      <c r="R599" s="107"/>
    </row>
    <row r="600" spans="1:18" s="175" customFormat="1" x14ac:dyDescent="0.2">
      <c r="A600" s="170"/>
      <c r="B600" s="171"/>
      <c r="C600" s="172"/>
      <c r="D600" s="173"/>
      <c r="E600" s="235"/>
      <c r="F600" s="241"/>
      <c r="G600" s="236"/>
      <c r="H600" s="174"/>
      <c r="J600" s="176"/>
      <c r="K600" s="116"/>
      <c r="L600" s="107"/>
      <c r="M600" s="107"/>
      <c r="N600" s="116"/>
      <c r="O600" s="176"/>
      <c r="P600" s="107"/>
      <c r="Q600" s="107"/>
      <c r="R600" s="107"/>
    </row>
    <row r="601" spans="1:18" s="175" customFormat="1" x14ac:dyDescent="0.2">
      <c r="A601" s="170"/>
      <c r="B601" s="171"/>
      <c r="C601" s="172"/>
      <c r="D601" s="173"/>
      <c r="E601" s="235"/>
      <c r="F601" s="241"/>
      <c r="G601" s="236"/>
      <c r="H601" s="174"/>
      <c r="J601" s="176"/>
      <c r="K601" s="116"/>
      <c r="L601" s="107"/>
      <c r="M601" s="107"/>
      <c r="N601" s="116"/>
      <c r="O601" s="176"/>
      <c r="P601" s="107"/>
      <c r="Q601" s="107"/>
      <c r="R601" s="107"/>
    </row>
    <row r="602" spans="1:18" s="175" customFormat="1" x14ac:dyDescent="0.2">
      <c r="A602" s="170"/>
      <c r="B602" s="171"/>
      <c r="C602" s="172"/>
      <c r="D602" s="173"/>
      <c r="E602" s="235"/>
      <c r="F602" s="241"/>
      <c r="G602" s="236"/>
      <c r="H602" s="174"/>
      <c r="J602" s="176"/>
      <c r="K602" s="116"/>
      <c r="L602" s="107"/>
      <c r="M602" s="107"/>
      <c r="N602" s="116"/>
      <c r="O602" s="176"/>
      <c r="P602" s="107"/>
      <c r="Q602" s="107"/>
      <c r="R602" s="107"/>
    </row>
    <row r="603" spans="1:18" s="175" customFormat="1" x14ac:dyDescent="0.2">
      <c r="A603" s="170"/>
      <c r="B603" s="171"/>
      <c r="C603" s="172"/>
      <c r="D603" s="173"/>
      <c r="E603" s="235"/>
      <c r="F603" s="241"/>
      <c r="G603" s="236"/>
      <c r="H603" s="174"/>
      <c r="J603" s="176"/>
      <c r="K603" s="116"/>
      <c r="L603" s="107"/>
      <c r="M603" s="107"/>
      <c r="N603" s="116"/>
      <c r="O603" s="176"/>
      <c r="P603" s="107"/>
      <c r="Q603" s="107"/>
      <c r="R603" s="107"/>
    </row>
    <row r="604" spans="1:18" s="175" customFormat="1" x14ac:dyDescent="0.2">
      <c r="A604" s="170"/>
      <c r="B604" s="171"/>
      <c r="C604" s="172"/>
      <c r="D604" s="173"/>
      <c r="E604" s="235"/>
      <c r="F604" s="241"/>
      <c r="G604" s="236"/>
      <c r="H604" s="174"/>
      <c r="J604" s="176"/>
      <c r="K604" s="116"/>
      <c r="L604" s="107"/>
      <c r="M604" s="107"/>
      <c r="N604" s="116"/>
      <c r="O604" s="176"/>
      <c r="P604" s="107"/>
      <c r="Q604" s="107"/>
      <c r="R604" s="107"/>
    </row>
    <row r="605" spans="1:18" s="175" customFormat="1" x14ac:dyDescent="0.2">
      <c r="A605" s="170"/>
      <c r="B605" s="171"/>
      <c r="C605" s="172"/>
      <c r="D605" s="173"/>
      <c r="E605" s="235"/>
      <c r="F605" s="241"/>
      <c r="G605" s="236"/>
      <c r="H605" s="174"/>
      <c r="J605" s="176"/>
      <c r="K605" s="116"/>
      <c r="L605" s="107"/>
      <c r="M605" s="107"/>
      <c r="N605" s="116"/>
      <c r="O605" s="176"/>
      <c r="P605" s="107"/>
      <c r="Q605" s="107"/>
      <c r="R605" s="107"/>
    </row>
    <row r="606" spans="1:18" s="175" customFormat="1" x14ac:dyDescent="0.2">
      <c r="A606" s="170"/>
      <c r="B606" s="171"/>
      <c r="C606" s="172"/>
      <c r="D606" s="173"/>
      <c r="E606" s="235"/>
      <c r="F606" s="241"/>
      <c r="G606" s="236"/>
      <c r="H606" s="174"/>
      <c r="J606" s="176"/>
      <c r="K606" s="116"/>
      <c r="L606" s="107"/>
      <c r="M606" s="107"/>
      <c r="N606" s="116"/>
      <c r="O606" s="176"/>
      <c r="P606" s="107"/>
      <c r="Q606" s="107"/>
      <c r="R606" s="107"/>
    </row>
    <row r="607" spans="1:18" s="175" customFormat="1" x14ac:dyDescent="0.2">
      <c r="A607" s="170"/>
      <c r="B607" s="171"/>
      <c r="C607" s="172"/>
      <c r="D607" s="173"/>
      <c r="E607" s="235"/>
      <c r="F607" s="241"/>
      <c r="G607" s="236"/>
      <c r="H607" s="174"/>
      <c r="J607" s="176"/>
      <c r="K607" s="116"/>
      <c r="L607" s="107"/>
      <c r="M607" s="107"/>
      <c r="N607" s="116"/>
      <c r="O607" s="176"/>
      <c r="P607" s="107"/>
      <c r="Q607" s="107"/>
      <c r="R607" s="107"/>
    </row>
    <row r="608" spans="1:18" s="175" customFormat="1" x14ac:dyDescent="0.2">
      <c r="A608" s="170"/>
      <c r="B608" s="171"/>
      <c r="C608" s="172"/>
      <c r="D608" s="173"/>
      <c r="E608" s="235"/>
      <c r="F608" s="241"/>
      <c r="G608" s="236"/>
      <c r="H608" s="174"/>
      <c r="J608" s="176"/>
      <c r="K608" s="116"/>
      <c r="L608" s="107"/>
      <c r="M608" s="107"/>
      <c r="N608" s="116"/>
      <c r="O608" s="176"/>
      <c r="P608" s="107"/>
      <c r="Q608" s="107"/>
      <c r="R608" s="107"/>
    </row>
    <row r="609" spans="1:18" s="175" customFormat="1" x14ac:dyDescent="0.2">
      <c r="A609" s="170"/>
      <c r="B609" s="171"/>
      <c r="C609" s="172"/>
      <c r="D609" s="173"/>
      <c r="E609" s="235"/>
      <c r="F609" s="241"/>
      <c r="G609" s="236"/>
      <c r="H609" s="174"/>
      <c r="J609" s="176"/>
      <c r="K609" s="116"/>
      <c r="L609" s="107"/>
      <c r="M609" s="107"/>
      <c r="N609" s="116"/>
      <c r="O609" s="176"/>
      <c r="P609" s="107"/>
      <c r="Q609" s="107"/>
      <c r="R609" s="107"/>
    </row>
    <row r="610" spans="1:18" s="175" customFormat="1" x14ac:dyDescent="0.2">
      <c r="A610" s="170"/>
      <c r="B610" s="171"/>
      <c r="C610" s="172"/>
      <c r="D610" s="173"/>
      <c r="E610" s="235"/>
      <c r="F610" s="241"/>
      <c r="G610" s="236"/>
      <c r="H610" s="174"/>
      <c r="J610" s="176"/>
      <c r="K610" s="116"/>
      <c r="L610" s="107"/>
      <c r="M610" s="107"/>
      <c r="N610" s="116"/>
      <c r="O610" s="176"/>
      <c r="P610" s="107"/>
      <c r="Q610" s="107"/>
      <c r="R610" s="107"/>
    </row>
    <row r="611" spans="1:18" s="175" customFormat="1" x14ac:dyDescent="0.2">
      <c r="A611" s="170"/>
      <c r="B611" s="171"/>
      <c r="C611" s="172"/>
      <c r="D611" s="173"/>
      <c r="E611" s="235"/>
      <c r="F611" s="241"/>
      <c r="G611" s="236"/>
      <c r="H611" s="174"/>
      <c r="J611" s="176"/>
      <c r="K611" s="116"/>
      <c r="L611" s="107"/>
      <c r="M611" s="107"/>
      <c r="N611" s="116"/>
      <c r="O611" s="176"/>
      <c r="P611" s="107"/>
      <c r="Q611" s="107"/>
      <c r="R611" s="107"/>
    </row>
    <row r="612" spans="1:18" s="175" customFormat="1" x14ac:dyDescent="0.2">
      <c r="A612" s="170"/>
      <c r="B612" s="171"/>
      <c r="C612" s="172"/>
      <c r="D612" s="173"/>
      <c r="E612" s="235"/>
      <c r="F612" s="241"/>
      <c r="G612" s="236"/>
      <c r="H612" s="174"/>
      <c r="J612" s="176"/>
      <c r="K612" s="116"/>
      <c r="L612" s="107"/>
      <c r="M612" s="107"/>
      <c r="N612" s="116"/>
      <c r="O612" s="176"/>
      <c r="P612" s="107"/>
      <c r="Q612" s="107"/>
      <c r="R612" s="107"/>
    </row>
    <row r="613" spans="1:18" s="175" customFormat="1" x14ac:dyDescent="0.2">
      <c r="A613" s="170"/>
      <c r="B613" s="171"/>
      <c r="C613" s="172"/>
      <c r="D613" s="173"/>
      <c r="E613" s="235"/>
      <c r="F613" s="241"/>
      <c r="G613" s="236"/>
      <c r="H613" s="174"/>
      <c r="J613" s="176"/>
      <c r="K613" s="116"/>
      <c r="L613" s="107"/>
      <c r="M613" s="107"/>
      <c r="N613" s="116"/>
      <c r="O613" s="176"/>
      <c r="P613" s="107"/>
      <c r="Q613" s="107"/>
      <c r="R613" s="107"/>
    </row>
    <row r="614" spans="1:18" s="175" customFormat="1" x14ac:dyDescent="0.2">
      <c r="A614" s="170"/>
      <c r="B614" s="171"/>
      <c r="C614" s="172"/>
      <c r="D614" s="173"/>
      <c r="E614" s="235"/>
      <c r="F614" s="241"/>
      <c r="G614" s="236"/>
      <c r="H614" s="174"/>
      <c r="J614" s="176"/>
      <c r="K614" s="116"/>
      <c r="L614" s="107"/>
      <c r="M614" s="107"/>
      <c r="N614" s="116"/>
      <c r="O614" s="176"/>
      <c r="P614" s="107"/>
      <c r="Q614" s="107"/>
      <c r="R614" s="107"/>
    </row>
    <row r="615" spans="1:18" s="175" customFormat="1" x14ac:dyDescent="0.2">
      <c r="A615" s="170"/>
      <c r="B615" s="171"/>
      <c r="C615" s="172"/>
      <c r="D615" s="173"/>
      <c r="E615" s="235"/>
      <c r="F615" s="241"/>
      <c r="G615" s="236"/>
      <c r="H615" s="174"/>
      <c r="J615" s="176"/>
      <c r="K615" s="116"/>
      <c r="L615" s="107"/>
      <c r="M615" s="107"/>
      <c r="N615" s="116"/>
      <c r="O615" s="176"/>
      <c r="P615" s="107"/>
      <c r="Q615" s="107"/>
      <c r="R615" s="107"/>
    </row>
    <row r="616" spans="1:18" s="175" customFormat="1" x14ac:dyDescent="0.2">
      <c r="A616" s="170"/>
      <c r="B616" s="171"/>
      <c r="C616" s="172"/>
      <c r="D616" s="173"/>
      <c r="E616" s="235"/>
      <c r="F616" s="241"/>
      <c r="G616" s="236"/>
      <c r="H616" s="174"/>
      <c r="J616" s="176"/>
      <c r="K616" s="116"/>
      <c r="L616" s="107"/>
      <c r="M616" s="107"/>
      <c r="N616" s="116"/>
      <c r="O616" s="176"/>
      <c r="P616" s="107"/>
      <c r="Q616" s="107"/>
      <c r="R616" s="107"/>
    </row>
    <row r="617" spans="1:18" s="175" customFormat="1" x14ac:dyDescent="0.2">
      <c r="A617" s="170"/>
      <c r="B617" s="171"/>
      <c r="C617" s="172"/>
      <c r="D617" s="173"/>
      <c r="E617" s="235"/>
      <c r="F617" s="241"/>
      <c r="G617" s="236"/>
      <c r="H617" s="174"/>
      <c r="J617" s="176"/>
      <c r="K617" s="116"/>
      <c r="L617" s="107"/>
      <c r="M617" s="107"/>
      <c r="N617" s="116"/>
      <c r="O617" s="176"/>
      <c r="P617" s="107"/>
      <c r="Q617" s="107"/>
      <c r="R617" s="107"/>
    </row>
    <row r="618" spans="1:18" s="175" customFormat="1" x14ac:dyDescent="0.2">
      <c r="A618" s="170"/>
      <c r="B618" s="171"/>
      <c r="C618" s="172"/>
      <c r="D618" s="173"/>
      <c r="E618" s="235"/>
      <c r="F618" s="241"/>
      <c r="G618" s="236"/>
      <c r="H618" s="174"/>
      <c r="J618" s="176"/>
      <c r="K618" s="116"/>
      <c r="L618" s="107"/>
      <c r="M618" s="107"/>
      <c r="N618" s="116"/>
      <c r="O618" s="176"/>
      <c r="P618" s="107"/>
      <c r="Q618" s="107"/>
      <c r="R618" s="107"/>
    </row>
    <row r="619" spans="1:18" s="175" customFormat="1" x14ac:dyDescent="0.2">
      <c r="A619" s="170"/>
      <c r="B619" s="171"/>
      <c r="C619" s="172"/>
      <c r="D619" s="173"/>
      <c r="E619" s="235"/>
      <c r="F619" s="241"/>
      <c r="G619" s="236"/>
      <c r="H619" s="174"/>
      <c r="J619" s="176"/>
      <c r="K619" s="116"/>
      <c r="L619" s="107"/>
      <c r="M619" s="107"/>
      <c r="N619" s="116"/>
      <c r="O619" s="176"/>
      <c r="P619" s="107"/>
      <c r="Q619" s="107"/>
      <c r="R619" s="107"/>
    </row>
    <row r="620" spans="1:18" s="175" customFormat="1" x14ac:dyDescent="0.2">
      <c r="A620" s="170"/>
      <c r="B620" s="171"/>
      <c r="C620" s="172"/>
      <c r="D620" s="173"/>
      <c r="E620" s="235"/>
      <c r="F620" s="241"/>
      <c r="G620" s="236"/>
      <c r="H620" s="174"/>
      <c r="J620" s="176"/>
      <c r="K620" s="116"/>
      <c r="L620" s="107"/>
      <c r="M620" s="107"/>
      <c r="N620" s="116"/>
      <c r="O620" s="176"/>
      <c r="P620" s="107"/>
      <c r="Q620" s="107"/>
      <c r="R620" s="107"/>
    </row>
    <row r="621" spans="1:18" s="175" customFormat="1" x14ac:dyDescent="0.2">
      <c r="A621" s="170"/>
      <c r="B621" s="171"/>
      <c r="C621" s="172"/>
      <c r="D621" s="173"/>
      <c r="E621" s="235"/>
      <c r="F621" s="241"/>
      <c r="G621" s="236"/>
      <c r="H621" s="174"/>
      <c r="J621" s="176"/>
      <c r="K621" s="116"/>
      <c r="L621" s="107"/>
      <c r="M621" s="107"/>
      <c r="N621" s="116"/>
      <c r="O621" s="176"/>
      <c r="P621" s="107"/>
      <c r="Q621" s="107"/>
      <c r="R621" s="107"/>
    </row>
    <row r="622" spans="1:18" s="175" customFormat="1" x14ac:dyDescent="0.2">
      <c r="A622" s="170"/>
      <c r="B622" s="171"/>
      <c r="C622" s="172"/>
      <c r="D622" s="173"/>
      <c r="E622" s="235"/>
      <c r="F622" s="241"/>
      <c r="G622" s="236"/>
      <c r="H622" s="174"/>
      <c r="J622" s="176"/>
      <c r="K622" s="116"/>
      <c r="L622" s="107"/>
      <c r="M622" s="107"/>
      <c r="N622" s="116"/>
      <c r="O622" s="176"/>
      <c r="P622" s="107"/>
      <c r="Q622" s="107"/>
      <c r="R622" s="107"/>
    </row>
    <row r="623" spans="1:18" s="175" customFormat="1" x14ac:dyDescent="0.2">
      <c r="A623" s="170"/>
      <c r="B623" s="171"/>
      <c r="C623" s="172"/>
      <c r="D623" s="173"/>
      <c r="E623" s="235"/>
      <c r="F623" s="241"/>
      <c r="G623" s="236"/>
      <c r="H623" s="174"/>
      <c r="J623" s="176"/>
      <c r="K623" s="116"/>
      <c r="L623" s="107"/>
      <c r="M623" s="107"/>
      <c r="N623" s="116"/>
      <c r="O623" s="176"/>
      <c r="P623" s="107"/>
      <c r="Q623" s="107"/>
      <c r="R623" s="107"/>
    </row>
    <row r="624" spans="1:18" s="175" customFormat="1" x14ac:dyDescent="0.2">
      <c r="A624" s="170"/>
      <c r="B624" s="171"/>
      <c r="C624" s="172"/>
      <c r="D624" s="173"/>
      <c r="E624" s="235"/>
      <c r="F624" s="241"/>
      <c r="G624" s="236"/>
      <c r="H624" s="174"/>
      <c r="J624" s="176"/>
      <c r="K624" s="116"/>
      <c r="L624" s="107"/>
      <c r="M624" s="107"/>
      <c r="N624" s="116"/>
      <c r="O624" s="176"/>
      <c r="P624" s="107"/>
      <c r="Q624" s="107"/>
      <c r="R624" s="107"/>
    </row>
    <row r="625" spans="1:18" s="175" customFormat="1" x14ac:dyDescent="0.2">
      <c r="A625" s="170"/>
      <c r="B625" s="171"/>
      <c r="C625" s="172"/>
      <c r="D625" s="173"/>
      <c r="E625" s="235"/>
      <c r="F625" s="241"/>
      <c r="G625" s="236"/>
      <c r="H625" s="174"/>
      <c r="J625" s="176"/>
      <c r="K625" s="116"/>
      <c r="L625" s="107"/>
      <c r="M625" s="107"/>
      <c r="N625" s="116"/>
      <c r="O625" s="176"/>
      <c r="P625" s="107"/>
      <c r="Q625" s="107"/>
      <c r="R625" s="107"/>
    </row>
    <row r="626" spans="1:18" s="175" customFormat="1" x14ac:dyDescent="0.2">
      <c r="A626" s="170"/>
      <c r="B626" s="171"/>
      <c r="C626" s="172"/>
      <c r="D626" s="173"/>
      <c r="E626" s="235"/>
      <c r="F626" s="241"/>
      <c r="G626" s="236"/>
      <c r="H626" s="174"/>
      <c r="J626" s="176"/>
      <c r="K626" s="116"/>
      <c r="L626" s="107"/>
      <c r="M626" s="107"/>
      <c r="N626" s="116"/>
      <c r="O626" s="176"/>
      <c r="P626" s="107"/>
      <c r="Q626" s="107"/>
      <c r="R626" s="107"/>
    </row>
    <row r="627" spans="1:18" s="175" customFormat="1" x14ac:dyDescent="0.2">
      <c r="A627" s="170"/>
      <c r="B627" s="171"/>
      <c r="C627" s="172"/>
      <c r="D627" s="173"/>
      <c r="E627" s="235"/>
      <c r="F627" s="241"/>
      <c r="G627" s="236"/>
      <c r="H627" s="174"/>
      <c r="J627" s="176"/>
      <c r="K627" s="116"/>
      <c r="L627" s="107"/>
      <c r="M627" s="107"/>
      <c r="N627" s="116"/>
      <c r="O627" s="176"/>
      <c r="P627" s="107"/>
      <c r="Q627" s="107"/>
      <c r="R627" s="107"/>
    </row>
    <row r="628" spans="1:18" s="175" customFormat="1" x14ac:dyDescent="0.2">
      <c r="A628" s="170"/>
      <c r="B628" s="171"/>
      <c r="C628" s="172"/>
      <c r="D628" s="173"/>
      <c r="E628" s="235"/>
      <c r="F628" s="241"/>
      <c r="G628" s="236"/>
      <c r="H628" s="174"/>
      <c r="J628" s="176"/>
      <c r="K628" s="116"/>
      <c r="L628" s="107"/>
      <c r="M628" s="107"/>
      <c r="N628" s="116"/>
      <c r="O628" s="176"/>
      <c r="P628" s="107"/>
      <c r="Q628" s="107"/>
      <c r="R628" s="107"/>
    </row>
    <row r="629" spans="1:18" s="175" customFormat="1" x14ac:dyDescent="0.2">
      <c r="A629" s="170"/>
      <c r="B629" s="171"/>
      <c r="C629" s="172"/>
      <c r="D629" s="173"/>
      <c r="E629" s="235"/>
      <c r="F629" s="241"/>
      <c r="G629" s="236"/>
      <c r="H629" s="174"/>
      <c r="J629" s="176"/>
      <c r="K629" s="116"/>
      <c r="L629" s="107"/>
      <c r="M629" s="107"/>
      <c r="N629" s="116"/>
      <c r="O629" s="176"/>
      <c r="P629" s="107"/>
      <c r="Q629" s="107"/>
      <c r="R629" s="107"/>
    </row>
    <row r="630" spans="1:18" s="175" customFormat="1" x14ac:dyDescent="0.2">
      <c r="A630" s="170"/>
      <c r="B630" s="171"/>
      <c r="C630" s="172"/>
      <c r="D630" s="173"/>
      <c r="E630" s="235"/>
      <c r="F630" s="241"/>
      <c r="G630" s="236"/>
      <c r="H630" s="174"/>
      <c r="J630" s="176"/>
      <c r="K630" s="116"/>
      <c r="L630" s="107"/>
      <c r="M630" s="107"/>
      <c r="N630" s="116"/>
      <c r="O630" s="176"/>
      <c r="P630" s="107"/>
      <c r="Q630" s="107"/>
      <c r="R630" s="107"/>
    </row>
    <row r="631" spans="1:18" s="175" customFormat="1" x14ac:dyDescent="0.2">
      <c r="A631" s="170"/>
      <c r="B631" s="171"/>
      <c r="C631" s="172"/>
      <c r="D631" s="173"/>
      <c r="E631" s="235"/>
      <c r="F631" s="241"/>
      <c r="G631" s="236"/>
      <c r="H631" s="174"/>
      <c r="J631" s="176"/>
      <c r="K631" s="116"/>
      <c r="L631" s="107"/>
      <c r="M631" s="107"/>
      <c r="N631" s="116"/>
      <c r="O631" s="176"/>
      <c r="P631" s="107"/>
      <c r="Q631" s="107"/>
      <c r="R631" s="107"/>
    </row>
    <row r="632" spans="1:18" s="175" customFormat="1" x14ac:dyDescent="0.2">
      <c r="A632" s="170"/>
      <c r="B632" s="171"/>
      <c r="C632" s="172"/>
      <c r="D632" s="173"/>
      <c r="E632" s="235"/>
      <c r="F632" s="241"/>
      <c r="G632" s="236"/>
      <c r="H632" s="174"/>
      <c r="J632" s="176"/>
      <c r="K632" s="116"/>
      <c r="L632" s="107"/>
      <c r="M632" s="107"/>
      <c r="N632" s="116"/>
      <c r="O632" s="176"/>
      <c r="P632" s="107"/>
      <c r="Q632" s="107"/>
      <c r="R632" s="107"/>
    </row>
    <row r="633" spans="1:18" s="175" customFormat="1" x14ac:dyDescent="0.2">
      <c r="A633" s="170"/>
      <c r="B633" s="171"/>
      <c r="C633" s="172"/>
      <c r="D633" s="173"/>
      <c r="E633" s="235"/>
      <c r="F633" s="241"/>
      <c r="G633" s="236"/>
      <c r="H633" s="174"/>
      <c r="J633" s="176"/>
      <c r="K633" s="116"/>
      <c r="L633" s="107"/>
      <c r="M633" s="107"/>
      <c r="N633" s="116"/>
      <c r="O633" s="176"/>
      <c r="P633" s="107"/>
      <c r="Q633" s="107"/>
      <c r="R633" s="107"/>
    </row>
    <row r="634" spans="1:18" s="175" customFormat="1" x14ac:dyDescent="0.2">
      <c r="A634" s="170"/>
      <c r="B634" s="171"/>
      <c r="C634" s="172"/>
      <c r="D634" s="173"/>
      <c r="E634" s="235"/>
      <c r="F634" s="241"/>
      <c r="G634" s="236"/>
      <c r="H634" s="174"/>
      <c r="J634" s="176"/>
      <c r="K634" s="116"/>
      <c r="L634" s="107"/>
      <c r="M634" s="107"/>
      <c r="N634" s="116"/>
      <c r="O634" s="176"/>
      <c r="P634" s="107"/>
      <c r="Q634" s="107"/>
      <c r="R634" s="107"/>
    </row>
    <row r="635" spans="1:18" s="175" customFormat="1" x14ac:dyDescent="0.2">
      <c r="A635" s="170"/>
      <c r="B635" s="171"/>
      <c r="C635" s="172"/>
      <c r="D635" s="173"/>
      <c r="E635" s="235"/>
      <c r="F635" s="241"/>
      <c r="G635" s="236"/>
      <c r="H635" s="174"/>
      <c r="J635" s="176"/>
      <c r="K635" s="116"/>
      <c r="L635" s="107"/>
      <c r="M635" s="107"/>
      <c r="N635" s="116"/>
      <c r="O635" s="176"/>
      <c r="P635" s="107"/>
      <c r="Q635" s="107"/>
      <c r="R635" s="107"/>
    </row>
    <row r="636" spans="1:18" s="175" customFormat="1" x14ac:dyDescent="0.2">
      <c r="A636" s="170"/>
      <c r="B636" s="171"/>
      <c r="C636" s="172"/>
      <c r="D636" s="173"/>
      <c r="E636" s="235"/>
      <c r="F636" s="241"/>
      <c r="G636" s="236"/>
      <c r="H636" s="174"/>
      <c r="J636" s="176"/>
      <c r="K636" s="116"/>
      <c r="L636" s="107"/>
      <c r="M636" s="107"/>
      <c r="N636" s="116"/>
      <c r="O636" s="176"/>
      <c r="P636" s="107"/>
      <c r="Q636" s="107"/>
      <c r="R636" s="107"/>
    </row>
    <row r="637" spans="1:18" s="175" customFormat="1" x14ac:dyDescent="0.2">
      <c r="A637" s="170"/>
      <c r="B637" s="171"/>
      <c r="C637" s="172"/>
      <c r="D637" s="173"/>
      <c r="E637" s="235"/>
      <c r="F637" s="241"/>
      <c r="G637" s="236"/>
      <c r="H637" s="174"/>
      <c r="J637" s="176"/>
      <c r="K637" s="116"/>
      <c r="L637" s="107"/>
      <c r="M637" s="107"/>
      <c r="N637" s="116"/>
      <c r="O637" s="176"/>
      <c r="P637" s="107"/>
      <c r="Q637" s="107"/>
      <c r="R637" s="107"/>
    </row>
    <row r="638" spans="1:18" s="175" customFormat="1" x14ac:dyDescent="0.2">
      <c r="A638" s="170"/>
      <c r="B638" s="171"/>
      <c r="C638" s="172"/>
      <c r="D638" s="173"/>
      <c r="E638" s="235"/>
      <c r="F638" s="241"/>
      <c r="G638" s="236"/>
      <c r="H638" s="174"/>
      <c r="J638" s="176"/>
      <c r="K638" s="116"/>
      <c r="L638" s="107"/>
      <c r="M638" s="107"/>
      <c r="N638" s="116"/>
      <c r="O638" s="176"/>
      <c r="P638" s="107"/>
      <c r="Q638" s="107"/>
      <c r="R638" s="107"/>
    </row>
    <row r="639" spans="1:18" s="175" customFormat="1" x14ac:dyDescent="0.2">
      <c r="A639" s="170"/>
      <c r="B639" s="171"/>
      <c r="C639" s="172"/>
      <c r="D639" s="173"/>
      <c r="E639" s="235"/>
      <c r="F639" s="241"/>
      <c r="G639" s="236"/>
      <c r="H639" s="174"/>
      <c r="J639" s="176"/>
      <c r="K639" s="116"/>
      <c r="L639" s="107"/>
      <c r="M639" s="107"/>
      <c r="N639" s="116"/>
      <c r="O639" s="176"/>
      <c r="P639" s="107"/>
      <c r="Q639" s="107"/>
      <c r="R639" s="107"/>
    </row>
    <row r="640" spans="1:18" s="175" customFormat="1" x14ac:dyDescent="0.2">
      <c r="A640" s="170"/>
      <c r="B640" s="171"/>
      <c r="C640" s="172"/>
      <c r="D640" s="173"/>
      <c r="E640" s="235"/>
      <c r="F640" s="241"/>
      <c r="G640" s="236"/>
      <c r="H640" s="174"/>
      <c r="J640" s="176"/>
      <c r="K640" s="116"/>
      <c r="L640" s="107"/>
      <c r="M640" s="107"/>
      <c r="N640" s="116"/>
      <c r="O640" s="176"/>
      <c r="P640" s="107"/>
      <c r="Q640" s="107"/>
      <c r="R640" s="107"/>
    </row>
    <row r="641" spans="1:18" s="175" customFormat="1" x14ac:dyDescent="0.2">
      <c r="A641" s="170"/>
      <c r="B641" s="171"/>
      <c r="C641" s="172"/>
      <c r="D641" s="173"/>
      <c r="E641" s="235"/>
      <c r="F641" s="241"/>
      <c r="G641" s="236"/>
      <c r="H641" s="174"/>
      <c r="J641" s="176"/>
      <c r="K641" s="116"/>
      <c r="L641" s="107"/>
      <c r="M641" s="107"/>
      <c r="N641" s="116"/>
      <c r="O641" s="176"/>
      <c r="P641" s="107"/>
      <c r="Q641" s="107"/>
      <c r="R641" s="107"/>
    </row>
    <row r="642" spans="1:18" s="175" customFormat="1" x14ac:dyDescent="0.2">
      <c r="A642" s="170"/>
      <c r="B642" s="171"/>
      <c r="C642" s="172"/>
      <c r="D642" s="173"/>
      <c r="E642" s="235"/>
      <c r="F642" s="241"/>
      <c r="G642" s="236"/>
      <c r="H642" s="174"/>
      <c r="J642" s="176"/>
      <c r="K642" s="116"/>
      <c r="L642" s="107"/>
      <c r="M642" s="107"/>
      <c r="N642" s="116"/>
      <c r="O642" s="176"/>
      <c r="P642" s="107"/>
      <c r="Q642" s="107"/>
      <c r="R642" s="107"/>
    </row>
    <row r="643" spans="1:18" s="175" customFormat="1" x14ac:dyDescent="0.2">
      <c r="A643" s="170"/>
      <c r="B643" s="171"/>
      <c r="C643" s="172"/>
      <c r="D643" s="173"/>
      <c r="E643" s="235"/>
      <c r="F643" s="241"/>
      <c r="G643" s="236"/>
      <c r="H643" s="174"/>
      <c r="J643" s="176"/>
      <c r="K643" s="116"/>
      <c r="L643" s="107"/>
      <c r="M643" s="107"/>
      <c r="N643" s="116"/>
      <c r="O643" s="176"/>
      <c r="P643" s="107"/>
      <c r="Q643" s="107"/>
      <c r="R643" s="107"/>
    </row>
    <row r="644" spans="1:18" s="175" customFormat="1" x14ac:dyDescent="0.2">
      <c r="A644" s="170"/>
      <c r="B644" s="171"/>
      <c r="C644" s="172"/>
      <c r="D644" s="173"/>
      <c r="E644" s="235"/>
      <c r="F644" s="241"/>
      <c r="G644" s="236"/>
      <c r="H644" s="174"/>
      <c r="J644" s="176"/>
      <c r="K644" s="116"/>
      <c r="L644" s="107"/>
      <c r="M644" s="107"/>
      <c r="N644" s="116"/>
      <c r="O644" s="176"/>
      <c r="P644" s="107"/>
      <c r="Q644" s="107"/>
      <c r="R644" s="107"/>
    </row>
    <row r="645" spans="1:18" s="175" customFormat="1" x14ac:dyDescent="0.2">
      <c r="A645" s="170"/>
      <c r="B645" s="171"/>
      <c r="C645" s="172"/>
      <c r="D645" s="173"/>
      <c r="E645" s="235"/>
      <c r="F645" s="241"/>
      <c r="G645" s="236"/>
      <c r="H645" s="174"/>
      <c r="J645" s="176"/>
      <c r="K645" s="116"/>
      <c r="L645" s="107"/>
      <c r="M645" s="107"/>
      <c r="N645" s="116"/>
      <c r="O645" s="176"/>
      <c r="P645" s="107"/>
      <c r="Q645" s="107"/>
      <c r="R645" s="107"/>
    </row>
  </sheetData>
  <autoFilter ref="C1:C645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64" fitToHeight="0" orientation="landscape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Q605"/>
  <sheetViews>
    <sheetView zoomScale="80" zoomScaleNormal="80" workbookViewId="0">
      <pane ySplit="6" topLeftCell="A7" activePane="bottomLeft" state="frozen"/>
      <selection pane="bottomLeft" activeCell="J8" sqref="J8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42578125" style="5" customWidth="1"/>
    <col min="5" max="5" width="13.140625" style="5" customWidth="1"/>
    <col min="6" max="6" width="11.140625" style="6" customWidth="1"/>
    <col min="7" max="7" width="16.28515625" style="75" customWidth="1"/>
    <col min="8" max="8" width="11.85546875" style="10" customWidth="1"/>
    <col min="9" max="9" width="15.42578125" style="8" customWidth="1"/>
    <col min="10" max="10" width="14.85546875" style="9" bestFit="1" customWidth="1"/>
    <col min="11" max="11" width="14.85546875" style="1" bestFit="1" customWidth="1"/>
    <col min="12" max="12" width="11.5703125" style="2" hidden="1" customWidth="1"/>
    <col min="13" max="13" width="9.140625" style="2" hidden="1" customWidth="1"/>
    <col min="14" max="14" width="14.85546875" style="1" hidden="1" customWidth="1"/>
    <col min="15" max="15" width="10.28515625" style="2" bestFit="1" customWidth="1"/>
    <col min="16" max="18" width="9.140625" style="2"/>
    <col min="19" max="19" width="9.42578125" style="2" bestFit="1" customWidth="1"/>
    <col min="20" max="20" width="13.140625" style="2" customWidth="1"/>
    <col min="21" max="21" width="9.7109375" style="2" customWidth="1"/>
    <col min="22" max="16384" width="9.140625" style="2"/>
  </cols>
  <sheetData>
    <row r="1" spans="1:14" ht="17.25" x14ac:dyDescent="0.25">
      <c r="A1" s="331" t="s">
        <v>43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1"/>
      <c r="N1" s="2"/>
    </row>
    <row r="2" spans="1:14" x14ac:dyDescent="0.2">
      <c r="A2" s="19"/>
      <c r="B2" s="15"/>
      <c r="C2" s="16"/>
      <c r="D2" s="17"/>
      <c r="E2" s="17"/>
      <c r="F2" s="18"/>
      <c r="G2" s="72"/>
      <c r="H2" s="52"/>
      <c r="I2" s="36"/>
      <c r="J2" s="36"/>
      <c r="K2" s="35"/>
      <c r="L2" s="1"/>
      <c r="N2" s="35"/>
    </row>
    <row r="3" spans="1:14" ht="15.75" x14ac:dyDescent="0.25">
      <c r="A3" s="56"/>
      <c r="B3" s="15"/>
      <c r="C3" s="16"/>
      <c r="D3" s="17"/>
      <c r="E3" s="17"/>
      <c r="F3" s="18"/>
      <c r="G3" s="72"/>
      <c r="H3" s="12"/>
      <c r="I3" s="34"/>
      <c r="J3" s="34"/>
      <c r="K3" s="35"/>
      <c r="L3" s="1"/>
      <c r="N3" s="35"/>
    </row>
    <row r="4" spans="1:14" x14ac:dyDescent="0.2">
      <c r="A4" s="19"/>
      <c r="B4" s="15"/>
      <c r="C4" s="16"/>
      <c r="D4" s="17"/>
      <c r="E4" s="17"/>
      <c r="F4" s="18"/>
      <c r="G4" s="72"/>
      <c r="H4" s="13"/>
      <c r="I4" s="36"/>
      <c r="J4" s="34"/>
      <c r="K4" s="35"/>
      <c r="L4" s="1"/>
      <c r="N4" s="35"/>
    </row>
    <row r="5" spans="1:14" x14ac:dyDescent="0.2">
      <c r="A5" s="20"/>
      <c r="B5" s="21"/>
      <c r="C5" s="22" t="s">
        <v>13</v>
      </c>
      <c r="D5" s="23" t="s">
        <v>14</v>
      </c>
      <c r="E5" s="23" t="s">
        <v>5</v>
      </c>
      <c r="F5" s="24" t="s">
        <v>10</v>
      </c>
      <c r="G5" s="76" t="s">
        <v>8</v>
      </c>
      <c r="H5" s="14" t="s">
        <v>1</v>
      </c>
      <c r="I5" s="37" t="s">
        <v>9</v>
      </c>
      <c r="J5" s="38" t="s">
        <v>4</v>
      </c>
      <c r="K5" s="39" t="s">
        <v>15</v>
      </c>
      <c r="L5" s="1"/>
      <c r="N5" s="39" t="s">
        <v>15</v>
      </c>
    </row>
    <row r="6" spans="1:14" x14ac:dyDescent="0.2">
      <c r="A6" s="20"/>
      <c r="B6" s="21" t="s">
        <v>16</v>
      </c>
      <c r="C6" s="16"/>
      <c r="D6" s="23" t="s">
        <v>7</v>
      </c>
      <c r="E6" s="23" t="s">
        <v>6</v>
      </c>
      <c r="F6" s="25"/>
      <c r="G6" s="72"/>
      <c r="H6" s="14"/>
      <c r="I6" s="40" t="s">
        <v>3</v>
      </c>
      <c r="J6" s="38" t="s">
        <v>17</v>
      </c>
      <c r="K6" s="39" t="s">
        <v>2</v>
      </c>
      <c r="L6" s="1"/>
      <c r="N6" s="39" t="s">
        <v>2</v>
      </c>
    </row>
    <row r="7" spans="1:14" ht="10.5" customHeight="1" x14ac:dyDescent="0.2">
      <c r="A7" s="17"/>
      <c r="B7" s="21"/>
      <c r="C7" s="16"/>
      <c r="D7" s="17"/>
      <c r="E7" s="17"/>
      <c r="F7" s="33"/>
      <c r="G7" s="73"/>
      <c r="H7" s="11"/>
      <c r="I7" s="45"/>
      <c r="J7" s="46"/>
      <c r="K7" s="46"/>
      <c r="L7" s="1">
        <f>SUM(H7:J7)</f>
        <v>0</v>
      </c>
      <c r="M7" s="1">
        <f>SUM(L7-K7)</f>
        <v>0</v>
      </c>
      <c r="N7" s="46"/>
    </row>
    <row r="8" spans="1:14" ht="13.5" customHeight="1" x14ac:dyDescent="0.2">
      <c r="A8" s="19"/>
      <c r="B8" s="26"/>
      <c r="C8" s="29"/>
      <c r="D8" s="30"/>
      <c r="E8" s="17"/>
      <c r="F8" s="33"/>
      <c r="G8" s="74"/>
      <c r="H8" s="57"/>
      <c r="I8" s="42"/>
      <c r="J8" s="43"/>
      <c r="K8" s="41">
        <f t="shared" ref="K8:K19" si="0">SUM(H8:J8)</f>
        <v>0</v>
      </c>
      <c r="L8" s="1"/>
      <c r="M8" s="1"/>
      <c r="N8" s="50"/>
    </row>
    <row r="9" spans="1:14" ht="13.5" customHeight="1" x14ac:dyDescent="0.2">
      <c r="A9" s="19"/>
      <c r="B9" s="26"/>
      <c r="C9" s="16"/>
      <c r="D9" s="30"/>
      <c r="E9" s="17"/>
      <c r="F9" s="33"/>
      <c r="G9" s="74"/>
      <c r="H9" s="57"/>
      <c r="I9" s="42"/>
      <c r="J9" s="43"/>
      <c r="K9" s="41">
        <f t="shared" si="0"/>
        <v>0</v>
      </c>
      <c r="L9" s="1"/>
      <c r="M9" s="1"/>
      <c r="N9" s="50"/>
    </row>
    <row r="10" spans="1:14" ht="13.5" customHeight="1" x14ac:dyDescent="0.2">
      <c r="A10" s="19"/>
      <c r="B10" s="26"/>
      <c r="C10" s="16"/>
      <c r="D10" s="30"/>
      <c r="E10" s="17"/>
      <c r="F10" s="33"/>
      <c r="G10" s="74"/>
      <c r="H10" s="57"/>
      <c r="I10" s="42"/>
      <c r="J10" s="43"/>
      <c r="K10" s="41">
        <f t="shared" si="0"/>
        <v>0</v>
      </c>
      <c r="L10" s="1"/>
      <c r="M10" s="1"/>
      <c r="N10" s="50"/>
    </row>
    <row r="11" spans="1:14" ht="13.5" customHeight="1" x14ac:dyDescent="0.2">
      <c r="A11" s="19"/>
      <c r="B11" s="26"/>
      <c r="C11" s="16"/>
      <c r="D11" s="30"/>
      <c r="E11" s="17"/>
      <c r="F11" s="33"/>
      <c r="G11" s="74"/>
      <c r="H11" s="57"/>
      <c r="I11" s="42"/>
      <c r="J11" s="43"/>
      <c r="K11" s="41">
        <f t="shared" si="0"/>
        <v>0</v>
      </c>
      <c r="L11" s="1"/>
      <c r="M11" s="1"/>
      <c r="N11" s="50"/>
    </row>
    <row r="12" spans="1:14" ht="9.75" customHeight="1" x14ac:dyDescent="0.2">
      <c r="A12" s="19"/>
      <c r="B12" s="26"/>
      <c r="C12" s="16"/>
      <c r="D12" s="30"/>
      <c r="E12" s="17"/>
      <c r="F12" s="33"/>
      <c r="G12" s="74"/>
      <c r="H12" s="57"/>
      <c r="I12" s="42"/>
      <c r="J12" s="43"/>
      <c r="K12" s="41"/>
      <c r="L12" s="1"/>
      <c r="M12" s="1"/>
      <c r="N12" s="50"/>
    </row>
    <row r="13" spans="1:14" ht="12.75" customHeight="1" x14ac:dyDescent="0.2">
      <c r="A13" s="19"/>
      <c r="B13" s="26"/>
      <c r="C13" s="29"/>
      <c r="D13" s="30"/>
      <c r="E13" s="16"/>
      <c r="F13" s="33"/>
      <c r="G13" s="74"/>
      <c r="H13" s="57"/>
      <c r="I13" s="42"/>
      <c r="J13" s="43"/>
      <c r="K13" s="41"/>
      <c r="L13" s="1"/>
      <c r="M13" s="1"/>
      <c r="N13" s="50"/>
    </row>
    <row r="14" spans="1:14" ht="12.75" customHeight="1" x14ac:dyDescent="0.2">
      <c r="A14" s="19"/>
      <c r="B14" s="55"/>
      <c r="C14" s="16"/>
      <c r="D14" s="30"/>
      <c r="E14" s="17"/>
      <c r="F14" s="32"/>
      <c r="G14" s="74"/>
      <c r="H14" s="61"/>
      <c r="I14" s="42"/>
      <c r="J14" s="43"/>
      <c r="K14" s="41">
        <f t="shared" si="0"/>
        <v>0</v>
      </c>
      <c r="L14" s="1"/>
      <c r="M14" s="1"/>
      <c r="N14" s="50"/>
    </row>
    <row r="15" spans="1:14" ht="12.75" customHeight="1" x14ac:dyDescent="0.2">
      <c r="A15" s="19"/>
      <c r="B15" s="55"/>
      <c r="C15" s="16"/>
      <c r="D15" s="30"/>
      <c r="E15" s="17"/>
      <c r="F15" s="32"/>
      <c r="G15" s="74"/>
      <c r="H15" s="61"/>
      <c r="I15" s="42"/>
      <c r="J15" s="43"/>
      <c r="K15" s="41">
        <f t="shared" si="0"/>
        <v>0</v>
      </c>
      <c r="L15" s="1"/>
      <c r="M15" s="1"/>
      <c r="N15" s="50"/>
    </row>
    <row r="16" spans="1:14" x14ac:dyDescent="0.2">
      <c r="A16" s="19"/>
      <c r="B16" s="55"/>
      <c r="C16" s="16"/>
      <c r="D16" s="30"/>
      <c r="E16" s="17"/>
      <c r="F16" s="32"/>
      <c r="G16" s="74"/>
      <c r="H16" s="61"/>
      <c r="I16" s="42"/>
      <c r="J16" s="43"/>
      <c r="K16" s="41">
        <f t="shared" si="0"/>
        <v>0</v>
      </c>
      <c r="L16" s="1"/>
      <c r="M16" s="1"/>
      <c r="N16" s="50"/>
    </row>
    <row r="17" spans="1:17" x14ac:dyDescent="0.2">
      <c r="A17" s="19"/>
      <c r="B17" s="55"/>
      <c r="C17" s="16"/>
      <c r="D17" s="30"/>
      <c r="E17" s="17"/>
      <c r="F17" s="32"/>
      <c r="G17" s="74"/>
      <c r="H17" s="61"/>
      <c r="I17" s="42"/>
      <c r="J17" s="43"/>
      <c r="K17" s="41">
        <f t="shared" si="0"/>
        <v>0</v>
      </c>
      <c r="L17" s="1"/>
      <c r="M17" s="1"/>
      <c r="N17" s="50"/>
    </row>
    <row r="18" spans="1:17" x14ac:dyDescent="0.2">
      <c r="A18" s="19"/>
      <c r="B18" s="55"/>
      <c r="C18" s="16"/>
      <c r="D18" s="30"/>
      <c r="E18" s="17"/>
      <c r="F18" s="32"/>
      <c r="G18" s="74"/>
      <c r="H18" s="61"/>
      <c r="I18" s="42"/>
      <c r="J18" s="43"/>
      <c r="K18" s="41">
        <f t="shared" si="0"/>
        <v>0</v>
      </c>
      <c r="L18" s="1"/>
      <c r="M18" s="1"/>
      <c r="N18" s="50"/>
    </row>
    <row r="19" spans="1:17" x14ac:dyDescent="0.2">
      <c r="A19" s="19"/>
      <c r="B19" s="55"/>
      <c r="C19" s="16"/>
      <c r="D19" s="30"/>
      <c r="E19" s="17"/>
      <c r="F19" s="32"/>
      <c r="G19" s="74"/>
      <c r="H19" s="61"/>
      <c r="I19" s="42"/>
      <c r="J19" s="43"/>
      <c r="K19" s="41">
        <f t="shared" si="0"/>
        <v>0</v>
      </c>
      <c r="L19" s="1"/>
      <c r="M19" s="1"/>
      <c r="N19" s="50"/>
    </row>
    <row r="20" spans="1:17" x14ac:dyDescent="0.2">
      <c r="A20" s="19"/>
      <c r="B20" s="55"/>
      <c r="C20" s="16"/>
      <c r="D20" s="30"/>
      <c r="E20" s="17"/>
      <c r="F20" s="32"/>
      <c r="G20" s="74"/>
      <c r="H20" s="61"/>
      <c r="I20" s="42"/>
      <c r="J20" s="43"/>
      <c r="K20" s="41"/>
      <c r="L20" s="1"/>
      <c r="M20" s="1"/>
      <c r="N20" s="50"/>
    </row>
    <row r="21" spans="1:17" ht="12.75" customHeight="1" x14ac:dyDescent="0.2">
      <c r="A21" s="19"/>
      <c r="B21" s="55"/>
      <c r="C21" s="16"/>
      <c r="D21" s="30"/>
      <c r="E21" s="17"/>
      <c r="F21" s="96"/>
      <c r="G21" s="74"/>
      <c r="H21" s="59"/>
      <c r="I21" s="42"/>
      <c r="J21" s="43"/>
      <c r="K21" s="41"/>
      <c r="L21" s="1"/>
      <c r="M21" s="1"/>
      <c r="N21" s="50"/>
    </row>
    <row r="22" spans="1:17" ht="12.75" customHeight="1" x14ac:dyDescent="0.2">
      <c r="A22" s="19"/>
      <c r="B22" s="55"/>
      <c r="C22" s="16"/>
      <c r="D22" s="30"/>
      <c r="E22" s="17"/>
      <c r="F22" s="96"/>
      <c r="G22" s="74"/>
      <c r="H22" s="59"/>
      <c r="I22" s="43"/>
      <c r="J22" s="43"/>
      <c r="K22" s="41"/>
      <c r="L22" s="1"/>
      <c r="M22" s="1"/>
      <c r="N22" s="50"/>
    </row>
    <row r="23" spans="1:17" ht="12.75" customHeight="1" x14ac:dyDescent="0.2">
      <c r="A23" s="19"/>
      <c r="B23" s="55"/>
      <c r="C23" s="16"/>
      <c r="D23" s="30"/>
      <c r="E23" s="17"/>
      <c r="F23" s="33"/>
      <c r="G23" s="74"/>
      <c r="H23" s="57"/>
      <c r="I23" s="43"/>
      <c r="J23" s="43"/>
      <c r="K23" s="41"/>
      <c r="L23" s="1"/>
      <c r="M23" s="1"/>
      <c r="N23" s="50"/>
    </row>
    <row r="24" spans="1:17" ht="12.75" customHeight="1" x14ac:dyDescent="0.2">
      <c r="A24" s="19"/>
      <c r="B24" s="21" t="s">
        <v>11</v>
      </c>
      <c r="C24" s="16"/>
      <c r="D24" s="17"/>
      <c r="E24" s="17"/>
      <c r="F24" s="33"/>
      <c r="G24" s="74"/>
      <c r="H24" s="60">
        <f>SUM(H8:H23)</f>
        <v>0</v>
      </c>
      <c r="I24" s="44">
        <f>SUM(I8:I23)</f>
        <v>0</v>
      </c>
      <c r="J24" s="44">
        <f>SUM(J8:J23)</f>
        <v>0</v>
      </c>
      <c r="K24" s="44">
        <f>SUM(K8:K23)</f>
        <v>0</v>
      </c>
      <c r="L24" s="1">
        <f>SUM(H24:J24)</f>
        <v>0</v>
      </c>
      <c r="M24" s="1">
        <f>SUM(L24-K24)</f>
        <v>0</v>
      </c>
      <c r="N24" s="44">
        <f>SUM(N8:N15)</f>
        <v>0</v>
      </c>
    </row>
    <row r="25" spans="1:17" ht="12.75" customHeight="1" x14ac:dyDescent="0.2">
      <c r="A25" s="19"/>
      <c r="B25" s="21"/>
      <c r="C25" s="16"/>
      <c r="D25" s="17"/>
      <c r="E25" s="17"/>
      <c r="F25" s="33"/>
      <c r="G25" s="74"/>
      <c r="H25" s="58"/>
      <c r="I25" s="45"/>
      <c r="J25" s="46"/>
      <c r="K25" s="47"/>
      <c r="L25" s="1"/>
      <c r="M25" s="1"/>
      <c r="N25" s="47"/>
    </row>
    <row r="26" spans="1:17" s="8" customFormat="1" ht="12.75" customHeight="1" x14ac:dyDescent="0.2">
      <c r="A26" s="7"/>
      <c r="B26" s="3"/>
      <c r="C26" s="4"/>
      <c r="D26" s="5"/>
      <c r="E26" s="5"/>
      <c r="F26" s="6"/>
      <c r="G26" s="75"/>
      <c r="H26" s="6"/>
      <c r="J26" s="9"/>
      <c r="K26" s="1"/>
      <c r="L26" s="2"/>
      <c r="M26" s="2"/>
      <c r="N26" s="1"/>
      <c r="O26" s="2"/>
      <c r="P26" s="2"/>
      <c r="Q26" s="2"/>
    </row>
    <row r="27" spans="1:17" s="8" customFormat="1" ht="12.75" customHeight="1" x14ac:dyDescent="0.2">
      <c r="A27" s="7"/>
      <c r="B27" s="3"/>
      <c r="C27" s="4"/>
      <c r="D27" s="5"/>
      <c r="E27" s="5"/>
      <c r="F27" s="6"/>
      <c r="G27" s="75"/>
      <c r="H27" s="6"/>
      <c r="J27" s="9"/>
      <c r="K27" s="1"/>
      <c r="L27" s="2"/>
      <c r="M27" s="2"/>
      <c r="N27" s="1"/>
      <c r="O27" s="2"/>
      <c r="P27" s="2"/>
      <c r="Q27" s="2"/>
    </row>
    <row r="28" spans="1:17" s="8" customFormat="1" ht="12.75" customHeight="1" x14ac:dyDescent="0.2">
      <c r="A28" s="7"/>
      <c r="B28" s="3"/>
      <c r="C28" s="4"/>
      <c r="D28" s="5"/>
      <c r="E28" s="5"/>
      <c r="F28" s="6"/>
      <c r="G28" s="75"/>
      <c r="H28" s="6"/>
      <c r="J28" s="9"/>
      <c r="K28" s="1"/>
      <c r="L28" s="2"/>
      <c r="M28" s="2"/>
      <c r="N28" s="1"/>
      <c r="O28" s="2"/>
      <c r="P28" s="2"/>
      <c r="Q28" s="2"/>
    </row>
    <row r="29" spans="1:17" s="8" customFormat="1" ht="12.75" customHeight="1" x14ac:dyDescent="0.2">
      <c r="A29" s="7"/>
      <c r="B29" s="3"/>
      <c r="C29" s="4"/>
      <c r="D29" s="5"/>
      <c r="E29" s="5"/>
      <c r="F29" s="6"/>
      <c r="G29" s="75"/>
      <c r="H29" s="6"/>
      <c r="J29" s="9"/>
      <c r="K29" s="1"/>
      <c r="L29" s="2"/>
      <c r="M29" s="2"/>
      <c r="N29" s="1"/>
      <c r="O29" s="2"/>
      <c r="P29" s="2"/>
      <c r="Q29" s="2"/>
    </row>
    <row r="30" spans="1:17" s="8" customFormat="1" ht="12.75" customHeight="1" x14ac:dyDescent="0.2">
      <c r="A30" s="7"/>
      <c r="B30" s="3"/>
      <c r="C30" s="4"/>
      <c r="D30" s="5"/>
      <c r="E30" s="5"/>
      <c r="F30" s="6"/>
      <c r="G30" s="75"/>
      <c r="H30" s="6"/>
      <c r="J30" s="9"/>
      <c r="K30" s="1"/>
      <c r="L30" s="2"/>
      <c r="M30" s="2"/>
      <c r="N30" s="1"/>
      <c r="O30" s="2"/>
      <c r="P30" s="2"/>
      <c r="Q30" s="2"/>
    </row>
    <row r="31" spans="1:17" s="8" customFormat="1" ht="12.75" customHeight="1" x14ac:dyDescent="0.2">
      <c r="A31" s="7"/>
      <c r="B31" s="3"/>
      <c r="C31" s="4"/>
      <c r="D31" s="5"/>
      <c r="E31" s="5"/>
      <c r="F31" s="6"/>
      <c r="G31" s="75"/>
      <c r="H31" s="6"/>
      <c r="J31" s="9"/>
      <c r="K31" s="1"/>
      <c r="L31" s="2"/>
      <c r="M31" s="2"/>
      <c r="N31" s="1"/>
      <c r="O31" s="2"/>
      <c r="P31" s="2"/>
      <c r="Q31" s="2"/>
    </row>
    <row r="32" spans="1:17" s="8" customFormat="1" ht="12.75" customHeight="1" x14ac:dyDescent="0.2">
      <c r="A32" s="7"/>
      <c r="B32" s="3"/>
      <c r="C32" s="4"/>
      <c r="D32" s="5"/>
      <c r="E32" s="5"/>
      <c r="F32" s="6"/>
      <c r="G32" s="75"/>
      <c r="H32" s="6"/>
      <c r="J32" s="9"/>
      <c r="K32" s="1"/>
      <c r="L32" s="2"/>
      <c r="M32" s="2"/>
      <c r="N32" s="1"/>
      <c r="O32" s="2"/>
      <c r="P32" s="2"/>
      <c r="Q32" s="2"/>
    </row>
    <row r="33" spans="1:17" s="8" customFormat="1" ht="12.75" customHeight="1" x14ac:dyDescent="0.2">
      <c r="A33" s="7"/>
      <c r="B33" s="3"/>
      <c r="C33" s="4"/>
      <c r="D33" s="5"/>
      <c r="E33" s="5"/>
      <c r="F33" s="6"/>
      <c r="G33" s="75"/>
      <c r="H33" s="6"/>
      <c r="J33" s="9"/>
      <c r="K33" s="1"/>
      <c r="L33" s="2"/>
      <c r="M33" s="2"/>
      <c r="N33" s="1"/>
      <c r="O33" s="2"/>
      <c r="P33" s="2"/>
      <c r="Q33" s="2"/>
    </row>
    <row r="34" spans="1:17" s="8" customFormat="1" ht="12.75" customHeight="1" x14ac:dyDescent="0.2">
      <c r="A34" s="7"/>
      <c r="B34" s="3"/>
      <c r="C34" s="4"/>
      <c r="D34" s="5"/>
      <c r="E34" s="5"/>
      <c r="F34" s="6"/>
      <c r="G34" s="75"/>
      <c r="H34" s="6"/>
      <c r="J34" s="9"/>
      <c r="K34" s="1"/>
      <c r="L34" s="2"/>
      <c r="M34" s="2"/>
      <c r="N34" s="1"/>
      <c r="O34" s="2"/>
      <c r="P34" s="2"/>
      <c r="Q34" s="2"/>
    </row>
    <row r="35" spans="1:17" s="8" customFormat="1" ht="12.75" customHeight="1" x14ac:dyDescent="0.2">
      <c r="A35" s="7"/>
      <c r="B35" s="3"/>
      <c r="C35" s="4"/>
      <c r="D35" s="5"/>
      <c r="E35" s="5"/>
      <c r="F35" s="6"/>
      <c r="G35" s="75"/>
      <c r="H35" s="6"/>
      <c r="J35" s="9"/>
      <c r="K35" s="1"/>
      <c r="L35" s="2"/>
      <c r="M35" s="2"/>
      <c r="N35" s="1"/>
      <c r="O35" s="2"/>
      <c r="P35" s="2"/>
      <c r="Q35" s="2"/>
    </row>
    <row r="36" spans="1:17" s="8" customFormat="1" ht="12.75" customHeight="1" x14ac:dyDescent="0.2">
      <c r="A36" s="7"/>
      <c r="B36" s="3"/>
      <c r="C36" s="4"/>
      <c r="D36" s="5"/>
      <c r="E36" s="5"/>
      <c r="F36" s="6"/>
      <c r="G36" s="75"/>
      <c r="H36" s="6"/>
      <c r="J36" s="9"/>
      <c r="K36" s="1"/>
      <c r="L36" s="2"/>
      <c r="M36" s="2"/>
      <c r="N36" s="1"/>
      <c r="O36" s="2"/>
      <c r="P36" s="2"/>
      <c r="Q36" s="2"/>
    </row>
    <row r="37" spans="1:17" s="8" customFormat="1" ht="12.75" customHeight="1" x14ac:dyDescent="0.2">
      <c r="A37" s="7"/>
      <c r="B37" s="3"/>
      <c r="C37" s="4"/>
      <c r="D37" s="5"/>
      <c r="E37" s="5"/>
      <c r="F37" s="6"/>
      <c r="G37" s="75"/>
      <c r="H37" s="6"/>
      <c r="J37" s="9"/>
      <c r="K37" s="1"/>
      <c r="L37" s="2"/>
      <c r="M37" s="2"/>
      <c r="N37" s="1"/>
      <c r="O37" s="2"/>
      <c r="P37" s="2"/>
      <c r="Q37" s="2"/>
    </row>
    <row r="38" spans="1:17" s="8" customFormat="1" ht="12.75" customHeight="1" x14ac:dyDescent="0.2">
      <c r="A38" s="7"/>
      <c r="B38" s="3"/>
      <c r="C38" s="4"/>
      <c r="D38" s="5"/>
      <c r="E38" s="5"/>
      <c r="F38" s="6"/>
      <c r="G38" s="75"/>
      <c r="H38" s="6"/>
      <c r="J38" s="9"/>
      <c r="K38" s="1"/>
      <c r="L38" s="2"/>
      <c r="M38" s="2"/>
      <c r="N38" s="1"/>
      <c r="O38" s="2"/>
      <c r="P38" s="2"/>
      <c r="Q38" s="2"/>
    </row>
    <row r="39" spans="1:17" s="8" customFormat="1" x14ac:dyDescent="0.2">
      <c r="A39" s="7"/>
      <c r="B39" s="3"/>
      <c r="C39" s="4"/>
      <c r="D39" s="5"/>
      <c r="E39" s="5"/>
      <c r="F39" s="6"/>
      <c r="G39" s="75"/>
      <c r="H39" s="6"/>
      <c r="J39" s="9"/>
      <c r="K39" s="1"/>
      <c r="L39" s="2"/>
      <c r="M39" s="2"/>
      <c r="N39" s="1"/>
      <c r="O39" s="2"/>
      <c r="P39" s="2"/>
      <c r="Q39" s="2"/>
    </row>
    <row r="40" spans="1:17" s="8" customFormat="1" x14ac:dyDescent="0.2">
      <c r="A40" s="7"/>
      <c r="B40" s="3"/>
      <c r="C40" s="4"/>
      <c r="D40" s="5"/>
      <c r="E40" s="5"/>
      <c r="F40" s="6"/>
      <c r="G40" s="75"/>
      <c r="H40" s="6"/>
      <c r="J40" s="9"/>
      <c r="K40" s="1"/>
      <c r="L40" s="2"/>
      <c r="M40" s="2"/>
      <c r="N40" s="1"/>
      <c r="O40" s="2"/>
      <c r="P40" s="2"/>
      <c r="Q40" s="2"/>
    </row>
    <row r="41" spans="1:17" s="8" customFormat="1" x14ac:dyDescent="0.2">
      <c r="A41" s="7"/>
      <c r="B41" s="3"/>
      <c r="C41" s="4"/>
      <c r="D41" s="5"/>
      <c r="E41" s="5"/>
      <c r="F41" s="6"/>
      <c r="G41" s="75"/>
      <c r="H41" s="6"/>
      <c r="J41" s="9"/>
      <c r="K41" s="1"/>
      <c r="L41" s="2"/>
      <c r="M41" s="2"/>
      <c r="N41" s="1"/>
      <c r="O41" s="2"/>
      <c r="P41" s="2"/>
      <c r="Q41" s="2"/>
    </row>
    <row r="42" spans="1:17" s="8" customFormat="1" x14ac:dyDescent="0.2">
      <c r="A42" s="7"/>
      <c r="B42" s="3"/>
      <c r="C42" s="4"/>
      <c r="D42" s="5"/>
      <c r="E42" s="5"/>
      <c r="F42" s="6"/>
      <c r="G42" s="75"/>
      <c r="H42" s="6"/>
      <c r="J42" s="9"/>
      <c r="K42" s="1"/>
      <c r="L42" s="2"/>
      <c r="M42" s="2"/>
      <c r="N42" s="1"/>
      <c r="O42" s="2"/>
      <c r="P42" s="2"/>
      <c r="Q42" s="2"/>
    </row>
    <row r="43" spans="1:17" s="8" customFormat="1" x14ac:dyDescent="0.2">
      <c r="A43" s="7"/>
      <c r="B43" s="3"/>
      <c r="C43" s="4"/>
      <c r="D43" s="5"/>
      <c r="E43" s="5"/>
      <c r="F43" s="6"/>
      <c r="G43" s="75"/>
      <c r="H43" s="6"/>
      <c r="J43" s="9"/>
      <c r="K43" s="1"/>
      <c r="L43" s="2"/>
      <c r="M43" s="2"/>
      <c r="N43" s="1"/>
      <c r="O43" s="2"/>
      <c r="P43" s="2"/>
      <c r="Q43" s="2"/>
    </row>
    <row r="44" spans="1:17" s="8" customFormat="1" x14ac:dyDescent="0.2">
      <c r="A44" s="7"/>
      <c r="B44" s="3"/>
      <c r="C44" s="4"/>
      <c r="D44" s="5"/>
      <c r="E44" s="5"/>
      <c r="F44" s="6"/>
      <c r="G44" s="75"/>
      <c r="H44" s="6"/>
      <c r="J44" s="9"/>
      <c r="K44" s="1"/>
      <c r="L44" s="2"/>
      <c r="M44" s="2"/>
      <c r="N44" s="1"/>
      <c r="O44" s="2"/>
      <c r="P44" s="2"/>
      <c r="Q44" s="2"/>
    </row>
    <row r="45" spans="1:17" s="8" customFormat="1" x14ac:dyDescent="0.2">
      <c r="A45" s="7"/>
      <c r="B45" s="3"/>
      <c r="C45" s="4"/>
      <c r="D45" s="5"/>
      <c r="E45" s="5"/>
      <c r="F45" s="6"/>
      <c r="G45" s="75"/>
      <c r="H45" s="6"/>
      <c r="J45" s="9"/>
      <c r="K45" s="1"/>
      <c r="L45" s="2"/>
      <c r="M45" s="2"/>
      <c r="N45" s="1"/>
      <c r="O45" s="2"/>
      <c r="P45" s="2"/>
      <c r="Q45" s="2"/>
    </row>
    <row r="46" spans="1:17" s="8" customFormat="1" x14ac:dyDescent="0.2">
      <c r="A46" s="7"/>
      <c r="B46" s="3"/>
      <c r="C46" s="4"/>
      <c r="D46" s="5"/>
      <c r="E46" s="5"/>
      <c r="F46" s="6"/>
      <c r="G46" s="75"/>
      <c r="H46" s="6"/>
      <c r="J46" s="9"/>
      <c r="K46" s="1"/>
      <c r="L46" s="2"/>
      <c r="M46" s="2"/>
      <c r="N46" s="1"/>
      <c r="O46" s="2"/>
      <c r="P46" s="2"/>
      <c r="Q46" s="2"/>
    </row>
    <row r="47" spans="1:17" s="8" customFormat="1" x14ac:dyDescent="0.2">
      <c r="A47" s="7"/>
      <c r="B47" s="3"/>
      <c r="C47" s="4"/>
      <c r="D47" s="5"/>
      <c r="E47" s="5"/>
      <c r="F47" s="6"/>
      <c r="G47" s="75"/>
      <c r="H47" s="6"/>
      <c r="J47" s="9"/>
      <c r="K47" s="1"/>
      <c r="L47" s="2"/>
      <c r="M47" s="2"/>
      <c r="N47" s="1"/>
      <c r="O47" s="2"/>
      <c r="P47" s="2"/>
      <c r="Q47" s="2"/>
    </row>
    <row r="48" spans="1:17" s="8" customFormat="1" x14ac:dyDescent="0.2">
      <c r="A48" s="7"/>
      <c r="B48" s="3"/>
      <c r="C48" s="4"/>
      <c r="D48" s="5"/>
      <c r="E48" s="5"/>
      <c r="F48" s="6"/>
      <c r="G48" s="75"/>
      <c r="H48" s="6"/>
      <c r="J48" s="9"/>
      <c r="K48" s="1"/>
      <c r="L48" s="2"/>
      <c r="M48" s="2"/>
      <c r="N48" s="1"/>
      <c r="O48" s="2"/>
      <c r="P48" s="2"/>
      <c r="Q48" s="2"/>
    </row>
    <row r="49" spans="1:17" s="8" customFormat="1" x14ac:dyDescent="0.2">
      <c r="A49" s="7"/>
      <c r="B49" s="3"/>
      <c r="C49" s="4"/>
      <c r="D49" s="5"/>
      <c r="E49" s="5"/>
      <c r="F49" s="6"/>
      <c r="G49" s="75"/>
      <c r="H49" s="6"/>
      <c r="J49" s="9"/>
      <c r="K49" s="1"/>
      <c r="L49" s="2"/>
      <c r="M49" s="2"/>
      <c r="N49" s="1"/>
      <c r="O49" s="2"/>
      <c r="P49" s="2"/>
      <c r="Q49" s="2"/>
    </row>
    <row r="50" spans="1:17" s="8" customFormat="1" x14ac:dyDescent="0.2">
      <c r="A50" s="7"/>
      <c r="B50" s="3"/>
      <c r="C50" s="4"/>
      <c r="D50" s="5"/>
      <c r="E50" s="5"/>
      <c r="F50" s="6"/>
      <c r="G50" s="75"/>
      <c r="H50" s="6"/>
      <c r="J50" s="9"/>
      <c r="K50" s="1"/>
      <c r="L50" s="2"/>
      <c r="M50" s="2"/>
      <c r="N50" s="1"/>
      <c r="O50" s="2"/>
      <c r="P50" s="2"/>
      <c r="Q50" s="2"/>
    </row>
    <row r="51" spans="1:17" s="8" customFormat="1" x14ac:dyDescent="0.2">
      <c r="A51" s="7"/>
      <c r="B51" s="3"/>
      <c r="C51" s="4"/>
      <c r="D51" s="5"/>
      <c r="E51" s="5"/>
      <c r="F51" s="6"/>
      <c r="G51" s="75"/>
      <c r="H51" s="6"/>
      <c r="J51" s="9"/>
      <c r="K51" s="1"/>
      <c r="L51" s="2"/>
      <c r="M51" s="2"/>
      <c r="N51" s="1"/>
      <c r="O51" s="2"/>
      <c r="P51" s="2"/>
      <c r="Q51" s="2"/>
    </row>
    <row r="52" spans="1:17" s="8" customFormat="1" x14ac:dyDescent="0.2">
      <c r="A52" s="7"/>
      <c r="B52" s="3"/>
      <c r="C52" s="4"/>
      <c r="D52" s="5"/>
      <c r="E52" s="5"/>
      <c r="F52" s="6"/>
      <c r="G52" s="75"/>
      <c r="H52" s="6"/>
      <c r="J52" s="9"/>
      <c r="K52" s="1"/>
      <c r="L52" s="2"/>
      <c r="M52" s="2"/>
      <c r="N52" s="1"/>
      <c r="O52" s="2"/>
      <c r="P52" s="2"/>
      <c r="Q52" s="2"/>
    </row>
    <row r="53" spans="1:17" s="8" customFormat="1" x14ac:dyDescent="0.2">
      <c r="A53" s="7"/>
      <c r="B53" s="3"/>
      <c r="C53" s="4"/>
      <c r="D53" s="5"/>
      <c r="E53" s="5"/>
      <c r="F53" s="6"/>
      <c r="G53" s="75"/>
      <c r="H53" s="6"/>
      <c r="J53" s="9"/>
      <c r="K53" s="1"/>
      <c r="L53" s="2"/>
      <c r="M53" s="2"/>
      <c r="N53" s="1"/>
      <c r="O53" s="2"/>
      <c r="P53" s="2"/>
      <c r="Q53" s="2"/>
    </row>
    <row r="54" spans="1:17" s="8" customFormat="1" x14ac:dyDescent="0.2">
      <c r="A54" s="7"/>
      <c r="B54" s="3"/>
      <c r="C54" s="4"/>
      <c r="D54" s="5"/>
      <c r="E54" s="5"/>
      <c r="F54" s="6"/>
      <c r="G54" s="75"/>
      <c r="H54" s="6"/>
      <c r="J54" s="9"/>
      <c r="K54" s="1"/>
      <c r="L54" s="2"/>
      <c r="M54" s="2"/>
      <c r="N54" s="1"/>
      <c r="O54" s="2"/>
      <c r="P54" s="2"/>
      <c r="Q54" s="2"/>
    </row>
    <row r="55" spans="1:17" s="8" customFormat="1" x14ac:dyDescent="0.2">
      <c r="A55" s="7"/>
      <c r="B55" s="3"/>
      <c r="C55" s="4"/>
      <c r="D55" s="5"/>
      <c r="E55" s="5"/>
      <c r="F55" s="6"/>
      <c r="G55" s="75"/>
      <c r="H55" s="6"/>
      <c r="J55" s="9"/>
      <c r="K55" s="1"/>
      <c r="L55" s="2"/>
      <c r="M55" s="2"/>
      <c r="N55" s="1"/>
      <c r="O55" s="2"/>
      <c r="P55" s="2"/>
      <c r="Q55" s="2"/>
    </row>
    <row r="56" spans="1:17" s="8" customFormat="1" x14ac:dyDescent="0.2">
      <c r="A56" s="7"/>
      <c r="B56" s="3"/>
      <c r="C56" s="4"/>
      <c r="D56" s="5"/>
      <c r="E56" s="5"/>
      <c r="F56" s="6"/>
      <c r="G56" s="75"/>
      <c r="H56" s="6"/>
      <c r="J56" s="9"/>
      <c r="K56" s="1"/>
      <c r="L56" s="2"/>
      <c r="M56" s="2"/>
      <c r="N56" s="1"/>
      <c r="O56" s="2"/>
      <c r="P56" s="2"/>
      <c r="Q56" s="2"/>
    </row>
    <row r="57" spans="1:17" s="8" customFormat="1" x14ac:dyDescent="0.2">
      <c r="A57" s="7"/>
      <c r="B57" s="3"/>
      <c r="C57" s="4"/>
      <c r="D57" s="5"/>
      <c r="E57" s="5"/>
      <c r="F57" s="6"/>
      <c r="G57" s="75"/>
      <c r="H57" s="6"/>
      <c r="J57" s="9"/>
      <c r="K57" s="1"/>
      <c r="L57" s="2"/>
      <c r="M57" s="2"/>
      <c r="N57" s="1"/>
      <c r="O57" s="2"/>
      <c r="P57" s="2"/>
      <c r="Q57" s="2"/>
    </row>
    <row r="58" spans="1:17" s="8" customFormat="1" x14ac:dyDescent="0.2">
      <c r="A58" s="7"/>
      <c r="B58" s="3"/>
      <c r="C58" s="4"/>
      <c r="D58" s="5"/>
      <c r="E58" s="5"/>
      <c r="F58" s="6"/>
      <c r="G58" s="75"/>
      <c r="H58" s="6"/>
      <c r="J58" s="9"/>
      <c r="K58" s="1"/>
      <c r="L58" s="2"/>
      <c r="M58" s="2"/>
      <c r="N58" s="1"/>
      <c r="O58" s="2"/>
      <c r="P58" s="2"/>
      <c r="Q58" s="2"/>
    </row>
    <row r="59" spans="1:17" s="8" customFormat="1" x14ac:dyDescent="0.2">
      <c r="A59" s="7"/>
      <c r="B59" s="3"/>
      <c r="C59" s="4"/>
      <c r="D59" s="5"/>
      <c r="E59" s="5"/>
      <c r="F59" s="6"/>
      <c r="G59" s="75"/>
      <c r="H59" s="6"/>
      <c r="J59" s="9"/>
      <c r="K59" s="1"/>
      <c r="L59" s="2"/>
      <c r="M59" s="2"/>
      <c r="N59" s="1"/>
      <c r="O59" s="2"/>
      <c r="P59" s="2"/>
      <c r="Q59" s="2"/>
    </row>
    <row r="60" spans="1:17" s="8" customFormat="1" x14ac:dyDescent="0.2">
      <c r="A60" s="7"/>
      <c r="B60" s="3"/>
      <c r="C60" s="4"/>
      <c r="D60" s="5"/>
      <c r="E60" s="5"/>
      <c r="F60" s="6"/>
      <c r="G60" s="75"/>
      <c r="H60" s="6"/>
      <c r="J60" s="9"/>
      <c r="K60" s="1"/>
      <c r="L60" s="2"/>
      <c r="M60" s="2"/>
      <c r="N60" s="1"/>
      <c r="O60" s="2"/>
      <c r="P60" s="2"/>
      <c r="Q60" s="2"/>
    </row>
    <row r="61" spans="1:17" s="8" customFormat="1" x14ac:dyDescent="0.2">
      <c r="A61" s="7"/>
      <c r="B61" s="3"/>
      <c r="C61" s="4"/>
      <c r="D61" s="5"/>
      <c r="E61" s="5"/>
      <c r="F61" s="6"/>
      <c r="G61" s="75"/>
      <c r="H61" s="6"/>
      <c r="J61" s="9"/>
      <c r="K61" s="1"/>
      <c r="L61" s="2"/>
      <c r="M61" s="2"/>
      <c r="N61" s="1"/>
      <c r="O61" s="2"/>
      <c r="P61" s="2"/>
      <c r="Q61" s="2"/>
    </row>
    <row r="62" spans="1:17" s="8" customFormat="1" x14ac:dyDescent="0.2">
      <c r="A62" s="7"/>
      <c r="B62" s="3"/>
      <c r="C62" s="4"/>
      <c r="D62" s="5"/>
      <c r="E62" s="5"/>
      <c r="F62" s="6"/>
      <c r="G62" s="75"/>
      <c r="H62" s="6"/>
      <c r="J62" s="9"/>
      <c r="K62" s="1"/>
      <c r="L62" s="2"/>
      <c r="M62" s="2"/>
      <c r="N62" s="1"/>
      <c r="O62" s="2"/>
      <c r="P62" s="2"/>
      <c r="Q62" s="2"/>
    </row>
    <row r="63" spans="1:17" s="8" customFormat="1" x14ac:dyDescent="0.2">
      <c r="A63" s="7"/>
      <c r="B63" s="3"/>
      <c r="C63" s="4"/>
      <c r="D63" s="5"/>
      <c r="E63" s="5"/>
      <c r="F63" s="6"/>
      <c r="G63" s="75"/>
      <c r="H63" s="6"/>
      <c r="J63" s="9"/>
      <c r="K63" s="1"/>
      <c r="L63" s="2"/>
      <c r="M63" s="2"/>
      <c r="N63" s="1"/>
      <c r="O63" s="2"/>
      <c r="P63" s="2"/>
      <c r="Q63" s="2"/>
    </row>
    <row r="64" spans="1:17" s="8" customFormat="1" x14ac:dyDescent="0.2">
      <c r="A64" s="7"/>
      <c r="B64" s="3"/>
      <c r="C64" s="4"/>
      <c r="D64" s="5"/>
      <c r="E64" s="5"/>
      <c r="F64" s="6"/>
      <c r="G64" s="75"/>
      <c r="H64" s="6"/>
      <c r="J64" s="9"/>
      <c r="K64" s="1"/>
      <c r="L64" s="2"/>
      <c r="M64" s="2"/>
      <c r="N64" s="1"/>
      <c r="O64" s="2"/>
      <c r="P64" s="2"/>
      <c r="Q64" s="2"/>
    </row>
    <row r="65" spans="1:17" s="8" customFormat="1" x14ac:dyDescent="0.2">
      <c r="A65" s="7"/>
      <c r="B65" s="3"/>
      <c r="C65" s="4"/>
      <c r="D65" s="5"/>
      <c r="E65" s="5"/>
      <c r="F65" s="6"/>
      <c r="G65" s="75"/>
      <c r="H65" s="6"/>
      <c r="J65" s="9"/>
      <c r="K65" s="1"/>
      <c r="L65" s="2"/>
      <c r="M65" s="2"/>
      <c r="N65" s="1"/>
      <c r="O65" s="2"/>
      <c r="P65" s="2"/>
      <c r="Q65" s="2"/>
    </row>
    <row r="66" spans="1:17" s="8" customFormat="1" x14ac:dyDescent="0.2">
      <c r="A66" s="7"/>
      <c r="B66" s="3"/>
      <c r="C66" s="4"/>
      <c r="D66" s="5"/>
      <c r="E66" s="5"/>
      <c r="F66" s="6"/>
      <c r="G66" s="75"/>
      <c r="H66" s="6"/>
      <c r="J66" s="9"/>
      <c r="K66" s="1"/>
      <c r="L66" s="2"/>
      <c r="M66" s="2"/>
      <c r="N66" s="1"/>
      <c r="O66" s="2"/>
      <c r="P66" s="2"/>
      <c r="Q66" s="2"/>
    </row>
    <row r="67" spans="1:17" s="8" customFormat="1" x14ac:dyDescent="0.2">
      <c r="A67" s="7"/>
      <c r="B67" s="3"/>
      <c r="C67" s="4"/>
      <c r="D67" s="5"/>
      <c r="E67" s="5"/>
      <c r="F67" s="6"/>
      <c r="G67" s="75"/>
      <c r="H67" s="6"/>
      <c r="J67" s="9"/>
      <c r="K67" s="1"/>
      <c r="L67" s="2"/>
      <c r="M67" s="2"/>
      <c r="N67" s="1"/>
      <c r="O67" s="2"/>
      <c r="P67" s="2"/>
      <c r="Q67" s="2"/>
    </row>
    <row r="68" spans="1:17" s="8" customFormat="1" x14ac:dyDescent="0.2">
      <c r="A68" s="7"/>
      <c r="B68" s="3"/>
      <c r="C68" s="4"/>
      <c r="D68" s="5"/>
      <c r="E68" s="5"/>
      <c r="F68" s="6"/>
      <c r="G68" s="75"/>
      <c r="H68" s="6"/>
      <c r="J68" s="9"/>
      <c r="K68" s="1"/>
      <c r="L68" s="2"/>
      <c r="M68" s="2"/>
      <c r="N68" s="1"/>
      <c r="O68" s="2"/>
      <c r="P68" s="2"/>
      <c r="Q68" s="2"/>
    </row>
    <row r="69" spans="1:17" s="8" customFormat="1" x14ac:dyDescent="0.2">
      <c r="A69" s="7"/>
      <c r="B69" s="3"/>
      <c r="C69" s="4"/>
      <c r="D69" s="5"/>
      <c r="E69" s="5"/>
      <c r="F69" s="6"/>
      <c r="G69" s="75"/>
      <c r="H69" s="6"/>
      <c r="J69" s="9"/>
      <c r="K69" s="1"/>
      <c r="L69" s="2"/>
      <c r="M69" s="2"/>
      <c r="N69" s="1"/>
      <c r="O69" s="2"/>
      <c r="P69" s="2"/>
      <c r="Q69" s="2"/>
    </row>
    <row r="70" spans="1:17" s="8" customFormat="1" x14ac:dyDescent="0.2">
      <c r="A70" s="7"/>
      <c r="B70" s="3"/>
      <c r="C70" s="4"/>
      <c r="D70" s="5"/>
      <c r="E70" s="5"/>
      <c r="F70" s="6"/>
      <c r="G70" s="75"/>
      <c r="H70" s="6"/>
      <c r="J70" s="9"/>
      <c r="K70" s="1"/>
      <c r="L70" s="2"/>
      <c r="M70" s="2"/>
      <c r="N70" s="1"/>
      <c r="O70" s="2"/>
      <c r="P70" s="2"/>
      <c r="Q70" s="2"/>
    </row>
    <row r="71" spans="1:17" s="8" customFormat="1" x14ac:dyDescent="0.2">
      <c r="A71" s="7"/>
      <c r="B71" s="3"/>
      <c r="C71" s="4"/>
      <c r="D71" s="5"/>
      <c r="E71" s="5"/>
      <c r="F71" s="6"/>
      <c r="G71" s="75"/>
      <c r="H71" s="6"/>
      <c r="J71" s="9"/>
      <c r="K71" s="1"/>
      <c r="L71" s="2"/>
      <c r="M71" s="2"/>
      <c r="N71" s="1"/>
      <c r="O71" s="2"/>
      <c r="P71" s="2"/>
      <c r="Q71" s="2"/>
    </row>
    <row r="72" spans="1:17" s="8" customFormat="1" x14ac:dyDescent="0.2">
      <c r="A72" s="7"/>
      <c r="B72" s="3"/>
      <c r="C72" s="4"/>
      <c r="D72" s="5"/>
      <c r="E72" s="5"/>
      <c r="F72" s="6"/>
      <c r="G72" s="75"/>
      <c r="H72" s="6"/>
      <c r="J72" s="9"/>
      <c r="K72" s="1"/>
      <c r="L72" s="2"/>
      <c r="M72" s="2"/>
      <c r="N72" s="1"/>
      <c r="O72" s="2"/>
      <c r="P72" s="2"/>
      <c r="Q72" s="2"/>
    </row>
    <row r="73" spans="1:17" s="8" customFormat="1" x14ac:dyDescent="0.2">
      <c r="A73" s="7"/>
      <c r="B73" s="3"/>
      <c r="C73" s="4"/>
      <c r="D73" s="5"/>
      <c r="E73" s="5"/>
      <c r="F73" s="6"/>
      <c r="G73" s="75"/>
      <c r="H73" s="6"/>
      <c r="J73" s="9"/>
      <c r="K73" s="1"/>
      <c r="L73" s="2"/>
      <c r="M73" s="2"/>
      <c r="N73" s="1"/>
      <c r="O73" s="2"/>
      <c r="P73" s="2"/>
      <c r="Q73" s="2"/>
    </row>
    <row r="74" spans="1:17" s="8" customFormat="1" x14ac:dyDescent="0.2">
      <c r="A74" s="7"/>
      <c r="B74" s="3"/>
      <c r="C74" s="4"/>
      <c r="D74" s="5"/>
      <c r="E74" s="5"/>
      <c r="F74" s="6"/>
      <c r="G74" s="75"/>
      <c r="H74" s="6"/>
      <c r="J74" s="9"/>
      <c r="K74" s="1"/>
      <c r="L74" s="2"/>
      <c r="M74" s="2"/>
      <c r="N74" s="1"/>
      <c r="O74" s="2"/>
      <c r="P74" s="2"/>
      <c r="Q74" s="2"/>
    </row>
    <row r="75" spans="1:17" s="8" customFormat="1" x14ac:dyDescent="0.2">
      <c r="A75" s="7"/>
      <c r="B75" s="3"/>
      <c r="C75" s="4"/>
      <c r="D75" s="5"/>
      <c r="E75" s="5"/>
      <c r="F75" s="6"/>
      <c r="G75" s="75"/>
      <c r="H75" s="6"/>
      <c r="J75" s="9"/>
      <c r="K75" s="1"/>
      <c r="L75" s="2"/>
      <c r="M75" s="2"/>
      <c r="N75" s="1"/>
      <c r="O75" s="2"/>
      <c r="P75" s="2"/>
      <c r="Q75" s="2"/>
    </row>
    <row r="76" spans="1:17" s="8" customFormat="1" x14ac:dyDescent="0.2">
      <c r="A76" s="7"/>
      <c r="B76" s="3"/>
      <c r="C76" s="4"/>
      <c r="D76" s="5"/>
      <c r="E76" s="5"/>
      <c r="F76" s="6"/>
      <c r="G76" s="75"/>
      <c r="H76" s="6"/>
      <c r="J76" s="9"/>
      <c r="K76" s="1"/>
      <c r="L76" s="2"/>
      <c r="M76" s="2"/>
      <c r="N76" s="1"/>
      <c r="O76" s="2"/>
      <c r="P76" s="2"/>
      <c r="Q76" s="2"/>
    </row>
    <row r="77" spans="1:17" s="8" customFormat="1" x14ac:dyDescent="0.2">
      <c r="A77" s="7"/>
      <c r="B77" s="3"/>
      <c r="C77" s="4"/>
      <c r="D77" s="5"/>
      <c r="E77" s="5"/>
      <c r="F77" s="6"/>
      <c r="G77" s="75"/>
      <c r="H77" s="6"/>
      <c r="J77" s="9"/>
      <c r="K77" s="1"/>
      <c r="L77" s="2"/>
      <c r="M77" s="2"/>
      <c r="N77" s="1"/>
      <c r="O77" s="2"/>
      <c r="P77" s="2"/>
      <c r="Q77" s="2"/>
    </row>
    <row r="78" spans="1:17" s="8" customFormat="1" x14ac:dyDescent="0.2">
      <c r="A78" s="7"/>
      <c r="B78" s="3"/>
      <c r="C78" s="4"/>
      <c r="D78" s="5"/>
      <c r="E78" s="5"/>
      <c r="F78" s="6"/>
      <c r="G78" s="75"/>
      <c r="H78" s="6"/>
      <c r="J78" s="9"/>
      <c r="K78" s="1"/>
      <c r="L78" s="2"/>
      <c r="M78" s="2"/>
      <c r="N78" s="1"/>
      <c r="O78" s="2"/>
      <c r="P78" s="2"/>
      <c r="Q78" s="2"/>
    </row>
    <row r="79" spans="1:17" s="8" customFormat="1" x14ac:dyDescent="0.2">
      <c r="A79" s="7"/>
      <c r="B79" s="3"/>
      <c r="C79" s="4"/>
      <c r="D79" s="5"/>
      <c r="E79" s="5"/>
      <c r="F79" s="6"/>
      <c r="G79" s="75"/>
      <c r="H79" s="6"/>
      <c r="J79" s="9"/>
      <c r="K79" s="1"/>
      <c r="L79" s="2"/>
      <c r="M79" s="2"/>
      <c r="N79" s="1"/>
      <c r="O79" s="2"/>
      <c r="P79" s="2"/>
      <c r="Q79" s="2"/>
    </row>
    <row r="80" spans="1:17" s="8" customFormat="1" x14ac:dyDescent="0.2">
      <c r="A80" s="7"/>
      <c r="B80" s="3"/>
      <c r="C80" s="4"/>
      <c r="D80" s="5"/>
      <c r="E80" s="5"/>
      <c r="F80" s="6"/>
      <c r="G80" s="75"/>
      <c r="H80" s="6"/>
      <c r="J80" s="9"/>
      <c r="K80" s="1"/>
      <c r="L80" s="2"/>
      <c r="M80" s="2"/>
      <c r="N80" s="1"/>
      <c r="O80" s="2"/>
      <c r="P80" s="2"/>
      <c r="Q80" s="2"/>
    </row>
    <row r="81" spans="1:17" s="8" customFormat="1" x14ac:dyDescent="0.2">
      <c r="A81" s="7"/>
      <c r="B81" s="3"/>
      <c r="C81" s="4"/>
      <c r="D81" s="5"/>
      <c r="E81" s="5"/>
      <c r="F81" s="6"/>
      <c r="G81" s="75"/>
      <c r="H81" s="6"/>
      <c r="J81" s="9"/>
      <c r="K81" s="1"/>
      <c r="L81" s="2"/>
      <c r="M81" s="2"/>
      <c r="N81" s="1"/>
      <c r="O81" s="2"/>
      <c r="P81" s="2"/>
      <c r="Q81" s="2"/>
    </row>
    <row r="82" spans="1:17" s="8" customFormat="1" x14ac:dyDescent="0.2">
      <c r="A82" s="7"/>
      <c r="B82" s="3"/>
      <c r="C82" s="4"/>
      <c r="D82" s="5"/>
      <c r="E82" s="5"/>
      <c r="F82" s="6"/>
      <c r="G82" s="75"/>
      <c r="H82" s="6"/>
      <c r="J82" s="9"/>
      <c r="K82" s="1"/>
      <c r="L82" s="2"/>
      <c r="M82" s="2"/>
      <c r="N82" s="1"/>
      <c r="O82" s="2"/>
      <c r="P82" s="2"/>
      <c r="Q82" s="2"/>
    </row>
    <row r="83" spans="1:17" s="8" customFormat="1" x14ac:dyDescent="0.2">
      <c r="A83" s="7"/>
      <c r="B83" s="3"/>
      <c r="C83" s="4"/>
      <c r="D83" s="5"/>
      <c r="E83" s="5"/>
      <c r="F83" s="6"/>
      <c r="G83" s="75"/>
      <c r="H83" s="6"/>
      <c r="J83" s="9"/>
      <c r="K83" s="1"/>
      <c r="L83" s="2"/>
      <c r="M83" s="2"/>
      <c r="N83" s="1"/>
      <c r="O83" s="2"/>
      <c r="P83" s="2"/>
      <c r="Q83" s="2"/>
    </row>
    <row r="84" spans="1:17" s="8" customFormat="1" x14ac:dyDescent="0.2">
      <c r="A84" s="7"/>
      <c r="B84" s="3"/>
      <c r="C84" s="4"/>
      <c r="D84" s="5"/>
      <c r="E84" s="5"/>
      <c r="F84" s="6"/>
      <c r="G84" s="75"/>
      <c r="H84" s="6"/>
      <c r="J84" s="9"/>
      <c r="K84" s="1"/>
      <c r="L84" s="2"/>
      <c r="M84" s="2"/>
      <c r="N84" s="1"/>
      <c r="O84" s="2"/>
      <c r="P84" s="2"/>
      <c r="Q84" s="2"/>
    </row>
    <row r="85" spans="1:17" s="8" customFormat="1" x14ac:dyDescent="0.2">
      <c r="A85" s="7"/>
      <c r="B85" s="3"/>
      <c r="C85" s="4"/>
      <c r="D85" s="5"/>
      <c r="E85" s="5"/>
      <c r="F85" s="6"/>
      <c r="G85" s="75"/>
      <c r="H85" s="6"/>
      <c r="J85" s="9"/>
      <c r="K85" s="1"/>
      <c r="L85" s="2"/>
      <c r="M85" s="2"/>
      <c r="N85" s="1"/>
      <c r="O85" s="2"/>
      <c r="P85" s="2"/>
      <c r="Q85" s="2"/>
    </row>
    <row r="86" spans="1:17" s="8" customFormat="1" x14ac:dyDescent="0.2">
      <c r="A86" s="7"/>
      <c r="B86" s="3"/>
      <c r="C86" s="4"/>
      <c r="D86" s="5"/>
      <c r="E86" s="5"/>
      <c r="F86" s="6"/>
      <c r="G86" s="75"/>
      <c r="H86" s="6"/>
      <c r="J86" s="9"/>
      <c r="K86" s="1"/>
      <c r="L86" s="2"/>
      <c r="M86" s="2"/>
      <c r="N86" s="1"/>
      <c r="O86" s="2"/>
      <c r="P86" s="2"/>
      <c r="Q86" s="2"/>
    </row>
    <row r="87" spans="1:17" s="8" customFormat="1" x14ac:dyDescent="0.2">
      <c r="A87" s="7"/>
      <c r="B87" s="3"/>
      <c r="C87" s="4"/>
      <c r="D87" s="5"/>
      <c r="E87" s="5"/>
      <c r="F87" s="6"/>
      <c r="G87" s="75"/>
      <c r="H87" s="6"/>
      <c r="J87" s="9"/>
      <c r="K87" s="1"/>
      <c r="L87" s="2"/>
      <c r="M87" s="2"/>
      <c r="N87" s="1"/>
      <c r="O87" s="2"/>
      <c r="P87" s="2"/>
      <c r="Q87" s="2"/>
    </row>
    <row r="88" spans="1:17" s="8" customFormat="1" x14ac:dyDescent="0.2">
      <c r="A88" s="7"/>
      <c r="B88" s="3"/>
      <c r="C88" s="4"/>
      <c r="D88" s="5"/>
      <c r="E88" s="5"/>
      <c r="F88" s="6"/>
      <c r="G88" s="75"/>
      <c r="H88" s="6"/>
      <c r="J88" s="9"/>
      <c r="K88" s="1"/>
      <c r="L88" s="2"/>
      <c r="M88" s="2"/>
      <c r="N88" s="1"/>
      <c r="O88" s="2"/>
      <c r="P88" s="2"/>
      <c r="Q88" s="2"/>
    </row>
    <row r="89" spans="1:17" s="8" customFormat="1" x14ac:dyDescent="0.2">
      <c r="A89" s="7"/>
      <c r="B89" s="3"/>
      <c r="C89" s="4"/>
      <c r="D89" s="5"/>
      <c r="E89" s="5"/>
      <c r="F89" s="6"/>
      <c r="G89" s="75"/>
      <c r="H89" s="6"/>
      <c r="J89" s="9"/>
      <c r="K89" s="1"/>
      <c r="L89" s="2"/>
      <c r="M89" s="2"/>
      <c r="N89" s="1"/>
      <c r="O89" s="2"/>
      <c r="P89" s="2"/>
      <c r="Q89" s="2"/>
    </row>
    <row r="90" spans="1:17" s="8" customFormat="1" x14ac:dyDescent="0.2">
      <c r="A90" s="7"/>
      <c r="B90" s="3"/>
      <c r="C90" s="4"/>
      <c r="D90" s="5"/>
      <c r="E90" s="5"/>
      <c r="F90" s="6"/>
      <c r="G90" s="75"/>
      <c r="H90" s="6"/>
      <c r="J90" s="9"/>
      <c r="K90" s="1"/>
      <c r="L90" s="2"/>
      <c r="M90" s="2"/>
      <c r="N90" s="1"/>
      <c r="O90" s="2"/>
      <c r="P90" s="2"/>
      <c r="Q90" s="2"/>
    </row>
    <row r="91" spans="1:17" s="8" customFormat="1" x14ac:dyDescent="0.2">
      <c r="A91" s="7"/>
      <c r="B91" s="3"/>
      <c r="C91" s="4"/>
      <c r="D91" s="5"/>
      <c r="E91" s="5"/>
      <c r="F91" s="6"/>
      <c r="G91" s="75"/>
      <c r="H91" s="6"/>
      <c r="J91" s="9"/>
      <c r="K91" s="1"/>
      <c r="L91" s="2"/>
      <c r="M91" s="2"/>
      <c r="N91" s="1"/>
      <c r="O91" s="2"/>
      <c r="P91" s="2"/>
      <c r="Q91" s="2"/>
    </row>
    <row r="92" spans="1:17" s="8" customFormat="1" x14ac:dyDescent="0.2">
      <c r="A92" s="7"/>
      <c r="B92" s="3"/>
      <c r="C92" s="4"/>
      <c r="D92" s="5"/>
      <c r="E92" s="5"/>
      <c r="F92" s="6"/>
      <c r="G92" s="75"/>
      <c r="H92" s="6"/>
      <c r="J92" s="9"/>
      <c r="K92" s="1"/>
      <c r="L92" s="2"/>
      <c r="M92" s="2"/>
      <c r="N92" s="1"/>
      <c r="O92" s="2"/>
      <c r="P92" s="2"/>
      <c r="Q92" s="2"/>
    </row>
    <row r="93" spans="1:17" s="8" customFormat="1" x14ac:dyDescent="0.2">
      <c r="A93" s="7"/>
      <c r="B93" s="3"/>
      <c r="C93" s="4"/>
      <c r="D93" s="5"/>
      <c r="E93" s="5"/>
      <c r="F93" s="6"/>
      <c r="G93" s="75"/>
      <c r="H93" s="6"/>
      <c r="J93" s="9"/>
      <c r="K93" s="1"/>
      <c r="L93" s="2"/>
      <c r="M93" s="2"/>
      <c r="N93" s="1"/>
      <c r="O93" s="2"/>
      <c r="P93" s="2"/>
      <c r="Q93" s="2"/>
    </row>
    <row r="94" spans="1:17" s="8" customFormat="1" x14ac:dyDescent="0.2">
      <c r="A94" s="7"/>
      <c r="B94" s="3"/>
      <c r="C94" s="4"/>
      <c r="D94" s="5"/>
      <c r="E94" s="5"/>
      <c r="F94" s="6"/>
      <c r="G94" s="75"/>
      <c r="H94" s="6"/>
      <c r="J94" s="9"/>
      <c r="K94" s="1"/>
      <c r="L94" s="2"/>
      <c r="M94" s="2"/>
      <c r="N94" s="1"/>
      <c r="O94" s="2"/>
      <c r="P94" s="2"/>
      <c r="Q94" s="2"/>
    </row>
    <row r="95" spans="1:17" s="8" customFormat="1" x14ac:dyDescent="0.2">
      <c r="A95" s="7"/>
      <c r="B95" s="3"/>
      <c r="C95" s="4"/>
      <c r="D95" s="5"/>
      <c r="E95" s="5"/>
      <c r="F95" s="6"/>
      <c r="G95" s="75"/>
      <c r="H95" s="6"/>
      <c r="J95" s="9"/>
      <c r="K95" s="1"/>
      <c r="L95" s="2"/>
      <c r="M95" s="2"/>
      <c r="N95" s="1"/>
      <c r="O95" s="2"/>
      <c r="P95" s="2"/>
      <c r="Q95" s="2"/>
    </row>
    <row r="96" spans="1:17" s="8" customFormat="1" x14ac:dyDescent="0.2">
      <c r="A96" s="7"/>
      <c r="B96" s="3"/>
      <c r="C96" s="4"/>
      <c r="D96" s="5"/>
      <c r="E96" s="5"/>
      <c r="F96" s="6"/>
      <c r="G96" s="75"/>
      <c r="H96" s="6"/>
      <c r="J96" s="9"/>
      <c r="K96" s="1"/>
      <c r="L96" s="2"/>
      <c r="M96" s="2"/>
      <c r="N96" s="1"/>
      <c r="O96" s="2"/>
      <c r="P96" s="2"/>
      <c r="Q96" s="2"/>
    </row>
    <row r="97" spans="1:17" s="8" customFormat="1" x14ac:dyDescent="0.2">
      <c r="A97" s="7"/>
      <c r="B97" s="3"/>
      <c r="C97" s="4"/>
      <c r="D97" s="5"/>
      <c r="E97" s="5"/>
      <c r="F97" s="6"/>
      <c r="G97" s="75"/>
      <c r="H97" s="6"/>
      <c r="J97" s="9"/>
      <c r="K97" s="1"/>
      <c r="L97" s="2"/>
      <c r="M97" s="2"/>
      <c r="N97" s="1"/>
      <c r="O97" s="2"/>
      <c r="P97" s="2"/>
      <c r="Q97" s="2"/>
    </row>
    <row r="98" spans="1:17" s="8" customFormat="1" x14ac:dyDescent="0.2">
      <c r="A98" s="7"/>
      <c r="B98" s="3"/>
      <c r="C98" s="4"/>
      <c r="D98" s="5"/>
      <c r="E98" s="5"/>
      <c r="F98" s="6"/>
      <c r="G98" s="75"/>
      <c r="H98" s="6"/>
      <c r="J98" s="9"/>
      <c r="K98" s="1"/>
      <c r="L98" s="2"/>
      <c r="M98" s="2"/>
      <c r="N98" s="1"/>
      <c r="O98" s="2"/>
      <c r="P98" s="2"/>
      <c r="Q98" s="2"/>
    </row>
    <row r="99" spans="1:17" s="8" customFormat="1" x14ac:dyDescent="0.2">
      <c r="A99" s="7"/>
      <c r="B99" s="3"/>
      <c r="C99" s="4"/>
      <c r="D99" s="5"/>
      <c r="E99" s="5"/>
      <c r="F99" s="6"/>
      <c r="G99" s="75"/>
      <c r="H99" s="6"/>
      <c r="J99" s="9"/>
      <c r="K99" s="1"/>
      <c r="L99" s="2"/>
      <c r="M99" s="2"/>
      <c r="N99" s="1"/>
      <c r="O99" s="2"/>
      <c r="P99" s="2"/>
      <c r="Q99" s="2"/>
    </row>
    <row r="100" spans="1:17" s="8" customFormat="1" x14ac:dyDescent="0.2">
      <c r="A100" s="7"/>
      <c r="B100" s="3"/>
      <c r="C100" s="4"/>
      <c r="D100" s="5"/>
      <c r="E100" s="5"/>
      <c r="F100" s="6"/>
      <c r="G100" s="75"/>
      <c r="H100" s="6"/>
      <c r="J100" s="9"/>
      <c r="K100" s="1"/>
      <c r="L100" s="2"/>
      <c r="M100" s="2"/>
      <c r="N100" s="1"/>
      <c r="O100" s="2"/>
      <c r="P100" s="2"/>
      <c r="Q100" s="2"/>
    </row>
    <row r="101" spans="1:17" s="8" customFormat="1" x14ac:dyDescent="0.2">
      <c r="A101" s="7"/>
      <c r="B101" s="3"/>
      <c r="C101" s="4"/>
      <c r="D101" s="5"/>
      <c r="E101" s="5"/>
      <c r="F101" s="6"/>
      <c r="G101" s="75"/>
      <c r="H101" s="6"/>
      <c r="J101" s="9"/>
      <c r="K101" s="1"/>
      <c r="L101" s="2"/>
      <c r="M101" s="2"/>
      <c r="N101" s="1"/>
      <c r="O101" s="2"/>
      <c r="P101" s="2"/>
      <c r="Q101" s="2"/>
    </row>
    <row r="102" spans="1:17" s="8" customFormat="1" x14ac:dyDescent="0.2">
      <c r="A102" s="7"/>
      <c r="B102" s="3"/>
      <c r="C102" s="4"/>
      <c r="D102" s="5"/>
      <c r="E102" s="5"/>
      <c r="F102" s="6"/>
      <c r="G102" s="75"/>
      <c r="H102" s="6"/>
      <c r="J102" s="9"/>
      <c r="K102" s="1"/>
      <c r="L102" s="2"/>
      <c r="M102" s="2"/>
      <c r="N102" s="1"/>
      <c r="O102" s="2"/>
      <c r="P102" s="2"/>
      <c r="Q102" s="2"/>
    </row>
    <row r="103" spans="1:17" s="8" customFormat="1" x14ac:dyDescent="0.2">
      <c r="A103" s="7"/>
      <c r="B103" s="3"/>
      <c r="C103" s="4"/>
      <c r="D103" s="5"/>
      <c r="E103" s="5"/>
      <c r="F103" s="6"/>
      <c r="G103" s="75"/>
      <c r="H103" s="6"/>
      <c r="J103" s="9"/>
      <c r="K103" s="1"/>
      <c r="L103" s="2"/>
      <c r="M103" s="2"/>
      <c r="N103" s="1"/>
      <c r="O103" s="2"/>
      <c r="P103" s="2"/>
      <c r="Q103" s="2"/>
    </row>
    <row r="104" spans="1:17" s="8" customFormat="1" x14ac:dyDescent="0.2">
      <c r="A104" s="7"/>
      <c r="B104" s="3"/>
      <c r="C104" s="4"/>
      <c r="D104" s="5"/>
      <c r="E104" s="5"/>
      <c r="F104" s="6"/>
      <c r="G104" s="75"/>
      <c r="H104" s="6"/>
      <c r="J104" s="9"/>
      <c r="K104" s="1"/>
      <c r="L104" s="2"/>
      <c r="M104" s="2"/>
      <c r="N104" s="1"/>
      <c r="O104" s="2"/>
      <c r="P104" s="2"/>
      <c r="Q104" s="2"/>
    </row>
    <row r="105" spans="1:17" s="8" customFormat="1" x14ac:dyDescent="0.2">
      <c r="A105" s="7"/>
      <c r="B105" s="3"/>
      <c r="C105" s="4"/>
      <c r="D105" s="5"/>
      <c r="E105" s="5"/>
      <c r="F105" s="6"/>
      <c r="G105" s="75"/>
      <c r="H105" s="6"/>
      <c r="J105" s="9"/>
      <c r="K105" s="1"/>
      <c r="L105" s="2"/>
      <c r="M105" s="2"/>
      <c r="N105" s="1"/>
      <c r="O105" s="2"/>
      <c r="P105" s="2"/>
      <c r="Q105" s="2"/>
    </row>
    <row r="106" spans="1:17" s="8" customFormat="1" x14ac:dyDescent="0.2">
      <c r="A106" s="7"/>
      <c r="B106" s="3"/>
      <c r="C106" s="4"/>
      <c r="D106" s="5"/>
      <c r="E106" s="5"/>
      <c r="F106" s="6"/>
      <c r="G106" s="75"/>
      <c r="H106" s="6"/>
      <c r="J106" s="9"/>
      <c r="K106" s="1"/>
      <c r="L106" s="2"/>
      <c r="M106" s="2"/>
      <c r="N106" s="1"/>
      <c r="O106" s="2"/>
      <c r="P106" s="2"/>
      <c r="Q106" s="2"/>
    </row>
    <row r="107" spans="1:17" s="8" customFormat="1" x14ac:dyDescent="0.2">
      <c r="A107" s="7"/>
      <c r="B107" s="3"/>
      <c r="C107" s="4"/>
      <c r="D107" s="5"/>
      <c r="E107" s="5"/>
      <c r="F107" s="6"/>
      <c r="G107" s="75"/>
      <c r="H107" s="6"/>
      <c r="J107" s="9"/>
      <c r="K107" s="1"/>
      <c r="L107" s="2"/>
      <c r="M107" s="2"/>
      <c r="N107" s="1"/>
      <c r="O107" s="2"/>
      <c r="P107" s="2"/>
      <c r="Q107" s="2"/>
    </row>
    <row r="108" spans="1:17" s="8" customFormat="1" x14ac:dyDescent="0.2">
      <c r="A108" s="7"/>
      <c r="B108" s="3"/>
      <c r="C108" s="4"/>
      <c r="D108" s="5"/>
      <c r="E108" s="5"/>
      <c r="F108" s="6"/>
      <c r="G108" s="75"/>
      <c r="H108" s="6"/>
      <c r="J108" s="9"/>
      <c r="K108" s="1"/>
      <c r="L108" s="2"/>
      <c r="M108" s="2"/>
      <c r="N108" s="1"/>
      <c r="O108" s="2"/>
      <c r="P108" s="2"/>
      <c r="Q108" s="2"/>
    </row>
    <row r="109" spans="1:17" s="8" customFormat="1" x14ac:dyDescent="0.2">
      <c r="A109" s="7"/>
      <c r="B109" s="3"/>
      <c r="C109" s="4"/>
      <c r="D109" s="5"/>
      <c r="E109" s="5"/>
      <c r="F109" s="6"/>
      <c r="G109" s="75"/>
      <c r="H109" s="6"/>
      <c r="J109" s="9"/>
      <c r="K109" s="1"/>
      <c r="L109" s="2"/>
      <c r="M109" s="2"/>
      <c r="N109" s="1"/>
      <c r="O109" s="2"/>
      <c r="P109" s="2"/>
      <c r="Q109" s="2"/>
    </row>
    <row r="110" spans="1:17" s="8" customFormat="1" x14ac:dyDescent="0.2">
      <c r="A110" s="7"/>
      <c r="B110" s="3"/>
      <c r="C110" s="4"/>
      <c r="D110" s="5"/>
      <c r="E110" s="5"/>
      <c r="F110" s="6"/>
      <c r="G110" s="75"/>
      <c r="H110" s="6"/>
      <c r="J110" s="9"/>
      <c r="K110" s="1"/>
      <c r="L110" s="2"/>
      <c r="M110" s="2"/>
      <c r="N110" s="1"/>
      <c r="O110" s="2"/>
      <c r="P110" s="2"/>
      <c r="Q110" s="2"/>
    </row>
    <row r="111" spans="1:17" s="8" customFormat="1" x14ac:dyDescent="0.2">
      <c r="A111" s="7"/>
      <c r="B111" s="3"/>
      <c r="C111" s="4"/>
      <c r="D111" s="5"/>
      <c r="E111" s="5"/>
      <c r="F111" s="6"/>
      <c r="G111" s="75"/>
      <c r="H111" s="6"/>
      <c r="J111" s="9"/>
      <c r="K111" s="1"/>
      <c r="L111" s="2"/>
      <c r="M111" s="2"/>
      <c r="N111" s="1"/>
      <c r="O111" s="2"/>
      <c r="P111" s="2"/>
      <c r="Q111" s="2"/>
    </row>
    <row r="112" spans="1:17" s="8" customFormat="1" x14ac:dyDescent="0.2">
      <c r="A112" s="7"/>
      <c r="B112" s="3"/>
      <c r="C112" s="4"/>
      <c r="D112" s="5"/>
      <c r="E112" s="5"/>
      <c r="F112" s="6"/>
      <c r="G112" s="75"/>
      <c r="H112" s="6"/>
      <c r="J112" s="9"/>
      <c r="K112" s="1"/>
      <c r="L112" s="2"/>
      <c r="M112" s="2"/>
      <c r="N112" s="1"/>
      <c r="O112" s="2"/>
      <c r="P112" s="2"/>
      <c r="Q112" s="2"/>
    </row>
    <row r="113" spans="1:17" s="8" customFormat="1" x14ac:dyDescent="0.2">
      <c r="A113" s="7"/>
      <c r="B113" s="3"/>
      <c r="C113" s="4"/>
      <c r="D113" s="5"/>
      <c r="E113" s="5"/>
      <c r="F113" s="6"/>
      <c r="G113" s="75"/>
      <c r="H113" s="6"/>
      <c r="J113" s="9"/>
      <c r="K113" s="1"/>
      <c r="L113" s="2"/>
      <c r="M113" s="2"/>
      <c r="N113" s="1"/>
      <c r="O113" s="2"/>
      <c r="P113" s="2"/>
      <c r="Q113" s="2"/>
    </row>
    <row r="114" spans="1:17" s="8" customFormat="1" x14ac:dyDescent="0.2">
      <c r="A114" s="7"/>
      <c r="B114" s="3"/>
      <c r="C114" s="4"/>
      <c r="D114" s="5"/>
      <c r="E114" s="5"/>
      <c r="F114" s="6"/>
      <c r="G114" s="75"/>
      <c r="H114" s="6"/>
      <c r="J114" s="9"/>
      <c r="K114" s="1"/>
      <c r="L114" s="2"/>
      <c r="M114" s="2"/>
      <c r="N114" s="1"/>
      <c r="O114" s="2"/>
      <c r="P114" s="2"/>
      <c r="Q114" s="2"/>
    </row>
    <row r="115" spans="1:17" s="8" customFormat="1" x14ac:dyDescent="0.2">
      <c r="A115" s="7"/>
      <c r="B115" s="3"/>
      <c r="C115" s="4"/>
      <c r="D115" s="5"/>
      <c r="E115" s="5"/>
      <c r="F115" s="6"/>
      <c r="G115" s="75"/>
      <c r="H115" s="6"/>
      <c r="J115" s="9"/>
      <c r="K115" s="1"/>
      <c r="L115" s="2"/>
      <c r="M115" s="2"/>
      <c r="N115" s="1"/>
      <c r="O115" s="2"/>
      <c r="P115" s="2"/>
      <c r="Q115" s="2"/>
    </row>
    <row r="116" spans="1:17" s="8" customFormat="1" x14ac:dyDescent="0.2">
      <c r="A116" s="7"/>
      <c r="B116" s="3"/>
      <c r="C116" s="4"/>
      <c r="D116" s="5"/>
      <c r="E116" s="5"/>
      <c r="F116" s="6"/>
      <c r="G116" s="75"/>
      <c r="H116" s="6"/>
      <c r="J116" s="9"/>
      <c r="K116" s="1"/>
      <c r="L116" s="2"/>
      <c r="M116" s="2"/>
      <c r="N116" s="1"/>
      <c r="O116" s="2"/>
      <c r="P116" s="2"/>
      <c r="Q116" s="2"/>
    </row>
    <row r="117" spans="1:17" s="8" customFormat="1" x14ac:dyDescent="0.2">
      <c r="A117" s="7"/>
      <c r="B117" s="3"/>
      <c r="C117" s="4"/>
      <c r="D117" s="5"/>
      <c r="E117" s="5"/>
      <c r="F117" s="6"/>
      <c r="G117" s="75"/>
      <c r="H117" s="6"/>
      <c r="J117" s="9"/>
      <c r="K117" s="1"/>
      <c r="L117" s="2"/>
      <c r="M117" s="2"/>
      <c r="N117" s="1"/>
      <c r="O117" s="2"/>
      <c r="P117" s="2"/>
      <c r="Q117" s="2"/>
    </row>
    <row r="118" spans="1:17" s="8" customFormat="1" x14ac:dyDescent="0.2">
      <c r="A118" s="7"/>
      <c r="B118" s="3"/>
      <c r="C118" s="4"/>
      <c r="D118" s="5"/>
      <c r="E118" s="5"/>
      <c r="F118" s="6"/>
      <c r="G118" s="75"/>
      <c r="H118" s="6"/>
      <c r="J118" s="9"/>
      <c r="K118" s="1"/>
      <c r="L118" s="2"/>
      <c r="M118" s="2"/>
      <c r="N118" s="1"/>
      <c r="O118" s="2"/>
      <c r="P118" s="2"/>
      <c r="Q118" s="2"/>
    </row>
    <row r="119" spans="1:17" s="8" customFormat="1" x14ac:dyDescent="0.2">
      <c r="A119" s="7"/>
      <c r="B119" s="3"/>
      <c r="C119" s="4"/>
      <c r="D119" s="5"/>
      <c r="E119" s="5"/>
      <c r="F119" s="6"/>
      <c r="G119" s="75"/>
      <c r="H119" s="6"/>
      <c r="J119" s="9"/>
      <c r="K119" s="1"/>
      <c r="L119" s="2"/>
      <c r="M119" s="2"/>
      <c r="N119" s="1"/>
      <c r="O119" s="2"/>
      <c r="P119" s="2"/>
      <c r="Q119" s="2"/>
    </row>
    <row r="120" spans="1:17" s="8" customFormat="1" x14ac:dyDescent="0.2">
      <c r="A120" s="7"/>
      <c r="B120" s="3"/>
      <c r="C120" s="4"/>
      <c r="D120" s="5"/>
      <c r="E120" s="5"/>
      <c r="F120" s="6"/>
      <c r="G120" s="75"/>
      <c r="H120" s="6"/>
      <c r="J120" s="9"/>
      <c r="K120" s="1"/>
      <c r="L120" s="2"/>
      <c r="M120" s="2"/>
      <c r="N120" s="1"/>
      <c r="O120" s="2"/>
      <c r="P120" s="2"/>
      <c r="Q120" s="2"/>
    </row>
    <row r="121" spans="1:17" s="8" customFormat="1" x14ac:dyDescent="0.2">
      <c r="A121" s="7"/>
      <c r="B121" s="3"/>
      <c r="C121" s="4"/>
      <c r="D121" s="5"/>
      <c r="E121" s="5"/>
      <c r="F121" s="6"/>
      <c r="G121" s="75"/>
      <c r="H121" s="6"/>
      <c r="J121" s="9"/>
      <c r="K121" s="1"/>
      <c r="L121" s="2"/>
      <c r="M121" s="2"/>
      <c r="N121" s="1"/>
      <c r="O121" s="2"/>
      <c r="P121" s="2"/>
      <c r="Q121" s="2"/>
    </row>
    <row r="122" spans="1:17" s="8" customFormat="1" x14ac:dyDescent="0.2">
      <c r="A122" s="7"/>
      <c r="B122" s="3"/>
      <c r="C122" s="4"/>
      <c r="D122" s="5"/>
      <c r="E122" s="5"/>
      <c r="F122" s="6"/>
      <c r="G122" s="75"/>
      <c r="H122" s="6"/>
      <c r="J122" s="9"/>
      <c r="K122" s="1"/>
      <c r="L122" s="2"/>
      <c r="M122" s="2"/>
      <c r="N122" s="1"/>
      <c r="O122" s="2"/>
      <c r="P122" s="2"/>
      <c r="Q122" s="2"/>
    </row>
    <row r="123" spans="1:17" s="8" customFormat="1" x14ac:dyDescent="0.2">
      <c r="A123" s="7"/>
      <c r="B123" s="3"/>
      <c r="C123" s="4"/>
      <c r="D123" s="5"/>
      <c r="E123" s="5"/>
      <c r="F123" s="6"/>
      <c r="G123" s="75"/>
      <c r="H123" s="6"/>
      <c r="J123" s="9"/>
      <c r="K123" s="1"/>
      <c r="L123" s="2"/>
      <c r="M123" s="2"/>
      <c r="N123" s="1"/>
      <c r="O123" s="2"/>
      <c r="P123" s="2"/>
      <c r="Q123" s="2"/>
    </row>
    <row r="124" spans="1:17" s="8" customFormat="1" x14ac:dyDescent="0.2">
      <c r="A124" s="7"/>
      <c r="B124" s="3"/>
      <c r="C124" s="4"/>
      <c r="D124" s="5"/>
      <c r="E124" s="5"/>
      <c r="F124" s="6"/>
      <c r="G124" s="75"/>
      <c r="H124" s="6"/>
      <c r="J124" s="9"/>
      <c r="K124" s="1"/>
      <c r="L124" s="2"/>
      <c r="M124" s="2"/>
      <c r="N124" s="1"/>
      <c r="O124" s="2"/>
      <c r="P124" s="2"/>
      <c r="Q124" s="2"/>
    </row>
    <row r="125" spans="1:17" s="8" customFormat="1" x14ac:dyDescent="0.2">
      <c r="A125" s="7"/>
      <c r="B125" s="3"/>
      <c r="C125" s="4"/>
      <c r="D125" s="5"/>
      <c r="E125" s="5"/>
      <c r="F125" s="6"/>
      <c r="G125" s="75"/>
      <c r="H125" s="6"/>
      <c r="J125" s="9"/>
      <c r="K125" s="1"/>
      <c r="L125" s="2"/>
      <c r="M125" s="2"/>
      <c r="N125" s="1"/>
      <c r="O125" s="2"/>
      <c r="P125" s="2"/>
      <c r="Q125" s="2"/>
    </row>
    <row r="126" spans="1:17" s="8" customFormat="1" x14ac:dyDescent="0.2">
      <c r="A126" s="7"/>
      <c r="B126" s="3"/>
      <c r="C126" s="4"/>
      <c r="D126" s="5"/>
      <c r="E126" s="5"/>
      <c r="F126" s="6"/>
      <c r="G126" s="75"/>
      <c r="H126" s="6"/>
      <c r="J126" s="9"/>
      <c r="K126" s="1"/>
      <c r="L126" s="2"/>
      <c r="M126" s="2"/>
      <c r="N126" s="1"/>
      <c r="O126" s="2"/>
      <c r="P126" s="2"/>
      <c r="Q126" s="2"/>
    </row>
    <row r="127" spans="1:17" s="8" customFormat="1" x14ac:dyDescent="0.2">
      <c r="A127" s="7"/>
      <c r="B127" s="3"/>
      <c r="C127" s="4"/>
      <c r="D127" s="5"/>
      <c r="E127" s="5"/>
      <c r="F127" s="6"/>
      <c r="G127" s="75"/>
      <c r="H127" s="6"/>
      <c r="J127" s="9"/>
      <c r="K127" s="1"/>
      <c r="L127" s="2"/>
      <c r="M127" s="2"/>
      <c r="N127" s="1"/>
      <c r="O127" s="2"/>
      <c r="P127" s="2"/>
      <c r="Q127" s="2"/>
    </row>
    <row r="128" spans="1:17" s="8" customFormat="1" x14ac:dyDescent="0.2">
      <c r="A128" s="7"/>
      <c r="B128" s="3"/>
      <c r="C128" s="4"/>
      <c r="D128" s="5"/>
      <c r="E128" s="5"/>
      <c r="F128" s="6"/>
      <c r="G128" s="75"/>
      <c r="H128" s="6"/>
      <c r="J128" s="9"/>
      <c r="K128" s="1"/>
      <c r="L128" s="2"/>
      <c r="M128" s="2"/>
      <c r="N128" s="1"/>
      <c r="O128" s="2"/>
      <c r="P128" s="2"/>
      <c r="Q128" s="2"/>
    </row>
    <row r="129" spans="1:17" s="8" customFormat="1" x14ac:dyDescent="0.2">
      <c r="A129" s="7"/>
      <c r="B129" s="3"/>
      <c r="C129" s="4"/>
      <c r="D129" s="5"/>
      <c r="E129" s="5"/>
      <c r="F129" s="6"/>
      <c r="G129" s="75"/>
      <c r="H129" s="6"/>
      <c r="J129" s="9"/>
      <c r="K129" s="1"/>
      <c r="L129" s="2"/>
      <c r="M129" s="2"/>
      <c r="N129" s="1"/>
      <c r="O129" s="2"/>
      <c r="P129" s="2"/>
      <c r="Q129" s="2"/>
    </row>
    <row r="130" spans="1:17" s="8" customFormat="1" x14ac:dyDescent="0.2">
      <c r="A130" s="7"/>
      <c r="B130" s="3"/>
      <c r="C130" s="4"/>
      <c r="D130" s="5"/>
      <c r="E130" s="5"/>
      <c r="F130" s="6"/>
      <c r="G130" s="75"/>
      <c r="H130" s="6"/>
      <c r="J130" s="9"/>
      <c r="K130" s="1"/>
      <c r="L130" s="2"/>
      <c r="M130" s="2"/>
      <c r="N130" s="1"/>
      <c r="O130" s="2"/>
      <c r="P130" s="2"/>
      <c r="Q130" s="2"/>
    </row>
    <row r="131" spans="1:17" s="8" customFormat="1" x14ac:dyDescent="0.2">
      <c r="A131" s="7"/>
      <c r="B131" s="3"/>
      <c r="C131" s="4"/>
      <c r="D131" s="5"/>
      <c r="E131" s="5"/>
      <c r="F131" s="6"/>
      <c r="G131" s="75"/>
      <c r="H131" s="6"/>
      <c r="J131" s="9"/>
      <c r="K131" s="1"/>
      <c r="L131" s="2"/>
      <c r="M131" s="2"/>
      <c r="N131" s="1"/>
      <c r="O131" s="2"/>
      <c r="P131" s="2"/>
      <c r="Q131" s="2"/>
    </row>
    <row r="132" spans="1:17" s="8" customFormat="1" x14ac:dyDescent="0.2">
      <c r="A132" s="7"/>
      <c r="B132" s="3"/>
      <c r="C132" s="4"/>
      <c r="D132" s="5"/>
      <c r="E132" s="5"/>
      <c r="F132" s="6"/>
      <c r="G132" s="75"/>
      <c r="H132" s="6"/>
      <c r="J132" s="9"/>
      <c r="K132" s="1"/>
      <c r="L132" s="2"/>
      <c r="M132" s="2"/>
      <c r="N132" s="1"/>
      <c r="O132" s="2"/>
      <c r="P132" s="2"/>
      <c r="Q132" s="2"/>
    </row>
    <row r="133" spans="1:17" s="8" customFormat="1" x14ac:dyDescent="0.2">
      <c r="A133" s="7"/>
      <c r="B133" s="3"/>
      <c r="C133" s="4"/>
      <c r="D133" s="5"/>
      <c r="E133" s="5"/>
      <c r="F133" s="6"/>
      <c r="G133" s="75"/>
      <c r="H133" s="6"/>
      <c r="J133" s="9"/>
      <c r="K133" s="1"/>
      <c r="L133" s="2"/>
      <c r="M133" s="2"/>
      <c r="N133" s="1"/>
      <c r="O133" s="2"/>
      <c r="P133" s="2"/>
      <c r="Q133" s="2"/>
    </row>
    <row r="134" spans="1:17" s="8" customFormat="1" x14ac:dyDescent="0.2">
      <c r="A134" s="7"/>
      <c r="B134" s="3"/>
      <c r="C134" s="4"/>
      <c r="D134" s="5"/>
      <c r="E134" s="5"/>
      <c r="F134" s="6"/>
      <c r="G134" s="75"/>
      <c r="H134" s="6"/>
      <c r="J134" s="9"/>
      <c r="K134" s="1"/>
      <c r="L134" s="2"/>
      <c r="M134" s="2"/>
      <c r="N134" s="1"/>
      <c r="O134" s="2"/>
      <c r="P134" s="2"/>
      <c r="Q134" s="2"/>
    </row>
    <row r="135" spans="1:17" s="8" customFormat="1" x14ac:dyDescent="0.2">
      <c r="A135" s="7"/>
      <c r="B135" s="3"/>
      <c r="C135" s="4"/>
      <c r="D135" s="5"/>
      <c r="E135" s="5"/>
      <c r="F135" s="6"/>
      <c r="G135" s="75"/>
      <c r="H135" s="6"/>
      <c r="J135" s="9"/>
      <c r="K135" s="1"/>
      <c r="L135" s="2"/>
      <c r="M135" s="2"/>
      <c r="N135" s="1"/>
      <c r="O135" s="2"/>
      <c r="P135" s="2"/>
      <c r="Q135" s="2"/>
    </row>
    <row r="136" spans="1:17" s="8" customFormat="1" x14ac:dyDescent="0.2">
      <c r="A136" s="7"/>
      <c r="B136" s="3"/>
      <c r="C136" s="4"/>
      <c r="D136" s="5"/>
      <c r="E136" s="5"/>
      <c r="F136" s="6"/>
      <c r="G136" s="75"/>
      <c r="H136" s="6"/>
      <c r="J136" s="9"/>
      <c r="K136" s="1"/>
      <c r="L136" s="2"/>
      <c r="M136" s="2"/>
      <c r="N136" s="1"/>
      <c r="O136" s="2"/>
      <c r="P136" s="2"/>
      <c r="Q136" s="2"/>
    </row>
    <row r="137" spans="1:17" s="8" customFormat="1" x14ac:dyDescent="0.2">
      <c r="A137" s="7"/>
      <c r="B137" s="3"/>
      <c r="C137" s="4"/>
      <c r="D137" s="5"/>
      <c r="E137" s="5"/>
      <c r="F137" s="6"/>
      <c r="G137" s="75"/>
      <c r="H137" s="6"/>
      <c r="J137" s="9"/>
      <c r="K137" s="1"/>
      <c r="L137" s="2"/>
      <c r="M137" s="2"/>
      <c r="N137" s="1"/>
      <c r="O137" s="2"/>
      <c r="P137" s="2"/>
      <c r="Q137" s="2"/>
    </row>
    <row r="138" spans="1:17" s="8" customFormat="1" x14ac:dyDescent="0.2">
      <c r="A138" s="7"/>
      <c r="B138" s="3"/>
      <c r="C138" s="4"/>
      <c r="D138" s="5"/>
      <c r="E138" s="5"/>
      <c r="F138" s="6"/>
      <c r="G138" s="75"/>
      <c r="H138" s="6"/>
      <c r="J138" s="9"/>
      <c r="K138" s="1"/>
      <c r="L138" s="2"/>
      <c r="M138" s="2"/>
      <c r="N138" s="1"/>
      <c r="O138" s="2"/>
      <c r="P138" s="2"/>
      <c r="Q138" s="2"/>
    </row>
    <row r="139" spans="1:17" s="8" customFormat="1" x14ac:dyDescent="0.2">
      <c r="A139" s="7"/>
      <c r="B139" s="3"/>
      <c r="C139" s="4"/>
      <c r="D139" s="5"/>
      <c r="E139" s="5"/>
      <c r="F139" s="6"/>
      <c r="G139" s="75"/>
      <c r="H139" s="6"/>
      <c r="J139" s="9"/>
      <c r="K139" s="1"/>
      <c r="L139" s="2"/>
      <c r="M139" s="2"/>
      <c r="N139" s="1"/>
      <c r="O139" s="2"/>
      <c r="P139" s="2"/>
      <c r="Q139" s="2"/>
    </row>
    <row r="140" spans="1:17" s="8" customFormat="1" x14ac:dyDescent="0.2">
      <c r="A140" s="7"/>
      <c r="B140" s="3"/>
      <c r="C140" s="4"/>
      <c r="D140" s="5"/>
      <c r="E140" s="5"/>
      <c r="F140" s="6"/>
      <c r="G140" s="75"/>
      <c r="H140" s="6"/>
      <c r="J140" s="9"/>
      <c r="K140" s="1"/>
      <c r="L140" s="2"/>
      <c r="M140" s="2"/>
      <c r="N140" s="1"/>
      <c r="O140" s="2"/>
      <c r="P140" s="2"/>
      <c r="Q140" s="2"/>
    </row>
    <row r="141" spans="1:17" s="8" customFormat="1" x14ac:dyDescent="0.2">
      <c r="A141" s="7"/>
      <c r="B141" s="3"/>
      <c r="C141" s="4"/>
      <c r="D141" s="5"/>
      <c r="E141" s="5"/>
      <c r="F141" s="6"/>
      <c r="G141" s="75"/>
      <c r="H141" s="6"/>
      <c r="J141" s="9"/>
      <c r="K141" s="1"/>
      <c r="L141" s="2"/>
      <c r="M141" s="2"/>
      <c r="N141" s="1"/>
      <c r="O141" s="2"/>
      <c r="P141" s="2"/>
      <c r="Q141" s="2"/>
    </row>
    <row r="142" spans="1:17" s="8" customFormat="1" x14ac:dyDescent="0.2">
      <c r="A142" s="7"/>
      <c r="B142" s="3"/>
      <c r="C142" s="4"/>
      <c r="D142" s="5"/>
      <c r="E142" s="5"/>
      <c r="F142" s="6"/>
      <c r="G142" s="75"/>
      <c r="H142" s="6"/>
      <c r="J142" s="9"/>
      <c r="K142" s="1"/>
      <c r="L142" s="2"/>
      <c r="M142" s="2"/>
      <c r="N142" s="1"/>
      <c r="O142" s="2"/>
      <c r="P142" s="2"/>
      <c r="Q142" s="2"/>
    </row>
    <row r="143" spans="1:17" s="8" customFormat="1" x14ac:dyDescent="0.2">
      <c r="A143" s="7"/>
      <c r="B143" s="3"/>
      <c r="C143" s="4"/>
      <c r="D143" s="5"/>
      <c r="E143" s="5"/>
      <c r="F143" s="6"/>
      <c r="G143" s="75"/>
      <c r="H143" s="6"/>
      <c r="J143" s="9"/>
      <c r="K143" s="1"/>
      <c r="L143" s="2"/>
      <c r="M143" s="2"/>
      <c r="N143" s="1"/>
      <c r="O143" s="2"/>
      <c r="P143" s="2"/>
      <c r="Q143" s="2"/>
    </row>
    <row r="144" spans="1:17" s="8" customFormat="1" x14ac:dyDescent="0.2">
      <c r="A144" s="7"/>
      <c r="B144" s="3"/>
      <c r="C144" s="4"/>
      <c r="D144" s="5"/>
      <c r="E144" s="5"/>
      <c r="F144" s="6"/>
      <c r="G144" s="75"/>
      <c r="H144" s="6"/>
      <c r="J144" s="9"/>
      <c r="K144" s="1"/>
      <c r="L144" s="2"/>
      <c r="M144" s="2"/>
      <c r="N144" s="1"/>
      <c r="O144" s="2"/>
      <c r="P144" s="2"/>
      <c r="Q144" s="2"/>
    </row>
    <row r="145" spans="1:17" s="8" customFormat="1" x14ac:dyDescent="0.2">
      <c r="A145" s="7"/>
      <c r="B145" s="3"/>
      <c r="C145" s="4"/>
      <c r="D145" s="5"/>
      <c r="E145" s="5"/>
      <c r="F145" s="6"/>
      <c r="G145" s="75"/>
      <c r="H145" s="6"/>
      <c r="J145" s="9"/>
      <c r="K145" s="1"/>
      <c r="L145" s="2"/>
      <c r="M145" s="2"/>
      <c r="N145" s="1"/>
      <c r="O145" s="2"/>
      <c r="P145" s="2"/>
      <c r="Q145" s="2"/>
    </row>
    <row r="146" spans="1:17" s="8" customFormat="1" x14ac:dyDescent="0.2">
      <c r="A146" s="7"/>
      <c r="B146" s="3"/>
      <c r="C146" s="4"/>
      <c r="D146" s="5"/>
      <c r="E146" s="5"/>
      <c r="F146" s="6"/>
      <c r="G146" s="75"/>
      <c r="H146" s="6"/>
      <c r="J146" s="9"/>
      <c r="K146" s="1"/>
      <c r="L146" s="2"/>
      <c r="M146" s="2"/>
      <c r="N146" s="1"/>
      <c r="O146" s="2"/>
      <c r="P146" s="2"/>
      <c r="Q146" s="2"/>
    </row>
    <row r="147" spans="1:17" s="8" customFormat="1" x14ac:dyDescent="0.2">
      <c r="A147" s="7"/>
      <c r="B147" s="3"/>
      <c r="C147" s="4"/>
      <c r="D147" s="5"/>
      <c r="E147" s="5"/>
      <c r="F147" s="6"/>
      <c r="G147" s="75"/>
      <c r="H147" s="6"/>
      <c r="J147" s="9"/>
      <c r="K147" s="1"/>
      <c r="L147" s="2"/>
      <c r="M147" s="2"/>
      <c r="N147" s="1"/>
      <c r="O147" s="2"/>
      <c r="P147" s="2"/>
      <c r="Q147" s="2"/>
    </row>
    <row r="148" spans="1:17" s="8" customFormat="1" x14ac:dyDescent="0.2">
      <c r="A148" s="7"/>
      <c r="B148" s="3"/>
      <c r="C148" s="4"/>
      <c r="D148" s="5"/>
      <c r="E148" s="5"/>
      <c r="F148" s="6"/>
      <c r="G148" s="75"/>
      <c r="H148" s="6"/>
      <c r="J148" s="9"/>
      <c r="K148" s="1"/>
      <c r="L148" s="2"/>
      <c r="M148" s="2"/>
      <c r="N148" s="1"/>
      <c r="O148" s="2"/>
      <c r="P148" s="2"/>
      <c r="Q148" s="2"/>
    </row>
    <row r="149" spans="1:17" s="8" customFormat="1" x14ac:dyDescent="0.2">
      <c r="A149" s="7"/>
      <c r="B149" s="3"/>
      <c r="C149" s="4"/>
      <c r="D149" s="5"/>
      <c r="E149" s="5"/>
      <c r="F149" s="6"/>
      <c r="G149" s="75"/>
      <c r="H149" s="6"/>
      <c r="J149" s="9"/>
      <c r="K149" s="1"/>
      <c r="L149" s="2"/>
      <c r="M149" s="2"/>
      <c r="N149" s="1"/>
      <c r="O149" s="2"/>
      <c r="P149" s="2"/>
      <c r="Q149" s="2"/>
    </row>
    <row r="150" spans="1:17" s="8" customFormat="1" x14ac:dyDescent="0.2">
      <c r="A150" s="7"/>
      <c r="B150" s="3"/>
      <c r="C150" s="4"/>
      <c r="D150" s="5"/>
      <c r="E150" s="5"/>
      <c r="F150" s="6"/>
      <c r="G150" s="75"/>
      <c r="H150" s="6"/>
      <c r="J150" s="9"/>
      <c r="K150" s="1"/>
      <c r="L150" s="2"/>
      <c r="M150" s="2"/>
      <c r="N150" s="1"/>
      <c r="O150" s="2"/>
      <c r="P150" s="2"/>
      <c r="Q150" s="2"/>
    </row>
    <row r="151" spans="1:17" s="8" customFormat="1" x14ac:dyDescent="0.2">
      <c r="A151" s="7"/>
      <c r="B151" s="3"/>
      <c r="C151" s="4"/>
      <c r="D151" s="5"/>
      <c r="E151" s="5"/>
      <c r="F151" s="6"/>
      <c r="G151" s="75"/>
      <c r="H151" s="6"/>
      <c r="J151" s="9"/>
      <c r="K151" s="1"/>
      <c r="L151" s="2"/>
      <c r="M151" s="2"/>
      <c r="N151" s="1"/>
      <c r="O151" s="2"/>
      <c r="P151" s="2"/>
      <c r="Q151" s="2"/>
    </row>
    <row r="152" spans="1:17" s="8" customFormat="1" x14ac:dyDescent="0.2">
      <c r="A152" s="7"/>
      <c r="B152" s="3"/>
      <c r="C152" s="4"/>
      <c r="D152" s="5"/>
      <c r="E152" s="5"/>
      <c r="F152" s="6"/>
      <c r="G152" s="75"/>
      <c r="H152" s="6"/>
      <c r="J152" s="9"/>
      <c r="K152" s="1"/>
      <c r="L152" s="2"/>
      <c r="M152" s="2"/>
      <c r="N152" s="1"/>
      <c r="O152" s="2"/>
      <c r="P152" s="2"/>
      <c r="Q152" s="2"/>
    </row>
    <row r="153" spans="1:17" s="8" customFormat="1" x14ac:dyDescent="0.2">
      <c r="A153" s="7"/>
      <c r="B153" s="3"/>
      <c r="C153" s="4"/>
      <c r="D153" s="5"/>
      <c r="E153" s="5"/>
      <c r="F153" s="6"/>
      <c r="G153" s="75"/>
      <c r="H153" s="6"/>
      <c r="J153" s="9"/>
      <c r="K153" s="1"/>
      <c r="L153" s="2"/>
      <c r="M153" s="2"/>
      <c r="N153" s="1"/>
      <c r="O153" s="2"/>
      <c r="P153" s="2"/>
      <c r="Q153" s="2"/>
    </row>
    <row r="154" spans="1:17" s="8" customFormat="1" x14ac:dyDescent="0.2">
      <c r="A154" s="7"/>
      <c r="B154" s="3"/>
      <c r="C154" s="4"/>
      <c r="D154" s="5"/>
      <c r="E154" s="5"/>
      <c r="F154" s="6"/>
      <c r="G154" s="75"/>
      <c r="H154" s="6"/>
      <c r="J154" s="9"/>
      <c r="K154" s="1"/>
      <c r="L154" s="2"/>
      <c r="M154" s="2"/>
      <c r="N154" s="1"/>
      <c r="O154" s="2"/>
      <c r="P154" s="2"/>
      <c r="Q154" s="2"/>
    </row>
    <row r="155" spans="1:17" s="8" customFormat="1" x14ac:dyDescent="0.2">
      <c r="A155" s="7"/>
      <c r="B155" s="3"/>
      <c r="C155" s="4"/>
      <c r="D155" s="5"/>
      <c r="E155" s="5"/>
      <c r="F155" s="6"/>
      <c r="G155" s="75"/>
      <c r="H155" s="6"/>
      <c r="J155" s="9"/>
      <c r="K155" s="1"/>
      <c r="L155" s="2"/>
      <c r="M155" s="2"/>
      <c r="N155" s="1"/>
      <c r="O155" s="2"/>
      <c r="P155" s="2"/>
      <c r="Q155" s="2"/>
    </row>
    <row r="156" spans="1:17" s="8" customFormat="1" x14ac:dyDescent="0.2">
      <c r="A156" s="7"/>
      <c r="B156" s="3"/>
      <c r="C156" s="4"/>
      <c r="D156" s="5"/>
      <c r="E156" s="5"/>
      <c r="F156" s="6"/>
      <c r="G156" s="75"/>
      <c r="H156" s="6"/>
      <c r="J156" s="9"/>
      <c r="K156" s="1"/>
      <c r="L156" s="2"/>
      <c r="M156" s="2"/>
      <c r="N156" s="1"/>
      <c r="O156" s="2"/>
      <c r="P156" s="2"/>
      <c r="Q156" s="2"/>
    </row>
    <row r="157" spans="1:17" s="8" customFormat="1" x14ac:dyDescent="0.2">
      <c r="A157" s="7"/>
      <c r="B157" s="3"/>
      <c r="C157" s="4"/>
      <c r="D157" s="5"/>
      <c r="E157" s="5"/>
      <c r="F157" s="6"/>
      <c r="G157" s="75"/>
      <c r="H157" s="6"/>
      <c r="J157" s="9"/>
      <c r="K157" s="1"/>
      <c r="L157" s="2"/>
      <c r="M157" s="2"/>
      <c r="N157" s="1"/>
      <c r="O157" s="2"/>
      <c r="P157" s="2"/>
      <c r="Q157" s="2"/>
    </row>
    <row r="158" spans="1:17" s="8" customFormat="1" x14ac:dyDescent="0.2">
      <c r="A158" s="7"/>
      <c r="B158" s="3"/>
      <c r="C158" s="4"/>
      <c r="D158" s="5"/>
      <c r="E158" s="5"/>
      <c r="F158" s="6"/>
      <c r="G158" s="75"/>
      <c r="H158" s="6"/>
      <c r="J158" s="9"/>
      <c r="K158" s="1"/>
      <c r="L158" s="2"/>
      <c r="M158" s="2"/>
      <c r="N158" s="1"/>
      <c r="O158" s="2"/>
      <c r="P158" s="2"/>
      <c r="Q158" s="2"/>
    </row>
    <row r="159" spans="1:17" s="8" customFormat="1" x14ac:dyDescent="0.2">
      <c r="A159" s="7"/>
      <c r="B159" s="3"/>
      <c r="C159" s="4"/>
      <c r="D159" s="5"/>
      <c r="E159" s="5"/>
      <c r="F159" s="6"/>
      <c r="G159" s="75"/>
      <c r="H159" s="6"/>
      <c r="J159" s="9"/>
      <c r="K159" s="1"/>
      <c r="L159" s="2"/>
      <c r="M159" s="2"/>
      <c r="N159" s="1"/>
      <c r="O159" s="2"/>
      <c r="P159" s="2"/>
      <c r="Q159" s="2"/>
    </row>
    <row r="160" spans="1:17" s="8" customFormat="1" x14ac:dyDescent="0.2">
      <c r="A160" s="7"/>
      <c r="B160" s="3"/>
      <c r="C160" s="4"/>
      <c r="D160" s="5"/>
      <c r="E160" s="5"/>
      <c r="F160" s="6"/>
      <c r="G160" s="75"/>
      <c r="H160" s="6"/>
      <c r="J160" s="9"/>
      <c r="K160" s="1"/>
      <c r="L160" s="2"/>
      <c r="M160" s="2"/>
      <c r="N160" s="1"/>
      <c r="O160" s="2"/>
      <c r="P160" s="2"/>
      <c r="Q160" s="2"/>
    </row>
    <row r="161" spans="1:17" s="8" customFormat="1" x14ac:dyDescent="0.2">
      <c r="A161" s="7"/>
      <c r="B161" s="3"/>
      <c r="C161" s="4"/>
      <c r="D161" s="5"/>
      <c r="E161" s="5"/>
      <c r="F161" s="6"/>
      <c r="G161" s="75"/>
      <c r="H161" s="6"/>
      <c r="J161" s="9"/>
      <c r="K161" s="1"/>
      <c r="L161" s="2"/>
      <c r="M161" s="2"/>
      <c r="N161" s="1"/>
      <c r="O161" s="2"/>
      <c r="P161" s="2"/>
      <c r="Q161" s="2"/>
    </row>
    <row r="162" spans="1:17" s="8" customFormat="1" x14ac:dyDescent="0.2">
      <c r="A162" s="7"/>
      <c r="B162" s="3"/>
      <c r="C162" s="4"/>
      <c r="D162" s="5"/>
      <c r="E162" s="5"/>
      <c r="F162" s="6"/>
      <c r="G162" s="75"/>
      <c r="H162" s="6"/>
      <c r="J162" s="9"/>
      <c r="K162" s="1"/>
      <c r="L162" s="2"/>
      <c r="M162" s="2"/>
      <c r="N162" s="1"/>
      <c r="O162" s="2"/>
      <c r="P162" s="2"/>
      <c r="Q162" s="2"/>
    </row>
    <row r="163" spans="1:17" s="8" customFormat="1" x14ac:dyDescent="0.2">
      <c r="A163" s="7"/>
      <c r="B163" s="3"/>
      <c r="C163" s="4"/>
      <c r="D163" s="5"/>
      <c r="E163" s="5"/>
      <c r="F163" s="6"/>
      <c r="G163" s="75"/>
      <c r="H163" s="6"/>
      <c r="J163" s="9"/>
      <c r="K163" s="1"/>
      <c r="L163" s="2"/>
      <c r="M163" s="2"/>
      <c r="N163" s="1"/>
      <c r="O163" s="2"/>
      <c r="P163" s="2"/>
      <c r="Q163" s="2"/>
    </row>
    <row r="164" spans="1:17" s="8" customFormat="1" x14ac:dyDescent="0.2">
      <c r="A164" s="7"/>
      <c r="B164" s="3"/>
      <c r="C164" s="4"/>
      <c r="D164" s="5"/>
      <c r="E164" s="5"/>
      <c r="F164" s="6"/>
      <c r="G164" s="75"/>
      <c r="H164" s="6"/>
      <c r="J164" s="9"/>
      <c r="K164" s="1"/>
      <c r="L164" s="2"/>
      <c r="M164" s="2"/>
      <c r="N164" s="1"/>
      <c r="O164" s="2"/>
      <c r="P164" s="2"/>
      <c r="Q164" s="2"/>
    </row>
    <row r="165" spans="1:17" s="8" customFormat="1" x14ac:dyDescent="0.2">
      <c r="A165" s="7"/>
      <c r="B165" s="3"/>
      <c r="C165" s="4"/>
      <c r="D165" s="5"/>
      <c r="E165" s="5"/>
      <c r="F165" s="6"/>
      <c r="G165" s="75"/>
      <c r="H165" s="6"/>
      <c r="J165" s="9"/>
      <c r="K165" s="1"/>
      <c r="L165" s="2"/>
      <c r="M165" s="2"/>
      <c r="N165" s="1"/>
      <c r="O165" s="2"/>
      <c r="P165" s="2"/>
      <c r="Q165" s="2"/>
    </row>
    <row r="166" spans="1:17" s="8" customFormat="1" x14ac:dyDescent="0.2">
      <c r="A166" s="7"/>
      <c r="B166" s="3"/>
      <c r="C166" s="4"/>
      <c r="D166" s="5"/>
      <c r="E166" s="5"/>
      <c r="F166" s="6"/>
      <c r="G166" s="75"/>
      <c r="H166" s="6"/>
      <c r="J166" s="9"/>
      <c r="K166" s="1"/>
      <c r="L166" s="2"/>
      <c r="M166" s="2"/>
      <c r="N166" s="1"/>
      <c r="O166" s="2"/>
      <c r="P166" s="2"/>
      <c r="Q166" s="2"/>
    </row>
    <row r="167" spans="1:17" s="8" customFormat="1" x14ac:dyDescent="0.2">
      <c r="A167" s="7"/>
      <c r="B167" s="3"/>
      <c r="C167" s="4"/>
      <c r="D167" s="5"/>
      <c r="E167" s="5"/>
      <c r="F167" s="6"/>
      <c r="G167" s="75"/>
      <c r="H167" s="6"/>
      <c r="J167" s="9"/>
      <c r="K167" s="1"/>
      <c r="L167" s="2"/>
      <c r="M167" s="2"/>
      <c r="N167" s="1"/>
      <c r="O167" s="2"/>
      <c r="P167" s="2"/>
      <c r="Q167" s="2"/>
    </row>
    <row r="168" spans="1:17" s="8" customFormat="1" x14ac:dyDescent="0.2">
      <c r="A168" s="7"/>
      <c r="B168" s="3"/>
      <c r="C168" s="4"/>
      <c r="D168" s="5"/>
      <c r="E168" s="5"/>
      <c r="F168" s="6"/>
      <c r="G168" s="75"/>
      <c r="H168" s="6"/>
      <c r="J168" s="9"/>
      <c r="K168" s="1"/>
      <c r="L168" s="2"/>
      <c r="M168" s="2"/>
      <c r="N168" s="1"/>
      <c r="O168" s="2"/>
      <c r="P168" s="2"/>
      <c r="Q168" s="2"/>
    </row>
    <row r="169" spans="1:17" s="8" customFormat="1" x14ac:dyDescent="0.2">
      <c r="A169" s="7"/>
      <c r="B169" s="3"/>
      <c r="C169" s="4"/>
      <c r="D169" s="5"/>
      <c r="E169" s="5"/>
      <c r="F169" s="6"/>
      <c r="G169" s="75"/>
      <c r="H169" s="6"/>
      <c r="J169" s="9"/>
      <c r="K169" s="1"/>
      <c r="L169" s="2"/>
      <c r="M169" s="2"/>
      <c r="N169" s="1"/>
      <c r="O169" s="2"/>
      <c r="P169" s="2"/>
      <c r="Q169" s="2"/>
    </row>
    <row r="170" spans="1:17" s="8" customFormat="1" x14ac:dyDescent="0.2">
      <c r="A170" s="7"/>
      <c r="B170" s="3"/>
      <c r="C170" s="4"/>
      <c r="D170" s="5"/>
      <c r="E170" s="5"/>
      <c r="F170" s="6"/>
      <c r="G170" s="75"/>
      <c r="H170" s="6"/>
      <c r="J170" s="9"/>
      <c r="K170" s="1"/>
      <c r="L170" s="2"/>
      <c r="M170" s="2"/>
      <c r="N170" s="1"/>
      <c r="O170" s="2"/>
      <c r="P170" s="2"/>
      <c r="Q170" s="2"/>
    </row>
    <row r="171" spans="1:17" s="8" customFormat="1" x14ac:dyDescent="0.2">
      <c r="A171" s="7"/>
      <c r="B171" s="3"/>
      <c r="C171" s="4"/>
      <c r="D171" s="5"/>
      <c r="E171" s="5"/>
      <c r="F171" s="6"/>
      <c r="G171" s="75"/>
      <c r="H171" s="6"/>
      <c r="J171" s="9"/>
      <c r="K171" s="1"/>
      <c r="L171" s="2"/>
      <c r="M171" s="2"/>
      <c r="N171" s="1"/>
      <c r="O171" s="2"/>
      <c r="P171" s="2"/>
      <c r="Q171" s="2"/>
    </row>
    <row r="172" spans="1:17" s="8" customFormat="1" x14ac:dyDescent="0.2">
      <c r="A172" s="7"/>
      <c r="B172" s="3"/>
      <c r="C172" s="4"/>
      <c r="D172" s="5"/>
      <c r="E172" s="5"/>
      <c r="F172" s="6"/>
      <c r="G172" s="75"/>
      <c r="H172" s="6"/>
      <c r="J172" s="9"/>
      <c r="K172" s="1"/>
      <c r="L172" s="2"/>
      <c r="M172" s="2"/>
      <c r="N172" s="1"/>
      <c r="O172" s="2"/>
      <c r="P172" s="2"/>
      <c r="Q172" s="2"/>
    </row>
    <row r="173" spans="1:17" s="8" customFormat="1" x14ac:dyDescent="0.2">
      <c r="A173" s="7"/>
      <c r="B173" s="3"/>
      <c r="C173" s="4"/>
      <c r="D173" s="5"/>
      <c r="E173" s="5"/>
      <c r="F173" s="6"/>
      <c r="G173" s="75"/>
      <c r="H173" s="6"/>
      <c r="J173" s="9"/>
      <c r="K173" s="1"/>
      <c r="L173" s="2"/>
      <c r="M173" s="2"/>
      <c r="N173" s="1"/>
      <c r="O173" s="2"/>
      <c r="P173" s="2"/>
      <c r="Q173" s="2"/>
    </row>
    <row r="174" spans="1:17" s="8" customFormat="1" x14ac:dyDescent="0.2">
      <c r="A174" s="7"/>
      <c r="B174" s="3"/>
      <c r="C174" s="4"/>
      <c r="D174" s="5"/>
      <c r="E174" s="5"/>
      <c r="F174" s="6"/>
      <c r="G174" s="75"/>
      <c r="H174" s="6"/>
      <c r="J174" s="9"/>
      <c r="K174" s="1"/>
      <c r="L174" s="2"/>
      <c r="M174" s="2"/>
      <c r="N174" s="1"/>
      <c r="O174" s="2"/>
      <c r="P174" s="2"/>
      <c r="Q174" s="2"/>
    </row>
    <row r="175" spans="1:17" s="8" customFormat="1" x14ac:dyDescent="0.2">
      <c r="A175" s="7"/>
      <c r="B175" s="3"/>
      <c r="C175" s="4"/>
      <c r="D175" s="5"/>
      <c r="E175" s="5"/>
      <c r="F175" s="6"/>
      <c r="G175" s="75"/>
      <c r="H175" s="6"/>
      <c r="J175" s="9"/>
      <c r="K175" s="1"/>
      <c r="L175" s="2"/>
      <c r="M175" s="2"/>
      <c r="N175" s="1"/>
      <c r="O175" s="2"/>
      <c r="P175" s="2"/>
      <c r="Q175" s="2"/>
    </row>
    <row r="176" spans="1:17" s="8" customFormat="1" x14ac:dyDescent="0.2">
      <c r="A176" s="7"/>
      <c r="B176" s="3"/>
      <c r="C176" s="4"/>
      <c r="D176" s="5"/>
      <c r="E176" s="5"/>
      <c r="F176" s="6"/>
      <c r="G176" s="75"/>
      <c r="H176" s="6"/>
      <c r="J176" s="9"/>
      <c r="K176" s="1"/>
      <c r="L176" s="2"/>
      <c r="M176" s="2"/>
      <c r="N176" s="1"/>
      <c r="O176" s="2"/>
      <c r="P176" s="2"/>
      <c r="Q176" s="2"/>
    </row>
    <row r="177" spans="1:17" s="8" customFormat="1" x14ac:dyDescent="0.2">
      <c r="A177" s="7"/>
      <c r="B177" s="3"/>
      <c r="C177" s="4"/>
      <c r="D177" s="5"/>
      <c r="E177" s="5"/>
      <c r="F177" s="6"/>
      <c r="G177" s="75"/>
      <c r="H177" s="6"/>
      <c r="J177" s="9"/>
      <c r="K177" s="1"/>
      <c r="L177" s="2"/>
      <c r="M177" s="2"/>
      <c r="N177" s="1"/>
      <c r="O177" s="2"/>
      <c r="P177" s="2"/>
      <c r="Q177" s="2"/>
    </row>
    <row r="178" spans="1:17" s="8" customFormat="1" x14ac:dyDescent="0.2">
      <c r="A178" s="7"/>
      <c r="B178" s="3"/>
      <c r="C178" s="4"/>
      <c r="D178" s="5"/>
      <c r="E178" s="5"/>
      <c r="F178" s="6"/>
      <c r="G178" s="75"/>
      <c r="H178" s="6"/>
      <c r="J178" s="9"/>
      <c r="K178" s="1"/>
      <c r="L178" s="2"/>
      <c r="M178" s="2"/>
      <c r="N178" s="1"/>
      <c r="O178" s="2"/>
      <c r="P178" s="2"/>
      <c r="Q178" s="2"/>
    </row>
    <row r="179" spans="1:17" s="8" customFormat="1" x14ac:dyDescent="0.2">
      <c r="A179" s="7"/>
      <c r="B179" s="3"/>
      <c r="C179" s="4"/>
      <c r="D179" s="5"/>
      <c r="E179" s="5"/>
      <c r="F179" s="6"/>
      <c r="G179" s="75"/>
      <c r="H179" s="6"/>
      <c r="J179" s="9"/>
      <c r="K179" s="1"/>
      <c r="L179" s="2"/>
      <c r="M179" s="2"/>
      <c r="N179" s="1"/>
      <c r="O179" s="2"/>
      <c r="P179" s="2"/>
      <c r="Q179" s="2"/>
    </row>
    <row r="180" spans="1:17" s="8" customFormat="1" x14ac:dyDescent="0.2">
      <c r="A180" s="7"/>
      <c r="B180" s="3"/>
      <c r="C180" s="4"/>
      <c r="D180" s="5"/>
      <c r="E180" s="5"/>
      <c r="F180" s="6"/>
      <c r="G180" s="75"/>
      <c r="H180" s="6"/>
      <c r="J180" s="9"/>
      <c r="K180" s="1"/>
      <c r="L180" s="2"/>
      <c r="M180" s="2"/>
      <c r="N180" s="1"/>
      <c r="O180" s="2"/>
      <c r="P180" s="2"/>
      <c r="Q180" s="2"/>
    </row>
    <row r="181" spans="1:17" s="8" customFormat="1" x14ac:dyDescent="0.2">
      <c r="A181" s="7"/>
      <c r="B181" s="3"/>
      <c r="C181" s="4"/>
      <c r="D181" s="5"/>
      <c r="E181" s="5"/>
      <c r="F181" s="6"/>
      <c r="G181" s="75"/>
      <c r="H181" s="6"/>
      <c r="J181" s="9"/>
      <c r="K181" s="1"/>
      <c r="L181" s="2"/>
      <c r="M181" s="2"/>
      <c r="N181" s="1"/>
      <c r="O181" s="2"/>
      <c r="P181" s="2"/>
      <c r="Q181" s="2"/>
    </row>
    <row r="182" spans="1:17" s="8" customFormat="1" x14ac:dyDescent="0.2">
      <c r="A182" s="7"/>
      <c r="B182" s="3"/>
      <c r="C182" s="4"/>
      <c r="D182" s="5"/>
      <c r="E182" s="5"/>
      <c r="F182" s="6"/>
      <c r="G182" s="75"/>
      <c r="H182" s="6"/>
      <c r="J182" s="9"/>
      <c r="K182" s="1"/>
      <c r="L182" s="2"/>
      <c r="M182" s="2"/>
      <c r="N182" s="1"/>
      <c r="O182" s="2"/>
      <c r="P182" s="2"/>
      <c r="Q182" s="2"/>
    </row>
    <row r="183" spans="1:17" s="8" customFormat="1" x14ac:dyDescent="0.2">
      <c r="A183" s="7"/>
      <c r="B183" s="3"/>
      <c r="C183" s="4"/>
      <c r="D183" s="5"/>
      <c r="E183" s="5"/>
      <c r="F183" s="6"/>
      <c r="G183" s="75"/>
      <c r="H183" s="6"/>
      <c r="J183" s="9"/>
      <c r="K183" s="1"/>
      <c r="L183" s="2"/>
      <c r="M183" s="2"/>
      <c r="N183" s="1"/>
      <c r="O183" s="2"/>
      <c r="P183" s="2"/>
      <c r="Q183" s="2"/>
    </row>
    <row r="184" spans="1:17" s="8" customFormat="1" x14ac:dyDescent="0.2">
      <c r="A184" s="7"/>
      <c r="B184" s="3"/>
      <c r="C184" s="4"/>
      <c r="D184" s="5"/>
      <c r="E184" s="5"/>
      <c r="F184" s="6"/>
      <c r="G184" s="75"/>
      <c r="H184" s="6"/>
      <c r="J184" s="9"/>
      <c r="K184" s="1"/>
      <c r="L184" s="2"/>
      <c r="M184" s="2"/>
      <c r="N184" s="1"/>
      <c r="O184" s="2"/>
      <c r="P184" s="2"/>
      <c r="Q184" s="2"/>
    </row>
    <row r="185" spans="1:17" s="8" customFormat="1" x14ac:dyDescent="0.2">
      <c r="A185" s="7"/>
      <c r="B185" s="3"/>
      <c r="C185" s="4"/>
      <c r="D185" s="5"/>
      <c r="E185" s="5"/>
      <c r="F185" s="6"/>
      <c r="G185" s="75"/>
      <c r="H185" s="6"/>
      <c r="J185" s="9"/>
      <c r="K185" s="1"/>
      <c r="L185" s="2"/>
      <c r="M185" s="2"/>
      <c r="N185" s="1"/>
      <c r="O185" s="2"/>
      <c r="P185" s="2"/>
      <c r="Q185" s="2"/>
    </row>
    <row r="186" spans="1:17" s="8" customFormat="1" x14ac:dyDescent="0.2">
      <c r="A186" s="7"/>
      <c r="B186" s="3"/>
      <c r="C186" s="4"/>
      <c r="D186" s="5"/>
      <c r="E186" s="5"/>
      <c r="F186" s="6"/>
      <c r="G186" s="75"/>
      <c r="H186" s="6"/>
      <c r="J186" s="9"/>
      <c r="K186" s="1"/>
      <c r="L186" s="2"/>
      <c r="M186" s="2"/>
      <c r="N186" s="1"/>
      <c r="O186" s="2"/>
      <c r="P186" s="2"/>
      <c r="Q186" s="2"/>
    </row>
    <row r="187" spans="1:17" s="8" customFormat="1" x14ac:dyDescent="0.2">
      <c r="A187" s="7"/>
      <c r="B187" s="3"/>
      <c r="C187" s="4"/>
      <c r="D187" s="5"/>
      <c r="E187" s="5"/>
      <c r="F187" s="6"/>
      <c r="G187" s="75"/>
      <c r="H187" s="6"/>
      <c r="J187" s="9"/>
      <c r="K187" s="1"/>
      <c r="L187" s="2"/>
      <c r="M187" s="2"/>
      <c r="N187" s="1"/>
      <c r="O187" s="2"/>
      <c r="P187" s="2"/>
      <c r="Q187" s="2"/>
    </row>
    <row r="188" spans="1:17" s="8" customFormat="1" x14ac:dyDescent="0.2">
      <c r="A188" s="7"/>
      <c r="B188" s="3"/>
      <c r="C188" s="4"/>
      <c r="D188" s="5"/>
      <c r="E188" s="5"/>
      <c r="F188" s="6"/>
      <c r="G188" s="75"/>
      <c r="H188" s="6"/>
      <c r="J188" s="9"/>
      <c r="K188" s="1"/>
      <c r="L188" s="2"/>
      <c r="M188" s="2"/>
      <c r="N188" s="1"/>
      <c r="O188" s="2"/>
      <c r="P188" s="2"/>
      <c r="Q188" s="2"/>
    </row>
    <row r="189" spans="1:17" s="8" customFormat="1" x14ac:dyDescent="0.2">
      <c r="A189" s="7"/>
      <c r="B189" s="3"/>
      <c r="C189" s="4"/>
      <c r="D189" s="5"/>
      <c r="E189" s="5"/>
      <c r="F189" s="6"/>
      <c r="G189" s="75"/>
      <c r="H189" s="6"/>
      <c r="J189" s="9"/>
      <c r="K189" s="1"/>
      <c r="L189" s="2"/>
      <c r="M189" s="2"/>
      <c r="N189" s="1"/>
      <c r="O189" s="2"/>
      <c r="P189" s="2"/>
      <c r="Q189" s="2"/>
    </row>
    <row r="190" spans="1:17" s="8" customFormat="1" x14ac:dyDescent="0.2">
      <c r="A190" s="7"/>
      <c r="B190" s="3"/>
      <c r="C190" s="4"/>
      <c r="D190" s="5"/>
      <c r="E190" s="5"/>
      <c r="F190" s="6"/>
      <c r="G190" s="75"/>
      <c r="H190" s="6"/>
      <c r="J190" s="9"/>
      <c r="K190" s="1"/>
      <c r="L190" s="2"/>
      <c r="M190" s="2"/>
      <c r="N190" s="1"/>
      <c r="O190" s="2"/>
      <c r="P190" s="2"/>
      <c r="Q190" s="2"/>
    </row>
    <row r="191" spans="1:17" s="8" customFormat="1" x14ac:dyDescent="0.2">
      <c r="A191" s="7"/>
      <c r="B191" s="3"/>
      <c r="C191" s="4"/>
      <c r="D191" s="5"/>
      <c r="E191" s="5"/>
      <c r="F191" s="6"/>
      <c r="G191" s="75"/>
      <c r="H191" s="6"/>
      <c r="J191" s="9"/>
      <c r="K191" s="1"/>
      <c r="L191" s="2"/>
      <c r="M191" s="2"/>
      <c r="N191" s="1"/>
      <c r="O191" s="2"/>
      <c r="P191" s="2"/>
      <c r="Q191" s="2"/>
    </row>
    <row r="192" spans="1:17" s="8" customFormat="1" x14ac:dyDescent="0.2">
      <c r="A192" s="7"/>
      <c r="B192" s="3"/>
      <c r="C192" s="4"/>
      <c r="D192" s="5"/>
      <c r="E192" s="5"/>
      <c r="F192" s="6"/>
      <c r="G192" s="75"/>
      <c r="H192" s="6"/>
      <c r="J192" s="9"/>
      <c r="K192" s="1"/>
      <c r="L192" s="2"/>
      <c r="M192" s="2"/>
      <c r="N192" s="1"/>
      <c r="O192" s="2"/>
      <c r="P192" s="2"/>
      <c r="Q192" s="2"/>
    </row>
    <row r="193" spans="1:17" s="8" customFormat="1" x14ac:dyDescent="0.2">
      <c r="A193" s="7"/>
      <c r="B193" s="3"/>
      <c r="C193" s="4"/>
      <c r="D193" s="5"/>
      <c r="E193" s="5"/>
      <c r="F193" s="6"/>
      <c r="G193" s="75"/>
      <c r="H193" s="6"/>
      <c r="J193" s="9"/>
      <c r="K193" s="1"/>
      <c r="L193" s="2"/>
      <c r="M193" s="2"/>
      <c r="N193" s="1"/>
      <c r="O193" s="2"/>
      <c r="P193" s="2"/>
      <c r="Q193" s="2"/>
    </row>
    <row r="194" spans="1:17" s="8" customFormat="1" x14ac:dyDescent="0.2">
      <c r="A194" s="7"/>
      <c r="B194" s="3"/>
      <c r="C194" s="4"/>
      <c r="D194" s="5"/>
      <c r="E194" s="5"/>
      <c r="F194" s="6"/>
      <c r="G194" s="75"/>
      <c r="H194" s="6"/>
      <c r="J194" s="9"/>
      <c r="K194" s="1"/>
      <c r="L194" s="2"/>
      <c r="M194" s="2"/>
      <c r="N194" s="1"/>
      <c r="O194" s="2"/>
      <c r="P194" s="2"/>
      <c r="Q194" s="2"/>
    </row>
    <row r="195" spans="1:17" s="8" customFormat="1" x14ac:dyDescent="0.2">
      <c r="A195" s="7"/>
      <c r="B195" s="3"/>
      <c r="C195" s="4"/>
      <c r="D195" s="5"/>
      <c r="E195" s="5"/>
      <c r="F195" s="6"/>
      <c r="G195" s="75"/>
      <c r="H195" s="6"/>
      <c r="J195" s="9"/>
      <c r="K195" s="1"/>
      <c r="L195" s="2"/>
      <c r="M195" s="2"/>
      <c r="N195" s="1"/>
      <c r="O195" s="2"/>
      <c r="P195" s="2"/>
      <c r="Q195" s="2"/>
    </row>
    <row r="196" spans="1:17" s="8" customFormat="1" x14ac:dyDescent="0.2">
      <c r="A196" s="7"/>
      <c r="B196" s="3"/>
      <c r="C196" s="4"/>
      <c r="D196" s="5"/>
      <c r="E196" s="5"/>
      <c r="F196" s="6"/>
      <c r="G196" s="75"/>
      <c r="H196" s="6"/>
      <c r="J196" s="9"/>
      <c r="K196" s="1"/>
      <c r="L196" s="2"/>
      <c r="M196" s="2"/>
      <c r="N196" s="1"/>
      <c r="O196" s="2"/>
      <c r="P196" s="2"/>
      <c r="Q196" s="2"/>
    </row>
    <row r="197" spans="1:17" s="8" customFormat="1" x14ac:dyDescent="0.2">
      <c r="A197" s="7"/>
      <c r="B197" s="3"/>
      <c r="C197" s="4"/>
      <c r="D197" s="5"/>
      <c r="E197" s="5"/>
      <c r="F197" s="6"/>
      <c r="G197" s="75"/>
      <c r="H197" s="6"/>
      <c r="J197" s="9"/>
      <c r="K197" s="1"/>
      <c r="L197" s="2"/>
      <c r="M197" s="2"/>
      <c r="N197" s="1"/>
      <c r="O197" s="2"/>
      <c r="P197" s="2"/>
      <c r="Q197" s="2"/>
    </row>
    <row r="198" spans="1:17" s="8" customFormat="1" x14ac:dyDescent="0.2">
      <c r="A198" s="7"/>
      <c r="B198" s="3"/>
      <c r="C198" s="4"/>
      <c r="D198" s="5"/>
      <c r="E198" s="5"/>
      <c r="F198" s="6"/>
      <c r="G198" s="75"/>
      <c r="H198" s="6"/>
      <c r="J198" s="9"/>
      <c r="K198" s="1"/>
      <c r="L198" s="2"/>
      <c r="M198" s="2"/>
      <c r="N198" s="1"/>
      <c r="O198" s="2"/>
      <c r="P198" s="2"/>
      <c r="Q198" s="2"/>
    </row>
    <row r="199" spans="1:17" s="8" customFormat="1" x14ac:dyDescent="0.2">
      <c r="A199" s="7"/>
      <c r="B199" s="3"/>
      <c r="C199" s="4"/>
      <c r="D199" s="5"/>
      <c r="E199" s="5"/>
      <c r="F199" s="6"/>
      <c r="G199" s="75"/>
      <c r="H199" s="6"/>
      <c r="J199" s="9"/>
      <c r="K199" s="1"/>
      <c r="L199" s="2"/>
      <c r="M199" s="2"/>
      <c r="N199" s="1"/>
      <c r="O199" s="2"/>
      <c r="P199" s="2"/>
      <c r="Q199" s="2"/>
    </row>
    <row r="200" spans="1:17" s="8" customFormat="1" x14ac:dyDescent="0.2">
      <c r="A200" s="7"/>
      <c r="B200" s="3"/>
      <c r="C200" s="4"/>
      <c r="D200" s="5"/>
      <c r="E200" s="5"/>
      <c r="F200" s="6"/>
      <c r="G200" s="75"/>
      <c r="H200" s="6"/>
      <c r="J200" s="9"/>
      <c r="K200" s="1"/>
      <c r="L200" s="2"/>
      <c r="M200" s="2"/>
      <c r="N200" s="1"/>
      <c r="O200" s="2"/>
      <c r="P200" s="2"/>
      <c r="Q200" s="2"/>
    </row>
    <row r="201" spans="1:17" s="8" customFormat="1" x14ac:dyDescent="0.2">
      <c r="A201" s="7"/>
      <c r="B201" s="3"/>
      <c r="C201" s="4"/>
      <c r="D201" s="5"/>
      <c r="E201" s="5"/>
      <c r="F201" s="6"/>
      <c r="G201" s="75"/>
      <c r="H201" s="6"/>
      <c r="J201" s="9"/>
      <c r="K201" s="1"/>
      <c r="L201" s="2"/>
      <c r="M201" s="2"/>
      <c r="N201" s="1"/>
      <c r="O201" s="2"/>
      <c r="P201" s="2"/>
      <c r="Q201" s="2"/>
    </row>
    <row r="202" spans="1:17" s="8" customFormat="1" x14ac:dyDescent="0.2">
      <c r="A202" s="7"/>
      <c r="B202" s="3"/>
      <c r="C202" s="4"/>
      <c r="D202" s="5"/>
      <c r="E202" s="5"/>
      <c r="F202" s="6"/>
      <c r="G202" s="75"/>
      <c r="H202" s="6"/>
      <c r="J202" s="9"/>
      <c r="K202" s="1"/>
      <c r="L202" s="2"/>
      <c r="M202" s="2"/>
      <c r="N202" s="1"/>
      <c r="O202" s="2"/>
      <c r="P202" s="2"/>
      <c r="Q202" s="2"/>
    </row>
    <row r="203" spans="1:17" s="8" customFormat="1" x14ac:dyDescent="0.2">
      <c r="A203" s="7"/>
      <c r="B203" s="3"/>
      <c r="C203" s="4"/>
      <c r="D203" s="5"/>
      <c r="E203" s="5"/>
      <c r="F203" s="6"/>
      <c r="G203" s="75"/>
      <c r="H203" s="6"/>
      <c r="J203" s="9"/>
      <c r="K203" s="1"/>
      <c r="L203" s="2"/>
      <c r="M203" s="2"/>
      <c r="N203" s="1"/>
      <c r="O203" s="2"/>
      <c r="P203" s="2"/>
      <c r="Q203" s="2"/>
    </row>
    <row r="204" spans="1:17" s="8" customFormat="1" x14ac:dyDescent="0.2">
      <c r="A204" s="7"/>
      <c r="B204" s="3"/>
      <c r="C204" s="4"/>
      <c r="D204" s="5"/>
      <c r="E204" s="5"/>
      <c r="F204" s="6"/>
      <c r="G204" s="75"/>
      <c r="H204" s="6"/>
      <c r="J204" s="9"/>
      <c r="K204" s="1"/>
      <c r="L204" s="2"/>
      <c r="M204" s="2"/>
      <c r="N204" s="1"/>
      <c r="O204" s="2"/>
      <c r="P204" s="2"/>
      <c r="Q204" s="2"/>
    </row>
    <row r="205" spans="1:17" s="8" customFormat="1" x14ac:dyDescent="0.2">
      <c r="A205" s="7"/>
      <c r="B205" s="3"/>
      <c r="C205" s="4"/>
      <c r="D205" s="5"/>
      <c r="E205" s="5"/>
      <c r="F205" s="6"/>
      <c r="G205" s="75"/>
      <c r="H205" s="6"/>
      <c r="J205" s="9"/>
      <c r="K205" s="1"/>
      <c r="L205" s="2"/>
      <c r="M205" s="2"/>
      <c r="N205" s="1"/>
      <c r="O205" s="2"/>
      <c r="P205" s="2"/>
      <c r="Q205" s="2"/>
    </row>
    <row r="206" spans="1:17" s="8" customFormat="1" x14ac:dyDescent="0.2">
      <c r="A206" s="7"/>
      <c r="B206" s="3"/>
      <c r="C206" s="4"/>
      <c r="D206" s="5"/>
      <c r="E206" s="5"/>
      <c r="F206" s="6"/>
      <c r="G206" s="75"/>
      <c r="H206" s="6"/>
      <c r="J206" s="9"/>
      <c r="K206" s="1"/>
      <c r="L206" s="2"/>
      <c r="M206" s="2"/>
      <c r="N206" s="1"/>
      <c r="O206" s="2"/>
      <c r="P206" s="2"/>
      <c r="Q206" s="2"/>
    </row>
    <row r="207" spans="1:17" s="8" customFormat="1" x14ac:dyDescent="0.2">
      <c r="A207" s="7"/>
      <c r="B207" s="3"/>
      <c r="C207" s="4"/>
      <c r="D207" s="5"/>
      <c r="E207" s="5"/>
      <c r="F207" s="6"/>
      <c r="G207" s="75"/>
      <c r="H207" s="6"/>
      <c r="J207" s="9"/>
      <c r="K207" s="1"/>
      <c r="L207" s="2"/>
      <c r="M207" s="2"/>
      <c r="N207" s="1"/>
      <c r="O207" s="2"/>
      <c r="P207" s="2"/>
      <c r="Q207" s="2"/>
    </row>
    <row r="208" spans="1:17" s="8" customFormat="1" x14ac:dyDescent="0.2">
      <c r="A208" s="7"/>
      <c r="B208" s="3"/>
      <c r="C208" s="4"/>
      <c r="D208" s="5"/>
      <c r="E208" s="5"/>
      <c r="F208" s="6"/>
      <c r="G208" s="75"/>
      <c r="H208" s="6"/>
      <c r="J208" s="9"/>
      <c r="K208" s="1"/>
      <c r="L208" s="2"/>
      <c r="M208" s="2"/>
      <c r="N208" s="1"/>
      <c r="O208" s="2"/>
      <c r="P208" s="2"/>
      <c r="Q208" s="2"/>
    </row>
    <row r="209" spans="1:17" s="8" customFormat="1" x14ac:dyDescent="0.2">
      <c r="A209" s="7"/>
      <c r="B209" s="3"/>
      <c r="C209" s="4"/>
      <c r="D209" s="5"/>
      <c r="E209" s="5"/>
      <c r="F209" s="6"/>
      <c r="G209" s="75"/>
      <c r="H209" s="6"/>
      <c r="J209" s="9"/>
      <c r="K209" s="1"/>
      <c r="L209" s="2"/>
      <c r="M209" s="2"/>
      <c r="N209" s="1"/>
      <c r="O209" s="2"/>
      <c r="P209" s="2"/>
      <c r="Q209" s="2"/>
    </row>
    <row r="210" spans="1:17" s="8" customFormat="1" x14ac:dyDescent="0.2">
      <c r="A210" s="7"/>
      <c r="B210" s="3"/>
      <c r="C210" s="4"/>
      <c r="D210" s="5"/>
      <c r="E210" s="5"/>
      <c r="F210" s="6"/>
      <c r="G210" s="75"/>
      <c r="H210" s="6"/>
      <c r="J210" s="9"/>
      <c r="K210" s="1"/>
      <c r="L210" s="2"/>
      <c r="M210" s="2"/>
      <c r="N210" s="1"/>
      <c r="O210" s="2"/>
      <c r="P210" s="2"/>
      <c r="Q210" s="2"/>
    </row>
    <row r="211" spans="1:17" s="8" customFormat="1" x14ac:dyDescent="0.2">
      <c r="A211" s="7"/>
      <c r="B211" s="3"/>
      <c r="C211" s="4"/>
      <c r="D211" s="5"/>
      <c r="E211" s="5"/>
      <c r="F211" s="6"/>
      <c r="G211" s="75"/>
      <c r="H211" s="6"/>
      <c r="J211" s="9"/>
      <c r="K211" s="1"/>
      <c r="L211" s="2"/>
      <c r="M211" s="2"/>
      <c r="N211" s="1"/>
      <c r="O211" s="2"/>
      <c r="P211" s="2"/>
      <c r="Q211" s="2"/>
    </row>
    <row r="212" spans="1:17" s="8" customFormat="1" x14ac:dyDescent="0.2">
      <c r="A212" s="7"/>
      <c r="B212" s="3"/>
      <c r="C212" s="4"/>
      <c r="D212" s="5"/>
      <c r="E212" s="5"/>
      <c r="F212" s="6"/>
      <c r="G212" s="75"/>
      <c r="H212" s="6"/>
      <c r="J212" s="9"/>
      <c r="K212" s="1"/>
      <c r="L212" s="2"/>
      <c r="M212" s="2"/>
      <c r="N212" s="1"/>
      <c r="O212" s="2"/>
      <c r="P212" s="2"/>
      <c r="Q212" s="2"/>
    </row>
    <row r="213" spans="1:17" s="8" customFormat="1" x14ac:dyDescent="0.2">
      <c r="A213" s="7"/>
      <c r="B213" s="3"/>
      <c r="C213" s="4"/>
      <c r="D213" s="5"/>
      <c r="E213" s="5"/>
      <c r="F213" s="6"/>
      <c r="G213" s="75"/>
      <c r="H213" s="6"/>
      <c r="J213" s="9"/>
      <c r="K213" s="1"/>
      <c r="L213" s="2"/>
      <c r="M213" s="2"/>
      <c r="N213" s="1"/>
      <c r="O213" s="2"/>
      <c r="P213" s="2"/>
      <c r="Q213" s="2"/>
    </row>
    <row r="214" spans="1:17" s="8" customFormat="1" x14ac:dyDescent="0.2">
      <c r="A214" s="7"/>
      <c r="B214" s="3"/>
      <c r="C214" s="4"/>
      <c r="D214" s="5"/>
      <c r="E214" s="5"/>
      <c r="F214" s="6"/>
      <c r="G214" s="75"/>
      <c r="H214" s="6"/>
      <c r="J214" s="9"/>
      <c r="K214" s="1"/>
      <c r="L214" s="2"/>
      <c r="M214" s="2"/>
      <c r="N214" s="1"/>
      <c r="O214" s="2"/>
      <c r="P214" s="2"/>
      <c r="Q214" s="2"/>
    </row>
    <row r="215" spans="1:17" s="8" customFormat="1" x14ac:dyDescent="0.2">
      <c r="A215" s="7"/>
      <c r="B215" s="3"/>
      <c r="C215" s="4"/>
      <c r="D215" s="5"/>
      <c r="E215" s="5"/>
      <c r="F215" s="6"/>
      <c r="G215" s="75"/>
      <c r="H215" s="6"/>
      <c r="J215" s="9"/>
      <c r="K215" s="1"/>
      <c r="L215" s="2"/>
      <c r="M215" s="2"/>
      <c r="N215" s="1"/>
      <c r="O215" s="2"/>
      <c r="P215" s="2"/>
      <c r="Q215" s="2"/>
    </row>
    <row r="216" spans="1:17" s="8" customFormat="1" x14ac:dyDescent="0.2">
      <c r="A216" s="7"/>
      <c r="B216" s="3"/>
      <c r="C216" s="4"/>
      <c r="D216" s="5"/>
      <c r="E216" s="5"/>
      <c r="F216" s="6"/>
      <c r="G216" s="75"/>
      <c r="H216" s="6"/>
      <c r="J216" s="9"/>
      <c r="K216" s="1"/>
      <c r="L216" s="2"/>
      <c r="M216" s="2"/>
      <c r="N216" s="1"/>
      <c r="O216" s="2"/>
      <c r="P216" s="2"/>
      <c r="Q216" s="2"/>
    </row>
    <row r="217" spans="1:17" s="8" customFormat="1" x14ac:dyDescent="0.2">
      <c r="A217" s="7"/>
      <c r="B217" s="3"/>
      <c r="C217" s="4"/>
      <c r="D217" s="5"/>
      <c r="E217" s="5"/>
      <c r="F217" s="6"/>
      <c r="G217" s="75"/>
      <c r="H217" s="6"/>
      <c r="J217" s="9"/>
      <c r="K217" s="1"/>
      <c r="L217" s="2"/>
      <c r="M217" s="2"/>
      <c r="N217" s="1"/>
      <c r="O217" s="2"/>
      <c r="P217" s="2"/>
      <c r="Q217" s="2"/>
    </row>
    <row r="218" spans="1:17" s="8" customFormat="1" x14ac:dyDescent="0.2">
      <c r="A218" s="7"/>
      <c r="B218" s="3"/>
      <c r="C218" s="4"/>
      <c r="D218" s="5"/>
      <c r="E218" s="5"/>
      <c r="F218" s="6"/>
      <c r="G218" s="75"/>
      <c r="H218" s="6"/>
      <c r="J218" s="9"/>
      <c r="K218" s="1"/>
      <c r="L218" s="2"/>
      <c r="M218" s="2"/>
      <c r="N218" s="1"/>
      <c r="O218" s="2"/>
      <c r="P218" s="2"/>
      <c r="Q218" s="2"/>
    </row>
    <row r="219" spans="1:17" s="8" customFormat="1" x14ac:dyDescent="0.2">
      <c r="A219" s="7"/>
      <c r="B219" s="3"/>
      <c r="C219" s="4"/>
      <c r="D219" s="5"/>
      <c r="E219" s="5"/>
      <c r="F219" s="6"/>
      <c r="G219" s="75"/>
      <c r="H219" s="6"/>
      <c r="J219" s="9"/>
      <c r="K219" s="1"/>
      <c r="L219" s="2"/>
      <c r="M219" s="2"/>
      <c r="N219" s="1"/>
      <c r="O219" s="2"/>
      <c r="P219" s="2"/>
      <c r="Q219" s="2"/>
    </row>
    <row r="220" spans="1:17" s="8" customFormat="1" x14ac:dyDescent="0.2">
      <c r="A220" s="7"/>
      <c r="B220" s="3"/>
      <c r="C220" s="4"/>
      <c r="D220" s="5"/>
      <c r="E220" s="5"/>
      <c r="F220" s="6"/>
      <c r="G220" s="75"/>
      <c r="H220" s="6"/>
      <c r="J220" s="9"/>
      <c r="K220" s="1"/>
      <c r="L220" s="2"/>
      <c r="M220" s="2"/>
      <c r="N220" s="1"/>
      <c r="O220" s="2"/>
      <c r="P220" s="2"/>
      <c r="Q220" s="2"/>
    </row>
    <row r="221" spans="1:17" s="8" customFormat="1" x14ac:dyDescent="0.2">
      <c r="A221" s="7"/>
      <c r="B221" s="3"/>
      <c r="C221" s="4"/>
      <c r="D221" s="5"/>
      <c r="E221" s="5"/>
      <c r="F221" s="6"/>
      <c r="G221" s="75"/>
      <c r="H221" s="6"/>
      <c r="J221" s="9"/>
      <c r="K221" s="1"/>
      <c r="L221" s="2"/>
      <c r="M221" s="2"/>
      <c r="N221" s="1"/>
      <c r="O221" s="2"/>
      <c r="P221" s="2"/>
      <c r="Q221" s="2"/>
    </row>
    <row r="222" spans="1:17" s="8" customFormat="1" x14ac:dyDescent="0.2">
      <c r="A222" s="7"/>
      <c r="B222" s="3"/>
      <c r="C222" s="4"/>
      <c r="D222" s="5"/>
      <c r="E222" s="5"/>
      <c r="F222" s="6"/>
      <c r="G222" s="75"/>
      <c r="H222" s="6"/>
      <c r="J222" s="9"/>
      <c r="K222" s="1"/>
      <c r="L222" s="2"/>
      <c r="M222" s="2"/>
      <c r="N222" s="1"/>
      <c r="O222" s="2"/>
      <c r="P222" s="2"/>
      <c r="Q222" s="2"/>
    </row>
    <row r="223" spans="1:17" s="8" customFormat="1" x14ac:dyDescent="0.2">
      <c r="A223" s="7"/>
      <c r="B223" s="3"/>
      <c r="C223" s="4"/>
      <c r="D223" s="5"/>
      <c r="E223" s="5"/>
      <c r="F223" s="6"/>
      <c r="G223" s="75"/>
      <c r="H223" s="6"/>
      <c r="J223" s="9"/>
      <c r="K223" s="1"/>
      <c r="L223" s="2"/>
      <c r="M223" s="2"/>
      <c r="N223" s="1"/>
      <c r="O223" s="2"/>
      <c r="P223" s="2"/>
      <c r="Q223" s="2"/>
    </row>
    <row r="224" spans="1:17" s="8" customFormat="1" x14ac:dyDescent="0.2">
      <c r="A224" s="7"/>
      <c r="B224" s="3"/>
      <c r="C224" s="4"/>
      <c r="D224" s="5"/>
      <c r="E224" s="5"/>
      <c r="F224" s="6"/>
      <c r="G224" s="75"/>
      <c r="H224" s="6"/>
      <c r="J224" s="9"/>
      <c r="K224" s="1"/>
      <c r="L224" s="2"/>
      <c r="M224" s="2"/>
      <c r="N224" s="1"/>
      <c r="O224" s="2"/>
      <c r="P224" s="2"/>
      <c r="Q224" s="2"/>
    </row>
    <row r="225" spans="1:17" s="8" customFormat="1" x14ac:dyDescent="0.2">
      <c r="A225" s="7"/>
      <c r="B225" s="3"/>
      <c r="C225" s="4"/>
      <c r="D225" s="5"/>
      <c r="E225" s="5"/>
      <c r="F225" s="6"/>
      <c r="G225" s="75"/>
      <c r="H225" s="6"/>
      <c r="J225" s="9"/>
      <c r="K225" s="1"/>
      <c r="L225" s="2"/>
      <c r="M225" s="2"/>
      <c r="N225" s="1"/>
      <c r="O225" s="2"/>
      <c r="P225" s="2"/>
      <c r="Q225" s="2"/>
    </row>
    <row r="226" spans="1:17" s="8" customFormat="1" x14ac:dyDescent="0.2">
      <c r="A226" s="7"/>
      <c r="B226" s="3"/>
      <c r="C226" s="4"/>
      <c r="D226" s="5"/>
      <c r="E226" s="5"/>
      <c r="F226" s="6"/>
      <c r="G226" s="75"/>
      <c r="H226" s="6"/>
      <c r="J226" s="9"/>
      <c r="K226" s="1"/>
      <c r="L226" s="2"/>
      <c r="M226" s="2"/>
      <c r="N226" s="1"/>
      <c r="O226" s="2"/>
      <c r="P226" s="2"/>
      <c r="Q226" s="2"/>
    </row>
    <row r="227" spans="1:17" s="8" customFormat="1" x14ac:dyDescent="0.2">
      <c r="A227" s="7"/>
      <c r="B227" s="3"/>
      <c r="C227" s="4"/>
      <c r="D227" s="5"/>
      <c r="E227" s="5"/>
      <c r="F227" s="6"/>
      <c r="G227" s="75"/>
      <c r="H227" s="6"/>
      <c r="J227" s="9"/>
      <c r="K227" s="1"/>
      <c r="L227" s="2"/>
      <c r="M227" s="2"/>
      <c r="N227" s="1"/>
      <c r="O227" s="2"/>
      <c r="P227" s="2"/>
      <c r="Q227" s="2"/>
    </row>
    <row r="228" spans="1:17" s="8" customFormat="1" x14ac:dyDescent="0.2">
      <c r="A228" s="7"/>
      <c r="B228" s="3"/>
      <c r="C228" s="4"/>
      <c r="D228" s="5"/>
      <c r="E228" s="5"/>
      <c r="F228" s="6"/>
      <c r="G228" s="75"/>
      <c r="H228" s="6"/>
      <c r="J228" s="9"/>
      <c r="K228" s="1"/>
      <c r="L228" s="2"/>
      <c r="M228" s="2"/>
      <c r="N228" s="1"/>
      <c r="O228" s="2"/>
      <c r="P228" s="2"/>
      <c r="Q228" s="2"/>
    </row>
    <row r="229" spans="1:17" s="8" customFormat="1" x14ac:dyDescent="0.2">
      <c r="A229" s="7"/>
      <c r="B229" s="3"/>
      <c r="C229" s="4"/>
      <c r="D229" s="5"/>
      <c r="E229" s="5"/>
      <c r="F229" s="6"/>
      <c r="G229" s="75"/>
      <c r="H229" s="6"/>
      <c r="J229" s="9"/>
      <c r="K229" s="1"/>
      <c r="L229" s="2"/>
      <c r="M229" s="2"/>
      <c r="N229" s="1"/>
      <c r="O229" s="2"/>
      <c r="P229" s="2"/>
      <c r="Q229" s="2"/>
    </row>
    <row r="230" spans="1:17" s="8" customFormat="1" x14ac:dyDescent="0.2">
      <c r="A230" s="7"/>
      <c r="B230" s="3"/>
      <c r="C230" s="4"/>
      <c r="D230" s="5"/>
      <c r="E230" s="5"/>
      <c r="F230" s="6"/>
      <c r="G230" s="75"/>
      <c r="H230" s="6"/>
      <c r="J230" s="9"/>
      <c r="K230" s="1"/>
      <c r="L230" s="2"/>
      <c r="M230" s="2"/>
      <c r="N230" s="1"/>
      <c r="O230" s="2"/>
      <c r="P230" s="2"/>
      <c r="Q230" s="2"/>
    </row>
    <row r="231" spans="1:17" s="8" customFormat="1" x14ac:dyDescent="0.2">
      <c r="A231" s="7"/>
      <c r="B231" s="3"/>
      <c r="C231" s="4"/>
      <c r="D231" s="5"/>
      <c r="E231" s="5"/>
      <c r="F231" s="6"/>
      <c r="G231" s="75"/>
      <c r="H231" s="6"/>
      <c r="J231" s="9"/>
      <c r="K231" s="1"/>
      <c r="L231" s="2"/>
      <c r="M231" s="2"/>
      <c r="N231" s="1"/>
      <c r="O231" s="2"/>
      <c r="P231" s="2"/>
      <c r="Q231" s="2"/>
    </row>
    <row r="232" spans="1:17" s="8" customFormat="1" x14ac:dyDescent="0.2">
      <c r="A232" s="7"/>
      <c r="B232" s="3"/>
      <c r="C232" s="4"/>
      <c r="D232" s="5"/>
      <c r="E232" s="5"/>
      <c r="F232" s="6"/>
      <c r="G232" s="75"/>
      <c r="H232" s="6"/>
      <c r="J232" s="9"/>
      <c r="K232" s="1"/>
      <c r="L232" s="2"/>
      <c r="M232" s="2"/>
      <c r="N232" s="1"/>
      <c r="O232" s="2"/>
      <c r="P232" s="2"/>
      <c r="Q232" s="2"/>
    </row>
    <row r="233" spans="1:17" s="8" customFormat="1" x14ac:dyDescent="0.2">
      <c r="A233" s="7"/>
      <c r="B233" s="3"/>
      <c r="C233" s="4"/>
      <c r="D233" s="5"/>
      <c r="E233" s="5"/>
      <c r="F233" s="6"/>
      <c r="G233" s="75"/>
      <c r="H233" s="6"/>
      <c r="J233" s="9"/>
      <c r="K233" s="1"/>
      <c r="L233" s="2"/>
      <c r="M233" s="2"/>
      <c r="N233" s="1"/>
      <c r="O233" s="2"/>
      <c r="P233" s="2"/>
      <c r="Q233" s="2"/>
    </row>
    <row r="234" spans="1:17" s="8" customFormat="1" x14ac:dyDescent="0.2">
      <c r="A234" s="7"/>
      <c r="B234" s="3"/>
      <c r="C234" s="4"/>
      <c r="D234" s="5"/>
      <c r="E234" s="5"/>
      <c r="F234" s="6"/>
      <c r="G234" s="75"/>
      <c r="H234" s="6"/>
      <c r="J234" s="9"/>
      <c r="K234" s="1"/>
      <c r="L234" s="2"/>
      <c r="M234" s="2"/>
      <c r="N234" s="1"/>
      <c r="O234" s="2"/>
      <c r="P234" s="2"/>
      <c r="Q234" s="2"/>
    </row>
    <row r="235" spans="1:17" s="8" customFormat="1" x14ac:dyDescent="0.2">
      <c r="A235" s="7"/>
      <c r="B235" s="3"/>
      <c r="C235" s="4"/>
      <c r="D235" s="5"/>
      <c r="E235" s="5"/>
      <c r="F235" s="6"/>
      <c r="G235" s="75"/>
      <c r="H235" s="6"/>
      <c r="J235" s="9"/>
      <c r="K235" s="1"/>
      <c r="L235" s="2"/>
      <c r="M235" s="2"/>
      <c r="N235" s="1"/>
      <c r="O235" s="2"/>
      <c r="P235" s="2"/>
      <c r="Q235" s="2"/>
    </row>
    <row r="236" spans="1:17" s="8" customFormat="1" x14ac:dyDescent="0.2">
      <c r="A236" s="7"/>
      <c r="B236" s="3"/>
      <c r="C236" s="4"/>
      <c r="D236" s="5"/>
      <c r="E236" s="5"/>
      <c r="F236" s="6"/>
      <c r="G236" s="75"/>
      <c r="H236" s="6"/>
      <c r="J236" s="9"/>
      <c r="K236" s="1"/>
      <c r="L236" s="2"/>
      <c r="M236" s="2"/>
      <c r="N236" s="1"/>
      <c r="O236" s="2"/>
      <c r="P236" s="2"/>
      <c r="Q236" s="2"/>
    </row>
    <row r="237" spans="1:17" s="8" customFormat="1" x14ac:dyDescent="0.2">
      <c r="A237" s="7"/>
      <c r="B237" s="3"/>
      <c r="C237" s="4"/>
      <c r="D237" s="5"/>
      <c r="E237" s="5"/>
      <c r="F237" s="6"/>
      <c r="G237" s="75"/>
      <c r="H237" s="6"/>
      <c r="J237" s="9"/>
      <c r="K237" s="1"/>
      <c r="L237" s="2"/>
      <c r="M237" s="2"/>
      <c r="N237" s="1"/>
      <c r="O237" s="2"/>
      <c r="P237" s="2"/>
      <c r="Q237" s="2"/>
    </row>
    <row r="238" spans="1:17" s="8" customFormat="1" x14ac:dyDescent="0.2">
      <c r="A238" s="7"/>
      <c r="B238" s="3"/>
      <c r="C238" s="4"/>
      <c r="D238" s="5"/>
      <c r="E238" s="5"/>
      <c r="F238" s="6"/>
      <c r="G238" s="75"/>
      <c r="H238" s="6"/>
      <c r="J238" s="9"/>
      <c r="K238" s="1"/>
      <c r="L238" s="2"/>
      <c r="M238" s="2"/>
      <c r="N238" s="1"/>
      <c r="O238" s="2"/>
      <c r="P238" s="2"/>
      <c r="Q238" s="2"/>
    </row>
    <row r="239" spans="1:17" s="8" customFormat="1" x14ac:dyDescent="0.2">
      <c r="A239" s="7"/>
      <c r="B239" s="3"/>
      <c r="C239" s="4"/>
      <c r="D239" s="5"/>
      <c r="E239" s="5"/>
      <c r="F239" s="6"/>
      <c r="G239" s="75"/>
      <c r="H239" s="6"/>
      <c r="J239" s="9"/>
      <c r="K239" s="1"/>
      <c r="L239" s="2"/>
      <c r="M239" s="2"/>
      <c r="N239" s="1"/>
      <c r="O239" s="2"/>
      <c r="P239" s="2"/>
      <c r="Q239" s="2"/>
    </row>
    <row r="240" spans="1:17" s="8" customFormat="1" x14ac:dyDescent="0.2">
      <c r="A240" s="7"/>
      <c r="B240" s="3"/>
      <c r="C240" s="4"/>
      <c r="D240" s="5"/>
      <c r="E240" s="5"/>
      <c r="F240" s="6"/>
      <c r="G240" s="75"/>
      <c r="H240" s="6"/>
      <c r="J240" s="9"/>
      <c r="K240" s="1"/>
      <c r="L240" s="2"/>
      <c r="M240" s="2"/>
      <c r="N240" s="1"/>
      <c r="O240" s="2"/>
      <c r="P240" s="2"/>
      <c r="Q240" s="2"/>
    </row>
    <row r="241" spans="1:17" s="8" customFormat="1" x14ac:dyDescent="0.2">
      <c r="A241" s="7"/>
      <c r="B241" s="3"/>
      <c r="C241" s="4"/>
      <c r="D241" s="5"/>
      <c r="E241" s="5"/>
      <c r="F241" s="6"/>
      <c r="G241" s="75"/>
      <c r="H241" s="6"/>
      <c r="J241" s="9"/>
      <c r="K241" s="1"/>
      <c r="L241" s="2"/>
      <c r="M241" s="2"/>
      <c r="N241" s="1"/>
      <c r="O241" s="2"/>
      <c r="P241" s="2"/>
      <c r="Q241" s="2"/>
    </row>
    <row r="242" spans="1:17" s="8" customFormat="1" x14ac:dyDescent="0.2">
      <c r="A242" s="7"/>
      <c r="B242" s="3"/>
      <c r="C242" s="4"/>
      <c r="D242" s="5"/>
      <c r="E242" s="5"/>
      <c r="F242" s="6"/>
      <c r="G242" s="75"/>
      <c r="H242" s="6"/>
      <c r="J242" s="9"/>
      <c r="K242" s="1"/>
      <c r="L242" s="2"/>
      <c r="M242" s="2"/>
      <c r="N242" s="1"/>
      <c r="O242" s="2"/>
      <c r="P242" s="2"/>
      <c r="Q242" s="2"/>
    </row>
    <row r="243" spans="1:17" s="8" customFormat="1" x14ac:dyDescent="0.2">
      <c r="A243" s="7"/>
      <c r="B243" s="3"/>
      <c r="C243" s="4"/>
      <c r="D243" s="5"/>
      <c r="E243" s="5"/>
      <c r="F243" s="6"/>
      <c r="G243" s="75"/>
      <c r="H243" s="6"/>
      <c r="J243" s="9"/>
      <c r="K243" s="1"/>
      <c r="L243" s="2"/>
      <c r="M243" s="2"/>
      <c r="N243" s="1"/>
      <c r="O243" s="2"/>
      <c r="P243" s="2"/>
      <c r="Q243" s="2"/>
    </row>
    <row r="244" spans="1:17" s="8" customFormat="1" x14ac:dyDescent="0.2">
      <c r="A244" s="7"/>
      <c r="B244" s="3"/>
      <c r="C244" s="4"/>
      <c r="D244" s="5"/>
      <c r="E244" s="5"/>
      <c r="F244" s="6"/>
      <c r="G244" s="75"/>
      <c r="H244" s="6"/>
      <c r="J244" s="9"/>
      <c r="K244" s="1"/>
      <c r="L244" s="2"/>
      <c r="M244" s="2"/>
      <c r="N244" s="1"/>
      <c r="O244" s="2"/>
      <c r="P244" s="2"/>
      <c r="Q244" s="2"/>
    </row>
    <row r="245" spans="1:17" s="8" customFormat="1" x14ac:dyDescent="0.2">
      <c r="A245" s="7"/>
      <c r="B245" s="3"/>
      <c r="C245" s="4"/>
      <c r="D245" s="5"/>
      <c r="E245" s="5"/>
      <c r="F245" s="6"/>
      <c r="G245" s="75"/>
      <c r="H245" s="6"/>
      <c r="J245" s="9"/>
      <c r="K245" s="1"/>
      <c r="L245" s="2"/>
      <c r="M245" s="2"/>
      <c r="N245" s="1"/>
      <c r="O245" s="2"/>
      <c r="P245" s="2"/>
      <c r="Q245" s="2"/>
    </row>
    <row r="246" spans="1:17" s="8" customFormat="1" x14ac:dyDescent="0.2">
      <c r="A246" s="7"/>
      <c r="B246" s="3"/>
      <c r="C246" s="4"/>
      <c r="D246" s="5"/>
      <c r="E246" s="5"/>
      <c r="F246" s="6"/>
      <c r="G246" s="75"/>
      <c r="H246" s="6"/>
      <c r="J246" s="9"/>
      <c r="K246" s="1"/>
      <c r="L246" s="2"/>
      <c r="M246" s="2"/>
      <c r="N246" s="1"/>
      <c r="O246" s="2"/>
      <c r="P246" s="2"/>
      <c r="Q246" s="2"/>
    </row>
    <row r="247" spans="1:17" s="8" customFormat="1" x14ac:dyDescent="0.2">
      <c r="A247" s="7"/>
      <c r="B247" s="3"/>
      <c r="C247" s="4"/>
      <c r="D247" s="5"/>
      <c r="E247" s="5"/>
      <c r="F247" s="6"/>
      <c r="G247" s="75"/>
      <c r="H247" s="6"/>
      <c r="J247" s="9"/>
      <c r="K247" s="1"/>
      <c r="L247" s="2"/>
      <c r="M247" s="2"/>
      <c r="N247" s="1"/>
      <c r="O247" s="2"/>
      <c r="P247" s="2"/>
      <c r="Q247" s="2"/>
    </row>
    <row r="248" spans="1:17" s="8" customFormat="1" x14ac:dyDescent="0.2">
      <c r="A248" s="7"/>
      <c r="B248" s="3"/>
      <c r="C248" s="4"/>
      <c r="D248" s="5"/>
      <c r="E248" s="5"/>
      <c r="F248" s="6"/>
      <c r="G248" s="75"/>
      <c r="H248" s="6"/>
      <c r="J248" s="9"/>
      <c r="K248" s="1"/>
      <c r="L248" s="2"/>
      <c r="M248" s="2"/>
      <c r="N248" s="1"/>
      <c r="O248" s="2"/>
      <c r="P248" s="2"/>
      <c r="Q248" s="2"/>
    </row>
    <row r="249" spans="1:17" s="8" customFormat="1" x14ac:dyDescent="0.2">
      <c r="A249" s="7"/>
      <c r="B249" s="3"/>
      <c r="C249" s="4"/>
      <c r="D249" s="5"/>
      <c r="E249" s="5"/>
      <c r="F249" s="6"/>
      <c r="G249" s="75"/>
      <c r="H249" s="6"/>
      <c r="J249" s="9"/>
      <c r="K249" s="1"/>
      <c r="L249" s="2"/>
      <c r="M249" s="2"/>
      <c r="N249" s="1"/>
      <c r="O249" s="2"/>
      <c r="P249" s="2"/>
      <c r="Q249" s="2"/>
    </row>
    <row r="250" spans="1:17" s="8" customFormat="1" x14ac:dyDescent="0.2">
      <c r="A250" s="7"/>
      <c r="B250" s="3"/>
      <c r="C250" s="4"/>
      <c r="D250" s="5"/>
      <c r="E250" s="5"/>
      <c r="F250" s="6"/>
      <c r="G250" s="75"/>
      <c r="H250" s="6"/>
      <c r="J250" s="9"/>
      <c r="K250" s="1"/>
      <c r="L250" s="2"/>
      <c r="M250" s="2"/>
      <c r="N250" s="1"/>
      <c r="O250" s="2"/>
      <c r="P250" s="2"/>
      <c r="Q250" s="2"/>
    </row>
    <row r="251" spans="1:17" s="8" customFormat="1" x14ac:dyDescent="0.2">
      <c r="A251" s="7"/>
      <c r="B251" s="3"/>
      <c r="C251" s="4"/>
      <c r="D251" s="5"/>
      <c r="E251" s="5"/>
      <c r="F251" s="6"/>
      <c r="G251" s="75"/>
      <c r="H251" s="6"/>
      <c r="J251" s="9"/>
      <c r="K251" s="1"/>
      <c r="L251" s="2"/>
      <c r="M251" s="2"/>
      <c r="N251" s="1"/>
      <c r="O251" s="2"/>
      <c r="P251" s="2"/>
      <c r="Q251" s="2"/>
    </row>
    <row r="252" spans="1:17" s="8" customFormat="1" x14ac:dyDescent="0.2">
      <c r="A252" s="7"/>
      <c r="B252" s="3"/>
      <c r="C252" s="4"/>
      <c r="D252" s="5"/>
      <c r="E252" s="5"/>
      <c r="F252" s="6"/>
      <c r="G252" s="75"/>
      <c r="H252" s="6"/>
      <c r="J252" s="9"/>
      <c r="K252" s="1"/>
      <c r="L252" s="2"/>
      <c r="M252" s="2"/>
      <c r="N252" s="1"/>
      <c r="O252" s="2"/>
      <c r="P252" s="2"/>
      <c r="Q252" s="2"/>
    </row>
    <row r="253" spans="1:17" s="8" customFormat="1" x14ac:dyDescent="0.2">
      <c r="A253" s="7"/>
      <c r="B253" s="3"/>
      <c r="C253" s="4"/>
      <c r="D253" s="5"/>
      <c r="E253" s="5"/>
      <c r="F253" s="6"/>
      <c r="G253" s="75"/>
      <c r="H253" s="6"/>
      <c r="J253" s="9"/>
      <c r="K253" s="1"/>
      <c r="L253" s="2"/>
      <c r="M253" s="2"/>
      <c r="N253" s="1"/>
      <c r="O253" s="2"/>
      <c r="P253" s="2"/>
      <c r="Q253" s="2"/>
    </row>
    <row r="254" spans="1:17" s="8" customFormat="1" x14ac:dyDescent="0.2">
      <c r="A254" s="7"/>
      <c r="B254" s="3"/>
      <c r="C254" s="4"/>
      <c r="D254" s="5"/>
      <c r="E254" s="5"/>
      <c r="F254" s="6"/>
      <c r="G254" s="75"/>
      <c r="H254" s="6"/>
      <c r="J254" s="9"/>
      <c r="K254" s="1"/>
      <c r="L254" s="2"/>
      <c r="M254" s="2"/>
      <c r="N254" s="1"/>
      <c r="O254" s="2"/>
      <c r="P254" s="2"/>
      <c r="Q254" s="2"/>
    </row>
    <row r="255" spans="1:17" s="8" customFormat="1" x14ac:dyDescent="0.2">
      <c r="A255" s="7"/>
      <c r="B255" s="3"/>
      <c r="C255" s="4"/>
      <c r="D255" s="5"/>
      <c r="E255" s="5"/>
      <c r="F255" s="6"/>
      <c r="G255" s="75"/>
      <c r="H255" s="6"/>
      <c r="J255" s="9"/>
      <c r="K255" s="1"/>
      <c r="L255" s="2"/>
      <c r="M255" s="2"/>
      <c r="N255" s="1"/>
      <c r="O255" s="2"/>
      <c r="P255" s="2"/>
      <c r="Q255" s="2"/>
    </row>
    <row r="256" spans="1:17" s="8" customFormat="1" x14ac:dyDescent="0.2">
      <c r="A256" s="7"/>
      <c r="B256" s="3"/>
      <c r="C256" s="4"/>
      <c r="D256" s="5"/>
      <c r="E256" s="5"/>
      <c r="F256" s="6"/>
      <c r="G256" s="75"/>
      <c r="H256" s="6"/>
      <c r="J256" s="9"/>
      <c r="K256" s="1"/>
      <c r="L256" s="2"/>
      <c r="M256" s="2"/>
      <c r="N256" s="1"/>
      <c r="O256" s="2"/>
      <c r="P256" s="2"/>
      <c r="Q256" s="2"/>
    </row>
    <row r="257" spans="1:17" s="8" customFormat="1" x14ac:dyDescent="0.2">
      <c r="A257" s="7"/>
      <c r="B257" s="3"/>
      <c r="C257" s="4"/>
      <c r="D257" s="5"/>
      <c r="E257" s="5"/>
      <c r="F257" s="6"/>
      <c r="G257" s="75"/>
      <c r="H257" s="6"/>
      <c r="J257" s="9"/>
      <c r="K257" s="1"/>
      <c r="L257" s="2"/>
      <c r="M257" s="2"/>
      <c r="N257" s="1"/>
      <c r="O257" s="2"/>
      <c r="P257" s="2"/>
      <c r="Q257" s="2"/>
    </row>
    <row r="258" spans="1:17" s="8" customFormat="1" x14ac:dyDescent="0.2">
      <c r="A258" s="7"/>
      <c r="B258" s="3"/>
      <c r="C258" s="4"/>
      <c r="D258" s="5"/>
      <c r="E258" s="5"/>
      <c r="F258" s="6"/>
      <c r="G258" s="75"/>
      <c r="H258" s="6"/>
      <c r="J258" s="9"/>
      <c r="K258" s="1"/>
      <c r="L258" s="2"/>
      <c r="M258" s="2"/>
      <c r="N258" s="1"/>
      <c r="O258" s="2"/>
      <c r="P258" s="2"/>
      <c r="Q258" s="2"/>
    </row>
    <row r="259" spans="1:17" s="8" customFormat="1" x14ac:dyDescent="0.2">
      <c r="A259" s="7"/>
      <c r="B259" s="3"/>
      <c r="C259" s="4"/>
      <c r="D259" s="5"/>
      <c r="E259" s="5"/>
      <c r="F259" s="6"/>
      <c r="G259" s="75"/>
      <c r="H259" s="6"/>
      <c r="J259" s="9"/>
      <c r="K259" s="1"/>
      <c r="L259" s="2"/>
      <c r="M259" s="2"/>
      <c r="N259" s="1"/>
      <c r="O259" s="2"/>
      <c r="P259" s="2"/>
      <c r="Q259" s="2"/>
    </row>
    <row r="260" spans="1:17" s="8" customFormat="1" x14ac:dyDescent="0.2">
      <c r="A260" s="7"/>
      <c r="B260" s="3"/>
      <c r="C260" s="4"/>
      <c r="D260" s="5"/>
      <c r="E260" s="5"/>
      <c r="F260" s="6"/>
      <c r="G260" s="75"/>
      <c r="H260" s="6"/>
      <c r="J260" s="9"/>
      <c r="K260" s="1"/>
      <c r="L260" s="2"/>
      <c r="M260" s="2"/>
      <c r="N260" s="1"/>
      <c r="O260" s="2"/>
      <c r="P260" s="2"/>
      <c r="Q260" s="2"/>
    </row>
    <row r="261" spans="1:17" s="8" customFormat="1" x14ac:dyDescent="0.2">
      <c r="A261" s="7"/>
      <c r="B261" s="3"/>
      <c r="C261" s="4"/>
      <c r="D261" s="5"/>
      <c r="E261" s="5"/>
      <c r="F261" s="6"/>
      <c r="G261" s="75"/>
      <c r="H261" s="6"/>
      <c r="J261" s="9"/>
      <c r="K261" s="1"/>
      <c r="L261" s="2"/>
      <c r="M261" s="2"/>
      <c r="N261" s="1"/>
      <c r="O261" s="2"/>
      <c r="P261" s="2"/>
      <c r="Q261" s="2"/>
    </row>
    <row r="262" spans="1:17" s="8" customFormat="1" x14ac:dyDescent="0.2">
      <c r="A262" s="7"/>
      <c r="B262" s="3"/>
      <c r="C262" s="4"/>
      <c r="D262" s="5"/>
      <c r="E262" s="5"/>
      <c r="F262" s="6"/>
      <c r="G262" s="75"/>
      <c r="H262" s="6"/>
      <c r="J262" s="9"/>
      <c r="K262" s="1"/>
      <c r="L262" s="2"/>
      <c r="M262" s="2"/>
      <c r="N262" s="1"/>
      <c r="O262" s="2"/>
      <c r="P262" s="2"/>
      <c r="Q262" s="2"/>
    </row>
    <row r="263" spans="1:17" s="8" customFormat="1" x14ac:dyDescent="0.2">
      <c r="A263" s="7"/>
      <c r="B263" s="3"/>
      <c r="C263" s="4"/>
      <c r="D263" s="5"/>
      <c r="E263" s="5"/>
      <c r="F263" s="6"/>
      <c r="G263" s="75"/>
      <c r="H263" s="6"/>
      <c r="J263" s="9"/>
      <c r="K263" s="1"/>
      <c r="L263" s="2"/>
      <c r="M263" s="2"/>
      <c r="N263" s="1"/>
      <c r="O263" s="2"/>
      <c r="P263" s="2"/>
      <c r="Q263" s="2"/>
    </row>
    <row r="264" spans="1:17" s="8" customFormat="1" x14ac:dyDescent="0.2">
      <c r="A264" s="7"/>
      <c r="B264" s="3"/>
      <c r="C264" s="4"/>
      <c r="D264" s="5"/>
      <c r="E264" s="5"/>
      <c r="F264" s="6"/>
      <c r="G264" s="75"/>
      <c r="H264" s="6"/>
      <c r="J264" s="9"/>
      <c r="K264" s="1"/>
      <c r="L264" s="2"/>
      <c r="M264" s="2"/>
      <c r="N264" s="1"/>
      <c r="O264" s="2"/>
      <c r="P264" s="2"/>
      <c r="Q264" s="2"/>
    </row>
    <row r="265" spans="1:17" s="8" customFormat="1" x14ac:dyDescent="0.2">
      <c r="A265" s="7"/>
      <c r="B265" s="3"/>
      <c r="C265" s="4"/>
      <c r="D265" s="5"/>
      <c r="E265" s="5"/>
      <c r="F265" s="6"/>
      <c r="G265" s="75"/>
      <c r="H265" s="6"/>
      <c r="J265" s="9"/>
      <c r="K265" s="1"/>
      <c r="L265" s="2"/>
      <c r="M265" s="2"/>
      <c r="N265" s="1"/>
      <c r="O265" s="2"/>
      <c r="P265" s="2"/>
      <c r="Q265" s="2"/>
    </row>
    <row r="266" spans="1:17" s="8" customFormat="1" x14ac:dyDescent="0.2">
      <c r="A266" s="7"/>
      <c r="B266" s="3"/>
      <c r="C266" s="4"/>
      <c r="D266" s="5"/>
      <c r="E266" s="5"/>
      <c r="F266" s="6"/>
      <c r="G266" s="75"/>
      <c r="H266" s="6"/>
      <c r="J266" s="9"/>
      <c r="K266" s="1"/>
      <c r="L266" s="2"/>
      <c r="M266" s="2"/>
      <c r="N266" s="1"/>
      <c r="O266" s="2"/>
      <c r="P266" s="2"/>
      <c r="Q266" s="2"/>
    </row>
    <row r="267" spans="1:17" s="8" customFormat="1" x14ac:dyDescent="0.2">
      <c r="A267" s="7"/>
      <c r="B267" s="3"/>
      <c r="C267" s="4"/>
      <c r="D267" s="5"/>
      <c r="E267" s="5"/>
      <c r="F267" s="6"/>
      <c r="G267" s="75"/>
      <c r="H267" s="6"/>
      <c r="J267" s="9"/>
      <c r="K267" s="1"/>
      <c r="L267" s="2"/>
      <c r="M267" s="2"/>
      <c r="N267" s="1"/>
      <c r="O267" s="2"/>
      <c r="P267" s="2"/>
      <c r="Q267" s="2"/>
    </row>
    <row r="268" spans="1:17" s="8" customFormat="1" x14ac:dyDescent="0.2">
      <c r="A268" s="7"/>
      <c r="B268" s="3"/>
      <c r="C268" s="4"/>
      <c r="D268" s="5"/>
      <c r="E268" s="5"/>
      <c r="F268" s="6"/>
      <c r="G268" s="75"/>
      <c r="H268" s="6"/>
      <c r="J268" s="9"/>
      <c r="K268" s="1"/>
      <c r="L268" s="2"/>
      <c r="M268" s="2"/>
      <c r="N268" s="1"/>
      <c r="O268" s="2"/>
      <c r="P268" s="2"/>
      <c r="Q268" s="2"/>
    </row>
    <row r="269" spans="1:17" s="8" customFormat="1" x14ac:dyDescent="0.2">
      <c r="A269" s="7"/>
      <c r="B269" s="3"/>
      <c r="C269" s="4"/>
      <c r="D269" s="5"/>
      <c r="E269" s="5"/>
      <c r="F269" s="6"/>
      <c r="G269" s="75"/>
      <c r="H269" s="6"/>
      <c r="J269" s="9"/>
      <c r="K269" s="1"/>
      <c r="L269" s="2"/>
      <c r="M269" s="2"/>
      <c r="N269" s="1"/>
      <c r="O269" s="2"/>
      <c r="P269" s="2"/>
      <c r="Q269" s="2"/>
    </row>
    <row r="270" spans="1:17" s="8" customFormat="1" x14ac:dyDescent="0.2">
      <c r="A270" s="7"/>
      <c r="B270" s="3"/>
      <c r="C270" s="4"/>
      <c r="D270" s="5"/>
      <c r="E270" s="5"/>
      <c r="F270" s="6"/>
      <c r="G270" s="75"/>
      <c r="H270" s="6"/>
      <c r="J270" s="9"/>
      <c r="K270" s="1"/>
      <c r="L270" s="2"/>
      <c r="M270" s="2"/>
      <c r="N270" s="1"/>
      <c r="O270" s="2"/>
      <c r="P270" s="2"/>
      <c r="Q270" s="2"/>
    </row>
    <row r="271" spans="1:17" s="8" customFormat="1" x14ac:dyDescent="0.2">
      <c r="A271" s="7"/>
      <c r="B271" s="3"/>
      <c r="C271" s="4"/>
      <c r="D271" s="5"/>
      <c r="E271" s="5"/>
      <c r="F271" s="6"/>
      <c r="G271" s="75"/>
      <c r="H271" s="6"/>
      <c r="J271" s="9"/>
      <c r="K271" s="1"/>
      <c r="L271" s="2"/>
      <c r="M271" s="2"/>
      <c r="N271" s="1"/>
      <c r="O271" s="2"/>
      <c r="P271" s="2"/>
      <c r="Q271" s="2"/>
    </row>
    <row r="272" spans="1:17" s="8" customFormat="1" x14ac:dyDescent="0.2">
      <c r="A272" s="7"/>
      <c r="B272" s="3"/>
      <c r="C272" s="4"/>
      <c r="D272" s="5"/>
      <c r="E272" s="5"/>
      <c r="F272" s="6"/>
      <c r="G272" s="75"/>
      <c r="H272" s="6"/>
      <c r="J272" s="9"/>
      <c r="K272" s="1"/>
      <c r="L272" s="2"/>
      <c r="M272" s="2"/>
      <c r="N272" s="1"/>
      <c r="O272" s="2"/>
      <c r="P272" s="2"/>
      <c r="Q272" s="2"/>
    </row>
    <row r="273" spans="1:17" s="8" customFormat="1" x14ac:dyDescent="0.2">
      <c r="A273" s="7"/>
      <c r="B273" s="3"/>
      <c r="C273" s="4"/>
      <c r="D273" s="5"/>
      <c r="E273" s="5"/>
      <c r="F273" s="6"/>
      <c r="G273" s="75"/>
      <c r="H273" s="6"/>
      <c r="J273" s="9"/>
      <c r="K273" s="1"/>
      <c r="L273" s="2"/>
      <c r="M273" s="2"/>
      <c r="N273" s="1"/>
      <c r="O273" s="2"/>
      <c r="P273" s="2"/>
      <c r="Q273" s="2"/>
    </row>
    <row r="274" spans="1:17" s="8" customFormat="1" x14ac:dyDescent="0.2">
      <c r="A274" s="7"/>
      <c r="B274" s="3"/>
      <c r="C274" s="4"/>
      <c r="D274" s="5"/>
      <c r="E274" s="5"/>
      <c r="F274" s="6"/>
      <c r="G274" s="75"/>
      <c r="H274" s="6"/>
      <c r="J274" s="9"/>
      <c r="K274" s="1"/>
      <c r="L274" s="2"/>
      <c r="M274" s="2"/>
      <c r="N274" s="1"/>
      <c r="O274" s="2"/>
      <c r="P274" s="2"/>
      <c r="Q274" s="2"/>
    </row>
    <row r="275" spans="1:17" s="8" customFormat="1" x14ac:dyDescent="0.2">
      <c r="A275" s="7"/>
      <c r="B275" s="3"/>
      <c r="C275" s="4"/>
      <c r="D275" s="5"/>
      <c r="E275" s="5"/>
      <c r="F275" s="6"/>
      <c r="G275" s="75"/>
      <c r="H275" s="6"/>
      <c r="J275" s="9"/>
      <c r="K275" s="1"/>
      <c r="L275" s="2"/>
      <c r="M275" s="2"/>
      <c r="N275" s="1"/>
      <c r="O275" s="2"/>
      <c r="P275" s="2"/>
      <c r="Q275" s="2"/>
    </row>
    <row r="276" spans="1:17" s="8" customFormat="1" x14ac:dyDescent="0.2">
      <c r="A276" s="7"/>
      <c r="B276" s="3"/>
      <c r="C276" s="4"/>
      <c r="D276" s="5"/>
      <c r="E276" s="5"/>
      <c r="F276" s="6"/>
      <c r="G276" s="75"/>
      <c r="H276" s="6"/>
      <c r="J276" s="9"/>
      <c r="K276" s="1"/>
      <c r="L276" s="2"/>
      <c r="M276" s="2"/>
      <c r="N276" s="1"/>
      <c r="O276" s="2"/>
      <c r="P276" s="2"/>
      <c r="Q276" s="2"/>
    </row>
    <row r="277" spans="1:17" s="8" customFormat="1" x14ac:dyDescent="0.2">
      <c r="A277" s="7"/>
      <c r="B277" s="3"/>
      <c r="C277" s="4"/>
      <c r="D277" s="5"/>
      <c r="E277" s="5"/>
      <c r="F277" s="6"/>
      <c r="G277" s="75"/>
      <c r="H277" s="6"/>
      <c r="J277" s="9"/>
      <c r="K277" s="1"/>
      <c r="L277" s="2"/>
      <c r="M277" s="2"/>
      <c r="N277" s="1"/>
      <c r="O277" s="2"/>
      <c r="P277" s="2"/>
      <c r="Q277" s="2"/>
    </row>
    <row r="278" spans="1:17" s="8" customFormat="1" x14ac:dyDescent="0.2">
      <c r="A278" s="7"/>
      <c r="B278" s="3"/>
      <c r="C278" s="4"/>
      <c r="D278" s="5"/>
      <c r="E278" s="5"/>
      <c r="F278" s="6"/>
      <c r="G278" s="75"/>
      <c r="H278" s="6"/>
      <c r="J278" s="9"/>
      <c r="K278" s="1"/>
      <c r="L278" s="2"/>
      <c r="M278" s="2"/>
      <c r="N278" s="1"/>
      <c r="O278" s="2"/>
      <c r="P278" s="2"/>
      <c r="Q278" s="2"/>
    </row>
    <row r="279" spans="1:17" s="8" customFormat="1" x14ac:dyDescent="0.2">
      <c r="A279" s="7"/>
      <c r="B279" s="3"/>
      <c r="C279" s="4"/>
      <c r="D279" s="5"/>
      <c r="E279" s="5"/>
      <c r="F279" s="6"/>
      <c r="G279" s="75"/>
      <c r="H279" s="6"/>
      <c r="J279" s="9"/>
      <c r="K279" s="1"/>
      <c r="L279" s="2"/>
      <c r="M279" s="2"/>
      <c r="N279" s="1"/>
      <c r="O279" s="2"/>
      <c r="P279" s="2"/>
      <c r="Q279" s="2"/>
    </row>
    <row r="280" spans="1:17" s="8" customFormat="1" x14ac:dyDescent="0.2">
      <c r="A280" s="7"/>
      <c r="B280" s="3"/>
      <c r="C280" s="4"/>
      <c r="D280" s="5"/>
      <c r="E280" s="5"/>
      <c r="F280" s="6"/>
      <c r="G280" s="75"/>
      <c r="H280" s="6"/>
      <c r="J280" s="9"/>
      <c r="K280" s="1"/>
      <c r="L280" s="2"/>
      <c r="M280" s="2"/>
      <c r="N280" s="1"/>
      <c r="O280" s="2"/>
      <c r="P280" s="2"/>
      <c r="Q280" s="2"/>
    </row>
    <row r="281" spans="1:17" s="8" customFormat="1" x14ac:dyDescent="0.2">
      <c r="A281" s="7"/>
      <c r="B281" s="3"/>
      <c r="C281" s="4"/>
      <c r="D281" s="5"/>
      <c r="E281" s="5"/>
      <c r="F281" s="6"/>
      <c r="G281" s="75"/>
      <c r="H281" s="6"/>
      <c r="J281" s="9"/>
      <c r="K281" s="1"/>
      <c r="L281" s="2"/>
      <c r="M281" s="2"/>
      <c r="N281" s="1"/>
      <c r="O281" s="2"/>
      <c r="P281" s="2"/>
      <c r="Q281" s="2"/>
    </row>
    <row r="282" spans="1:17" s="8" customFormat="1" x14ac:dyDescent="0.2">
      <c r="A282" s="7"/>
      <c r="B282" s="3"/>
      <c r="C282" s="4"/>
      <c r="D282" s="5"/>
      <c r="E282" s="5"/>
      <c r="F282" s="6"/>
      <c r="G282" s="75"/>
      <c r="H282" s="6"/>
      <c r="J282" s="9"/>
      <c r="K282" s="1"/>
      <c r="L282" s="2"/>
      <c r="M282" s="2"/>
      <c r="N282" s="1"/>
      <c r="O282" s="2"/>
      <c r="P282" s="2"/>
      <c r="Q282" s="2"/>
    </row>
    <row r="283" spans="1:17" s="8" customFormat="1" x14ac:dyDescent="0.2">
      <c r="A283" s="7"/>
      <c r="B283" s="3"/>
      <c r="C283" s="4"/>
      <c r="D283" s="5"/>
      <c r="E283" s="5"/>
      <c r="F283" s="6"/>
      <c r="G283" s="75"/>
      <c r="H283" s="6"/>
      <c r="J283" s="9"/>
      <c r="K283" s="1"/>
      <c r="L283" s="2"/>
      <c r="M283" s="2"/>
      <c r="N283" s="1"/>
      <c r="O283" s="2"/>
      <c r="P283" s="2"/>
      <c r="Q283" s="2"/>
    </row>
    <row r="284" spans="1:17" s="8" customFormat="1" x14ac:dyDescent="0.2">
      <c r="A284" s="7"/>
      <c r="B284" s="3"/>
      <c r="C284" s="4"/>
      <c r="D284" s="5"/>
      <c r="E284" s="5"/>
      <c r="F284" s="6"/>
      <c r="G284" s="75"/>
      <c r="H284" s="6"/>
      <c r="J284" s="9"/>
      <c r="K284" s="1"/>
      <c r="L284" s="2"/>
      <c r="M284" s="2"/>
      <c r="N284" s="1"/>
      <c r="O284" s="2"/>
      <c r="P284" s="2"/>
      <c r="Q284" s="2"/>
    </row>
    <row r="285" spans="1:17" s="8" customFormat="1" x14ac:dyDescent="0.2">
      <c r="A285" s="7"/>
      <c r="B285" s="3"/>
      <c r="C285" s="4"/>
      <c r="D285" s="5"/>
      <c r="E285" s="5"/>
      <c r="F285" s="6"/>
      <c r="G285" s="75"/>
      <c r="H285" s="6"/>
      <c r="J285" s="9"/>
      <c r="K285" s="1"/>
      <c r="L285" s="2"/>
      <c r="M285" s="2"/>
      <c r="N285" s="1"/>
      <c r="O285" s="2"/>
      <c r="P285" s="2"/>
      <c r="Q285" s="2"/>
    </row>
    <row r="286" spans="1:17" s="8" customFormat="1" x14ac:dyDescent="0.2">
      <c r="A286" s="7"/>
      <c r="B286" s="3"/>
      <c r="C286" s="4"/>
      <c r="D286" s="5"/>
      <c r="E286" s="5"/>
      <c r="F286" s="6"/>
      <c r="G286" s="75"/>
      <c r="H286" s="6"/>
      <c r="J286" s="9"/>
      <c r="K286" s="1"/>
      <c r="L286" s="2"/>
      <c r="M286" s="2"/>
      <c r="N286" s="1"/>
      <c r="O286" s="2"/>
      <c r="P286" s="2"/>
      <c r="Q286" s="2"/>
    </row>
    <row r="287" spans="1:17" s="8" customFormat="1" x14ac:dyDescent="0.2">
      <c r="A287" s="7"/>
      <c r="B287" s="3"/>
      <c r="C287" s="4"/>
      <c r="D287" s="5"/>
      <c r="E287" s="5"/>
      <c r="F287" s="6"/>
      <c r="G287" s="75"/>
      <c r="H287" s="6"/>
      <c r="J287" s="9"/>
      <c r="K287" s="1"/>
      <c r="L287" s="2"/>
      <c r="M287" s="2"/>
      <c r="N287" s="1"/>
      <c r="O287" s="2"/>
      <c r="P287" s="2"/>
      <c r="Q287" s="2"/>
    </row>
    <row r="288" spans="1:17" s="8" customFormat="1" x14ac:dyDescent="0.2">
      <c r="A288" s="7"/>
      <c r="B288" s="3"/>
      <c r="C288" s="4"/>
      <c r="D288" s="5"/>
      <c r="E288" s="5"/>
      <c r="F288" s="6"/>
      <c r="G288" s="75"/>
      <c r="H288" s="6"/>
      <c r="J288" s="9"/>
      <c r="K288" s="1"/>
      <c r="L288" s="2"/>
      <c r="M288" s="2"/>
      <c r="N288" s="1"/>
      <c r="O288" s="2"/>
      <c r="P288" s="2"/>
      <c r="Q288" s="2"/>
    </row>
    <row r="289" spans="1:17" s="8" customFormat="1" x14ac:dyDescent="0.2">
      <c r="A289" s="7"/>
      <c r="B289" s="3"/>
      <c r="C289" s="4"/>
      <c r="D289" s="5"/>
      <c r="E289" s="5"/>
      <c r="F289" s="6"/>
      <c r="G289" s="75"/>
      <c r="H289" s="6"/>
      <c r="J289" s="9"/>
      <c r="K289" s="1"/>
      <c r="L289" s="2"/>
      <c r="M289" s="2"/>
      <c r="N289" s="1"/>
      <c r="O289" s="2"/>
      <c r="P289" s="2"/>
      <c r="Q289" s="2"/>
    </row>
    <row r="290" spans="1:17" s="8" customFormat="1" x14ac:dyDescent="0.2">
      <c r="A290" s="7"/>
      <c r="B290" s="3"/>
      <c r="C290" s="4"/>
      <c r="D290" s="5"/>
      <c r="E290" s="5"/>
      <c r="F290" s="6"/>
      <c r="G290" s="75"/>
      <c r="H290" s="6"/>
      <c r="J290" s="9"/>
      <c r="K290" s="1"/>
      <c r="L290" s="2"/>
      <c r="M290" s="2"/>
      <c r="N290" s="1"/>
      <c r="O290" s="2"/>
      <c r="P290" s="2"/>
      <c r="Q290" s="2"/>
    </row>
    <row r="291" spans="1:17" s="8" customFormat="1" x14ac:dyDescent="0.2">
      <c r="A291" s="7"/>
      <c r="B291" s="3"/>
      <c r="C291" s="4"/>
      <c r="D291" s="5"/>
      <c r="E291" s="5"/>
      <c r="F291" s="6"/>
      <c r="G291" s="75"/>
      <c r="H291" s="6"/>
      <c r="J291" s="9"/>
      <c r="K291" s="1"/>
      <c r="L291" s="2"/>
      <c r="M291" s="2"/>
      <c r="N291" s="1"/>
      <c r="O291" s="2"/>
      <c r="P291" s="2"/>
      <c r="Q291" s="2"/>
    </row>
    <row r="292" spans="1:17" s="8" customFormat="1" x14ac:dyDescent="0.2">
      <c r="A292" s="7"/>
      <c r="B292" s="3"/>
      <c r="C292" s="4"/>
      <c r="D292" s="5"/>
      <c r="E292" s="5"/>
      <c r="F292" s="6"/>
      <c r="G292" s="75"/>
      <c r="H292" s="6"/>
      <c r="J292" s="9"/>
      <c r="K292" s="1"/>
      <c r="L292" s="2"/>
      <c r="M292" s="2"/>
      <c r="N292" s="1"/>
      <c r="O292" s="2"/>
      <c r="P292" s="2"/>
      <c r="Q292" s="2"/>
    </row>
    <row r="293" spans="1:17" s="8" customFormat="1" x14ac:dyDescent="0.2">
      <c r="A293" s="7"/>
      <c r="B293" s="3"/>
      <c r="C293" s="4"/>
      <c r="D293" s="5"/>
      <c r="E293" s="5"/>
      <c r="F293" s="6"/>
      <c r="G293" s="75"/>
      <c r="H293" s="6"/>
      <c r="J293" s="9"/>
      <c r="K293" s="1"/>
      <c r="L293" s="2"/>
      <c r="M293" s="2"/>
      <c r="N293" s="1"/>
      <c r="O293" s="2"/>
      <c r="P293" s="2"/>
      <c r="Q293" s="2"/>
    </row>
    <row r="294" spans="1:17" s="8" customFormat="1" x14ac:dyDescent="0.2">
      <c r="A294" s="7"/>
      <c r="B294" s="3"/>
      <c r="C294" s="4"/>
      <c r="D294" s="5"/>
      <c r="E294" s="5"/>
      <c r="F294" s="6"/>
      <c r="G294" s="75"/>
      <c r="H294" s="6"/>
      <c r="J294" s="9"/>
      <c r="K294" s="1"/>
      <c r="L294" s="2"/>
      <c r="M294" s="2"/>
      <c r="N294" s="1"/>
      <c r="O294" s="2"/>
      <c r="P294" s="2"/>
      <c r="Q294" s="2"/>
    </row>
    <row r="295" spans="1:17" s="8" customFormat="1" x14ac:dyDescent="0.2">
      <c r="A295" s="7"/>
      <c r="B295" s="3"/>
      <c r="C295" s="4"/>
      <c r="D295" s="5"/>
      <c r="E295" s="5"/>
      <c r="F295" s="6"/>
      <c r="G295" s="75"/>
      <c r="H295" s="6"/>
      <c r="J295" s="9"/>
      <c r="K295" s="1"/>
      <c r="L295" s="2"/>
      <c r="M295" s="2"/>
      <c r="N295" s="1"/>
      <c r="O295" s="2"/>
      <c r="P295" s="2"/>
      <c r="Q295" s="2"/>
    </row>
    <row r="296" spans="1:17" s="8" customFormat="1" x14ac:dyDescent="0.2">
      <c r="A296" s="7"/>
      <c r="B296" s="3"/>
      <c r="C296" s="4"/>
      <c r="D296" s="5"/>
      <c r="E296" s="5"/>
      <c r="F296" s="6"/>
      <c r="G296" s="75"/>
      <c r="H296" s="6"/>
      <c r="J296" s="9"/>
      <c r="K296" s="1"/>
      <c r="L296" s="2"/>
      <c r="M296" s="2"/>
      <c r="N296" s="1"/>
      <c r="O296" s="2"/>
      <c r="P296" s="2"/>
      <c r="Q296" s="2"/>
    </row>
    <row r="297" spans="1:17" s="8" customFormat="1" x14ac:dyDescent="0.2">
      <c r="A297" s="7"/>
      <c r="B297" s="3"/>
      <c r="C297" s="4"/>
      <c r="D297" s="5"/>
      <c r="E297" s="5"/>
      <c r="F297" s="6"/>
      <c r="G297" s="75"/>
      <c r="H297" s="6"/>
      <c r="J297" s="9"/>
      <c r="K297" s="1"/>
      <c r="L297" s="2"/>
      <c r="M297" s="2"/>
      <c r="N297" s="1"/>
      <c r="O297" s="2"/>
      <c r="P297" s="2"/>
      <c r="Q297" s="2"/>
    </row>
    <row r="298" spans="1:17" s="8" customFormat="1" x14ac:dyDescent="0.2">
      <c r="A298" s="7"/>
      <c r="B298" s="3"/>
      <c r="C298" s="4"/>
      <c r="D298" s="5"/>
      <c r="E298" s="5"/>
      <c r="F298" s="6"/>
      <c r="G298" s="75"/>
      <c r="H298" s="6"/>
      <c r="J298" s="9"/>
      <c r="K298" s="1"/>
      <c r="L298" s="2"/>
      <c r="M298" s="2"/>
      <c r="N298" s="1"/>
      <c r="O298" s="2"/>
      <c r="P298" s="2"/>
      <c r="Q298" s="2"/>
    </row>
    <row r="299" spans="1:17" s="8" customFormat="1" x14ac:dyDescent="0.2">
      <c r="A299" s="7"/>
      <c r="B299" s="3"/>
      <c r="C299" s="4"/>
      <c r="D299" s="5"/>
      <c r="E299" s="5"/>
      <c r="F299" s="6"/>
      <c r="G299" s="75"/>
      <c r="H299" s="6"/>
      <c r="J299" s="9"/>
      <c r="K299" s="1"/>
      <c r="L299" s="2"/>
      <c r="M299" s="2"/>
      <c r="N299" s="1"/>
      <c r="O299" s="2"/>
      <c r="P299" s="2"/>
      <c r="Q299" s="2"/>
    </row>
    <row r="300" spans="1:17" s="8" customFormat="1" x14ac:dyDescent="0.2">
      <c r="A300" s="7"/>
      <c r="B300" s="3"/>
      <c r="C300" s="4"/>
      <c r="D300" s="5"/>
      <c r="E300" s="5"/>
      <c r="F300" s="6"/>
      <c r="G300" s="75"/>
      <c r="H300" s="6"/>
      <c r="J300" s="9"/>
      <c r="K300" s="1"/>
      <c r="L300" s="2"/>
      <c r="M300" s="2"/>
      <c r="N300" s="1"/>
      <c r="O300" s="2"/>
      <c r="P300" s="2"/>
      <c r="Q300" s="2"/>
    </row>
    <row r="301" spans="1:17" s="8" customFormat="1" x14ac:dyDescent="0.2">
      <c r="A301" s="7"/>
      <c r="B301" s="3"/>
      <c r="C301" s="4"/>
      <c r="D301" s="5"/>
      <c r="E301" s="5"/>
      <c r="F301" s="6"/>
      <c r="G301" s="75"/>
      <c r="H301" s="6"/>
      <c r="J301" s="9"/>
      <c r="K301" s="1"/>
      <c r="L301" s="2"/>
      <c r="M301" s="2"/>
      <c r="N301" s="1"/>
      <c r="O301" s="2"/>
      <c r="P301" s="2"/>
      <c r="Q301" s="2"/>
    </row>
    <row r="302" spans="1:17" s="8" customFormat="1" x14ac:dyDescent="0.2">
      <c r="A302" s="7"/>
      <c r="B302" s="3"/>
      <c r="C302" s="4"/>
      <c r="D302" s="5"/>
      <c r="E302" s="5"/>
      <c r="F302" s="6"/>
      <c r="G302" s="75"/>
      <c r="H302" s="6"/>
      <c r="J302" s="9"/>
      <c r="K302" s="1"/>
      <c r="L302" s="2"/>
      <c r="M302" s="2"/>
      <c r="N302" s="1"/>
      <c r="O302" s="2"/>
      <c r="P302" s="2"/>
      <c r="Q302" s="2"/>
    </row>
    <row r="303" spans="1:17" s="8" customFormat="1" x14ac:dyDescent="0.2">
      <c r="A303" s="7"/>
      <c r="B303" s="3"/>
      <c r="C303" s="4"/>
      <c r="D303" s="5"/>
      <c r="E303" s="5"/>
      <c r="F303" s="6"/>
      <c r="G303" s="75"/>
      <c r="H303" s="6"/>
      <c r="J303" s="9"/>
      <c r="K303" s="1"/>
      <c r="L303" s="2"/>
      <c r="M303" s="2"/>
      <c r="N303" s="1"/>
      <c r="O303" s="2"/>
      <c r="P303" s="2"/>
      <c r="Q303" s="2"/>
    </row>
    <row r="304" spans="1:17" s="8" customFormat="1" x14ac:dyDescent="0.2">
      <c r="A304" s="7"/>
      <c r="B304" s="3"/>
      <c r="C304" s="4"/>
      <c r="D304" s="5"/>
      <c r="E304" s="5"/>
      <c r="F304" s="6"/>
      <c r="G304" s="75"/>
      <c r="H304" s="6"/>
      <c r="J304" s="9"/>
      <c r="K304" s="1"/>
      <c r="L304" s="2"/>
      <c r="M304" s="2"/>
      <c r="N304" s="1"/>
      <c r="O304" s="2"/>
      <c r="P304" s="2"/>
      <c r="Q304" s="2"/>
    </row>
    <row r="305" spans="1:17" s="8" customFormat="1" x14ac:dyDescent="0.2">
      <c r="A305" s="7"/>
      <c r="B305" s="3"/>
      <c r="C305" s="4"/>
      <c r="D305" s="5"/>
      <c r="E305" s="5"/>
      <c r="F305" s="6"/>
      <c r="G305" s="75"/>
      <c r="H305" s="6"/>
      <c r="J305" s="9"/>
      <c r="K305" s="1"/>
      <c r="L305" s="2"/>
      <c r="M305" s="2"/>
      <c r="N305" s="1"/>
      <c r="O305" s="2"/>
      <c r="P305" s="2"/>
      <c r="Q305" s="2"/>
    </row>
    <row r="306" spans="1:17" s="8" customFormat="1" x14ac:dyDescent="0.2">
      <c r="A306" s="7"/>
      <c r="B306" s="3"/>
      <c r="C306" s="4"/>
      <c r="D306" s="5"/>
      <c r="E306" s="5"/>
      <c r="F306" s="6"/>
      <c r="G306" s="75"/>
      <c r="H306" s="6"/>
      <c r="J306" s="9"/>
      <c r="K306" s="1"/>
      <c r="L306" s="2"/>
      <c r="M306" s="2"/>
      <c r="N306" s="1"/>
      <c r="O306" s="2"/>
      <c r="P306" s="2"/>
      <c r="Q306" s="2"/>
    </row>
    <row r="307" spans="1:17" s="8" customFormat="1" x14ac:dyDescent="0.2">
      <c r="A307" s="7"/>
      <c r="B307" s="3"/>
      <c r="C307" s="4"/>
      <c r="D307" s="5"/>
      <c r="E307" s="5"/>
      <c r="F307" s="6"/>
      <c r="G307" s="75"/>
      <c r="H307" s="6"/>
      <c r="J307" s="9"/>
      <c r="K307" s="1"/>
      <c r="L307" s="2"/>
      <c r="M307" s="2"/>
      <c r="N307" s="1"/>
      <c r="O307" s="2"/>
      <c r="P307" s="2"/>
      <c r="Q307" s="2"/>
    </row>
    <row r="308" spans="1:17" s="8" customFormat="1" x14ac:dyDescent="0.2">
      <c r="A308" s="7"/>
      <c r="B308" s="3"/>
      <c r="C308" s="4"/>
      <c r="D308" s="5"/>
      <c r="E308" s="5"/>
      <c r="F308" s="6"/>
      <c r="G308" s="75"/>
      <c r="H308" s="6"/>
      <c r="J308" s="9"/>
      <c r="K308" s="1"/>
      <c r="L308" s="2"/>
      <c r="M308" s="2"/>
      <c r="N308" s="1"/>
      <c r="O308" s="2"/>
      <c r="P308" s="2"/>
      <c r="Q308" s="2"/>
    </row>
    <row r="309" spans="1:17" s="8" customFormat="1" x14ac:dyDescent="0.2">
      <c r="A309" s="7"/>
      <c r="B309" s="3"/>
      <c r="C309" s="4"/>
      <c r="D309" s="5"/>
      <c r="E309" s="5"/>
      <c r="F309" s="6"/>
      <c r="G309" s="75"/>
      <c r="H309" s="6"/>
      <c r="J309" s="9"/>
      <c r="K309" s="1"/>
      <c r="L309" s="2"/>
      <c r="M309" s="2"/>
      <c r="N309" s="1"/>
      <c r="O309" s="2"/>
      <c r="P309" s="2"/>
      <c r="Q309" s="2"/>
    </row>
    <row r="310" spans="1:17" s="8" customFormat="1" x14ac:dyDescent="0.2">
      <c r="A310" s="7"/>
      <c r="B310" s="3"/>
      <c r="C310" s="4"/>
      <c r="D310" s="5"/>
      <c r="E310" s="5"/>
      <c r="F310" s="6"/>
      <c r="G310" s="75"/>
      <c r="H310" s="6"/>
      <c r="J310" s="9"/>
      <c r="K310" s="1"/>
      <c r="L310" s="2"/>
      <c r="M310" s="2"/>
      <c r="N310" s="1"/>
      <c r="O310" s="2"/>
      <c r="P310" s="2"/>
      <c r="Q310" s="2"/>
    </row>
    <row r="311" spans="1:17" s="8" customFormat="1" x14ac:dyDescent="0.2">
      <c r="A311" s="7"/>
      <c r="B311" s="3"/>
      <c r="C311" s="4"/>
      <c r="D311" s="5"/>
      <c r="E311" s="5"/>
      <c r="F311" s="6"/>
      <c r="G311" s="75"/>
      <c r="H311" s="6"/>
      <c r="J311" s="9"/>
      <c r="K311" s="1"/>
      <c r="L311" s="2"/>
      <c r="M311" s="2"/>
      <c r="N311" s="1"/>
      <c r="O311" s="2"/>
      <c r="P311" s="2"/>
      <c r="Q311" s="2"/>
    </row>
    <row r="312" spans="1:17" s="8" customFormat="1" x14ac:dyDescent="0.2">
      <c r="A312" s="7"/>
      <c r="B312" s="3"/>
      <c r="C312" s="4"/>
      <c r="D312" s="5"/>
      <c r="E312" s="5"/>
      <c r="F312" s="6"/>
      <c r="G312" s="75"/>
      <c r="H312" s="6"/>
      <c r="J312" s="9"/>
      <c r="K312" s="1"/>
      <c r="L312" s="2"/>
      <c r="M312" s="2"/>
      <c r="N312" s="1"/>
      <c r="O312" s="2"/>
      <c r="P312" s="2"/>
      <c r="Q312" s="2"/>
    </row>
    <row r="313" spans="1:17" s="8" customFormat="1" x14ac:dyDescent="0.2">
      <c r="A313" s="7"/>
      <c r="B313" s="3"/>
      <c r="C313" s="4"/>
      <c r="D313" s="5"/>
      <c r="E313" s="5"/>
      <c r="F313" s="6"/>
      <c r="G313" s="75"/>
      <c r="H313" s="6"/>
      <c r="J313" s="9"/>
      <c r="K313" s="1"/>
      <c r="L313" s="2"/>
      <c r="M313" s="2"/>
      <c r="N313" s="1"/>
      <c r="O313" s="2"/>
      <c r="P313" s="2"/>
      <c r="Q313" s="2"/>
    </row>
    <row r="314" spans="1:17" s="8" customFormat="1" x14ac:dyDescent="0.2">
      <c r="A314" s="7"/>
      <c r="B314" s="3"/>
      <c r="C314" s="4"/>
      <c r="D314" s="5"/>
      <c r="E314" s="5"/>
      <c r="F314" s="6"/>
      <c r="G314" s="75"/>
      <c r="H314" s="6"/>
      <c r="J314" s="9"/>
      <c r="K314" s="1"/>
      <c r="L314" s="2"/>
      <c r="M314" s="2"/>
      <c r="N314" s="1"/>
      <c r="O314" s="2"/>
      <c r="P314" s="2"/>
      <c r="Q314" s="2"/>
    </row>
    <row r="315" spans="1:17" s="8" customFormat="1" x14ac:dyDescent="0.2">
      <c r="A315" s="7"/>
      <c r="B315" s="3"/>
      <c r="C315" s="4"/>
      <c r="D315" s="5"/>
      <c r="E315" s="5"/>
      <c r="F315" s="6"/>
      <c r="G315" s="75"/>
      <c r="H315" s="6"/>
      <c r="J315" s="9"/>
      <c r="K315" s="1"/>
      <c r="L315" s="2"/>
      <c r="M315" s="2"/>
      <c r="N315" s="1"/>
      <c r="O315" s="2"/>
      <c r="P315" s="2"/>
      <c r="Q315" s="2"/>
    </row>
    <row r="316" spans="1:17" s="8" customFormat="1" x14ac:dyDescent="0.2">
      <c r="A316" s="7"/>
      <c r="B316" s="3"/>
      <c r="C316" s="4"/>
      <c r="D316" s="5"/>
      <c r="E316" s="5"/>
      <c r="F316" s="6"/>
      <c r="G316" s="75"/>
      <c r="H316" s="6"/>
      <c r="J316" s="9"/>
      <c r="K316" s="1"/>
      <c r="L316" s="2"/>
      <c r="M316" s="2"/>
      <c r="N316" s="1"/>
      <c r="O316" s="2"/>
      <c r="P316" s="2"/>
      <c r="Q316" s="2"/>
    </row>
    <row r="317" spans="1:17" s="8" customFormat="1" x14ac:dyDescent="0.2">
      <c r="A317" s="7"/>
      <c r="B317" s="3"/>
      <c r="C317" s="4"/>
      <c r="D317" s="5"/>
      <c r="E317" s="5"/>
      <c r="F317" s="6"/>
      <c r="G317" s="75"/>
      <c r="H317" s="6"/>
      <c r="J317" s="9"/>
      <c r="K317" s="1"/>
      <c r="L317" s="2"/>
      <c r="M317" s="2"/>
      <c r="N317" s="1"/>
      <c r="O317" s="2"/>
      <c r="P317" s="2"/>
      <c r="Q317" s="2"/>
    </row>
    <row r="318" spans="1:17" s="8" customFormat="1" x14ac:dyDescent="0.2">
      <c r="A318" s="7"/>
      <c r="B318" s="3"/>
      <c r="C318" s="4"/>
      <c r="D318" s="5"/>
      <c r="E318" s="5"/>
      <c r="F318" s="6"/>
      <c r="G318" s="75"/>
      <c r="H318" s="6"/>
      <c r="J318" s="9"/>
      <c r="K318" s="1"/>
      <c r="L318" s="2"/>
      <c r="M318" s="2"/>
      <c r="N318" s="1"/>
      <c r="O318" s="2"/>
      <c r="P318" s="2"/>
      <c r="Q318" s="2"/>
    </row>
    <row r="319" spans="1:17" s="8" customFormat="1" x14ac:dyDescent="0.2">
      <c r="A319" s="7"/>
      <c r="B319" s="3"/>
      <c r="C319" s="4"/>
      <c r="D319" s="5"/>
      <c r="E319" s="5"/>
      <c r="F319" s="6"/>
      <c r="G319" s="75"/>
      <c r="H319" s="6"/>
      <c r="J319" s="9"/>
      <c r="K319" s="1"/>
      <c r="L319" s="2"/>
      <c r="M319" s="2"/>
      <c r="N319" s="1"/>
      <c r="O319" s="2"/>
      <c r="P319" s="2"/>
      <c r="Q319" s="2"/>
    </row>
    <row r="320" spans="1:17" s="8" customFormat="1" x14ac:dyDescent="0.2">
      <c r="A320" s="7"/>
      <c r="B320" s="3"/>
      <c r="C320" s="4"/>
      <c r="D320" s="5"/>
      <c r="E320" s="5"/>
      <c r="F320" s="6"/>
      <c r="G320" s="75"/>
      <c r="H320" s="6"/>
      <c r="J320" s="9"/>
      <c r="K320" s="1"/>
      <c r="L320" s="2"/>
      <c r="M320" s="2"/>
      <c r="N320" s="1"/>
      <c r="O320" s="2"/>
      <c r="P320" s="2"/>
      <c r="Q320" s="2"/>
    </row>
    <row r="321" spans="1:17" s="8" customFormat="1" x14ac:dyDescent="0.2">
      <c r="A321" s="7"/>
      <c r="B321" s="3"/>
      <c r="C321" s="4"/>
      <c r="D321" s="5"/>
      <c r="E321" s="5"/>
      <c r="F321" s="6"/>
      <c r="G321" s="75"/>
      <c r="H321" s="6"/>
      <c r="J321" s="9"/>
      <c r="K321" s="1"/>
      <c r="L321" s="2"/>
      <c r="M321" s="2"/>
      <c r="N321" s="1"/>
      <c r="O321" s="2"/>
      <c r="P321" s="2"/>
      <c r="Q321" s="2"/>
    </row>
    <row r="322" spans="1:17" s="8" customFormat="1" x14ac:dyDescent="0.2">
      <c r="A322" s="7"/>
      <c r="B322" s="3"/>
      <c r="C322" s="4"/>
      <c r="D322" s="5"/>
      <c r="E322" s="5"/>
      <c r="F322" s="6"/>
      <c r="G322" s="75"/>
      <c r="H322" s="6"/>
      <c r="J322" s="9"/>
      <c r="K322" s="1"/>
      <c r="L322" s="2"/>
      <c r="M322" s="2"/>
      <c r="N322" s="1"/>
      <c r="O322" s="2"/>
      <c r="P322" s="2"/>
      <c r="Q322" s="2"/>
    </row>
    <row r="323" spans="1:17" s="8" customFormat="1" x14ac:dyDescent="0.2">
      <c r="A323" s="7"/>
      <c r="B323" s="3"/>
      <c r="C323" s="4"/>
      <c r="D323" s="5"/>
      <c r="E323" s="5"/>
      <c r="F323" s="6"/>
      <c r="G323" s="75"/>
      <c r="H323" s="6"/>
      <c r="J323" s="9"/>
      <c r="K323" s="1"/>
      <c r="L323" s="2"/>
      <c r="M323" s="2"/>
      <c r="N323" s="1"/>
      <c r="O323" s="2"/>
      <c r="P323" s="2"/>
      <c r="Q323" s="2"/>
    </row>
    <row r="324" spans="1:17" s="8" customFormat="1" x14ac:dyDescent="0.2">
      <c r="A324" s="7"/>
      <c r="B324" s="3"/>
      <c r="C324" s="4"/>
      <c r="D324" s="5"/>
      <c r="E324" s="5"/>
      <c r="F324" s="6"/>
      <c r="G324" s="75"/>
      <c r="H324" s="6"/>
      <c r="J324" s="9"/>
      <c r="K324" s="1"/>
      <c r="L324" s="2"/>
      <c r="M324" s="2"/>
      <c r="N324" s="1"/>
      <c r="O324" s="2"/>
      <c r="P324" s="2"/>
      <c r="Q324" s="2"/>
    </row>
    <row r="325" spans="1:17" s="8" customFormat="1" x14ac:dyDescent="0.2">
      <c r="A325" s="7"/>
      <c r="B325" s="3"/>
      <c r="C325" s="4"/>
      <c r="D325" s="5"/>
      <c r="E325" s="5"/>
      <c r="F325" s="6"/>
      <c r="G325" s="75"/>
      <c r="H325" s="6"/>
      <c r="J325" s="9"/>
      <c r="K325" s="1"/>
      <c r="L325" s="2"/>
      <c r="M325" s="2"/>
      <c r="N325" s="1"/>
      <c r="O325" s="2"/>
      <c r="P325" s="2"/>
      <c r="Q325" s="2"/>
    </row>
    <row r="326" spans="1:17" s="8" customFormat="1" x14ac:dyDescent="0.2">
      <c r="A326" s="7"/>
      <c r="B326" s="3"/>
      <c r="C326" s="4"/>
      <c r="D326" s="5"/>
      <c r="E326" s="5"/>
      <c r="F326" s="6"/>
      <c r="G326" s="75"/>
      <c r="H326" s="6"/>
      <c r="J326" s="9"/>
      <c r="K326" s="1"/>
      <c r="L326" s="2"/>
      <c r="M326" s="2"/>
      <c r="N326" s="1"/>
      <c r="O326" s="2"/>
      <c r="P326" s="2"/>
      <c r="Q326" s="2"/>
    </row>
    <row r="327" spans="1:17" s="8" customFormat="1" x14ac:dyDescent="0.2">
      <c r="A327" s="7"/>
      <c r="B327" s="3"/>
      <c r="C327" s="4"/>
      <c r="D327" s="5"/>
      <c r="E327" s="5"/>
      <c r="F327" s="6"/>
      <c r="G327" s="75"/>
      <c r="H327" s="6"/>
      <c r="J327" s="9"/>
      <c r="K327" s="1"/>
      <c r="L327" s="2"/>
      <c r="M327" s="2"/>
      <c r="N327" s="1"/>
      <c r="O327" s="2"/>
      <c r="P327" s="2"/>
      <c r="Q327" s="2"/>
    </row>
    <row r="328" spans="1:17" s="8" customFormat="1" x14ac:dyDescent="0.2">
      <c r="A328" s="7"/>
      <c r="B328" s="3"/>
      <c r="C328" s="4"/>
      <c r="D328" s="5"/>
      <c r="E328" s="5"/>
      <c r="F328" s="6"/>
      <c r="G328" s="75"/>
      <c r="H328" s="6"/>
      <c r="J328" s="9"/>
      <c r="K328" s="1"/>
      <c r="L328" s="2"/>
      <c r="M328" s="2"/>
      <c r="N328" s="1"/>
      <c r="O328" s="2"/>
      <c r="P328" s="2"/>
      <c r="Q328" s="2"/>
    </row>
    <row r="329" spans="1:17" s="8" customFormat="1" x14ac:dyDescent="0.2">
      <c r="A329" s="7"/>
      <c r="B329" s="3"/>
      <c r="C329" s="4"/>
      <c r="D329" s="5"/>
      <c r="E329" s="5"/>
      <c r="F329" s="6"/>
      <c r="G329" s="75"/>
      <c r="H329" s="6"/>
      <c r="J329" s="9"/>
      <c r="K329" s="1"/>
      <c r="L329" s="2"/>
      <c r="M329" s="2"/>
      <c r="N329" s="1"/>
      <c r="O329" s="2"/>
      <c r="P329" s="2"/>
      <c r="Q329" s="2"/>
    </row>
    <row r="330" spans="1:17" s="8" customFormat="1" x14ac:dyDescent="0.2">
      <c r="A330" s="7"/>
      <c r="B330" s="3"/>
      <c r="C330" s="4"/>
      <c r="D330" s="5"/>
      <c r="E330" s="5"/>
      <c r="F330" s="6"/>
      <c r="G330" s="75"/>
      <c r="H330" s="6"/>
      <c r="J330" s="9"/>
      <c r="K330" s="1"/>
      <c r="L330" s="2"/>
      <c r="M330" s="2"/>
      <c r="N330" s="1"/>
      <c r="O330" s="2"/>
      <c r="P330" s="2"/>
      <c r="Q330" s="2"/>
    </row>
    <row r="331" spans="1:17" s="8" customFormat="1" x14ac:dyDescent="0.2">
      <c r="A331" s="7"/>
      <c r="B331" s="3"/>
      <c r="C331" s="4"/>
      <c r="D331" s="5"/>
      <c r="E331" s="5"/>
      <c r="F331" s="6"/>
      <c r="G331" s="75"/>
      <c r="H331" s="6"/>
      <c r="J331" s="9"/>
      <c r="K331" s="1"/>
      <c r="L331" s="2"/>
      <c r="M331" s="2"/>
      <c r="N331" s="1"/>
      <c r="O331" s="2"/>
      <c r="P331" s="2"/>
      <c r="Q331" s="2"/>
    </row>
    <row r="332" spans="1:17" s="8" customFormat="1" x14ac:dyDescent="0.2">
      <c r="A332" s="7"/>
      <c r="B332" s="3"/>
      <c r="C332" s="4"/>
      <c r="D332" s="5"/>
      <c r="E332" s="5"/>
      <c r="F332" s="6"/>
      <c r="G332" s="75"/>
      <c r="H332" s="6"/>
      <c r="J332" s="9"/>
      <c r="K332" s="1"/>
      <c r="L332" s="2"/>
      <c r="M332" s="2"/>
      <c r="N332" s="1"/>
      <c r="O332" s="2"/>
      <c r="P332" s="2"/>
      <c r="Q332" s="2"/>
    </row>
    <row r="333" spans="1:17" s="8" customFormat="1" x14ac:dyDescent="0.2">
      <c r="A333" s="7"/>
      <c r="B333" s="3"/>
      <c r="C333" s="4"/>
      <c r="D333" s="5"/>
      <c r="E333" s="5"/>
      <c r="F333" s="6"/>
      <c r="G333" s="75"/>
      <c r="H333" s="6"/>
      <c r="J333" s="9"/>
      <c r="K333" s="1"/>
      <c r="L333" s="2"/>
      <c r="M333" s="2"/>
      <c r="N333" s="1"/>
      <c r="O333" s="2"/>
      <c r="P333" s="2"/>
      <c r="Q333" s="2"/>
    </row>
    <row r="334" spans="1:17" s="8" customFormat="1" x14ac:dyDescent="0.2">
      <c r="A334" s="7"/>
      <c r="B334" s="3"/>
      <c r="C334" s="4"/>
      <c r="D334" s="5"/>
      <c r="E334" s="5"/>
      <c r="F334" s="6"/>
      <c r="G334" s="75"/>
      <c r="H334" s="6"/>
      <c r="J334" s="9"/>
      <c r="K334" s="1"/>
      <c r="L334" s="2"/>
      <c r="M334" s="2"/>
      <c r="N334" s="1"/>
      <c r="O334" s="2"/>
      <c r="P334" s="2"/>
      <c r="Q334" s="2"/>
    </row>
    <row r="335" spans="1:17" s="8" customFormat="1" x14ac:dyDescent="0.2">
      <c r="A335" s="7"/>
      <c r="B335" s="3"/>
      <c r="C335" s="4"/>
      <c r="D335" s="5"/>
      <c r="E335" s="5"/>
      <c r="F335" s="6"/>
      <c r="G335" s="75"/>
      <c r="H335" s="6"/>
      <c r="J335" s="9"/>
      <c r="K335" s="1"/>
      <c r="L335" s="2"/>
      <c r="M335" s="2"/>
      <c r="N335" s="1"/>
      <c r="O335" s="2"/>
      <c r="P335" s="2"/>
      <c r="Q335" s="2"/>
    </row>
    <row r="336" spans="1:17" s="8" customFormat="1" x14ac:dyDescent="0.2">
      <c r="A336" s="7"/>
      <c r="B336" s="3"/>
      <c r="C336" s="4"/>
      <c r="D336" s="5"/>
      <c r="E336" s="5"/>
      <c r="F336" s="6"/>
      <c r="G336" s="75"/>
      <c r="H336" s="6"/>
      <c r="J336" s="9"/>
      <c r="K336" s="1"/>
      <c r="L336" s="2"/>
      <c r="M336" s="2"/>
      <c r="N336" s="1"/>
      <c r="O336" s="2"/>
      <c r="P336" s="2"/>
      <c r="Q336" s="2"/>
    </row>
    <row r="337" spans="1:17" s="8" customFormat="1" x14ac:dyDescent="0.2">
      <c r="A337" s="7"/>
      <c r="B337" s="3"/>
      <c r="C337" s="4"/>
      <c r="D337" s="5"/>
      <c r="E337" s="5"/>
      <c r="F337" s="6"/>
      <c r="G337" s="75"/>
      <c r="H337" s="6"/>
      <c r="J337" s="9"/>
      <c r="K337" s="1"/>
      <c r="L337" s="2"/>
      <c r="M337" s="2"/>
      <c r="N337" s="1"/>
      <c r="O337" s="2"/>
      <c r="P337" s="2"/>
      <c r="Q337" s="2"/>
    </row>
    <row r="338" spans="1:17" s="8" customFormat="1" x14ac:dyDescent="0.2">
      <c r="A338" s="7"/>
      <c r="B338" s="3"/>
      <c r="C338" s="4"/>
      <c r="D338" s="5"/>
      <c r="E338" s="5"/>
      <c r="F338" s="6"/>
      <c r="G338" s="75"/>
      <c r="H338" s="6"/>
      <c r="J338" s="9"/>
      <c r="K338" s="1"/>
      <c r="L338" s="2"/>
      <c r="M338" s="2"/>
      <c r="N338" s="1"/>
      <c r="O338" s="2"/>
      <c r="P338" s="2"/>
      <c r="Q338" s="2"/>
    </row>
    <row r="339" spans="1:17" s="8" customFormat="1" x14ac:dyDescent="0.2">
      <c r="A339" s="7"/>
      <c r="B339" s="3"/>
      <c r="C339" s="4"/>
      <c r="D339" s="5"/>
      <c r="E339" s="5"/>
      <c r="F339" s="6"/>
      <c r="G339" s="75"/>
      <c r="H339" s="6"/>
      <c r="J339" s="9"/>
      <c r="K339" s="1"/>
      <c r="L339" s="2"/>
      <c r="M339" s="2"/>
      <c r="N339" s="1"/>
      <c r="O339" s="2"/>
      <c r="P339" s="2"/>
      <c r="Q339" s="2"/>
    </row>
    <row r="340" spans="1:17" s="8" customFormat="1" x14ac:dyDescent="0.2">
      <c r="A340" s="7"/>
      <c r="B340" s="3"/>
      <c r="C340" s="4"/>
      <c r="D340" s="5"/>
      <c r="E340" s="5"/>
      <c r="F340" s="6"/>
      <c r="G340" s="75"/>
      <c r="H340" s="6"/>
      <c r="J340" s="9"/>
      <c r="K340" s="1"/>
      <c r="L340" s="2"/>
      <c r="M340" s="2"/>
      <c r="N340" s="1"/>
      <c r="O340" s="2"/>
      <c r="P340" s="2"/>
      <c r="Q340" s="2"/>
    </row>
    <row r="341" spans="1:17" s="8" customFormat="1" x14ac:dyDescent="0.2">
      <c r="A341" s="7"/>
      <c r="B341" s="3"/>
      <c r="C341" s="4"/>
      <c r="D341" s="5"/>
      <c r="E341" s="5"/>
      <c r="F341" s="6"/>
      <c r="G341" s="75"/>
      <c r="H341" s="6"/>
      <c r="J341" s="9"/>
      <c r="K341" s="1"/>
      <c r="L341" s="2"/>
      <c r="M341" s="2"/>
      <c r="N341" s="1"/>
      <c r="O341" s="2"/>
      <c r="P341" s="2"/>
      <c r="Q341" s="2"/>
    </row>
    <row r="342" spans="1:17" s="8" customFormat="1" x14ac:dyDescent="0.2">
      <c r="A342" s="7"/>
      <c r="B342" s="3"/>
      <c r="C342" s="4"/>
      <c r="D342" s="5"/>
      <c r="E342" s="5"/>
      <c r="F342" s="6"/>
      <c r="G342" s="75"/>
      <c r="H342" s="6"/>
      <c r="J342" s="9"/>
      <c r="K342" s="1"/>
      <c r="L342" s="2"/>
      <c r="M342" s="2"/>
      <c r="N342" s="1"/>
      <c r="O342" s="2"/>
      <c r="P342" s="2"/>
      <c r="Q342" s="2"/>
    </row>
    <row r="343" spans="1:17" s="8" customFormat="1" x14ac:dyDescent="0.2">
      <c r="A343" s="7"/>
      <c r="B343" s="3"/>
      <c r="C343" s="4"/>
      <c r="D343" s="5"/>
      <c r="E343" s="5"/>
      <c r="F343" s="6"/>
      <c r="G343" s="75"/>
      <c r="H343" s="6"/>
      <c r="J343" s="9"/>
      <c r="K343" s="1"/>
      <c r="L343" s="2"/>
      <c r="M343" s="2"/>
      <c r="N343" s="1"/>
      <c r="O343" s="2"/>
      <c r="P343" s="2"/>
      <c r="Q343" s="2"/>
    </row>
    <row r="344" spans="1:17" s="8" customFormat="1" x14ac:dyDescent="0.2">
      <c r="A344" s="7"/>
      <c r="B344" s="3"/>
      <c r="C344" s="4"/>
      <c r="D344" s="5"/>
      <c r="E344" s="5"/>
      <c r="F344" s="6"/>
      <c r="G344" s="75"/>
      <c r="H344" s="6"/>
      <c r="J344" s="9"/>
      <c r="K344" s="1"/>
      <c r="L344" s="2"/>
      <c r="M344" s="2"/>
      <c r="N344" s="1"/>
      <c r="O344" s="2"/>
      <c r="P344" s="2"/>
      <c r="Q344" s="2"/>
    </row>
    <row r="345" spans="1:17" s="8" customFormat="1" x14ac:dyDescent="0.2">
      <c r="A345" s="7"/>
      <c r="B345" s="3"/>
      <c r="C345" s="4"/>
      <c r="D345" s="5"/>
      <c r="E345" s="5"/>
      <c r="F345" s="6"/>
      <c r="G345" s="75"/>
      <c r="H345" s="6"/>
      <c r="J345" s="9"/>
      <c r="K345" s="1"/>
      <c r="L345" s="2"/>
      <c r="M345" s="2"/>
      <c r="N345" s="1"/>
      <c r="O345" s="2"/>
      <c r="P345" s="2"/>
      <c r="Q345" s="2"/>
    </row>
    <row r="346" spans="1:17" s="8" customFormat="1" x14ac:dyDescent="0.2">
      <c r="A346" s="7"/>
      <c r="B346" s="3"/>
      <c r="C346" s="4"/>
      <c r="D346" s="5"/>
      <c r="E346" s="5"/>
      <c r="F346" s="6"/>
      <c r="G346" s="75"/>
      <c r="H346" s="6"/>
      <c r="J346" s="9"/>
      <c r="K346" s="1"/>
      <c r="L346" s="2"/>
      <c r="M346" s="2"/>
      <c r="N346" s="1"/>
      <c r="O346" s="2"/>
      <c r="P346" s="2"/>
      <c r="Q346" s="2"/>
    </row>
    <row r="347" spans="1:17" s="8" customFormat="1" x14ac:dyDescent="0.2">
      <c r="A347" s="7"/>
      <c r="B347" s="3"/>
      <c r="C347" s="4"/>
      <c r="D347" s="5"/>
      <c r="E347" s="5"/>
      <c r="F347" s="6"/>
      <c r="G347" s="75"/>
      <c r="H347" s="6"/>
      <c r="J347" s="9"/>
      <c r="K347" s="1"/>
      <c r="L347" s="2"/>
      <c r="M347" s="2"/>
      <c r="N347" s="1"/>
      <c r="O347" s="2"/>
      <c r="P347" s="2"/>
      <c r="Q347" s="2"/>
    </row>
    <row r="348" spans="1:17" s="8" customFormat="1" x14ac:dyDescent="0.2">
      <c r="A348" s="7"/>
      <c r="B348" s="3"/>
      <c r="C348" s="4"/>
      <c r="D348" s="5"/>
      <c r="E348" s="5"/>
      <c r="F348" s="6"/>
      <c r="G348" s="75"/>
      <c r="H348" s="6"/>
      <c r="J348" s="9"/>
      <c r="K348" s="1"/>
      <c r="L348" s="2"/>
      <c r="M348" s="2"/>
      <c r="N348" s="1"/>
      <c r="O348" s="2"/>
      <c r="P348" s="2"/>
      <c r="Q348" s="2"/>
    </row>
    <row r="349" spans="1:17" s="8" customFormat="1" x14ac:dyDescent="0.2">
      <c r="A349" s="7"/>
      <c r="B349" s="3"/>
      <c r="C349" s="4"/>
      <c r="D349" s="5"/>
      <c r="E349" s="5"/>
      <c r="F349" s="6"/>
      <c r="G349" s="75"/>
      <c r="H349" s="6"/>
      <c r="J349" s="9"/>
      <c r="K349" s="1"/>
      <c r="L349" s="2"/>
      <c r="M349" s="2"/>
      <c r="N349" s="1"/>
      <c r="O349" s="2"/>
      <c r="P349" s="2"/>
      <c r="Q349" s="2"/>
    </row>
    <row r="350" spans="1:17" s="8" customFormat="1" x14ac:dyDescent="0.2">
      <c r="A350" s="7"/>
      <c r="B350" s="3"/>
      <c r="C350" s="4"/>
      <c r="D350" s="5"/>
      <c r="E350" s="5"/>
      <c r="F350" s="6"/>
      <c r="G350" s="75"/>
      <c r="H350" s="6"/>
      <c r="J350" s="9"/>
      <c r="K350" s="1"/>
      <c r="L350" s="2"/>
      <c r="M350" s="2"/>
      <c r="N350" s="1"/>
      <c r="O350" s="2"/>
      <c r="P350" s="2"/>
      <c r="Q350" s="2"/>
    </row>
    <row r="351" spans="1:17" s="8" customFormat="1" x14ac:dyDescent="0.2">
      <c r="A351" s="7"/>
      <c r="B351" s="3"/>
      <c r="C351" s="4"/>
      <c r="D351" s="5"/>
      <c r="E351" s="5"/>
      <c r="F351" s="6"/>
      <c r="G351" s="75"/>
      <c r="H351" s="6"/>
      <c r="J351" s="9"/>
      <c r="K351" s="1"/>
      <c r="L351" s="2"/>
      <c r="M351" s="2"/>
      <c r="N351" s="1"/>
      <c r="O351" s="2"/>
      <c r="P351" s="2"/>
      <c r="Q351" s="2"/>
    </row>
    <row r="352" spans="1:17" s="8" customFormat="1" x14ac:dyDescent="0.2">
      <c r="A352" s="7"/>
      <c r="B352" s="3"/>
      <c r="C352" s="4"/>
      <c r="D352" s="5"/>
      <c r="E352" s="5"/>
      <c r="F352" s="6"/>
      <c r="G352" s="75"/>
      <c r="H352" s="6"/>
      <c r="J352" s="9"/>
      <c r="K352" s="1"/>
      <c r="L352" s="2"/>
      <c r="M352" s="2"/>
      <c r="N352" s="1"/>
      <c r="O352" s="2"/>
      <c r="P352" s="2"/>
      <c r="Q352" s="2"/>
    </row>
    <row r="353" spans="1:17" s="8" customFormat="1" x14ac:dyDescent="0.2">
      <c r="A353" s="7"/>
      <c r="B353" s="3"/>
      <c r="C353" s="4"/>
      <c r="D353" s="5"/>
      <c r="E353" s="5"/>
      <c r="F353" s="6"/>
      <c r="G353" s="75"/>
      <c r="H353" s="6"/>
      <c r="J353" s="9"/>
      <c r="K353" s="1"/>
      <c r="L353" s="2"/>
      <c r="M353" s="2"/>
      <c r="N353" s="1"/>
      <c r="O353" s="2"/>
      <c r="P353" s="2"/>
      <c r="Q353" s="2"/>
    </row>
    <row r="354" spans="1:17" s="8" customFormat="1" x14ac:dyDescent="0.2">
      <c r="A354" s="7"/>
      <c r="B354" s="3"/>
      <c r="C354" s="4"/>
      <c r="D354" s="5"/>
      <c r="E354" s="5"/>
      <c r="F354" s="6"/>
      <c r="G354" s="75"/>
      <c r="H354" s="6"/>
      <c r="J354" s="9"/>
      <c r="K354" s="1"/>
      <c r="L354" s="2"/>
      <c r="M354" s="2"/>
      <c r="N354" s="1"/>
      <c r="O354" s="2"/>
      <c r="P354" s="2"/>
      <c r="Q354" s="2"/>
    </row>
    <row r="355" spans="1:17" s="8" customFormat="1" x14ac:dyDescent="0.2">
      <c r="A355" s="7"/>
      <c r="B355" s="3"/>
      <c r="C355" s="4"/>
      <c r="D355" s="5"/>
      <c r="E355" s="5"/>
      <c r="F355" s="6"/>
      <c r="G355" s="75"/>
      <c r="H355" s="6"/>
      <c r="J355" s="9"/>
      <c r="K355" s="1"/>
      <c r="L355" s="2"/>
      <c r="M355" s="2"/>
      <c r="N355" s="1"/>
      <c r="O355" s="2"/>
      <c r="P355" s="2"/>
      <c r="Q355" s="2"/>
    </row>
    <row r="356" spans="1:17" s="8" customFormat="1" x14ac:dyDescent="0.2">
      <c r="A356" s="7"/>
      <c r="B356" s="3"/>
      <c r="C356" s="4"/>
      <c r="D356" s="5"/>
      <c r="E356" s="5"/>
      <c r="F356" s="6"/>
      <c r="G356" s="75"/>
      <c r="H356" s="6"/>
      <c r="J356" s="9"/>
      <c r="K356" s="1"/>
      <c r="L356" s="2"/>
      <c r="M356" s="2"/>
      <c r="N356" s="1"/>
      <c r="O356" s="2"/>
      <c r="P356" s="2"/>
      <c r="Q356" s="2"/>
    </row>
    <row r="357" spans="1:17" s="8" customFormat="1" x14ac:dyDescent="0.2">
      <c r="A357" s="7"/>
      <c r="B357" s="3"/>
      <c r="C357" s="4"/>
      <c r="D357" s="5"/>
      <c r="E357" s="5"/>
      <c r="F357" s="6"/>
      <c r="G357" s="75"/>
      <c r="H357" s="6"/>
      <c r="J357" s="9"/>
      <c r="K357" s="1"/>
      <c r="L357" s="2"/>
      <c r="M357" s="2"/>
      <c r="N357" s="1"/>
      <c r="O357" s="2"/>
      <c r="P357" s="2"/>
      <c r="Q357" s="2"/>
    </row>
    <row r="358" spans="1:17" s="8" customFormat="1" x14ac:dyDescent="0.2">
      <c r="A358" s="7"/>
      <c r="B358" s="3"/>
      <c r="C358" s="4"/>
      <c r="D358" s="5"/>
      <c r="E358" s="5"/>
      <c r="F358" s="6"/>
      <c r="G358" s="75"/>
      <c r="H358" s="6"/>
      <c r="J358" s="9"/>
      <c r="K358" s="1"/>
      <c r="L358" s="2"/>
      <c r="M358" s="2"/>
      <c r="N358" s="1"/>
      <c r="O358" s="2"/>
      <c r="P358" s="2"/>
      <c r="Q358" s="2"/>
    </row>
    <row r="359" spans="1:17" s="8" customFormat="1" x14ac:dyDescent="0.2">
      <c r="A359" s="7"/>
      <c r="B359" s="3"/>
      <c r="C359" s="4"/>
      <c r="D359" s="5"/>
      <c r="E359" s="5"/>
      <c r="F359" s="6"/>
      <c r="G359" s="75"/>
      <c r="H359" s="6"/>
      <c r="J359" s="9"/>
      <c r="K359" s="1"/>
      <c r="L359" s="2"/>
      <c r="M359" s="2"/>
      <c r="N359" s="1"/>
      <c r="O359" s="2"/>
      <c r="P359" s="2"/>
      <c r="Q359" s="2"/>
    </row>
    <row r="360" spans="1:17" s="8" customFormat="1" x14ac:dyDescent="0.2">
      <c r="A360" s="7"/>
      <c r="B360" s="3"/>
      <c r="C360" s="4"/>
      <c r="D360" s="5"/>
      <c r="E360" s="5"/>
      <c r="F360" s="6"/>
      <c r="G360" s="75"/>
      <c r="H360" s="6"/>
      <c r="J360" s="9"/>
      <c r="K360" s="1"/>
      <c r="L360" s="2"/>
      <c r="M360" s="2"/>
      <c r="N360" s="1"/>
      <c r="O360" s="2"/>
      <c r="P360" s="2"/>
      <c r="Q360" s="2"/>
    </row>
    <row r="361" spans="1:17" s="8" customFormat="1" x14ac:dyDescent="0.2">
      <c r="A361" s="7"/>
      <c r="B361" s="3"/>
      <c r="C361" s="4"/>
      <c r="D361" s="5"/>
      <c r="E361" s="5"/>
      <c r="F361" s="6"/>
      <c r="G361" s="75"/>
      <c r="H361" s="6"/>
      <c r="J361" s="9"/>
      <c r="K361" s="1"/>
      <c r="L361" s="2"/>
      <c r="M361" s="2"/>
      <c r="N361" s="1"/>
      <c r="O361" s="2"/>
      <c r="P361" s="2"/>
      <c r="Q361" s="2"/>
    </row>
    <row r="362" spans="1:17" s="8" customFormat="1" x14ac:dyDescent="0.2">
      <c r="A362" s="7"/>
      <c r="B362" s="3"/>
      <c r="C362" s="4"/>
      <c r="D362" s="5"/>
      <c r="E362" s="5"/>
      <c r="F362" s="6"/>
      <c r="G362" s="75"/>
      <c r="H362" s="6"/>
      <c r="J362" s="9"/>
      <c r="K362" s="1"/>
      <c r="L362" s="2"/>
      <c r="M362" s="2"/>
      <c r="N362" s="1"/>
      <c r="O362" s="2"/>
      <c r="P362" s="2"/>
      <c r="Q362" s="2"/>
    </row>
    <row r="363" spans="1:17" s="8" customFormat="1" x14ac:dyDescent="0.2">
      <c r="A363" s="7"/>
      <c r="B363" s="3"/>
      <c r="C363" s="4"/>
      <c r="D363" s="5"/>
      <c r="E363" s="5"/>
      <c r="F363" s="6"/>
      <c r="G363" s="75"/>
      <c r="H363" s="6"/>
      <c r="J363" s="9"/>
      <c r="K363" s="1"/>
      <c r="L363" s="2"/>
      <c r="M363" s="2"/>
      <c r="N363" s="1"/>
      <c r="O363" s="2"/>
      <c r="P363" s="2"/>
      <c r="Q363" s="2"/>
    </row>
    <row r="364" spans="1:17" s="8" customFormat="1" x14ac:dyDescent="0.2">
      <c r="A364" s="7"/>
      <c r="B364" s="3"/>
      <c r="C364" s="4"/>
      <c r="D364" s="5"/>
      <c r="E364" s="5"/>
      <c r="F364" s="6"/>
      <c r="G364" s="75"/>
      <c r="H364" s="6"/>
      <c r="J364" s="9"/>
      <c r="K364" s="1"/>
      <c r="L364" s="2"/>
      <c r="M364" s="2"/>
      <c r="N364" s="1"/>
      <c r="O364" s="2"/>
      <c r="P364" s="2"/>
      <c r="Q364" s="2"/>
    </row>
    <row r="365" spans="1:17" s="8" customFormat="1" x14ac:dyDescent="0.2">
      <c r="A365" s="7"/>
      <c r="B365" s="3"/>
      <c r="C365" s="4"/>
      <c r="D365" s="5"/>
      <c r="E365" s="5"/>
      <c r="F365" s="6"/>
      <c r="G365" s="75"/>
      <c r="H365" s="6"/>
      <c r="J365" s="9"/>
      <c r="K365" s="1"/>
      <c r="L365" s="2"/>
      <c r="M365" s="2"/>
      <c r="N365" s="1"/>
      <c r="O365" s="2"/>
      <c r="P365" s="2"/>
      <c r="Q365" s="2"/>
    </row>
    <row r="366" spans="1:17" s="8" customFormat="1" x14ac:dyDescent="0.2">
      <c r="A366" s="7"/>
      <c r="B366" s="3"/>
      <c r="C366" s="4"/>
      <c r="D366" s="5"/>
      <c r="E366" s="5"/>
      <c r="F366" s="6"/>
      <c r="G366" s="75"/>
      <c r="H366" s="6"/>
      <c r="J366" s="9"/>
      <c r="K366" s="1"/>
      <c r="L366" s="2"/>
      <c r="M366" s="2"/>
      <c r="N366" s="1"/>
      <c r="O366" s="2"/>
      <c r="P366" s="2"/>
      <c r="Q366" s="2"/>
    </row>
    <row r="367" spans="1:17" s="8" customFormat="1" x14ac:dyDescent="0.2">
      <c r="A367" s="7"/>
      <c r="B367" s="3"/>
      <c r="C367" s="4"/>
      <c r="D367" s="5"/>
      <c r="E367" s="5"/>
      <c r="F367" s="6"/>
      <c r="G367" s="75"/>
      <c r="H367" s="6"/>
      <c r="J367" s="9"/>
      <c r="K367" s="1"/>
      <c r="L367" s="2"/>
      <c r="M367" s="2"/>
      <c r="N367" s="1"/>
      <c r="O367" s="2"/>
      <c r="P367" s="2"/>
      <c r="Q367" s="2"/>
    </row>
    <row r="368" spans="1:17" s="8" customFormat="1" x14ac:dyDescent="0.2">
      <c r="A368" s="7"/>
      <c r="B368" s="3"/>
      <c r="C368" s="4"/>
      <c r="D368" s="5"/>
      <c r="E368" s="5"/>
      <c r="F368" s="6"/>
      <c r="G368" s="75"/>
      <c r="H368" s="6"/>
      <c r="J368" s="9"/>
      <c r="K368" s="1"/>
      <c r="L368" s="2"/>
      <c r="M368" s="2"/>
      <c r="N368" s="1"/>
      <c r="O368" s="2"/>
      <c r="P368" s="2"/>
      <c r="Q368" s="2"/>
    </row>
    <row r="369" spans="1:17" s="8" customFormat="1" x14ac:dyDescent="0.2">
      <c r="A369" s="7"/>
      <c r="B369" s="3"/>
      <c r="C369" s="4"/>
      <c r="D369" s="5"/>
      <c r="E369" s="5"/>
      <c r="F369" s="6"/>
      <c r="G369" s="75"/>
      <c r="H369" s="6"/>
      <c r="J369" s="9"/>
      <c r="K369" s="1"/>
      <c r="L369" s="2"/>
      <c r="M369" s="2"/>
      <c r="N369" s="1"/>
      <c r="O369" s="2"/>
      <c r="P369" s="2"/>
      <c r="Q369" s="2"/>
    </row>
    <row r="370" spans="1:17" s="8" customFormat="1" x14ac:dyDescent="0.2">
      <c r="A370" s="7"/>
      <c r="B370" s="3"/>
      <c r="C370" s="4"/>
      <c r="D370" s="5"/>
      <c r="E370" s="5"/>
      <c r="F370" s="6"/>
      <c r="G370" s="75"/>
      <c r="H370" s="6"/>
      <c r="J370" s="9"/>
      <c r="K370" s="1"/>
      <c r="L370" s="2"/>
      <c r="M370" s="2"/>
      <c r="N370" s="1"/>
      <c r="O370" s="2"/>
      <c r="P370" s="2"/>
      <c r="Q370" s="2"/>
    </row>
    <row r="371" spans="1:17" s="8" customFormat="1" x14ac:dyDescent="0.2">
      <c r="A371" s="7"/>
      <c r="B371" s="3"/>
      <c r="C371" s="4"/>
      <c r="D371" s="5"/>
      <c r="E371" s="5"/>
      <c r="F371" s="6"/>
      <c r="G371" s="75"/>
      <c r="H371" s="6"/>
      <c r="J371" s="9"/>
      <c r="K371" s="1"/>
      <c r="L371" s="2"/>
      <c r="M371" s="2"/>
      <c r="N371" s="1"/>
      <c r="O371" s="2"/>
      <c r="P371" s="2"/>
      <c r="Q371" s="2"/>
    </row>
    <row r="372" spans="1:17" s="8" customFormat="1" x14ac:dyDescent="0.2">
      <c r="A372" s="7"/>
      <c r="B372" s="3"/>
      <c r="C372" s="4"/>
      <c r="D372" s="5"/>
      <c r="E372" s="5"/>
      <c r="F372" s="6"/>
      <c r="G372" s="75"/>
      <c r="H372" s="6"/>
      <c r="J372" s="9"/>
      <c r="K372" s="1"/>
      <c r="L372" s="2"/>
      <c r="M372" s="2"/>
      <c r="N372" s="1"/>
      <c r="O372" s="2"/>
      <c r="P372" s="2"/>
      <c r="Q372" s="2"/>
    </row>
    <row r="373" spans="1:17" s="8" customFormat="1" x14ac:dyDescent="0.2">
      <c r="A373" s="7"/>
      <c r="B373" s="3"/>
      <c r="C373" s="4"/>
      <c r="D373" s="5"/>
      <c r="E373" s="5"/>
      <c r="F373" s="6"/>
      <c r="G373" s="75"/>
      <c r="H373" s="6"/>
      <c r="J373" s="9"/>
      <c r="K373" s="1"/>
      <c r="L373" s="2"/>
      <c r="M373" s="2"/>
      <c r="N373" s="1"/>
      <c r="O373" s="2"/>
      <c r="P373" s="2"/>
      <c r="Q373" s="2"/>
    </row>
    <row r="374" spans="1:17" s="8" customFormat="1" x14ac:dyDescent="0.2">
      <c r="A374" s="7"/>
      <c r="B374" s="3"/>
      <c r="C374" s="4"/>
      <c r="D374" s="5"/>
      <c r="E374" s="5"/>
      <c r="F374" s="6"/>
      <c r="G374" s="75"/>
      <c r="H374" s="6"/>
      <c r="J374" s="9"/>
      <c r="K374" s="1"/>
      <c r="L374" s="2"/>
      <c r="M374" s="2"/>
      <c r="N374" s="1"/>
      <c r="O374" s="2"/>
      <c r="P374" s="2"/>
      <c r="Q374" s="2"/>
    </row>
    <row r="375" spans="1:17" s="8" customFormat="1" x14ac:dyDescent="0.2">
      <c r="A375" s="7"/>
      <c r="B375" s="3"/>
      <c r="C375" s="4"/>
      <c r="D375" s="5"/>
      <c r="E375" s="5"/>
      <c r="F375" s="6"/>
      <c r="G375" s="75"/>
      <c r="H375" s="6"/>
      <c r="J375" s="9"/>
      <c r="K375" s="1"/>
      <c r="L375" s="2"/>
      <c r="M375" s="2"/>
      <c r="N375" s="1"/>
      <c r="O375" s="2"/>
      <c r="P375" s="2"/>
      <c r="Q375" s="2"/>
    </row>
    <row r="376" spans="1:17" s="8" customFormat="1" x14ac:dyDescent="0.2">
      <c r="A376" s="7"/>
      <c r="B376" s="3"/>
      <c r="C376" s="4"/>
      <c r="D376" s="5"/>
      <c r="E376" s="5"/>
      <c r="F376" s="6"/>
      <c r="G376" s="75"/>
      <c r="H376" s="6"/>
      <c r="J376" s="9"/>
      <c r="K376" s="1"/>
      <c r="L376" s="2"/>
      <c r="M376" s="2"/>
      <c r="N376" s="1"/>
      <c r="O376" s="2"/>
      <c r="P376" s="2"/>
      <c r="Q376" s="2"/>
    </row>
    <row r="377" spans="1:17" s="8" customFormat="1" x14ac:dyDescent="0.2">
      <c r="A377" s="7"/>
      <c r="B377" s="3"/>
      <c r="C377" s="4"/>
      <c r="D377" s="5"/>
      <c r="E377" s="5"/>
      <c r="F377" s="6"/>
      <c r="G377" s="75"/>
      <c r="H377" s="6"/>
      <c r="J377" s="9"/>
      <c r="K377" s="1"/>
      <c r="L377" s="2"/>
      <c r="M377" s="2"/>
      <c r="N377" s="1"/>
      <c r="O377" s="2"/>
      <c r="P377" s="2"/>
      <c r="Q377" s="2"/>
    </row>
    <row r="378" spans="1:17" s="8" customFormat="1" x14ac:dyDescent="0.2">
      <c r="A378" s="7"/>
      <c r="B378" s="3"/>
      <c r="C378" s="4"/>
      <c r="D378" s="5"/>
      <c r="E378" s="5"/>
      <c r="F378" s="6"/>
      <c r="G378" s="75"/>
      <c r="H378" s="6"/>
      <c r="J378" s="9"/>
      <c r="K378" s="1"/>
      <c r="L378" s="2"/>
      <c r="M378" s="2"/>
      <c r="N378" s="1"/>
      <c r="O378" s="2"/>
      <c r="P378" s="2"/>
      <c r="Q378" s="2"/>
    </row>
    <row r="379" spans="1:17" s="8" customFormat="1" x14ac:dyDescent="0.2">
      <c r="A379" s="7"/>
      <c r="B379" s="3"/>
      <c r="C379" s="4"/>
      <c r="D379" s="5"/>
      <c r="E379" s="5"/>
      <c r="F379" s="6"/>
      <c r="G379" s="75"/>
      <c r="H379" s="6"/>
      <c r="J379" s="9"/>
      <c r="K379" s="1"/>
      <c r="L379" s="2"/>
      <c r="M379" s="2"/>
      <c r="N379" s="1"/>
      <c r="O379" s="2"/>
      <c r="P379" s="2"/>
      <c r="Q379" s="2"/>
    </row>
    <row r="380" spans="1:17" s="8" customFormat="1" x14ac:dyDescent="0.2">
      <c r="A380" s="7"/>
      <c r="B380" s="3"/>
      <c r="C380" s="4"/>
      <c r="D380" s="5"/>
      <c r="E380" s="5"/>
      <c r="F380" s="6"/>
      <c r="G380" s="75"/>
      <c r="H380" s="6"/>
      <c r="J380" s="9"/>
      <c r="K380" s="1"/>
      <c r="L380" s="2"/>
      <c r="M380" s="2"/>
      <c r="N380" s="1"/>
      <c r="O380" s="2"/>
      <c r="P380" s="2"/>
      <c r="Q380" s="2"/>
    </row>
    <row r="381" spans="1:17" s="8" customFormat="1" x14ac:dyDescent="0.2">
      <c r="A381" s="7"/>
      <c r="B381" s="3"/>
      <c r="C381" s="4"/>
      <c r="D381" s="5"/>
      <c r="E381" s="5"/>
      <c r="F381" s="6"/>
      <c r="G381" s="75"/>
      <c r="H381" s="6"/>
      <c r="J381" s="9"/>
      <c r="K381" s="1"/>
      <c r="L381" s="2"/>
      <c r="M381" s="2"/>
      <c r="N381" s="1"/>
      <c r="O381" s="2"/>
      <c r="P381" s="2"/>
      <c r="Q381" s="2"/>
    </row>
    <row r="382" spans="1:17" s="8" customFormat="1" x14ac:dyDescent="0.2">
      <c r="A382" s="7"/>
      <c r="B382" s="3"/>
      <c r="C382" s="4"/>
      <c r="D382" s="5"/>
      <c r="E382" s="5"/>
      <c r="F382" s="6"/>
      <c r="G382" s="75"/>
      <c r="H382" s="6"/>
      <c r="J382" s="9"/>
      <c r="K382" s="1"/>
      <c r="L382" s="2"/>
      <c r="M382" s="2"/>
      <c r="N382" s="1"/>
      <c r="O382" s="2"/>
      <c r="P382" s="2"/>
      <c r="Q382" s="2"/>
    </row>
    <row r="383" spans="1:17" s="8" customFormat="1" x14ac:dyDescent="0.2">
      <c r="A383" s="7"/>
      <c r="B383" s="3"/>
      <c r="C383" s="4"/>
      <c r="D383" s="5"/>
      <c r="E383" s="5"/>
      <c r="F383" s="6"/>
      <c r="G383" s="75"/>
      <c r="H383" s="6"/>
      <c r="J383" s="9"/>
      <c r="K383" s="1"/>
      <c r="L383" s="2"/>
      <c r="M383" s="2"/>
      <c r="N383" s="1"/>
      <c r="O383" s="2"/>
      <c r="P383" s="2"/>
      <c r="Q383" s="2"/>
    </row>
    <row r="384" spans="1:17" s="8" customFormat="1" x14ac:dyDescent="0.2">
      <c r="A384" s="7"/>
      <c r="B384" s="3"/>
      <c r="C384" s="4"/>
      <c r="D384" s="5"/>
      <c r="E384" s="5"/>
      <c r="F384" s="6"/>
      <c r="G384" s="75"/>
      <c r="H384" s="6"/>
      <c r="J384" s="9"/>
      <c r="K384" s="1"/>
      <c r="L384" s="2"/>
      <c r="M384" s="2"/>
      <c r="N384" s="1"/>
      <c r="O384" s="2"/>
      <c r="P384" s="2"/>
      <c r="Q384" s="2"/>
    </row>
    <row r="385" spans="1:17" s="8" customFormat="1" x14ac:dyDescent="0.2">
      <c r="A385" s="7"/>
      <c r="B385" s="3"/>
      <c r="C385" s="4"/>
      <c r="D385" s="5"/>
      <c r="E385" s="5"/>
      <c r="F385" s="6"/>
      <c r="G385" s="75"/>
      <c r="H385" s="6"/>
      <c r="J385" s="9"/>
      <c r="K385" s="1"/>
      <c r="L385" s="2"/>
      <c r="M385" s="2"/>
      <c r="N385" s="1"/>
      <c r="O385" s="2"/>
      <c r="P385" s="2"/>
      <c r="Q385" s="2"/>
    </row>
    <row r="386" spans="1:17" s="8" customFormat="1" x14ac:dyDescent="0.2">
      <c r="A386" s="7"/>
      <c r="B386" s="3"/>
      <c r="C386" s="4"/>
      <c r="D386" s="5"/>
      <c r="E386" s="5"/>
      <c r="F386" s="6"/>
      <c r="G386" s="75"/>
      <c r="H386" s="6"/>
      <c r="J386" s="9"/>
      <c r="K386" s="1"/>
      <c r="L386" s="2"/>
      <c r="M386" s="2"/>
      <c r="N386" s="1"/>
      <c r="O386" s="2"/>
      <c r="P386" s="2"/>
      <c r="Q386" s="2"/>
    </row>
    <row r="387" spans="1:17" s="8" customFormat="1" x14ac:dyDescent="0.2">
      <c r="A387" s="7"/>
      <c r="B387" s="3"/>
      <c r="C387" s="4"/>
      <c r="D387" s="5"/>
      <c r="E387" s="5"/>
      <c r="F387" s="6"/>
      <c r="G387" s="75"/>
      <c r="H387" s="6"/>
      <c r="J387" s="9"/>
      <c r="K387" s="1"/>
      <c r="L387" s="2"/>
      <c r="M387" s="2"/>
      <c r="N387" s="1"/>
      <c r="O387" s="2"/>
      <c r="P387" s="2"/>
      <c r="Q387" s="2"/>
    </row>
    <row r="388" spans="1:17" s="8" customFormat="1" x14ac:dyDescent="0.2">
      <c r="A388" s="7"/>
      <c r="B388" s="3"/>
      <c r="C388" s="4"/>
      <c r="D388" s="5"/>
      <c r="E388" s="5"/>
      <c r="F388" s="6"/>
      <c r="G388" s="75"/>
      <c r="H388" s="6"/>
      <c r="J388" s="9"/>
      <c r="K388" s="1"/>
      <c r="L388" s="2"/>
      <c r="M388" s="2"/>
      <c r="N388" s="1"/>
      <c r="O388" s="2"/>
      <c r="P388" s="2"/>
      <c r="Q388" s="2"/>
    </row>
    <row r="389" spans="1:17" s="8" customFormat="1" x14ac:dyDescent="0.2">
      <c r="A389" s="7"/>
      <c r="B389" s="3"/>
      <c r="C389" s="4"/>
      <c r="D389" s="5"/>
      <c r="E389" s="5"/>
      <c r="F389" s="6"/>
      <c r="G389" s="75"/>
      <c r="H389" s="6"/>
      <c r="J389" s="9"/>
      <c r="K389" s="1"/>
      <c r="L389" s="2"/>
      <c r="M389" s="2"/>
      <c r="N389" s="1"/>
      <c r="O389" s="2"/>
      <c r="P389" s="2"/>
      <c r="Q389" s="2"/>
    </row>
    <row r="390" spans="1:17" s="8" customFormat="1" x14ac:dyDescent="0.2">
      <c r="A390" s="7"/>
      <c r="B390" s="3"/>
      <c r="C390" s="4"/>
      <c r="D390" s="5"/>
      <c r="E390" s="5"/>
      <c r="F390" s="6"/>
      <c r="G390" s="75"/>
      <c r="H390" s="6"/>
      <c r="J390" s="9"/>
      <c r="K390" s="1"/>
      <c r="L390" s="2"/>
      <c r="M390" s="2"/>
      <c r="N390" s="1"/>
      <c r="O390" s="2"/>
      <c r="P390" s="2"/>
      <c r="Q390" s="2"/>
    </row>
    <row r="391" spans="1:17" s="8" customFormat="1" x14ac:dyDescent="0.2">
      <c r="A391" s="7"/>
      <c r="B391" s="3"/>
      <c r="C391" s="4"/>
      <c r="D391" s="5"/>
      <c r="E391" s="5"/>
      <c r="F391" s="6"/>
      <c r="G391" s="75"/>
      <c r="H391" s="6"/>
      <c r="J391" s="9"/>
      <c r="K391" s="1"/>
      <c r="L391" s="2"/>
      <c r="M391" s="2"/>
      <c r="N391" s="1"/>
      <c r="O391" s="2"/>
      <c r="P391" s="2"/>
      <c r="Q391" s="2"/>
    </row>
    <row r="392" spans="1:17" s="8" customFormat="1" x14ac:dyDescent="0.2">
      <c r="A392" s="7"/>
      <c r="B392" s="3"/>
      <c r="C392" s="4"/>
      <c r="D392" s="5"/>
      <c r="E392" s="5"/>
      <c r="F392" s="6"/>
      <c r="G392" s="75"/>
      <c r="H392" s="6"/>
      <c r="J392" s="9"/>
      <c r="K392" s="1"/>
      <c r="L392" s="2"/>
      <c r="M392" s="2"/>
      <c r="N392" s="1"/>
      <c r="O392" s="2"/>
      <c r="P392" s="2"/>
      <c r="Q392" s="2"/>
    </row>
    <row r="393" spans="1:17" s="8" customFormat="1" x14ac:dyDescent="0.2">
      <c r="A393" s="7"/>
      <c r="B393" s="3"/>
      <c r="C393" s="4"/>
      <c r="D393" s="5"/>
      <c r="E393" s="5"/>
      <c r="F393" s="6"/>
      <c r="G393" s="75"/>
      <c r="H393" s="6"/>
      <c r="J393" s="9"/>
      <c r="K393" s="1"/>
      <c r="L393" s="2"/>
      <c r="M393" s="2"/>
      <c r="N393" s="1"/>
      <c r="O393" s="2"/>
      <c r="P393" s="2"/>
      <c r="Q393" s="2"/>
    </row>
    <row r="394" spans="1:17" s="8" customFormat="1" x14ac:dyDescent="0.2">
      <c r="A394" s="7"/>
      <c r="B394" s="3"/>
      <c r="C394" s="4"/>
      <c r="D394" s="5"/>
      <c r="E394" s="5"/>
      <c r="F394" s="6"/>
      <c r="G394" s="75"/>
      <c r="H394" s="6"/>
      <c r="J394" s="9"/>
      <c r="K394" s="1"/>
      <c r="L394" s="2"/>
      <c r="M394" s="2"/>
      <c r="N394" s="1"/>
      <c r="O394" s="2"/>
      <c r="P394" s="2"/>
      <c r="Q394" s="2"/>
    </row>
    <row r="395" spans="1:17" s="8" customFormat="1" x14ac:dyDescent="0.2">
      <c r="A395" s="7"/>
      <c r="B395" s="3"/>
      <c r="C395" s="4"/>
      <c r="D395" s="5"/>
      <c r="E395" s="5"/>
      <c r="F395" s="6"/>
      <c r="G395" s="75"/>
      <c r="H395" s="6"/>
      <c r="J395" s="9"/>
      <c r="K395" s="1"/>
      <c r="L395" s="2"/>
      <c r="M395" s="2"/>
      <c r="N395" s="1"/>
      <c r="O395" s="2"/>
      <c r="P395" s="2"/>
      <c r="Q395" s="2"/>
    </row>
    <row r="396" spans="1:17" s="8" customFormat="1" x14ac:dyDescent="0.2">
      <c r="A396" s="7"/>
      <c r="B396" s="3"/>
      <c r="C396" s="4"/>
      <c r="D396" s="5"/>
      <c r="E396" s="5"/>
      <c r="F396" s="6"/>
      <c r="G396" s="75"/>
      <c r="H396" s="6"/>
      <c r="J396" s="9"/>
      <c r="K396" s="1"/>
      <c r="L396" s="2"/>
      <c r="M396" s="2"/>
      <c r="N396" s="1"/>
      <c r="O396" s="2"/>
      <c r="P396" s="2"/>
      <c r="Q396" s="2"/>
    </row>
    <row r="397" spans="1:17" s="8" customFormat="1" x14ac:dyDescent="0.2">
      <c r="A397" s="7"/>
      <c r="B397" s="3"/>
      <c r="C397" s="4"/>
      <c r="D397" s="5"/>
      <c r="E397" s="5"/>
      <c r="F397" s="6"/>
      <c r="G397" s="75"/>
      <c r="H397" s="6"/>
      <c r="J397" s="9"/>
      <c r="K397" s="1"/>
      <c r="L397" s="2"/>
      <c r="M397" s="2"/>
      <c r="N397" s="1"/>
      <c r="O397" s="2"/>
      <c r="P397" s="2"/>
      <c r="Q397" s="2"/>
    </row>
    <row r="398" spans="1:17" s="8" customFormat="1" x14ac:dyDescent="0.2">
      <c r="A398" s="7"/>
      <c r="B398" s="3"/>
      <c r="C398" s="4"/>
      <c r="D398" s="5"/>
      <c r="E398" s="5"/>
      <c r="F398" s="6"/>
      <c r="G398" s="75"/>
      <c r="H398" s="6"/>
      <c r="J398" s="9"/>
      <c r="K398" s="1"/>
      <c r="L398" s="2"/>
      <c r="M398" s="2"/>
      <c r="N398" s="1"/>
      <c r="O398" s="2"/>
      <c r="P398" s="2"/>
      <c r="Q398" s="2"/>
    </row>
    <row r="399" spans="1:17" s="8" customFormat="1" x14ac:dyDescent="0.2">
      <c r="A399" s="7"/>
      <c r="B399" s="3"/>
      <c r="C399" s="4"/>
      <c r="D399" s="5"/>
      <c r="E399" s="5"/>
      <c r="F399" s="6"/>
      <c r="G399" s="75"/>
      <c r="H399" s="6"/>
      <c r="J399" s="9"/>
      <c r="K399" s="1"/>
      <c r="L399" s="2"/>
      <c r="M399" s="2"/>
      <c r="N399" s="1"/>
      <c r="O399" s="2"/>
      <c r="P399" s="2"/>
      <c r="Q399" s="2"/>
    </row>
    <row r="400" spans="1:17" s="8" customFormat="1" x14ac:dyDescent="0.2">
      <c r="A400" s="7"/>
      <c r="B400" s="3"/>
      <c r="C400" s="4"/>
      <c r="D400" s="5"/>
      <c r="E400" s="5"/>
      <c r="F400" s="6"/>
      <c r="G400" s="75"/>
      <c r="H400" s="6"/>
      <c r="J400" s="9"/>
      <c r="K400" s="1"/>
      <c r="L400" s="2"/>
      <c r="M400" s="2"/>
      <c r="N400" s="1"/>
      <c r="O400" s="2"/>
      <c r="P400" s="2"/>
      <c r="Q400" s="2"/>
    </row>
    <row r="401" spans="1:17" s="8" customFormat="1" x14ac:dyDescent="0.2">
      <c r="A401" s="7"/>
      <c r="B401" s="3"/>
      <c r="C401" s="4"/>
      <c r="D401" s="5"/>
      <c r="E401" s="5"/>
      <c r="F401" s="6"/>
      <c r="G401" s="75"/>
      <c r="H401" s="6"/>
      <c r="J401" s="9"/>
      <c r="K401" s="1"/>
      <c r="L401" s="2"/>
      <c r="M401" s="2"/>
      <c r="N401" s="1"/>
      <c r="O401" s="2"/>
      <c r="P401" s="2"/>
      <c r="Q401" s="2"/>
    </row>
    <row r="402" spans="1:17" s="8" customFormat="1" x14ac:dyDescent="0.2">
      <c r="A402" s="7"/>
      <c r="B402" s="3"/>
      <c r="C402" s="4"/>
      <c r="D402" s="5"/>
      <c r="E402" s="5"/>
      <c r="F402" s="6"/>
      <c r="G402" s="75"/>
      <c r="H402" s="6"/>
      <c r="J402" s="9"/>
      <c r="K402" s="1"/>
      <c r="L402" s="2"/>
      <c r="M402" s="2"/>
      <c r="N402" s="1"/>
      <c r="O402" s="2"/>
      <c r="P402" s="2"/>
      <c r="Q402" s="2"/>
    </row>
    <row r="403" spans="1:17" s="8" customFormat="1" x14ac:dyDescent="0.2">
      <c r="A403" s="7"/>
      <c r="B403" s="3"/>
      <c r="C403" s="4"/>
      <c r="D403" s="5"/>
      <c r="E403" s="5"/>
      <c r="F403" s="6"/>
      <c r="G403" s="75"/>
      <c r="H403" s="6"/>
      <c r="J403" s="9"/>
      <c r="K403" s="1"/>
      <c r="L403" s="2"/>
      <c r="M403" s="2"/>
      <c r="N403" s="1"/>
      <c r="O403" s="2"/>
      <c r="P403" s="2"/>
      <c r="Q403" s="2"/>
    </row>
    <row r="404" spans="1:17" s="8" customFormat="1" x14ac:dyDescent="0.2">
      <c r="A404" s="7"/>
      <c r="B404" s="3"/>
      <c r="C404" s="4"/>
      <c r="D404" s="5"/>
      <c r="E404" s="5"/>
      <c r="F404" s="6"/>
      <c r="G404" s="75"/>
      <c r="H404" s="6"/>
      <c r="J404" s="9"/>
      <c r="K404" s="1"/>
      <c r="L404" s="2"/>
      <c r="M404" s="2"/>
      <c r="N404" s="1"/>
      <c r="O404" s="2"/>
      <c r="P404" s="2"/>
      <c r="Q404" s="2"/>
    </row>
    <row r="405" spans="1:17" s="8" customFormat="1" x14ac:dyDescent="0.2">
      <c r="A405" s="7"/>
      <c r="B405" s="3"/>
      <c r="C405" s="4"/>
      <c r="D405" s="5"/>
      <c r="E405" s="5"/>
      <c r="F405" s="6"/>
      <c r="G405" s="75"/>
      <c r="H405" s="6"/>
      <c r="J405" s="9"/>
      <c r="K405" s="1"/>
      <c r="L405" s="2"/>
      <c r="M405" s="2"/>
      <c r="N405" s="1"/>
      <c r="O405" s="2"/>
      <c r="P405" s="2"/>
      <c r="Q405" s="2"/>
    </row>
    <row r="406" spans="1:17" s="8" customFormat="1" x14ac:dyDescent="0.2">
      <c r="A406" s="7"/>
      <c r="B406" s="3"/>
      <c r="C406" s="4"/>
      <c r="D406" s="5"/>
      <c r="E406" s="5"/>
      <c r="F406" s="6"/>
      <c r="G406" s="75"/>
      <c r="H406" s="6"/>
      <c r="J406" s="9"/>
      <c r="K406" s="1"/>
      <c r="L406" s="2"/>
      <c r="M406" s="2"/>
      <c r="N406" s="1"/>
      <c r="O406" s="2"/>
      <c r="P406" s="2"/>
      <c r="Q406" s="2"/>
    </row>
    <row r="407" spans="1:17" s="8" customFormat="1" x14ac:dyDescent="0.2">
      <c r="A407" s="7"/>
      <c r="B407" s="3"/>
      <c r="C407" s="4"/>
      <c r="D407" s="5"/>
      <c r="E407" s="5"/>
      <c r="F407" s="6"/>
      <c r="G407" s="75"/>
      <c r="H407" s="6"/>
      <c r="J407" s="9"/>
      <c r="K407" s="1"/>
      <c r="L407" s="2"/>
      <c r="M407" s="2"/>
      <c r="N407" s="1"/>
      <c r="O407" s="2"/>
      <c r="P407" s="2"/>
      <c r="Q407" s="2"/>
    </row>
    <row r="408" spans="1:17" s="8" customFormat="1" x14ac:dyDescent="0.2">
      <c r="A408" s="7"/>
      <c r="B408" s="3"/>
      <c r="C408" s="4"/>
      <c r="D408" s="5"/>
      <c r="E408" s="5"/>
      <c r="F408" s="6"/>
      <c r="G408" s="75"/>
      <c r="H408" s="6"/>
      <c r="J408" s="9"/>
      <c r="K408" s="1"/>
      <c r="L408" s="2"/>
      <c r="M408" s="2"/>
      <c r="N408" s="1"/>
      <c r="O408" s="2"/>
      <c r="P408" s="2"/>
      <c r="Q408" s="2"/>
    </row>
    <row r="409" spans="1:17" s="8" customFormat="1" x14ac:dyDescent="0.2">
      <c r="A409" s="7"/>
      <c r="B409" s="3"/>
      <c r="C409" s="4"/>
      <c r="D409" s="5"/>
      <c r="E409" s="5"/>
      <c r="F409" s="6"/>
      <c r="G409" s="75"/>
      <c r="H409" s="6"/>
      <c r="J409" s="9"/>
      <c r="K409" s="1"/>
      <c r="L409" s="2"/>
      <c r="M409" s="2"/>
      <c r="N409" s="1"/>
      <c r="O409" s="2"/>
      <c r="P409" s="2"/>
      <c r="Q409" s="2"/>
    </row>
    <row r="410" spans="1:17" s="8" customFormat="1" x14ac:dyDescent="0.2">
      <c r="A410" s="7"/>
      <c r="B410" s="3"/>
      <c r="C410" s="4"/>
      <c r="D410" s="5"/>
      <c r="E410" s="5"/>
      <c r="F410" s="6"/>
      <c r="G410" s="75"/>
      <c r="H410" s="6"/>
      <c r="J410" s="9"/>
      <c r="K410" s="1"/>
      <c r="L410" s="2"/>
      <c r="M410" s="2"/>
      <c r="N410" s="1"/>
      <c r="O410" s="2"/>
      <c r="P410" s="2"/>
      <c r="Q410" s="2"/>
    </row>
    <row r="411" spans="1:17" s="8" customFormat="1" x14ac:dyDescent="0.2">
      <c r="A411" s="7"/>
      <c r="B411" s="3"/>
      <c r="C411" s="4"/>
      <c r="D411" s="5"/>
      <c r="E411" s="5"/>
      <c r="F411" s="6"/>
      <c r="G411" s="75"/>
      <c r="H411" s="6"/>
      <c r="J411" s="9"/>
      <c r="K411" s="1"/>
      <c r="L411" s="2"/>
      <c r="M411" s="2"/>
      <c r="N411" s="1"/>
      <c r="O411" s="2"/>
      <c r="P411" s="2"/>
      <c r="Q411" s="2"/>
    </row>
    <row r="412" spans="1:17" s="8" customFormat="1" x14ac:dyDescent="0.2">
      <c r="A412" s="7"/>
      <c r="B412" s="3"/>
      <c r="C412" s="4"/>
      <c r="D412" s="5"/>
      <c r="E412" s="5"/>
      <c r="F412" s="6"/>
      <c r="G412" s="75"/>
      <c r="H412" s="6"/>
      <c r="J412" s="9"/>
      <c r="K412" s="1"/>
      <c r="L412" s="2"/>
      <c r="M412" s="2"/>
      <c r="N412" s="1"/>
      <c r="O412" s="2"/>
      <c r="P412" s="2"/>
      <c r="Q412" s="2"/>
    </row>
    <row r="413" spans="1:17" s="8" customFormat="1" x14ac:dyDescent="0.2">
      <c r="A413" s="7"/>
      <c r="B413" s="3"/>
      <c r="C413" s="4"/>
      <c r="D413" s="5"/>
      <c r="E413" s="5"/>
      <c r="F413" s="6"/>
      <c r="G413" s="75"/>
      <c r="H413" s="6"/>
      <c r="J413" s="9"/>
      <c r="K413" s="1"/>
      <c r="L413" s="2"/>
      <c r="M413" s="2"/>
      <c r="N413" s="1"/>
      <c r="O413" s="2"/>
      <c r="P413" s="2"/>
      <c r="Q413" s="2"/>
    </row>
    <row r="414" spans="1:17" s="8" customFormat="1" x14ac:dyDescent="0.2">
      <c r="A414" s="7"/>
      <c r="B414" s="3"/>
      <c r="C414" s="4"/>
      <c r="D414" s="5"/>
      <c r="E414" s="5"/>
      <c r="F414" s="6"/>
      <c r="G414" s="75"/>
      <c r="H414" s="6"/>
      <c r="J414" s="9"/>
      <c r="K414" s="1"/>
      <c r="L414" s="2"/>
      <c r="M414" s="2"/>
      <c r="N414" s="1"/>
      <c r="O414" s="2"/>
      <c r="P414" s="2"/>
      <c r="Q414" s="2"/>
    </row>
    <row r="415" spans="1:17" s="8" customFormat="1" x14ac:dyDescent="0.2">
      <c r="A415" s="7"/>
      <c r="B415" s="3"/>
      <c r="C415" s="4"/>
      <c r="D415" s="5"/>
      <c r="E415" s="5"/>
      <c r="F415" s="6"/>
      <c r="G415" s="75"/>
      <c r="H415" s="6"/>
      <c r="J415" s="9"/>
      <c r="K415" s="1"/>
      <c r="L415" s="2"/>
      <c r="M415" s="2"/>
      <c r="N415" s="1"/>
      <c r="O415" s="2"/>
      <c r="P415" s="2"/>
      <c r="Q415" s="2"/>
    </row>
    <row r="416" spans="1:17" s="8" customFormat="1" x14ac:dyDescent="0.2">
      <c r="A416" s="7"/>
      <c r="B416" s="3"/>
      <c r="C416" s="4"/>
      <c r="D416" s="5"/>
      <c r="E416" s="5"/>
      <c r="F416" s="6"/>
      <c r="G416" s="75"/>
      <c r="H416" s="6"/>
      <c r="J416" s="9"/>
      <c r="K416" s="1"/>
      <c r="L416" s="2"/>
      <c r="M416" s="2"/>
      <c r="N416" s="1"/>
      <c r="O416" s="2"/>
      <c r="P416" s="2"/>
      <c r="Q416" s="2"/>
    </row>
    <row r="417" spans="1:17" s="8" customFormat="1" x14ac:dyDescent="0.2">
      <c r="A417" s="7"/>
      <c r="B417" s="3"/>
      <c r="C417" s="4"/>
      <c r="D417" s="5"/>
      <c r="E417" s="5"/>
      <c r="F417" s="6"/>
      <c r="G417" s="75"/>
      <c r="H417" s="6"/>
      <c r="J417" s="9"/>
      <c r="K417" s="1"/>
      <c r="L417" s="2"/>
      <c r="M417" s="2"/>
      <c r="N417" s="1"/>
      <c r="O417" s="2"/>
      <c r="P417" s="2"/>
      <c r="Q417" s="2"/>
    </row>
    <row r="418" spans="1:17" s="8" customFormat="1" x14ac:dyDescent="0.2">
      <c r="A418" s="7"/>
      <c r="B418" s="3"/>
      <c r="C418" s="4"/>
      <c r="D418" s="5"/>
      <c r="E418" s="5"/>
      <c r="F418" s="6"/>
      <c r="G418" s="75"/>
      <c r="H418" s="6"/>
      <c r="J418" s="9"/>
      <c r="K418" s="1"/>
      <c r="L418" s="2"/>
      <c r="M418" s="2"/>
      <c r="N418" s="1"/>
      <c r="O418" s="2"/>
      <c r="P418" s="2"/>
      <c r="Q418" s="2"/>
    </row>
    <row r="419" spans="1:17" s="8" customFormat="1" x14ac:dyDescent="0.2">
      <c r="A419" s="7"/>
      <c r="B419" s="3"/>
      <c r="C419" s="4"/>
      <c r="D419" s="5"/>
      <c r="E419" s="5"/>
      <c r="F419" s="6"/>
      <c r="G419" s="75"/>
      <c r="H419" s="6"/>
      <c r="J419" s="9"/>
      <c r="K419" s="1"/>
      <c r="L419" s="2"/>
      <c r="M419" s="2"/>
      <c r="N419" s="1"/>
      <c r="O419" s="2"/>
      <c r="P419" s="2"/>
      <c r="Q419" s="2"/>
    </row>
    <row r="420" spans="1:17" s="8" customFormat="1" x14ac:dyDescent="0.2">
      <c r="A420" s="7"/>
      <c r="B420" s="3"/>
      <c r="C420" s="4"/>
      <c r="D420" s="5"/>
      <c r="E420" s="5"/>
      <c r="F420" s="6"/>
      <c r="G420" s="75"/>
      <c r="H420" s="6"/>
      <c r="J420" s="9"/>
      <c r="K420" s="1"/>
      <c r="L420" s="2"/>
      <c r="M420" s="2"/>
      <c r="N420" s="1"/>
      <c r="O420" s="2"/>
      <c r="P420" s="2"/>
      <c r="Q420" s="2"/>
    </row>
    <row r="421" spans="1:17" s="8" customFormat="1" x14ac:dyDescent="0.2">
      <c r="A421" s="7"/>
      <c r="B421" s="3"/>
      <c r="C421" s="4"/>
      <c r="D421" s="5"/>
      <c r="E421" s="5"/>
      <c r="F421" s="6"/>
      <c r="G421" s="75"/>
      <c r="H421" s="6"/>
      <c r="J421" s="9"/>
      <c r="K421" s="1"/>
      <c r="L421" s="2"/>
      <c r="M421" s="2"/>
      <c r="N421" s="1"/>
      <c r="O421" s="2"/>
      <c r="P421" s="2"/>
      <c r="Q421" s="2"/>
    </row>
    <row r="422" spans="1:17" s="8" customFormat="1" x14ac:dyDescent="0.2">
      <c r="A422" s="7"/>
      <c r="B422" s="3"/>
      <c r="C422" s="4"/>
      <c r="D422" s="5"/>
      <c r="E422" s="5"/>
      <c r="F422" s="6"/>
      <c r="G422" s="75"/>
      <c r="H422" s="6"/>
      <c r="J422" s="9"/>
      <c r="K422" s="1"/>
      <c r="L422" s="2"/>
      <c r="M422" s="2"/>
      <c r="N422" s="1"/>
      <c r="O422" s="2"/>
      <c r="P422" s="2"/>
      <c r="Q422" s="2"/>
    </row>
    <row r="423" spans="1:17" s="8" customFormat="1" x14ac:dyDescent="0.2">
      <c r="A423" s="7"/>
      <c r="B423" s="3"/>
      <c r="C423" s="4"/>
      <c r="D423" s="5"/>
      <c r="E423" s="5"/>
      <c r="F423" s="6"/>
      <c r="G423" s="75"/>
      <c r="H423" s="6"/>
      <c r="J423" s="9"/>
      <c r="K423" s="1"/>
      <c r="L423" s="2"/>
      <c r="M423" s="2"/>
      <c r="N423" s="1"/>
      <c r="O423" s="2"/>
      <c r="P423" s="2"/>
      <c r="Q423" s="2"/>
    </row>
    <row r="424" spans="1:17" s="8" customFormat="1" x14ac:dyDescent="0.2">
      <c r="A424" s="7"/>
      <c r="B424" s="3"/>
      <c r="C424" s="4"/>
      <c r="D424" s="5"/>
      <c r="E424" s="5"/>
      <c r="F424" s="6"/>
      <c r="G424" s="75"/>
      <c r="H424" s="6"/>
      <c r="J424" s="9"/>
      <c r="K424" s="1"/>
      <c r="L424" s="2"/>
      <c r="M424" s="2"/>
      <c r="N424" s="1"/>
      <c r="O424" s="2"/>
      <c r="P424" s="2"/>
      <c r="Q424" s="2"/>
    </row>
    <row r="425" spans="1:17" s="8" customFormat="1" x14ac:dyDescent="0.2">
      <c r="A425" s="7"/>
      <c r="B425" s="3"/>
      <c r="C425" s="4"/>
      <c r="D425" s="5"/>
      <c r="E425" s="5"/>
      <c r="F425" s="6"/>
      <c r="G425" s="75"/>
      <c r="H425" s="6"/>
      <c r="J425" s="9"/>
      <c r="K425" s="1"/>
      <c r="L425" s="2"/>
      <c r="M425" s="2"/>
      <c r="N425" s="1"/>
      <c r="O425" s="2"/>
      <c r="P425" s="2"/>
      <c r="Q425" s="2"/>
    </row>
    <row r="426" spans="1:17" s="8" customFormat="1" x14ac:dyDescent="0.2">
      <c r="A426" s="7"/>
      <c r="B426" s="3"/>
      <c r="C426" s="4"/>
      <c r="D426" s="5"/>
      <c r="E426" s="5"/>
      <c r="F426" s="6"/>
      <c r="G426" s="75"/>
      <c r="H426" s="6"/>
      <c r="J426" s="9"/>
      <c r="K426" s="1"/>
      <c r="L426" s="2"/>
      <c r="M426" s="2"/>
      <c r="N426" s="1"/>
      <c r="O426" s="2"/>
      <c r="P426" s="2"/>
      <c r="Q426" s="2"/>
    </row>
    <row r="427" spans="1:17" s="8" customFormat="1" x14ac:dyDescent="0.2">
      <c r="A427" s="7"/>
      <c r="B427" s="3"/>
      <c r="C427" s="4"/>
      <c r="D427" s="5"/>
      <c r="E427" s="5"/>
      <c r="F427" s="6"/>
      <c r="G427" s="75"/>
      <c r="H427" s="6"/>
      <c r="J427" s="9"/>
      <c r="K427" s="1"/>
      <c r="L427" s="2"/>
      <c r="M427" s="2"/>
      <c r="N427" s="1"/>
      <c r="O427" s="2"/>
      <c r="P427" s="2"/>
      <c r="Q427" s="2"/>
    </row>
    <row r="428" spans="1:17" s="8" customFormat="1" x14ac:dyDescent="0.2">
      <c r="A428" s="7"/>
      <c r="B428" s="3"/>
      <c r="C428" s="4"/>
      <c r="D428" s="5"/>
      <c r="E428" s="5"/>
      <c r="F428" s="6"/>
      <c r="G428" s="75"/>
      <c r="H428" s="6"/>
      <c r="J428" s="9"/>
      <c r="K428" s="1"/>
      <c r="L428" s="2"/>
      <c r="M428" s="2"/>
      <c r="N428" s="1"/>
      <c r="O428" s="2"/>
      <c r="P428" s="2"/>
      <c r="Q428" s="2"/>
    </row>
    <row r="429" spans="1:17" s="8" customFormat="1" x14ac:dyDescent="0.2">
      <c r="A429" s="7"/>
      <c r="B429" s="3"/>
      <c r="C429" s="4"/>
      <c r="D429" s="5"/>
      <c r="E429" s="5"/>
      <c r="F429" s="6"/>
      <c r="G429" s="75"/>
      <c r="H429" s="6"/>
      <c r="J429" s="9"/>
      <c r="K429" s="1"/>
      <c r="L429" s="2"/>
      <c r="M429" s="2"/>
      <c r="N429" s="1"/>
      <c r="O429" s="2"/>
      <c r="P429" s="2"/>
      <c r="Q429" s="2"/>
    </row>
    <row r="430" spans="1:17" s="8" customFormat="1" x14ac:dyDescent="0.2">
      <c r="A430" s="7"/>
      <c r="B430" s="3"/>
      <c r="C430" s="4"/>
      <c r="D430" s="5"/>
      <c r="E430" s="5"/>
      <c r="F430" s="6"/>
      <c r="G430" s="75"/>
      <c r="H430" s="6"/>
      <c r="J430" s="9"/>
      <c r="K430" s="1"/>
      <c r="L430" s="2"/>
      <c r="M430" s="2"/>
      <c r="N430" s="1"/>
      <c r="O430" s="2"/>
      <c r="P430" s="2"/>
      <c r="Q430" s="2"/>
    </row>
    <row r="431" spans="1:17" s="8" customFormat="1" x14ac:dyDescent="0.2">
      <c r="A431" s="7"/>
      <c r="B431" s="3"/>
      <c r="C431" s="4"/>
      <c r="D431" s="5"/>
      <c r="E431" s="5"/>
      <c r="F431" s="6"/>
      <c r="G431" s="75"/>
      <c r="H431" s="6"/>
      <c r="J431" s="9"/>
      <c r="K431" s="1"/>
      <c r="L431" s="2"/>
      <c r="M431" s="2"/>
      <c r="N431" s="1"/>
      <c r="O431" s="2"/>
      <c r="P431" s="2"/>
      <c r="Q431" s="2"/>
    </row>
    <row r="432" spans="1:17" s="8" customFormat="1" x14ac:dyDescent="0.2">
      <c r="A432" s="7"/>
      <c r="B432" s="3"/>
      <c r="C432" s="4"/>
      <c r="D432" s="5"/>
      <c r="E432" s="5"/>
      <c r="F432" s="6"/>
      <c r="G432" s="75"/>
      <c r="H432" s="6"/>
      <c r="J432" s="9"/>
      <c r="K432" s="1"/>
      <c r="L432" s="2"/>
      <c r="M432" s="2"/>
      <c r="N432" s="1"/>
      <c r="O432" s="2"/>
      <c r="P432" s="2"/>
      <c r="Q432" s="2"/>
    </row>
    <row r="433" spans="1:17" s="8" customFormat="1" x14ac:dyDescent="0.2">
      <c r="A433" s="7"/>
      <c r="B433" s="3"/>
      <c r="C433" s="4"/>
      <c r="D433" s="5"/>
      <c r="E433" s="5"/>
      <c r="F433" s="6"/>
      <c r="G433" s="75"/>
      <c r="H433" s="6"/>
      <c r="J433" s="9"/>
      <c r="K433" s="1"/>
      <c r="L433" s="2"/>
      <c r="M433" s="2"/>
      <c r="N433" s="1"/>
      <c r="O433" s="2"/>
      <c r="P433" s="2"/>
      <c r="Q433" s="2"/>
    </row>
    <row r="434" spans="1:17" s="8" customFormat="1" x14ac:dyDescent="0.2">
      <c r="A434" s="7"/>
      <c r="B434" s="3"/>
      <c r="C434" s="4"/>
      <c r="D434" s="5"/>
      <c r="E434" s="5"/>
      <c r="F434" s="6"/>
      <c r="G434" s="75"/>
      <c r="H434" s="6"/>
      <c r="J434" s="9"/>
      <c r="K434" s="1"/>
      <c r="L434" s="2"/>
      <c r="M434" s="2"/>
      <c r="N434" s="1"/>
      <c r="O434" s="2"/>
      <c r="P434" s="2"/>
      <c r="Q434" s="2"/>
    </row>
    <row r="435" spans="1:17" s="8" customFormat="1" x14ac:dyDescent="0.2">
      <c r="A435" s="7"/>
      <c r="B435" s="3"/>
      <c r="C435" s="4"/>
      <c r="D435" s="5"/>
      <c r="E435" s="5"/>
      <c r="F435" s="6"/>
      <c r="G435" s="75"/>
      <c r="H435" s="6"/>
      <c r="J435" s="9"/>
      <c r="K435" s="1"/>
      <c r="L435" s="2"/>
      <c r="M435" s="2"/>
      <c r="N435" s="1"/>
      <c r="O435" s="2"/>
      <c r="P435" s="2"/>
      <c r="Q435" s="2"/>
    </row>
    <row r="436" spans="1:17" s="8" customFormat="1" x14ac:dyDescent="0.2">
      <c r="A436" s="7"/>
      <c r="B436" s="3"/>
      <c r="C436" s="4"/>
      <c r="D436" s="5"/>
      <c r="E436" s="5"/>
      <c r="F436" s="6"/>
      <c r="G436" s="75"/>
      <c r="H436" s="6"/>
      <c r="J436" s="9"/>
      <c r="K436" s="1"/>
      <c r="L436" s="2"/>
      <c r="M436" s="2"/>
      <c r="N436" s="1"/>
      <c r="O436" s="2"/>
      <c r="P436" s="2"/>
      <c r="Q436" s="2"/>
    </row>
    <row r="437" spans="1:17" s="8" customFormat="1" x14ac:dyDescent="0.2">
      <c r="A437" s="7"/>
      <c r="B437" s="3"/>
      <c r="C437" s="4"/>
      <c r="D437" s="5"/>
      <c r="E437" s="5"/>
      <c r="F437" s="6"/>
      <c r="G437" s="75"/>
      <c r="H437" s="6"/>
      <c r="J437" s="9"/>
      <c r="K437" s="1"/>
      <c r="L437" s="2"/>
      <c r="M437" s="2"/>
      <c r="N437" s="1"/>
      <c r="O437" s="2"/>
      <c r="P437" s="2"/>
      <c r="Q437" s="2"/>
    </row>
    <row r="438" spans="1:17" s="8" customFormat="1" x14ac:dyDescent="0.2">
      <c r="A438" s="7"/>
      <c r="B438" s="3"/>
      <c r="C438" s="4"/>
      <c r="D438" s="5"/>
      <c r="E438" s="5"/>
      <c r="F438" s="6"/>
      <c r="G438" s="75"/>
      <c r="H438" s="6"/>
      <c r="J438" s="9"/>
      <c r="K438" s="1"/>
      <c r="L438" s="2"/>
      <c r="M438" s="2"/>
      <c r="N438" s="1"/>
      <c r="O438" s="2"/>
      <c r="P438" s="2"/>
      <c r="Q438" s="2"/>
    </row>
    <row r="439" spans="1:17" s="8" customFormat="1" x14ac:dyDescent="0.2">
      <c r="A439" s="7"/>
      <c r="B439" s="3"/>
      <c r="C439" s="4"/>
      <c r="D439" s="5"/>
      <c r="E439" s="5"/>
      <c r="F439" s="6"/>
      <c r="G439" s="75"/>
      <c r="H439" s="6"/>
      <c r="J439" s="9"/>
      <c r="K439" s="1"/>
      <c r="L439" s="2"/>
      <c r="M439" s="2"/>
      <c r="N439" s="1"/>
      <c r="O439" s="2"/>
      <c r="P439" s="2"/>
      <c r="Q439" s="2"/>
    </row>
    <row r="440" spans="1:17" s="8" customFormat="1" x14ac:dyDescent="0.2">
      <c r="A440" s="7"/>
      <c r="B440" s="3"/>
      <c r="C440" s="4"/>
      <c r="D440" s="5"/>
      <c r="E440" s="5"/>
      <c r="F440" s="6"/>
      <c r="G440" s="75"/>
      <c r="H440" s="6"/>
      <c r="J440" s="9"/>
      <c r="K440" s="1"/>
      <c r="L440" s="2"/>
      <c r="M440" s="2"/>
      <c r="N440" s="1"/>
      <c r="O440" s="2"/>
      <c r="P440" s="2"/>
      <c r="Q440" s="2"/>
    </row>
    <row r="441" spans="1:17" s="8" customFormat="1" x14ac:dyDescent="0.2">
      <c r="A441" s="7"/>
      <c r="B441" s="3"/>
      <c r="C441" s="4"/>
      <c r="D441" s="5"/>
      <c r="E441" s="5"/>
      <c r="F441" s="6"/>
      <c r="G441" s="75"/>
      <c r="H441" s="6"/>
      <c r="J441" s="9"/>
      <c r="K441" s="1"/>
      <c r="L441" s="2"/>
      <c r="M441" s="2"/>
      <c r="N441" s="1"/>
      <c r="O441" s="2"/>
      <c r="P441" s="2"/>
      <c r="Q441" s="2"/>
    </row>
    <row r="442" spans="1:17" s="8" customFormat="1" x14ac:dyDescent="0.2">
      <c r="A442" s="7"/>
      <c r="B442" s="3"/>
      <c r="C442" s="4"/>
      <c r="D442" s="5"/>
      <c r="E442" s="5"/>
      <c r="F442" s="6"/>
      <c r="G442" s="75"/>
      <c r="H442" s="6"/>
      <c r="J442" s="9"/>
      <c r="K442" s="1"/>
      <c r="L442" s="2"/>
      <c r="M442" s="2"/>
      <c r="N442" s="1"/>
      <c r="O442" s="2"/>
      <c r="P442" s="2"/>
      <c r="Q442" s="2"/>
    </row>
    <row r="443" spans="1:17" s="8" customFormat="1" x14ac:dyDescent="0.2">
      <c r="A443" s="7"/>
      <c r="B443" s="3"/>
      <c r="C443" s="4"/>
      <c r="D443" s="5"/>
      <c r="E443" s="5"/>
      <c r="F443" s="6"/>
      <c r="G443" s="75"/>
      <c r="H443" s="6"/>
      <c r="J443" s="9"/>
      <c r="K443" s="1"/>
      <c r="L443" s="2"/>
      <c r="M443" s="2"/>
      <c r="N443" s="1"/>
      <c r="O443" s="2"/>
      <c r="P443" s="2"/>
      <c r="Q443" s="2"/>
    </row>
    <row r="444" spans="1:17" s="8" customFormat="1" x14ac:dyDescent="0.2">
      <c r="A444" s="7"/>
      <c r="B444" s="3"/>
      <c r="C444" s="4"/>
      <c r="D444" s="5"/>
      <c r="E444" s="5"/>
      <c r="F444" s="6"/>
      <c r="G444" s="75"/>
      <c r="H444" s="6"/>
      <c r="J444" s="9"/>
      <c r="K444" s="1"/>
      <c r="L444" s="2"/>
      <c r="M444" s="2"/>
      <c r="N444" s="1"/>
      <c r="O444" s="2"/>
      <c r="P444" s="2"/>
      <c r="Q444" s="2"/>
    </row>
    <row r="445" spans="1:17" s="8" customFormat="1" x14ac:dyDescent="0.2">
      <c r="A445" s="7"/>
      <c r="B445" s="3"/>
      <c r="C445" s="4"/>
      <c r="D445" s="5"/>
      <c r="E445" s="5"/>
      <c r="F445" s="6"/>
      <c r="G445" s="75"/>
      <c r="H445" s="6"/>
      <c r="J445" s="9"/>
      <c r="K445" s="1"/>
      <c r="L445" s="2"/>
      <c r="M445" s="2"/>
      <c r="N445" s="1"/>
      <c r="O445" s="2"/>
      <c r="P445" s="2"/>
      <c r="Q445" s="2"/>
    </row>
    <row r="446" spans="1:17" s="8" customFormat="1" x14ac:dyDescent="0.2">
      <c r="A446" s="7"/>
      <c r="B446" s="3"/>
      <c r="C446" s="4"/>
      <c r="D446" s="5"/>
      <c r="E446" s="5"/>
      <c r="F446" s="6"/>
      <c r="G446" s="75"/>
      <c r="H446" s="6"/>
      <c r="J446" s="9"/>
      <c r="K446" s="1"/>
      <c r="L446" s="2"/>
      <c r="M446" s="2"/>
      <c r="N446" s="1"/>
      <c r="O446" s="2"/>
      <c r="P446" s="2"/>
      <c r="Q446" s="2"/>
    </row>
    <row r="447" spans="1:17" s="8" customFormat="1" x14ac:dyDescent="0.2">
      <c r="A447" s="7"/>
      <c r="B447" s="3"/>
      <c r="C447" s="4"/>
      <c r="D447" s="5"/>
      <c r="E447" s="5"/>
      <c r="F447" s="6"/>
      <c r="G447" s="75"/>
      <c r="H447" s="6"/>
      <c r="J447" s="9"/>
      <c r="K447" s="1"/>
      <c r="L447" s="2"/>
      <c r="M447" s="2"/>
      <c r="N447" s="1"/>
      <c r="O447" s="2"/>
      <c r="P447" s="2"/>
      <c r="Q447" s="2"/>
    </row>
    <row r="448" spans="1:17" s="8" customFormat="1" x14ac:dyDescent="0.2">
      <c r="A448" s="7"/>
      <c r="B448" s="3"/>
      <c r="C448" s="4"/>
      <c r="D448" s="5"/>
      <c r="E448" s="5"/>
      <c r="F448" s="6"/>
      <c r="G448" s="75"/>
      <c r="H448" s="6"/>
      <c r="J448" s="9"/>
      <c r="K448" s="1"/>
      <c r="L448" s="2"/>
      <c r="M448" s="2"/>
      <c r="N448" s="1"/>
      <c r="O448" s="2"/>
      <c r="P448" s="2"/>
      <c r="Q448" s="2"/>
    </row>
    <row r="449" spans="1:17" s="8" customFormat="1" x14ac:dyDescent="0.2">
      <c r="A449" s="7"/>
      <c r="B449" s="3"/>
      <c r="C449" s="4"/>
      <c r="D449" s="5"/>
      <c r="E449" s="5"/>
      <c r="F449" s="6"/>
      <c r="G449" s="75"/>
      <c r="H449" s="6"/>
      <c r="J449" s="9"/>
      <c r="K449" s="1"/>
      <c r="L449" s="2"/>
      <c r="M449" s="2"/>
      <c r="N449" s="1"/>
      <c r="O449" s="2"/>
      <c r="P449" s="2"/>
      <c r="Q449" s="2"/>
    </row>
    <row r="450" spans="1:17" s="8" customFormat="1" x14ac:dyDescent="0.2">
      <c r="A450" s="7"/>
      <c r="B450" s="3"/>
      <c r="C450" s="4"/>
      <c r="D450" s="5"/>
      <c r="E450" s="5"/>
      <c r="F450" s="6"/>
      <c r="G450" s="75"/>
      <c r="H450" s="6"/>
      <c r="J450" s="9"/>
      <c r="K450" s="1"/>
      <c r="L450" s="2"/>
      <c r="M450" s="2"/>
      <c r="N450" s="1"/>
      <c r="O450" s="2"/>
      <c r="P450" s="2"/>
      <c r="Q450" s="2"/>
    </row>
    <row r="451" spans="1:17" s="8" customFormat="1" x14ac:dyDescent="0.2">
      <c r="A451" s="7"/>
      <c r="B451" s="3"/>
      <c r="C451" s="4"/>
      <c r="D451" s="5"/>
      <c r="E451" s="5"/>
      <c r="F451" s="6"/>
      <c r="G451" s="75"/>
      <c r="H451" s="6"/>
      <c r="J451" s="9"/>
      <c r="K451" s="1"/>
      <c r="L451" s="2"/>
      <c r="M451" s="2"/>
      <c r="N451" s="1"/>
      <c r="O451" s="2"/>
      <c r="P451" s="2"/>
      <c r="Q451" s="2"/>
    </row>
    <row r="452" spans="1:17" s="8" customFormat="1" x14ac:dyDescent="0.2">
      <c r="A452" s="7"/>
      <c r="B452" s="3"/>
      <c r="C452" s="4"/>
      <c r="D452" s="5"/>
      <c r="E452" s="5"/>
      <c r="F452" s="6"/>
      <c r="G452" s="75"/>
      <c r="H452" s="6"/>
      <c r="J452" s="9"/>
      <c r="K452" s="1"/>
      <c r="L452" s="2"/>
      <c r="M452" s="2"/>
      <c r="N452" s="1"/>
      <c r="O452" s="2"/>
      <c r="P452" s="2"/>
      <c r="Q452" s="2"/>
    </row>
    <row r="453" spans="1:17" s="8" customFormat="1" x14ac:dyDescent="0.2">
      <c r="A453" s="7"/>
      <c r="B453" s="3"/>
      <c r="C453" s="4"/>
      <c r="D453" s="5"/>
      <c r="E453" s="5"/>
      <c r="F453" s="6"/>
      <c r="G453" s="75"/>
      <c r="H453" s="6"/>
      <c r="J453" s="9"/>
      <c r="K453" s="1"/>
      <c r="L453" s="2"/>
      <c r="M453" s="2"/>
      <c r="N453" s="1"/>
      <c r="O453" s="2"/>
      <c r="P453" s="2"/>
      <c r="Q453" s="2"/>
    </row>
    <row r="454" spans="1:17" s="8" customFormat="1" x14ac:dyDescent="0.2">
      <c r="A454" s="7"/>
      <c r="B454" s="3"/>
      <c r="C454" s="4"/>
      <c r="D454" s="5"/>
      <c r="E454" s="5"/>
      <c r="F454" s="6"/>
      <c r="G454" s="75"/>
      <c r="H454" s="6"/>
      <c r="J454" s="9"/>
      <c r="K454" s="1"/>
      <c r="L454" s="2"/>
      <c r="M454" s="2"/>
      <c r="N454" s="1"/>
      <c r="O454" s="2"/>
      <c r="P454" s="2"/>
      <c r="Q454" s="2"/>
    </row>
    <row r="455" spans="1:17" s="8" customFormat="1" x14ac:dyDescent="0.2">
      <c r="A455" s="7"/>
      <c r="B455" s="3"/>
      <c r="C455" s="4"/>
      <c r="D455" s="5"/>
      <c r="E455" s="5"/>
      <c r="F455" s="6"/>
      <c r="G455" s="75"/>
      <c r="H455" s="6"/>
      <c r="J455" s="9"/>
      <c r="K455" s="1"/>
      <c r="L455" s="2"/>
      <c r="M455" s="2"/>
      <c r="N455" s="1"/>
      <c r="O455" s="2"/>
      <c r="P455" s="2"/>
      <c r="Q455" s="2"/>
    </row>
    <row r="456" spans="1:17" s="8" customFormat="1" x14ac:dyDescent="0.2">
      <c r="A456" s="7"/>
      <c r="B456" s="3"/>
      <c r="C456" s="4"/>
      <c r="D456" s="5"/>
      <c r="E456" s="5"/>
      <c r="F456" s="6"/>
      <c r="G456" s="75"/>
      <c r="H456" s="6"/>
      <c r="J456" s="9"/>
      <c r="K456" s="1"/>
      <c r="L456" s="2"/>
      <c r="M456" s="2"/>
      <c r="N456" s="1"/>
      <c r="O456" s="2"/>
      <c r="P456" s="2"/>
      <c r="Q456" s="2"/>
    </row>
    <row r="457" spans="1:17" s="8" customFormat="1" x14ac:dyDescent="0.2">
      <c r="A457" s="7"/>
      <c r="B457" s="3"/>
      <c r="C457" s="4"/>
      <c r="D457" s="5"/>
      <c r="E457" s="5"/>
      <c r="F457" s="6"/>
      <c r="G457" s="75"/>
      <c r="H457" s="6"/>
      <c r="J457" s="9"/>
      <c r="K457" s="1"/>
      <c r="L457" s="2"/>
      <c r="M457" s="2"/>
      <c r="N457" s="1"/>
      <c r="O457" s="2"/>
      <c r="P457" s="2"/>
      <c r="Q457" s="2"/>
    </row>
    <row r="458" spans="1:17" s="8" customFormat="1" x14ac:dyDescent="0.2">
      <c r="A458" s="7"/>
      <c r="B458" s="3"/>
      <c r="C458" s="4"/>
      <c r="D458" s="5"/>
      <c r="E458" s="5"/>
      <c r="F458" s="6"/>
      <c r="G458" s="75"/>
      <c r="H458" s="6"/>
      <c r="J458" s="9"/>
      <c r="K458" s="1"/>
      <c r="L458" s="2"/>
      <c r="M458" s="2"/>
      <c r="N458" s="1"/>
      <c r="O458" s="2"/>
      <c r="P458" s="2"/>
      <c r="Q458" s="2"/>
    </row>
    <row r="459" spans="1:17" s="8" customFormat="1" x14ac:dyDescent="0.2">
      <c r="A459" s="7"/>
      <c r="B459" s="3"/>
      <c r="C459" s="4"/>
      <c r="D459" s="5"/>
      <c r="E459" s="5"/>
      <c r="F459" s="6"/>
      <c r="G459" s="75"/>
      <c r="H459" s="6"/>
      <c r="J459" s="9"/>
      <c r="K459" s="1"/>
      <c r="L459" s="2"/>
      <c r="M459" s="2"/>
      <c r="N459" s="1"/>
      <c r="O459" s="2"/>
      <c r="P459" s="2"/>
      <c r="Q459" s="2"/>
    </row>
    <row r="460" spans="1:17" s="8" customFormat="1" x14ac:dyDescent="0.2">
      <c r="A460" s="7"/>
      <c r="B460" s="3"/>
      <c r="C460" s="4"/>
      <c r="D460" s="5"/>
      <c r="E460" s="5"/>
      <c r="F460" s="6"/>
      <c r="G460" s="75"/>
      <c r="H460" s="6"/>
      <c r="J460" s="9"/>
      <c r="K460" s="1"/>
      <c r="L460" s="2"/>
      <c r="M460" s="2"/>
      <c r="N460" s="1"/>
      <c r="O460" s="2"/>
      <c r="P460" s="2"/>
      <c r="Q460" s="2"/>
    </row>
    <row r="461" spans="1:17" s="8" customFormat="1" x14ac:dyDescent="0.2">
      <c r="A461" s="7"/>
      <c r="B461" s="3"/>
      <c r="C461" s="4"/>
      <c r="D461" s="5"/>
      <c r="E461" s="5"/>
      <c r="F461" s="6"/>
      <c r="G461" s="75"/>
      <c r="H461" s="6"/>
      <c r="J461" s="9"/>
      <c r="K461" s="1"/>
      <c r="L461" s="2"/>
      <c r="M461" s="2"/>
      <c r="N461" s="1"/>
      <c r="O461" s="2"/>
      <c r="P461" s="2"/>
      <c r="Q461" s="2"/>
    </row>
    <row r="462" spans="1:17" s="8" customFormat="1" x14ac:dyDescent="0.2">
      <c r="A462" s="7"/>
      <c r="B462" s="3"/>
      <c r="C462" s="4"/>
      <c r="D462" s="5"/>
      <c r="E462" s="5"/>
      <c r="F462" s="6"/>
      <c r="G462" s="75"/>
      <c r="H462" s="6"/>
      <c r="J462" s="9"/>
      <c r="K462" s="1"/>
      <c r="L462" s="2"/>
      <c r="M462" s="2"/>
      <c r="N462" s="1"/>
      <c r="O462" s="2"/>
      <c r="P462" s="2"/>
      <c r="Q462" s="2"/>
    </row>
    <row r="463" spans="1:17" s="8" customFormat="1" x14ac:dyDescent="0.2">
      <c r="A463" s="7"/>
      <c r="B463" s="3"/>
      <c r="C463" s="4"/>
      <c r="D463" s="5"/>
      <c r="E463" s="5"/>
      <c r="F463" s="6"/>
      <c r="G463" s="75"/>
      <c r="H463" s="6"/>
      <c r="J463" s="9"/>
      <c r="K463" s="1"/>
      <c r="L463" s="2"/>
      <c r="M463" s="2"/>
      <c r="N463" s="1"/>
      <c r="O463" s="2"/>
      <c r="P463" s="2"/>
      <c r="Q463" s="2"/>
    </row>
    <row r="464" spans="1:17" s="8" customFormat="1" x14ac:dyDescent="0.2">
      <c r="A464" s="7"/>
      <c r="B464" s="3"/>
      <c r="C464" s="4"/>
      <c r="D464" s="5"/>
      <c r="E464" s="5"/>
      <c r="F464" s="6"/>
      <c r="G464" s="75"/>
      <c r="H464" s="6"/>
      <c r="J464" s="9"/>
      <c r="K464" s="1"/>
      <c r="L464" s="2"/>
      <c r="M464" s="2"/>
      <c r="N464" s="1"/>
      <c r="O464" s="2"/>
      <c r="P464" s="2"/>
      <c r="Q464" s="2"/>
    </row>
    <row r="465" spans="1:17" s="8" customFormat="1" x14ac:dyDescent="0.2">
      <c r="A465" s="7"/>
      <c r="B465" s="3"/>
      <c r="C465" s="4"/>
      <c r="D465" s="5"/>
      <c r="E465" s="5"/>
      <c r="F465" s="6"/>
      <c r="G465" s="75"/>
      <c r="H465" s="6"/>
      <c r="J465" s="9"/>
      <c r="K465" s="1"/>
      <c r="L465" s="2"/>
      <c r="M465" s="2"/>
      <c r="N465" s="1"/>
      <c r="O465" s="2"/>
      <c r="P465" s="2"/>
      <c r="Q465" s="2"/>
    </row>
    <row r="466" spans="1:17" s="8" customFormat="1" x14ac:dyDescent="0.2">
      <c r="A466" s="7"/>
      <c r="B466" s="3"/>
      <c r="C466" s="4"/>
      <c r="D466" s="5"/>
      <c r="E466" s="5"/>
      <c r="F466" s="6"/>
      <c r="G466" s="75"/>
      <c r="H466" s="6"/>
      <c r="J466" s="9"/>
      <c r="K466" s="1"/>
      <c r="L466" s="2"/>
      <c r="M466" s="2"/>
      <c r="N466" s="1"/>
      <c r="O466" s="2"/>
      <c r="P466" s="2"/>
      <c r="Q466" s="2"/>
    </row>
    <row r="467" spans="1:17" s="8" customFormat="1" x14ac:dyDescent="0.2">
      <c r="A467" s="7"/>
      <c r="B467" s="3"/>
      <c r="C467" s="4"/>
      <c r="D467" s="5"/>
      <c r="E467" s="5"/>
      <c r="F467" s="6"/>
      <c r="G467" s="75"/>
      <c r="H467" s="6"/>
      <c r="J467" s="9"/>
      <c r="K467" s="1"/>
      <c r="L467" s="2"/>
      <c r="M467" s="2"/>
      <c r="N467" s="1"/>
      <c r="O467" s="2"/>
      <c r="P467" s="2"/>
      <c r="Q467" s="2"/>
    </row>
    <row r="468" spans="1:17" s="8" customFormat="1" x14ac:dyDescent="0.2">
      <c r="A468" s="7"/>
      <c r="B468" s="3"/>
      <c r="C468" s="4"/>
      <c r="D468" s="5"/>
      <c r="E468" s="5"/>
      <c r="F468" s="6"/>
      <c r="G468" s="75"/>
      <c r="H468" s="6"/>
      <c r="J468" s="9"/>
      <c r="K468" s="1"/>
      <c r="L468" s="2"/>
      <c r="M468" s="2"/>
      <c r="N468" s="1"/>
      <c r="O468" s="2"/>
      <c r="P468" s="2"/>
      <c r="Q468" s="2"/>
    </row>
    <row r="469" spans="1:17" s="8" customFormat="1" x14ac:dyDescent="0.2">
      <c r="A469" s="7"/>
      <c r="B469" s="3"/>
      <c r="C469" s="4"/>
      <c r="D469" s="5"/>
      <c r="E469" s="5"/>
      <c r="F469" s="6"/>
      <c r="G469" s="75"/>
      <c r="H469" s="6"/>
      <c r="J469" s="9"/>
      <c r="K469" s="1"/>
      <c r="L469" s="2"/>
      <c r="M469" s="2"/>
      <c r="N469" s="1"/>
      <c r="O469" s="2"/>
      <c r="P469" s="2"/>
      <c r="Q469" s="2"/>
    </row>
    <row r="470" spans="1:17" s="8" customFormat="1" x14ac:dyDescent="0.2">
      <c r="A470" s="7"/>
      <c r="B470" s="3"/>
      <c r="C470" s="4"/>
      <c r="D470" s="5"/>
      <c r="E470" s="5"/>
      <c r="F470" s="6"/>
      <c r="G470" s="75"/>
      <c r="H470" s="6"/>
      <c r="J470" s="9"/>
      <c r="K470" s="1"/>
      <c r="L470" s="2"/>
      <c r="M470" s="2"/>
      <c r="N470" s="1"/>
      <c r="O470" s="2"/>
      <c r="P470" s="2"/>
      <c r="Q470" s="2"/>
    </row>
    <row r="471" spans="1:17" s="8" customFormat="1" x14ac:dyDescent="0.2">
      <c r="A471" s="7"/>
      <c r="B471" s="3"/>
      <c r="C471" s="4"/>
      <c r="D471" s="5"/>
      <c r="E471" s="5"/>
      <c r="F471" s="6"/>
      <c r="G471" s="75"/>
      <c r="H471" s="6"/>
      <c r="J471" s="9"/>
      <c r="K471" s="1"/>
      <c r="L471" s="2"/>
      <c r="M471" s="2"/>
      <c r="N471" s="1"/>
      <c r="O471" s="2"/>
      <c r="P471" s="2"/>
      <c r="Q471" s="2"/>
    </row>
    <row r="472" spans="1:17" s="8" customFormat="1" x14ac:dyDescent="0.2">
      <c r="A472" s="7"/>
      <c r="B472" s="3"/>
      <c r="C472" s="4"/>
      <c r="D472" s="5"/>
      <c r="E472" s="5"/>
      <c r="F472" s="6"/>
      <c r="G472" s="75"/>
      <c r="H472" s="6"/>
      <c r="J472" s="9"/>
      <c r="K472" s="1"/>
      <c r="L472" s="2"/>
      <c r="M472" s="2"/>
      <c r="N472" s="1"/>
      <c r="O472" s="2"/>
      <c r="P472" s="2"/>
      <c r="Q472" s="2"/>
    </row>
    <row r="473" spans="1:17" s="8" customFormat="1" x14ac:dyDescent="0.2">
      <c r="A473" s="7"/>
      <c r="B473" s="3"/>
      <c r="C473" s="4"/>
      <c r="D473" s="5"/>
      <c r="E473" s="5"/>
      <c r="F473" s="6"/>
      <c r="G473" s="75"/>
      <c r="H473" s="6"/>
      <c r="J473" s="9"/>
      <c r="K473" s="1"/>
      <c r="L473" s="2"/>
      <c r="M473" s="2"/>
      <c r="N473" s="1"/>
      <c r="O473" s="2"/>
      <c r="P473" s="2"/>
      <c r="Q473" s="2"/>
    </row>
    <row r="474" spans="1:17" s="8" customFormat="1" x14ac:dyDescent="0.2">
      <c r="A474" s="7"/>
      <c r="B474" s="3"/>
      <c r="C474" s="4"/>
      <c r="D474" s="5"/>
      <c r="E474" s="5"/>
      <c r="F474" s="6"/>
      <c r="G474" s="75"/>
      <c r="H474" s="6"/>
      <c r="J474" s="9"/>
      <c r="K474" s="1"/>
      <c r="L474" s="2"/>
      <c r="M474" s="2"/>
      <c r="N474" s="1"/>
      <c r="O474" s="2"/>
      <c r="P474" s="2"/>
      <c r="Q474" s="2"/>
    </row>
    <row r="475" spans="1:17" s="8" customFormat="1" x14ac:dyDescent="0.2">
      <c r="A475" s="7"/>
      <c r="B475" s="3"/>
      <c r="C475" s="4"/>
      <c r="D475" s="5"/>
      <c r="E475" s="5"/>
      <c r="F475" s="6"/>
      <c r="G475" s="75"/>
      <c r="H475" s="6"/>
      <c r="J475" s="9"/>
      <c r="K475" s="1"/>
      <c r="L475" s="2"/>
      <c r="M475" s="2"/>
      <c r="N475" s="1"/>
      <c r="O475" s="2"/>
      <c r="P475" s="2"/>
      <c r="Q475" s="2"/>
    </row>
    <row r="476" spans="1:17" s="8" customFormat="1" x14ac:dyDescent="0.2">
      <c r="A476" s="7"/>
      <c r="B476" s="3"/>
      <c r="C476" s="4"/>
      <c r="D476" s="5"/>
      <c r="E476" s="5"/>
      <c r="F476" s="6"/>
      <c r="G476" s="75"/>
      <c r="H476" s="6"/>
      <c r="J476" s="9"/>
      <c r="K476" s="1"/>
      <c r="L476" s="2"/>
      <c r="M476" s="2"/>
      <c r="N476" s="1"/>
      <c r="O476" s="2"/>
      <c r="P476" s="2"/>
      <c r="Q476" s="2"/>
    </row>
    <row r="477" spans="1:17" s="8" customFormat="1" x14ac:dyDescent="0.2">
      <c r="A477" s="7"/>
      <c r="B477" s="3"/>
      <c r="C477" s="4"/>
      <c r="D477" s="5"/>
      <c r="E477" s="5"/>
      <c r="F477" s="6"/>
      <c r="G477" s="75"/>
      <c r="H477" s="6"/>
      <c r="J477" s="9"/>
      <c r="K477" s="1"/>
      <c r="L477" s="2"/>
      <c r="M477" s="2"/>
      <c r="N477" s="1"/>
      <c r="O477" s="2"/>
      <c r="P477" s="2"/>
      <c r="Q477" s="2"/>
    </row>
    <row r="478" spans="1:17" s="8" customFormat="1" x14ac:dyDescent="0.2">
      <c r="A478" s="7"/>
      <c r="B478" s="3"/>
      <c r="C478" s="4"/>
      <c r="D478" s="5"/>
      <c r="E478" s="5"/>
      <c r="F478" s="6"/>
      <c r="G478" s="75"/>
      <c r="H478" s="6"/>
      <c r="J478" s="9"/>
      <c r="K478" s="1"/>
      <c r="L478" s="2"/>
      <c r="M478" s="2"/>
      <c r="N478" s="1"/>
      <c r="O478" s="2"/>
      <c r="P478" s="2"/>
      <c r="Q478" s="2"/>
    </row>
    <row r="479" spans="1:17" s="8" customFormat="1" x14ac:dyDescent="0.2">
      <c r="A479" s="7"/>
      <c r="B479" s="3"/>
      <c r="C479" s="4"/>
      <c r="D479" s="5"/>
      <c r="E479" s="5"/>
      <c r="F479" s="6"/>
      <c r="G479" s="75"/>
      <c r="H479" s="6"/>
      <c r="J479" s="9"/>
      <c r="K479" s="1"/>
      <c r="L479" s="2"/>
      <c r="M479" s="2"/>
      <c r="N479" s="1"/>
      <c r="O479" s="2"/>
      <c r="P479" s="2"/>
      <c r="Q479" s="2"/>
    </row>
    <row r="480" spans="1:17" s="8" customFormat="1" x14ac:dyDescent="0.2">
      <c r="A480" s="7"/>
      <c r="B480" s="3"/>
      <c r="C480" s="4"/>
      <c r="D480" s="5"/>
      <c r="E480" s="5"/>
      <c r="F480" s="6"/>
      <c r="G480" s="75"/>
      <c r="H480" s="6"/>
      <c r="J480" s="9"/>
      <c r="K480" s="1"/>
      <c r="L480" s="2"/>
      <c r="M480" s="2"/>
      <c r="N480" s="1"/>
      <c r="O480" s="2"/>
      <c r="P480" s="2"/>
      <c r="Q480" s="2"/>
    </row>
    <row r="481" spans="1:17" s="8" customFormat="1" x14ac:dyDescent="0.2">
      <c r="A481" s="7"/>
      <c r="B481" s="3"/>
      <c r="C481" s="4"/>
      <c r="D481" s="5"/>
      <c r="E481" s="5"/>
      <c r="F481" s="6"/>
      <c r="G481" s="75"/>
      <c r="H481" s="6"/>
      <c r="J481" s="9"/>
      <c r="K481" s="1"/>
      <c r="L481" s="2"/>
      <c r="M481" s="2"/>
      <c r="N481" s="1"/>
      <c r="O481" s="2"/>
      <c r="P481" s="2"/>
      <c r="Q481" s="2"/>
    </row>
    <row r="482" spans="1:17" s="8" customFormat="1" x14ac:dyDescent="0.2">
      <c r="A482" s="7"/>
      <c r="B482" s="3"/>
      <c r="C482" s="4"/>
      <c r="D482" s="5"/>
      <c r="E482" s="5"/>
      <c r="F482" s="6"/>
      <c r="G482" s="75"/>
      <c r="H482" s="6"/>
      <c r="J482" s="9"/>
      <c r="K482" s="1"/>
      <c r="L482" s="2"/>
      <c r="M482" s="2"/>
      <c r="N482" s="1"/>
      <c r="O482" s="2"/>
      <c r="P482" s="2"/>
      <c r="Q482" s="2"/>
    </row>
    <row r="483" spans="1:17" s="8" customFormat="1" x14ac:dyDescent="0.2">
      <c r="A483" s="7"/>
      <c r="B483" s="3"/>
      <c r="C483" s="4"/>
      <c r="D483" s="5"/>
      <c r="E483" s="5"/>
      <c r="F483" s="6"/>
      <c r="G483" s="75"/>
      <c r="H483" s="6"/>
      <c r="J483" s="9"/>
      <c r="K483" s="1"/>
      <c r="L483" s="2"/>
      <c r="M483" s="2"/>
      <c r="N483" s="1"/>
      <c r="O483" s="2"/>
      <c r="P483" s="2"/>
      <c r="Q483" s="2"/>
    </row>
    <row r="484" spans="1:17" s="8" customFormat="1" x14ac:dyDescent="0.2">
      <c r="A484" s="7"/>
      <c r="B484" s="3"/>
      <c r="C484" s="4"/>
      <c r="D484" s="5"/>
      <c r="E484" s="5"/>
      <c r="F484" s="6"/>
      <c r="G484" s="75"/>
      <c r="H484" s="6"/>
      <c r="J484" s="9"/>
      <c r="K484" s="1"/>
      <c r="L484" s="2"/>
      <c r="M484" s="2"/>
      <c r="N484" s="1"/>
      <c r="O484" s="2"/>
      <c r="P484" s="2"/>
      <c r="Q484" s="2"/>
    </row>
    <row r="485" spans="1:17" s="8" customFormat="1" x14ac:dyDescent="0.2">
      <c r="A485" s="7"/>
      <c r="B485" s="3"/>
      <c r="C485" s="4"/>
      <c r="D485" s="5"/>
      <c r="E485" s="5"/>
      <c r="F485" s="6"/>
      <c r="G485" s="75"/>
      <c r="H485" s="6"/>
      <c r="J485" s="9"/>
      <c r="K485" s="1"/>
      <c r="L485" s="2"/>
      <c r="M485" s="2"/>
      <c r="N485" s="1"/>
      <c r="O485" s="2"/>
      <c r="P485" s="2"/>
      <c r="Q485" s="2"/>
    </row>
    <row r="486" spans="1:17" s="8" customFormat="1" x14ac:dyDescent="0.2">
      <c r="A486" s="7"/>
      <c r="B486" s="3"/>
      <c r="C486" s="4"/>
      <c r="D486" s="5"/>
      <c r="E486" s="5"/>
      <c r="F486" s="6"/>
      <c r="G486" s="75"/>
      <c r="H486" s="6"/>
      <c r="J486" s="9"/>
      <c r="K486" s="1"/>
      <c r="L486" s="2"/>
      <c r="M486" s="2"/>
      <c r="N486" s="1"/>
      <c r="O486" s="2"/>
      <c r="P486" s="2"/>
      <c r="Q486" s="2"/>
    </row>
    <row r="487" spans="1:17" s="8" customFormat="1" x14ac:dyDescent="0.2">
      <c r="A487" s="7"/>
      <c r="B487" s="3"/>
      <c r="C487" s="4"/>
      <c r="D487" s="5"/>
      <c r="E487" s="5"/>
      <c r="F487" s="6"/>
      <c r="G487" s="75"/>
      <c r="H487" s="6"/>
      <c r="J487" s="9"/>
      <c r="K487" s="1"/>
      <c r="L487" s="2"/>
      <c r="M487" s="2"/>
      <c r="N487" s="1"/>
      <c r="O487" s="2"/>
      <c r="P487" s="2"/>
      <c r="Q487" s="2"/>
    </row>
    <row r="488" spans="1:17" s="8" customFormat="1" x14ac:dyDescent="0.2">
      <c r="A488" s="7"/>
      <c r="B488" s="3"/>
      <c r="C488" s="4"/>
      <c r="D488" s="5"/>
      <c r="E488" s="5"/>
      <c r="F488" s="6"/>
      <c r="G488" s="75"/>
      <c r="H488" s="6"/>
      <c r="J488" s="9"/>
      <c r="K488" s="1"/>
      <c r="L488" s="2"/>
      <c r="M488" s="2"/>
      <c r="N488" s="1"/>
      <c r="O488" s="2"/>
      <c r="P488" s="2"/>
      <c r="Q488" s="2"/>
    </row>
    <row r="489" spans="1:17" s="8" customFormat="1" x14ac:dyDescent="0.2">
      <c r="A489" s="7"/>
      <c r="B489" s="3"/>
      <c r="C489" s="4"/>
      <c r="D489" s="5"/>
      <c r="E489" s="5"/>
      <c r="F489" s="6"/>
      <c r="G489" s="75"/>
      <c r="H489" s="6"/>
      <c r="J489" s="9"/>
      <c r="K489" s="1"/>
      <c r="L489" s="2"/>
      <c r="M489" s="2"/>
      <c r="N489" s="1"/>
      <c r="O489" s="2"/>
      <c r="P489" s="2"/>
      <c r="Q489" s="2"/>
    </row>
    <row r="490" spans="1:17" s="8" customFormat="1" x14ac:dyDescent="0.2">
      <c r="A490" s="7"/>
      <c r="B490" s="3"/>
      <c r="C490" s="4"/>
      <c r="D490" s="5"/>
      <c r="E490" s="5"/>
      <c r="F490" s="6"/>
      <c r="G490" s="75"/>
      <c r="H490" s="6"/>
      <c r="J490" s="9"/>
      <c r="K490" s="1"/>
      <c r="L490" s="2"/>
      <c r="M490" s="2"/>
      <c r="N490" s="1"/>
      <c r="O490" s="2"/>
      <c r="P490" s="2"/>
      <c r="Q490" s="2"/>
    </row>
    <row r="491" spans="1:17" s="8" customFormat="1" x14ac:dyDescent="0.2">
      <c r="A491" s="7"/>
      <c r="B491" s="3"/>
      <c r="C491" s="4"/>
      <c r="D491" s="5"/>
      <c r="E491" s="5"/>
      <c r="F491" s="6"/>
      <c r="G491" s="75"/>
      <c r="H491" s="6"/>
      <c r="J491" s="9"/>
      <c r="K491" s="1"/>
      <c r="L491" s="2"/>
      <c r="M491" s="2"/>
      <c r="N491" s="1"/>
      <c r="O491" s="2"/>
      <c r="P491" s="2"/>
      <c r="Q491" s="2"/>
    </row>
    <row r="492" spans="1:17" s="8" customFormat="1" x14ac:dyDescent="0.2">
      <c r="A492" s="7"/>
      <c r="B492" s="3"/>
      <c r="C492" s="4"/>
      <c r="D492" s="5"/>
      <c r="E492" s="5"/>
      <c r="F492" s="6"/>
      <c r="G492" s="75"/>
      <c r="H492" s="6"/>
      <c r="J492" s="9"/>
      <c r="K492" s="1"/>
      <c r="L492" s="2"/>
      <c r="M492" s="2"/>
      <c r="N492" s="1"/>
      <c r="O492" s="2"/>
      <c r="P492" s="2"/>
      <c r="Q492" s="2"/>
    </row>
    <row r="493" spans="1:17" s="8" customFormat="1" x14ac:dyDescent="0.2">
      <c r="A493" s="7"/>
      <c r="B493" s="3"/>
      <c r="C493" s="4"/>
      <c r="D493" s="5"/>
      <c r="E493" s="5"/>
      <c r="F493" s="6"/>
      <c r="G493" s="75"/>
      <c r="H493" s="6"/>
      <c r="J493" s="9"/>
      <c r="K493" s="1"/>
      <c r="L493" s="2"/>
      <c r="M493" s="2"/>
      <c r="N493" s="1"/>
      <c r="O493" s="2"/>
      <c r="P493" s="2"/>
      <c r="Q493" s="2"/>
    </row>
    <row r="494" spans="1:17" s="8" customFormat="1" x14ac:dyDescent="0.2">
      <c r="A494" s="7"/>
      <c r="B494" s="3"/>
      <c r="C494" s="4"/>
      <c r="D494" s="5"/>
      <c r="E494" s="5"/>
      <c r="F494" s="6"/>
      <c r="G494" s="75"/>
      <c r="H494" s="6"/>
      <c r="J494" s="9"/>
      <c r="K494" s="1"/>
      <c r="L494" s="2"/>
      <c r="M494" s="2"/>
      <c r="N494" s="1"/>
      <c r="O494" s="2"/>
      <c r="P494" s="2"/>
      <c r="Q494" s="2"/>
    </row>
    <row r="495" spans="1:17" s="8" customFormat="1" x14ac:dyDescent="0.2">
      <c r="A495" s="7"/>
      <c r="B495" s="3"/>
      <c r="C495" s="4"/>
      <c r="D495" s="5"/>
      <c r="E495" s="5"/>
      <c r="F495" s="6"/>
      <c r="G495" s="75"/>
      <c r="H495" s="6"/>
      <c r="J495" s="9"/>
      <c r="K495" s="1"/>
      <c r="L495" s="2"/>
      <c r="M495" s="2"/>
      <c r="N495" s="1"/>
      <c r="O495" s="2"/>
      <c r="P495" s="2"/>
      <c r="Q495" s="2"/>
    </row>
    <row r="496" spans="1:17" s="8" customFormat="1" x14ac:dyDescent="0.2">
      <c r="A496" s="7"/>
      <c r="B496" s="3"/>
      <c r="C496" s="4"/>
      <c r="D496" s="5"/>
      <c r="E496" s="5"/>
      <c r="F496" s="6"/>
      <c r="G496" s="75"/>
      <c r="H496" s="6"/>
      <c r="J496" s="9"/>
      <c r="K496" s="1"/>
      <c r="L496" s="2"/>
      <c r="M496" s="2"/>
      <c r="N496" s="1"/>
      <c r="O496" s="2"/>
      <c r="P496" s="2"/>
      <c r="Q496" s="2"/>
    </row>
    <row r="497" spans="1:17" s="8" customFormat="1" x14ac:dyDescent="0.2">
      <c r="A497" s="7"/>
      <c r="B497" s="3"/>
      <c r="C497" s="4"/>
      <c r="D497" s="5"/>
      <c r="E497" s="5"/>
      <c r="F497" s="6"/>
      <c r="G497" s="75"/>
      <c r="H497" s="6"/>
      <c r="J497" s="9"/>
      <c r="K497" s="1"/>
      <c r="L497" s="2"/>
      <c r="M497" s="2"/>
      <c r="N497" s="1"/>
      <c r="O497" s="2"/>
      <c r="P497" s="2"/>
      <c r="Q497" s="2"/>
    </row>
    <row r="498" spans="1:17" s="8" customFormat="1" x14ac:dyDescent="0.2">
      <c r="A498" s="7"/>
      <c r="B498" s="3"/>
      <c r="C498" s="4"/>
      <c r="D498" s="5"/>
      <c r="E498" s="5"/>
      <c r="F498" s="6"/>
      <c r="G498" s="75"/>
      <c r="H498" s="6"/>
      <c r="J498" s="9"/>
      <c r="K498" s="1"/>
      <c r="L498" s="2"/>
      <c r="M498" s="2"/>
      <c r="N498" s="1"/>
      <c r="O498" s="2"/>
      <c r="P498" s="2"/>
      <c r="Q498" s="2"/>
    </row>
    <row r="499" spans="1:17" s="8" customFormat="1" x14ac:dyDescent="0.2">
      <c r="A499" s="7"/>
      <c r="B499" s="3"/>
      <c r="C499" s="4"/>
      <c r="D499" s="5"/>
      <c r="E499" s="5"/>
      <c r="F499" s="6"/>
      <c r="G499" s="75"/>
      <c r="H499" s="6"/>
      <c r="J499" s="9"/>
      <c r="K499" s="1"/>
      <c r="L499" s="2"/>
      <c r="M499" s="2"/>
      <c r="N499" s="1"/>
      <c r="O499" s="2"/>
      <c r="P499" s="2"/>
      <c r="Q499" s="2"/>
    </row>
    <row r="500" spans="1:17" s="8" customFormat="1" x14ac:dyDescent="0.2">
      <c r="A500" s="7"/>
      <c r="B500" s="3"/>
      <c r="C500" s="4"/>
      <c r="D500" s="5"/>
      <c r="E500" s="5"/>
      <c r="F500" s="6"/>
      <c r="G500" s="75"/>
      <c r="H500" s="6"/>
      <c r="J500" s="9"/>
      <c r="K500" s="1"/>
      <c r="L500" s="2"/>
      <c r="M500" s="2"/>
      <c r="N500" s="1"/>
      <c r="O500" s="2"/>
      <c r="P500" s="2"/>
      <c r="Q500" s="2"/>
    </row>
    <row r="501" spans="1:17" s="8" customFormat="1" x14ac:dyDescent="0.2">
      <c r="A501" s="7"/>
      <c r="B501" s="3"/>
      <c r="C501" s="4"/>
      <c r="D501" s="5"/>
      <c r="E501" s="5"/>
      <c r="F501" s="6"/>
      <c r="G501" s="75"/>
      <c r="H501" s="6"/>
      <c r="J501" s="9"/>
      <c r="K501" s="1"/>
      <c r="L501" s="2"/>
      <c r="M501" s="2"/>
      <c r="N501" s="1"/>
      <c r="O501" s="2"/>
      <c r="P501" s="2"/>
      <c r="Q501" s="2"/>
    </row>
    <row r="502" spans="1:17" s="8" customFormat="1" x14ac:dyDescent="0.2">
      <c r="A502" s="7"/>
      <c r="B502" s="3"/>
      <c r="C502" s="4"/>
      <c r="D502" s="5"/>
      <c r="E502" s="5"/>
      <c r="F502" s="6"/>
      <c r="G502" s="75"/>
      <c r="H502" s="6"/>
      <c r="J502" s="9"/>
      <c r="K502" s="1"/>
      <c r="L502" s="2"/>
      <c r="M502" s="2"/>
      <c r="N502" s="1"/>
      <c r="O502" s="2"/>
      <c r="P502" s="2"/>
      <c r="Q502" s="2"/>
    </row>
    <row r="503" spans="1:17" s="8" customFormat="1" x14ac:dyDescent="0.2">
      <c r="A503" s="7"/>
      <c r="B503" s="3"/>
      <c r="C503" s="4"/>
      <c r="D503" s="5"/>
      <c r="E503" s="5"/>
      <c r="F503" s="6"/>
      <c r="G503" s="75"/>
      <c r="H503" s="6"/>
      <c r="J503" s="9"/>
      <c r="K503" s="1"/>
      <c r="L503" s="2"/>
      <c r="M503" s="2"/>
      <c r="N503" s="1"/>
      <c r="O503" s="2"/>
      <c r="P503" s="2"/>
      <c r="Q503" s="2"/>
    </row>
    <row r="504" spans="1:17" s="8" customFormat="1" x14ac:dyDescent="0.2">
      <c r="A504" s="7"/>
      <c r="B504" s="3"/>
      <c r="C504" s="4"/>
      <c r="D504" s="5"/>
      <c r="E504" s="5"/>
      <c r="F504" s="6"/>
      <c r="G504" s="75"/>
      <c r="H504" s="6"/>
      <c r="J504" s="9"/>
      <c r="K504" s="1"/>
      <c r="L504" s="2"/>
      <c r="M504" s="2"/>
      <c r="N504" s="1"/>
      <c r="O504" s="2"/>
      <c r="P504" s="2"/>
      <c r="Q504" s="2"/>
    </row>
    <row r="505" spans="1:17" s="8" customFormat="1" x14ac:dyDescent="0.2">
      <c r="A505" s="7"/>
      <c r="B505" s="3"/>
      <c r="C505" s="4"/>
      <c r="D505" s="5"/>
      <c r="E505" s="5"/>
      <c r="F505" s="6"/>
      <c r="G505" s="75"/>
      <c r="H505" s="6"/>
      <c r="J505" s="9"/>
      <c r="K505" s="1"/>
      <c r="L505" s="2"/>
      <c r="M505" s="2"/>
      <c r="N505" s="1"/>
      <c r="O505" s="2"/>
      <c r="P505" s="2"/>
      <c r="Q505" s="2"/>
    </row>
    <row r="506" spans="1:17" s="8" customFormat="1" x14ac:dyDescent="0.2">
      <c r="A506" s="7"/>
      <c r="B506" s="3"/>
      <c r="C506" s="4"/>
      <c r="D506" s="5"/>
      <c r="E506" s="5"/>
      <c r="F506" s="6"/>
      <c r="G506" s="75"/>
      <c r="H506" s="6"/>
      <c r="J506" s="9"/>
      <c r="K506" s="1"/>
      <c r="L506" s="2"/>
      <c r="M506" s="2"/>
      <c r="N506" s="1"/>
      <c r="O506" s="2"/>
      <c r="P506" s="2"/>
      <c r="Q506" s="2"/>
    </row>
    <row r="507" spans="1:17" s="8" customFormat="1" x14ac:dyDescent="0.2">
      <c r="A507" s="7"/>
      <c r="B507" s="3"/>
      <c r="C507" s="4"/>
      <c r="D507" s="5"/>
      <c r="E507" s="5"/>
      <c r="F507" s="6"/>
      <c r="G507" s="75"/>
      <c r="H507" s="6"/>
      <c r="J507" s="9"/>
      <c r="K507" s="1"/>
      <c r="L507" s="2"/>
      <c r="M507" s="2"/>
      <c r="N507" s="1"/>
      <c r="O507" s="2"/>
      <c r="P507" s="2"/>
      <c r="Q507" s="2"/>
    </row>
    <row r="508" spans="1:17" s="8" customFormat="1" x14ac:dyDescent="0.2">
      <c r="A508" s="7"/>
      <c r="B508" s="3"/>
      <c r="C508" s="4"/>
      <c r="D508" s="5"/>
      <c r="E508" s="5"/>
      <c r="F508" s="6"/>
      <c r="G508" s="75"/>
      <c r="H508" s="6"/>
      <c r="J508" s="9"/>
      <c r="K508" s="1"/>
      <c r="L508" s="2"/>
      <c r="M508" s="2"/>
      <c r="N508" s="1"/>
      <c r="O508" s="2"/>
      <c r="P508" s="2"/>
      <c r="Q508" s="2"/>
    </row>
    <row r="509" spans="1:17" s="8" customFormat="1" x14ac:dyDescent="0.2">
      <c r="A509" s="7"/>
      <c r="B509" s="3"/>
      <c r="C509" s="4"/>
      <c r="D509" s="5"/>
      <c r="E509" s="5"/>
      <c r="F509" s="6"/>
      <c r="G509" s="75"/>
      <c r="H509" s="6"/>
      <c r="J509" s="9"/>
      <c r="K509" s="1"/>
      <c r="L509" s="2"/>
      <c r="M509" s="2"/>
      <c r="N509" s="1"/>
      <c r="O509" s="2"/>
      <c r="P509" s="2"/>
      <c r="Q509" s="2"/>
    </row>
    <row r="510" spans="1:17" s="8" customFormat="1" x14ac:dyDescent="0.2">
      <c r="A510" s="7"/>
      <c r="B510" s="3"/>
      <c r="C510" s="4"/>
      <c r="D510" s="5"/>
      <c r="E510" s="5"/>
      <c r="F510" s="6"/>
      <c r="G510" s="75"/>
      <c r="H510" s="6"/>
      <c r="J510" s="9"/>
      <c r="K510" s="1"/>
      <c r="L510" s="2"/>
      <c r="M510" s="2"/>
      <c r="N510" s="1"/>
      <c r="O510" s="2"/>
      <c r="P510" s="2"/>
      <c r="Q510" s="2"/>
    </row>
    <row r="511" spans="1:17" s="8" customFormat="1" x14ac:dyDescent="0.2">
      <c r="A511" s="7"/>
      <c r="B511" s="3"/>
      <c r="C511" s="4"/>
      <c r="D511" s="5"/>
      <c r="E511" s="5"/>
      <c r="F511" s="6"/>
      <c r="G511" s="75"/>
      <c r="H511" s="6"/>
      <c r="J511" s="9"/>
      <c r="K511" s="1"/>
      <c r="L511" s="2"/>
      <c r="M511" s="2"/>
      <c r="N511" s="1"/>
      <c r="O511" s="2"/>
      <c r="P511" s="2"/>
      <c r="Q511" s="2"/>
    </row>
    <row r="512" spans="1:17" s="8" customFormat="1" x14ac:dyDescent="0.2">
      <c r="A512" s="7"/>
      <c r="B512" s="3"/>
      <c r="C512" s="4"/>
      <c r="D512" s="5"/>
      <c r="E512" s="5"/>
      <c r="F512" s="6"/>
      <c r="G512" s="75"/>
      <c r="H512" s="6"/>
      <c r="J512" s="9"/>
      <c r="K512" s="1"/>
      <c r="L512" s="2"/>
      <c r="M512" s="2"/>
      <c r="N512" s="1"/>
      <c r="O512" s="2"/>
      <c r="P512" s="2"/>
      <c r="Q512" s="2"/>
    </row>
    <row r="513" spans="1:17" s="8" customFormat="1" x14ac:dyDescent="0.2">
      <c r="A513" s="7"/>
      <c r="B513" s="3"/>
      <c r="C513" s="4"/>
      <c r="D513" s="5"/>
      <c r="E513" s="5"/>
      <c r="F513" s="6"/>
      <c r="G513" s="75"/>
      <c r="H513" s="6"/>
      <c r="J513" s="9"/>
      <c r="K513" s="1"/>
      <c r="L513" s="2"/>
      <c r="M513" s="2"/>
      <c r="N513" s="1"/>
      <c r="O513" s="2"/>
      <c r="P513" s="2"/>
      <c r="Q513" s="2"/>
    </row>
    <row r="514" spans="1:17" s="8" customFormat="1" x14ac:dyDescent="0.2">
      <c r="A514" s="7"/>
      <c r="B514" s="3"/>
      <c r="C514" s="4"/>
      <c r="D514" s="5"/>
      <c r="E514" s="5"/>
      <c r="F514" s="6"/>
      <c r="G514" s="75"/>
      <c r="H514" s="6"/>
      <c r="J514" s="9"/>
      <c r="K514" s="1"/>
      <c r="L514" s="2"/>
      <c r="M514" s="2"/>
      <c r="N514" s="1"/>
      <c r="O514" s="2"/>
      <c r="P514" s="2"/>
      <c r="Q514" s="2"/>
    </row>
    <row r="515" spans="1:17" s="8" customFormat="1" x14ac:dyDescent="0.2">
      <c r="A515" s="7"/>
      <c r="B515" s="3"/>
      <c r="C515" s="4"/>
      <c r="D515" s="5"/>
      <c r="E515" s="5"/>
      <c r="F515" s="6"/>
      <c r="G515" s="75"/>
      <c r="H515" s="6"/>
      <c r="J515" s="9"/>
      <c r="K515" s="1"/>
      <c r="L515" s="2"/>
      <c r="M515" s="2"/>
      <c r="N515" s="1"/>
      <c r="O515" s="2"/>
      <c r="P515" s="2"/>
      <c r="Q515" s="2"/>
    </row>
    <row r="516" spans="1:17" s="8" customFormat="1" x14ac:dyDescent="0.2">
      <c r="A516" s="7"/>
      <c r="B516" s="3"/>
      <c r="C516" s="4"/>
      <c r="D516" s="5"/>
      <c r="E516" s="5"/>
      <c r="F516" s="6"/>
      <c r="G516" s="75"/>
      <c r="H516" s="6"/>
      <c r="J516" s="9"/>
      <c r="K516" s="1"/>
      <c r="L516" s="2"/>
      <c r="M516" s="2"/>
      <c r="N516" s="1"/>
      <c r="O516" s="2"/>
      <c r="P516" s="2"/>
      <c r="Q516" s="2"/>
    </row>
    <row r="517" spans="1:17" s="8" customFormat="1" x14ac:dyDescent="0.2">
      <c r="A517" s="7"/>
      <c r="B517" s="3"/>
      <c r="C517" s="4"/>
      <c r="D517" s="5"/>
      <c r="E517" s="5"/>
      <c r="F517" s="6"/>
      <c r="G517" s="75"/>
      <c r="H517" s="6"/>
      <c r="J517" s="9"/>
      <c r="K517" s="1"/>
      <c r="L517" s="2"/>
      <c r="M517" s="2"/>
      <c r="N517" s="1"/>
      <c r="O517" s="2"/>
      <c r="P517" s="2"/>
      <c r="Q517" s="2"/>
    </row>
    <row r="518" spans="1:17" s="8" customFormat="1" x14ac:dyDescent="0.2">
      <c r="A518" s="7"/>
      <c r="B518" s="3"/>
      <c r="C518" s="4"/>
      <c r="D518" s="5"/>
      <c r="E518" s="5"/>
      <c r="F518" s="6"/>
      <c r="G518" s="75"/>
      <c r="H518" s="6"/>
      <c r="J518" s="9"/>
      <c r="K518" s="1"/>
      <c r="L518" s="2"/>
      <c r="M518" s="2"/>
      <c r="N518" s="1"/>
      <c r="O518" s="2"/>
      <c r="P518" s="2"/>
      <c r="Q518" s="2"/>
    </row>
    <row r="519" spans="1:17" s="8" customFormat="1" x14ac:dyDescent="0.2">
      <c r="A519" s="7"/>
      <c r="B519" s="3"/>
      <c r="C519" s="4"/>
      <c r="D519" s="5"/>
      <c r="E519" s="5"/>
      <c r="F519" s="6"/>
      <c r="G519" s="75"/>
      <c r="H519" s="6"/>
      <c r="J519" s="9"/>
      <c r="K519" s="1"/>
      <c r="L519" s="2"/>
      <c r="M519" s="2"/>
      <c r="N519" s="1"/>
      <c r="O519" s="2"/>
      <c r="P519" s="2"/>
      <c r="Q519" s="2"/>
    </row>
    <row r="520" spans="1:17" s="8" customFormat="1" x14ac:dyDescent="0.2">
      <c r="A520" s="7"/>
      <c r="B520" s="3"/>
      <c r="C520" s="4"/>
      <c r="D520" s="5"/>
      <c r="E520" s="5"/>
      <c r="F520" s="6"/>
      <c r="G520" s="75"/>
      <c r="H520" s="6"/>
      <c r="J520" s="9"/>
      <c r="K520" s="1"/>
      <c r="L520" s="2"/>
      <c r="M520" s="2"/>
      <c r="N520" s="1"/>
      <c r="O520" s="2"/>
      <c r="P520" s="2"/>
      <c r="Q520" s="2"/>
    </row>
    <row r="521" spans="1:17" s="8" customFormat="1" x14ac:dyDescent="0.2">
      <c r="A521" s="7"/>
      <c r="B521" s="3"/>
      <c r="C521" s="4"/>
      <c r="D521" s="5"/>
      <c r="E521" s="5"/>
      <c r="F521" s="6"/>
      <c r="G521" s="75"/>
      <c r="H521" s="6"/>
      <c r="J521" s="9"/>
      <c r="K521" s="1"/>
      <c r="L521" s="2"/>
      <c r="M521" s="2"/>
      <c r="N521" s="1"/>
      <c r="O521" s="2"/>
      <c r="P521" s="2"/>
      <c r="Q521" s="2"/>
    </row>
    <row r="522" spans="1:17" s="8" customFormat="1" x14ac:dyDescent="0.2">
      <c r="A522" s="7"/>
      <c r="B522" s="3"/>
      <c r="C522" s="4"/>
      <c r="D522" s="5"/>
      <c r="E522" s="5"/>
      <c r="F522" s="6"/>
      <c r="G522" s="75"/>
      <c r="H522" s="6"/>
      <c r="J522" s="9"/>
      <c r="K522" s="1"/>
      <c r="L522" s="2"/>
      <c r="M522" s="2"/>
      <c r="N522" s="1"/>
      <c r="O522" s="2"/>
      <c r="P522" s="2"/>
      <c r="Q522" s="2"/>
    </row>
    <row r="523" spans="1:17" s="8" customFormat="1" x14ac:dyDescent="0.2">
      <c r="A523" s="7"/>
      <c r="B523" s="3"/>
      <c r="C523" s="4"/>
      <c r="D523" s="5"/>
      <c r="E523" s="5"/>
      <c r="F523" s="6"/>
      <c r="G523" s="75"/>
      <c r="H523" s="6"/>
      <c r="J523" s="9"/>
      <c r="K523" s="1"/>
      <c r="L523" s="2"/>
      <c r="M523" s="2"/>
      <c r="N523" s="1"/>
      <c r="O523" s="2"/>
      <c r="P523" s="2"/>
      <c r="Q523" s="2"/>
    </row>
    <row r="524" spans="1:17" s="8" customFormat="1" x14ac:dyDescent="0.2">
      <c r="A524" s="7"/>
      <c r="B524" s="3"/>
      <c r="C524" s="4"/>
      <c r="D524" s="5"/>
      <c r="E524" s="5"/>
      <c r="F524" s="6"/>
      <c r="G524" s="75"/>
      <c r="H524" s="6"/>
      <c r="J524" s="9"/>
      <c r="K524" s="1"/>
      <c r="L524" s="2"/>
      <c r="M524" s="2"/>
      <c r="N524" s="1"/>
      <c r="O524" s="2"/>
      <c r="P524" s="2"/>
      <c r="Q524" s="2"/>
    </row>
    <row r="525" spans="1:17" s="8" customFormat="1" x14ac:dyDescent="0.2">
      <c r="A525" s="7"/>
      <c r="B525" s="3"/>
      <c r="C525" s="4"/>
      <c r="D525" s="5"/>
      <c r="E525" s="5"/>
      <c r="F525" s="6"/>
      <c r="G525" s="75"/>
      <c r="H525" s="6"/>
      <c r="J525" s="9"/>
      <c r="K525" s="1"/>
      <c r="L525" s="2"/>
      <c r="M525" s="2"/>
      <c r="N525" s="1"/>
      <c r="O525" s="2"/>
      <c r="P525" s="2"/>
      <c r="Q525" s="2"/>
    </row>
    <row r="526" spans="1:17" s="8" customFormat="1" x14ac:dyDescent="0.2">
      <c r="A526" s="7"/>
      <c r="B526" s="3"/>
      <c r="C526" s="4"/>
      <c r="D526" s="5"/>
      <c r="E526" s="5"/>
      <c r="F526" s="6"/>
      <c r="G526" s="75"/>
      <c r="H526" s="6"/>
      <c r="J526" s="9"/>
      <c r="K526" s="1"/>
      <c r="L526" s="2"/>
      <c r="M526" s="2"/>
      <c r="N526" s="1"/>
      <c r="O526" s="2"/>
      <c r="P526" s="2"/>
      <c r="Q526" s="2"/>
    </row>
    <row r="527" spans="1:17" s="8" customFormat="1" x14ac:dyDescent="0.2">
      <c r="A527" s="7"/>
      <c r="B527" s="3"/>
      <c r="C527" s="4"/>
      <c r="D527" s="5"/>
      <c r="E527" s="5"/>
      <c r="F527" s="6"/>
      <c r="G527" s="75"/>
      <c r="H527" s="6"/>
      <c r="J527" s="9"/>
      <c r="K527" s="1"/>
      <c r="L527" s="2"/>
      <c r="M527" s="2"/>
      <c r="N527" s="1"/>
      <c r="O527" s="2"/>
      <c r="P527" s="2"/>
      <c r="Q527" s="2"/>
    </row>
    <row r="528" spans="1:17" s="8" customFormat="1" x14ac:dyDescent="0.2">
      <c r="A528" s="7"/>
      <c r="B528" s="3"/>
      <c r="C528" s="4"/>
      <c r="D528" s="5"/>
      <c r="E528" s="5"/>
      <c r="F528" s="6"/>
      <c r="G528" s="75"/>
      <c r="H528" s="6"/>
      <c r="J528" s="9"/>
      <c r="K528" s="1"/>
      <c r="L528" s="2"/>
      <c r="M528" s="2"/>
      <c r="N528" s="1"/>
      <c r="O528" s="2"/>
      <c r="P528" s="2"/>
      <c r="Q528" s="2"/>
    </row>
    <row r="529" spans="1:17" s="8" customFormat="1" x14ac:dyDescent="0.2">
      <c r="A529" s="7"/>
      <c r="B529" s="3"/>
      <c r="C529" s="4"/>
      <c r="D529" s="5"/>
      <c r="E529" s="5"/>
      <c r="F529" s="6"/>
      <c r="G529" s="75"/>
      <c r="H529" s="6"/>
      <c r="J529" s="9"/>
      <c r="K529" s="1"/>
      <c r="L529" s="2"/>
      <c r="M529" s="2"/>
      <c r="N529" s="1"/>
      <c r="O529" s="2"/>
      <c r="P529" s="2"/>
      <c r="Q529" s="2"/>
    </row>
    <row r="530" spans="1:17" s="8" customFormat="1" x14ac:dyDescent="0.2">
      <c r="A530" s="7"/>
      <c r="B530" s="3"/>
      <c r="C530" s="4"/>
      <c r="D530" s="5"/>
      <c r="E530" s="5"/>
      <c r="F530" s="6"/>
      <c r="G530" s="75"/>
      <c r="H530" s="6"/>
      <c r="J530" s="9"/>
      <c r="K530" s="1"/>
      <c r="L530" s="2"/>
      <c r="M530" s="2"/>
      <c r="N530" s="1"/>
      <c r="O530" s="2"/>
      <c r="P530" s="2"/>
      <c r="Q530" s="2"/>
    </row>
    <row r="531" spans="1:17" s="8" customFormat="1" x14ac:dyDescent="0.2">
      <c r="A531" s="7"/>
      <c r="B531" s="3"/>
      <c r="C531" s="4"/>
      <c r="D531" s="5"/>
      <c r="E531" s="5"/>
      <c r="F531" s="6"/>
      <c r="G531" s="75"/>
      <c r="H531" s="6"/>
      <c r="J531" s="9"/>
      <c r="K531" s="1"/>
      <c r="L531" s="2"/>
      <c r="M531" s="2"/>
      <c r="N531" s="1"/>
      <c r="O531" s="2"/>
      <c r="P531" s="2"/>
      <c r="Q531" s="2"/>
    </row>
    <row r="532" spans="1:17" s="8" customFormat="1" x14ac:dyDescent="0.2">
      <c r="A532" s="7"/>
      <c r="B532" s="3"/>
      <c r="C532" s="4"/>
      <c r="D532" s="5"/>
      <c r="E532" s="5"/>
      <c r="F532" s="6"/>
      <c r="G532" s="75"/>
      <c r="H532" s="6"/>
      <c r="J532" s="9"/>
      <c r="K532" s="1"/>
      <c r="L532" s="2"/>
      <c r="M532" s="2"/>
      <c r="N532" s="1"/>
      <c r="O532" s="2"/>
      <c r="P532" s="2"/>
      <c r="Q532" s="2"/>
    </row>
    <row r="533" spans="1:17" s="8" customFormat="1" x14ac:dyDescent="0.2">
      <c r="A533" s="7"/>
      <c r="B533" s="3"/>
      <c r="C533" s="4"/>
      <c r="D533" s="5"/>
      <c r="E533" s="5"/>
      <c r="F533" s="6"/>
      <c r="G533" s="75"/>
      <c r="H533" s="6"/>
      <c r="J533" s="9"/>
      <c r="K533" s="1"/>
      <c r="L533" s="2"/>
      <c r="M533" s="2"/>
      <c r="N533" s="1"/>
      <c r="O533" s="2"/>
      <c r="P533" s="2"/>
      <c r="Q533" s="2"/>
    </row>
    <row r="534" spans="1:17" s="8" customFormat="1" x14ac:dyDescent="0.2">
      <c r="A534" s="7"/>
      <c r="B534" s="3"/>
      <c r="C534" s="4"/>
      <c r="D534" s="5"/>
      <c r="E534" s="5"/>
      <c r="F534" s="6"/>
      <c r="G534" s="75"/>
      <c r="H534" s="6"/>
      <c r="J534" s="9"/>
      <c r="K534" s="1"/>
      <c r="L534" s="2"/>
      <c r="M534" s="2"/>
      <c r="N534" s="1"/>
      <c r="O534" s="2"/>
      <c r="P534" s="2"/>
      <c r="Q534" s="2"/>
    </row>
    <row r="535" spans="1:17" s="8" customFormat="1" x14ac:dyDescent="0.2">
      <c r="A535" s="7"/>
      <c r="B535" s="3"/>
      <c r="C535" s="4"/>
      <c r="D535" s="5"/>
      <c r="E535" s="5"/>
      <c r="F535" s="6"/>
      <c r="G535" s="75"/>
      <c r="H535" s="6"/>
      <c r="J535" s="9"/>
      <c r="K535" s="1"/>
      <c r="L535" s="2"/>
      <c r="M535" s="2"/>
      <c r="N535" s="1"/>
      <c r="O535" s="2"/>
      <c r="P535" s="2"/>
      <c r="Q535" s="2"/>
    </row>
    <row r="536" spans="1:17" s="8" customFormat="1" x14ac:dyDescent="0.2">
      <c r="A536" s="7"/>
      <c r="B536" s="3"/>
      <c r="C536" s="4"/>
      <c r="D536" s="5"/>
      <c r="E536" s="5"/>
      <c r="F536" s="6"/>
      <c r="G536" s="75"/>
      <c r="H536" s="6"/>
      <c r="J536" s="9"/>
      <c r="K536" s="1"/>
      <c r="L536" s="2"/>
      <c r="M536" s="2"/>
      <c r="N536" s="1"/>
      <c r="O536" s="2"/>
      <c r="P536" s="2"/>
      <c r="Q536" s="2"/>
    </row>
    <row r="537" spans="1:17" s="8" customFormat="1" x14ac:dyDescent="0.2">
      <c r="A537" s="7"/>
      <c r="B537" s="3"/>
      <c r="C537" s="4"/>
      <c r="D537" s="5"/>
      <c r="E537" s="5"/>
      <c r="F537" s="6"/>
      <c r="G537" s="75"/>
      <c r="H537" s="6"/>
      <c r="J537" s="9"/>
      <c r="K537" s="1"/>
      <c r="L537" s="2"/>
      <c r="M537" s="2"/>
      <c r="N537" s="1"/>
      <c r="O537" s="2"/>
      <c r="P537" s="2"/>
      <c r="Q537" s="2"/>
    </row>
    <row r="538" spans="1:17" s="8" customFormat="1" x14ac:dyDescent="0.2">
      <c r="A538" s="7"/>
      <c r="B538" s="3"/>
      <c r="C538" s="4"/>
      <c r="D538" s="5"/>
      <c r="E538" s="5"/>
      <c r="F538" s="6"/>
      <c r="G538" s="75"/>
      <c r="H538" s="6"/>
      <c r="J538" s="9"/>
      <c r="K538" s="1"/>
      <c r="L538" s="2"/>
      <c r="M538" s="2"/>
      <c r="N538" s="1"/>
      <c r="O538" s="2"/>
      <c r="P538" s="2"/>
      <c r="Q538" s="2"/>
    </row>
    <row r="539" spans="1:17" s="8" customFormat="1" x14ac:dyDescent="0.2">
      <c r="A539" s="7"/>
      <c r="B539" s="3"/>
      <c r="C539" s="4"/>
      <c r="D539" s="5"/>
      <c r="E539" s="5"/>
      <c r="F539" s="6"/>
      <c r="G539" s="75"/>
      <c r="H539" s="6"/>
      <c r="J539" s="9"/>
      <c r="K539" s="1"/>
      <c r="L539" s="2"/>
      <c r="M539" s="2"/>
      <c r="N539" s="1"/>
      <c r="O539" s="2"/>
      <c r="P539" s="2"/>
      <c r="Q539" s="2"/>
    </row>
    <row r="540" spans="1:17" s="8" customFormat="1" x14ac:dyDescent="0.2">
      <c r="A540" s="7"/>
      <c r="B540" s="3"/>
      <c r="C540" s="4"/>
      <c r="D540" s="5"/>
      <c r="E540" s="5"/>
      <c r="F540" s="6"/>
      <c r="G540" s="75"/>
      <c r="H540" s="6"/>
      <c r="J540" s="9"/>
      <c r="K540" s="1"/>
      <c r="L540" s="2"/>
      <c r="M540" s="2"/>
      <c r="N540" s="1"/>
      <c r="O540" s="2"/>
      <c r="P540" s="2"/>
      <c r="Q540" s="2"/>
    </row>
    <row r="541" spans="1:17" s="8" customFormat="1" x14ac:dyDescent="0.2">
      <c r="A541" s="7"/>
      <c r="B541" s="3"/>
      <c r="C541" s="4"/>
      <c r="D541" s="5"/>
      <c r="E541" s="5"/>
      <c r="F541" s="6"/>
      <c r="G541" s="75"/>
      <c r="H541" s="6"/>
      <c r="J541" s="9"/>
      <c r="K541" s="1"/>
      <c r="L541" s="2"/>
      <c r="M541" s="2"/>
      <c r="N541" s="1"/>
      <c r="O541" s="2"/>
      <c r="P541" s="2"/>
      <c r="Q541" s="2"/>
    </row>
    <row r="542" spans="1:17" s="8" customFormat="1" x14ac:dyDescent="0.2">
      <c r="A542" s="7"/>
      <c r="B542" s="3"/>
      <c r="C542" s="4"/>
      <c r="D542" s="5"/>
      <c r="E542" s="5"/>
      <c r="F542" s="6"/>
      <c r="G542" s="75"/>
      <c r="H542" s="6"/>
      <c r="J542" s="9"/>
      <c r="K542" s="1"/>
      <c r="L542" s="2"/>
      <c r="M542" s="2"/>
      <c r="N542" s="1"/>
      <c r="O542" s="2"/>
      <c r="P542" s="2"/>
      <c r="Q542" s="2"/>
    </row>
    <row r="543" spans="1:17" s="8" customFormat="1" x14ac:dyDescent="0.2">
      <c r="A543" s="7"/>
      <c r="B543" s="3"/>
      <c r="C543" s="4"/>
      <c r="D543" s="5"/>
      <c r="E543" s="5"/>
      <c r="F543" s="6"/>
      <c r="G543" s="75"/>
      <c r="H543" s="6"/>
      <c r="J543" s="9"/>
      <c r="K543" s="1"/>
      <c r="L543" s="2"/>
      <c r="M543" s="2"/>
      <c r="N543" s="1"/>
      <c r="O543" s="2"/>
      <c r="P543" s="2"/>
      <c r="Q543" s="2"/>
    </row>
    <row r="544" spans="1:17" s="8" customFormat="1" x14ac:dyDescent="0.2">
      <c r="A544" s="7"/>
      <c r="B544" s="3"/>
      <c r="C544" s="4"/>
      <c r="D544" s="5"/>
      <c r="E544" s="5"/>
      <c r="F544" s="6"/>
      <c r="G544" s="75"/>
      <c r="H544" s="6"/>
      <c r="J544" s="9"/>
      <c r="K544" s="1"/>
      <c r="L544" s="2"/>
      <c r="M544" s="2"/>
      <c r="N544" s="1"/>
      <c r="O544" s="2"/>
      <c r="P544" s="2"/>
      <c r="Q544" s="2"/>
    </row>
    <row r="545" spans="1:17" s="8" customFormat="1" x14ac:dyDescent="0.2">
      <c r="A545" s="7"/>
      <c r="B545" s="3"/>
      <c r="C545" s="4"/>
      <c r="D545" s="5"/>
      <c r="E545" s="5"/>
      <c r="F545" s="6"/>
      <c r="G545" s="75"/>
      <c r="H545" s="6"/>
      <c r="J545" s="9"/>
      <c r="K545" s="1"/>
      <c r="L545" s="2"/>
      <c r="M545" s="2"/>
      <c r="N545" s="1"/>
      <c r="O545" s="2"/>
      <c r="P545" s="2"/>
      <c r="Q545" s="2"/>
    </row>
    <row r="546" spans="1:17" s="8" customFormat="1" x14ac:dyDescent="0.2">
      <c r="A546" s="7"/>
      <c r="B546" s="3"/>
      <c r="C546" s="4"/>
      <c r="D546" s="5"/>
      <c r="E546" s="5"/>
      <c r="F546" s="6"/>
      <c r="G546" s="75"/>
      <c r="H546" s="6"/>
      <c r="J546" s="9"/>
      <c r="K546" s="1"/>
      <c r="L546" s="2"/>
      <c r="M546" s="2"/>
      <c r="N546" s="1"/>
      <c r="O546" s="2"/>
      <c r="P546" s="2"/>
      <c r="Q546" s="2"/>
    </row>
    <row r="547" spans="1:17" s="8" customFormat="1" x14ac:dyDescent="0.2">
      <c r="A547" s="7"/>
      <c r="B547" s="3"/>
      <c r="C547" s="4"/>
      <c r="D547" s="5"/>
      <c r="E547" s="5"/>
      <c r="F547" s="6"/>
      <c r="G547" s="75"/>
      <c r="H547" s="6"/>
      <c r="J547" s="9"/>
      <c r="K547" s="1"/>
      <c r="L547" s="2"/>
      <c r="M547" s="2"/>
      <c r="N547" s="1"/>
      <c r="O547" s="2"/>
      <c r="P547" s="2"/>
      <c r="Q547" s="2"/>
    </row>
    <row r="548" spans="1:17" s="8" customFormat="1" x14ac:dyDescent="0.2">
      <c r="A548" s="7"/>
      <c r="B548" s="3"/>
      <c r="C548" s="4"/>
      <c r="D548" s="5"/>
      <c r="E548" s="5"/>
      <c r="F548" s="6"/>
      <c r="G548" s="75"/>
      <c r="H548" s="6"/>
      <c r="J548" s="9"/>
      <c r="K548" s="1"/>
      <c r="L548" s="2"/>
      <c r="M548" s="2"/>
      <c r="N548" s="1"/>
      <c r="O548" s="2"/>
      <c r="P548" s="2"/>
      <c r="Q548" s="2"/>
    </row>
    <row r="549" spans="1:17" s="8" customFormat="1" x14ac:dyDescent="0.2">
      <c r="A549" s="7"/>
      <c r="B549" s="3"/>
      <c r="C549" s="4"/>
      <c r="D549" s="5"/>
      <c r="E549" s="5"/>
      <c r="F549" s="6"/>
      <c r="G549" s="75"/>
      <c r="H549" s="6"/>
      <c r="J549" s="9"/>
      <c r="K549" s="1"/>
      <c r="L549" s="2"/>
      <c r="M549" s="2"/>
      <c r="N549" s="1"/>
      <c r="O549" s="2"/>
      <c r="P549" s="2"/>
      <c r="Q549" s="2"/>
    </row>
    <row r="550" spans="1:17" s="8" customFormat="1" x14ac:dyDescent="0.2">
      <c r="A550" s="7"/>
      <c r="B550" s="3"/>
      <c r="C550" s="4"/>
      <c r="D550" s="5"/>
      <c r="E550" s="5"/>
      <c r="F550" s="6"/>
      <c r="G550" s="75"/>
      <c r="H550" s="6"/>
      <c r="J550" s="9"/>
      <c r="K550" s="1"/>
      <c r="L550" s="2"/>
      <c r="M550" s="2"/>
      <c r="N550" s="1"/>
      <c r="O550" s="2"/>
      <c r="P550" s="2"/>
      <c r="Q550" s="2"/>
    </row>
    <row r="551" spans="1:17" s="8" customFormat="1" x14ac:dyDescent="0.2">
      <c r="A551" s="7"/>
      <c r="B551" s="3"/>
      <c r="C551" s="4"/>
      <c r="D551" s="5"/>
      <c r="E551" s="5"/>
      <c r="F551" s="6"/>
      <c r="G551" s="75"/>
      <c r="H551" s="6"/>
      <c r="J551" s="9"/>
      <c r="K551" s="1"/>
      <c r="L551" s="2"/>
      <c r="M551" s="2"/>
      <c r="N551" s="1"/>
      <c r="O551" s="2"/>
      <c r="P551" s="2"/>
      <c r="Q551" s="2"/>
    </row>
    <row r="552" spans="1:17" s="8" customFormat="1" x14ac:dyDescent="0.2">
      <c r="A552" s="7"/>
      <c r="B552" s="3"/>
      <c r="C552" s="4"/>
      <c r="D552" s="5"/>
      <c r="E552" s="5"/>
      <c r="F552" s="6"/>
      <c r="G552" s="75"/>
      <c r="H552" s="6"/>
      <c r="J552" s="9"/>
      <c r="K552" s="1"/>
      <c r="L552" s="2"/>
      <c r="M552" s="2"/>
      <c r="N552" s="1"/>
      <c r="O552" s="2"/>
      <c r="P552" s="2"/>
      <c r="Q552" s="2"/>
    </row>
    <row r="553" spans="1:17" s="8" customFormat="1" x14ac:dyDescent="0.2">
      <c r="A553" s="7"/>
      <c r="B553" s="3"/>
      <c r="C553" s="4"/>
      <c r="D553" s="5"/>
      <c r="E553" s="5"/>
      <c r="F553" s="6"/>
      <c r="G553" s="75"/>
      <c r="H553" s="6"/>
      <c r="J553" s="9"/>
      <c r="K553" s="1"/>
      <c r="L553" s="2"/>
      <c r="M553" s="2"/>
      <c r="N553" s="1"/>
      <c r="O553" s="2"/>
      <c r="P553" s="2"/>
      <c r="Q553" s="2"/>
    </row>
    <row r="554" spans="1:17" s="8" customFormat="1" x14ac:dyDescent="0.2">
      <c r="A554" s="7"/>
      <c r="B554" s="3"/>
      <c r="C554" s="4"/>
      <c r="D554" s="5"/>
      <c r="E554" s="5"/>
      <c r="F554" s="6"/>
      <c r="G554" s="75"/>
      <c r="H554" s="6"/>
      <c r="J554" s="9"/>
      <c r="K554" s="1"/>
      <c r="L554" s="2"/>
      <c r="M554" s="2"/>
      <c r="N554" s="1"/>
      <c r="O554" s="2"/>
      <c r="P554" s="2"/>
      <c r="Q554" s="2"/>
    </row>
    <row r="555" spans="1:17" s="8" customFormat="1" x14ac:dyDescent="0.2">
      <c r="A555" s="7"/>
      <c r="B555" s="3"/>
      <c r="C555" s="4"/>
      <c r="D555" s="5"/>
      <c r="E555" s="5"/>
      <c r="F555" s="6"/>
      <c r="G555" s="75"/>
      <c r="H555" s="6"/>
      <c r="J555" s="9"/>
      <c r="K555" s="1"/>
      <c r="L555" s="2"/>
      <c r="M555" s="2"/>
      <c r="N555" s="1"/>
      <c r="O555" s="2"/>
      <c r="P555" s="2"/>
      <c r="Q555" s="2"/>
    </row>
    <row r="556" spans="1:17" s="8" customFormat="1" x14ac:dyDescent="0.2">
      <c r="A556" s="7"/>
      <c r="B556" s="3"/>
      <c r="C556" s="4"/>
      <c r="D556" s="5"/>
      <c r="E556" s="5"/>
      <c r="F556" s="6"/>
      <c r="G556" s="75"/>
      <c r="H556" s="6"/>
      <c r="J556" s="9"/>
      <c r="K556" s="1"/>
      <c r="L556" s="2"/>
      <c r="M556" s="2"/>
      <c r="N556" s="1"/>
      <c r="O556" s="2"/>
      <c r="P556" s="2"/>
      <c r="Q556" s="2"/>
    </row>
    <row r="557" spans="1:17" s="8" customFormat="1" x14ac:dyDescent="0.2">
      <c r="A557" s="7"/>
      <c r="B557" s="3"/>
      <c r="C557" s="4"/>
      <c r="D557" s="5"/>
      <c r="E557" s="5"/>
      <c r="F557" s="6"/>
      <c r="G557" s="75"/>
      <c r="H557" s="6"/>
      <c r="J557" s="9"/>
      <c r="K557" s="1"/>
      <c r="L557" s="2"/>
      <c r="M557" s="2"/>
      <c r="N557" s="1"/>
      <c r="O557" s="2"/>
      <c r="P557" s="2"/>
      <c r="Q557" s="2"/>
    </row>
    <row r="558" spans="1:17" s="8" customFormat="1" x14ac:dyDescent="0.2">
      <c r="A558" s="7"/>
      <c r="B558" s="3"/>
      <c r="C558" s="4"/>
      <c r="D558" s="5"/>
      <c r="E558" s="5"/>
      <c r="F558" s="6"/>
      <c r="G558" s="75"/>
      <c r="H558" s="6"/>
      <c r="J558" s="9"/>
      <c r="K558" s="1"/>
      <c r="L558" s="2"/>
      <c r="M558" s="2"/>
      <c r="N558" s="1"/>
      <c r="O558" s="2"/>
      <c r="P558" s="2"/>
      <c r="Q558" s="2"/>
    </row>
    <row r="559" spans="1:17" s="8" customFormat="1" x14ac:dyDescent="0.2">
      <c r="A559" s="7"/>
      <c r="B559" s="3"/>
      <c r="C559" s="4"/>
      <c r="D559" s="5"/>
      <c r="E559" s="5"/>
      <c r="F559" s="6"/>
      <c r="G559" s="75"/>
      <c r="H559" s="6"/>
      <c r="J559" s="9"/>
      <c r="K559" s="1"/>
      <c r="L559" s="2"/>
      <c r="M559" s="2"/>
      <c r="N559" s="1"/>
      <c r="O559" s="2"/>
      <c r="P559" s="2"/>
      <c r="Q559" s="2"/>
    </row>
    <row r="560" spans="1:17" s="8" customFormat="1" x14ac:dyDescent="0.2">
      <c r="A560" s="7"/>
      <c r="B560" s="3"/>
      <c r="C560" s="4"/>
      <c r="D560" s="5"/>
      <c r="E560" s="5"/>
      <c r="F560" s="6"/>
      <c r="G560" s="75"/>
      <c r="H560" s="6"/>
      <c r="J560" s="9"/>
      <c r="K560" s="1"/>
      <c r="L560" s="2"/>
      <c r="M560" s="2"/>
      <c r="N560" s="1"/>
      <c r="O560" s="2"/>
      <c r="P560" s="2"/>
      <c r="Q560" s="2"/>
    </row>
    <row r="561" spans="1:17" s="8" customFormat="1" x14ac:dyDescent="0.2">
      <c r="A561" s="7"/>
      <c r="B561" s="3"/>
      <c r="C561" s="4"/>
      <c r="D561" s="5"/>
      <c r="E561" s="5"/>
      <c r="F561" s="6"/>
      <c r="G561" s="75"/>
      <c r="H561" s="6"/>
      <c r="J561" s="9"/>
      <c r="K561" s="1"/>
      <c r="L561" s="2"/>
      <c r="M561" s="2"/>
      <c r="N561" s="1"/>
      <c r="O561" s="2"/>
      <c r="P561" s="2"/>
      <c r="Q561" s="2"/>
    </row>
    <row r="562" spans="1:17" s="8" customFormat="1" x14ac:dyDescent="0.2">
      <c r="A562" s="7"/>
      <c r="B562" s="3"/>
      <c r="C562" s="4"/>
      <c r="D562" s="5"/>
      <c r="E562" s="5"/>
      <c r="F562" s="6"/>
      <c r="G562" s="75"/>
      <c r="H562" s="6"/>
      <c r="J562" s="9"/>
      <c r="K562" s="1"/>
      <c r="L562" s="2"/>
      <c r="M562" s="2"/>
      <c r="N562" s="1"/>
      <c r="O562" s="2"/>
      <c r="P562" s="2"/>
      <c r="Q562" s="2"/>
    </row>
    <row r="563" spans="1:17" s="8" customFormat="1" x14ac:dyDescent="0.2">
      <c r="A563" s="7"/>
      <c r="B563" s="3"/>
      <c r="C563" s="4"/>
      <c r="D563" s="5"/>
      <c r="E563" s="5"/>
      <c r="F563" s="6"/>
      <c r="G563" s="75"/>
      <c r="H563" s="6"/>
      <c r="J563" s="9"/>
      <c r="K563" s="1"/>
      <c r="L563" s="2"/>
      <c r="M563" s="2"/>
      <c r="N563" s="1"/>
      <c r="O563" s="2"/>
      <c r="P563" s="2"/>
      <c r="Q563" s="2"/>
    </row>
    <row r="564" spans="1:17" s="8" customFormat="1" x14ac:dyDescent="0.2">
      <c r="A564" s="7"/>
      <c r="B564" s="3"/>
      <c r="C564" s="4"/>
      <c r="D564" s="5"/>
      <c r="E564" s="5"/>
      <c r="F564" s="6"/>
      <c r="G564" s="75"/>
      <c r="H564" s="6"/>
      <c r="J564" s="9"/>
      <c r="K564" s="1"/>
      <c r="L564" s="2"/>
      <c r="M564" s="2"/>
      <c r="N564" s="1"/>
      <c r="O564" s="2"/>
      <c r="P564" s="2"/>
      <c r="Q564" s="2"/>
    </row>
    <row r="565" spans="1:17" s="8" customFormat="1" x14ac:dyDescent="0.2">
      <c r="A565" s="7"/>
      <c r="B565" s="3"/>
      <c r="C565" s="4"/>
      <c r="D565" s="5"/>
      <c r="E565" s="5"/>
      <c r="F565" s="6"/>
      <c r="G565" s="75"/>
      <c r="H565" s="6"/>
      <c r="J565" s="9"/>
      <c r="K565" s="1"/>
      <c r="L565" s="2"/>
      <c r="M565" s="2"/>
      <c r="N565" s="1"/>
      <c r="O565" s="2"/>
      <c r="P565" s="2"/>
      <c r="Q565" s="2"/>
    </row>
    <row r="566" spans="1:17" s="8" customFormat="1" x14ac:dyDescent="0.2">
      <c r="A566" s="7"/>
      <c r="B566" s="3"/>
      <c r="C566" s="4"/>
      <c r="D566" s="5"/>
      <c r="E566" s="5"/>
      <c r="F566" s="6"/>
      <c r="G566" s="75"/>
      <c r="H566" s="6"/>
      <c r="J566" s="9"/>
      <c r="K566" s="1"/>
      <c r="L566" s="2"/>
      <c r="M566" s="2"/>
      <c r="N566" s="1"/>
      <c r="O566" s="2"/>
      <c r="P566" s="2"/>
      <c r="Q566" s="2"/>
    </row>
    <row r="567" spans="1:17" s="8" customFormat="1" x14ac:dyDescent="0.2">
      <c r="A567" s="7"/>
      <c r="B567" s="3"/>
      <c r="C567" s="4"/>
      <c r="D567" s="5"/>
      <c r="E567" s="5"/>
      <c r="F567" s="6"/>
      <c r="G567" s="75"/>
      <c r="H567" s="6"/>
      <c r="J567" s="9"/>
      <c r="K567" s="1"/>
      <c r="L567" s="2"/>
      <c r="M567" s="2"/>
      <c r="N567" s="1"/>
      <c r="O567" s="2"/>
      <c r="P567" s="2"/>
      <c r="Q567" s="2"/>
    </row>
    <row r="568" spans="1:17" s="8" customFormat="1" x14ac:dyDescent="0.2">
      <c r="A568" s="7"/>
      <c r="B568" s="3"/>
      <c r="C568" s="4"/>
      <c r="D568" s="5"/>
      <c r="E568" s="5"/>
      <c r="F568" s="6"/>
      <c r="G568" s="75"/>
      <c r="H568" s="6"/>
      <c r="J568" s="9"/>
      <c r="K568" s="1"/>
      <c r="L568" s="2"/>
      <c r="M568" s="2"/>
      <c r="N568" s="1"/>
      <c r="O568" s="2"/>
      <c r="P568" s="2"/>
      <c r="Q568" s="2"/>
    </row>
    <row r="569" spans="1:17" s="8" customFormat="1" x14ac:dyDescent="0.2">
      <c r="A569" s="7"/>
      <c r="B569" s="3"/>
      <c r="C569" s="4"/>
      <c r="D569" s="5"/>
      <c r="E569" s="5"/>
      <c r="F569" s="6"/>
      <c r="G569" s="75"/>
      <c r="H569" s="6"/>
      <c r="J569" s="9"/>
      <c r="K569" s="1"/>
      <c r="L569" s="2"/>
      <c r="M569" s="2"/>
      <c r="N569" s="1"/>
      <c r="O569" s="2"/>
      <c r="P569" s="2"/>
      <c r="Q569" s="2"/>
    </row>
    <row r="570" spans="1:17" s="8" customFormat="1" x14ac:dyDescent="0.2">
      <c r="A570" s="7"/>
      <c r="B570" s="3"/>
      <c r="C570" s="4"/>
      <c r="D570" s="5"/>
      <c r="E570" s="5"/>
      <c r="F570" s="6"/>
      <c r="G570" s="75"/>
      <c r="H570" s="6"/>
      <c r="J570" s="9"/>
      <c r="K570" s="1"/>
      <c r="L570" s="2"/>
      <c r="M570" s="2"/>
      <c r="N570" s="1"/>
      <c r="O570" s="2"/>
      <c r="P570" s="2"/>
      <c r="Q570" s="2"/>
    </row>
    <row r="571" spans="1:17" s="8" customFormat="1" x14ac:dyDescent="0.2">
      <c r="A571" s="7"/>
      <c r="B571" s="3"/>
      <c r="C571" s="4"/>
      <c r="D571" s="5"/>
      <c r="E571" s="5"/>
      <c r="F571" s="6"/>
      <c r="G571" s="75"/>
      <c r="H571" s="6"/>
      <c r="J571" s="9"/>
      <c r="K571" s="1"/>
      <c r="L571" s="2"/>
      <c r="M571" s="2"/>
      <c r="N571" s="1"/>
      <c r="O571" s="2"/>
      <c r="P571" s="2"/>
      <c r="Q571" s="2"/>
    </row>
    <row r="572" spans="1:17" s="8" customFormat="1" x14ac:dyDescent="0.2">
      <c r="A572" s="7"/>
      <c r="B572" s="3"/>
      <c r="C572" s="4"/>
      <c r="D572" s="5"/>
      <c r="E572" s="5"/>
      <c r="F572" s="6"/>
      <c r="G572" s="75"/>
      <c r="H572" s="6"/>
      <c r="J572" s="9"/>
      <c r="K572" s="1"/>
      <c r="L572" s="2"/>
      <c r="M572" s="2"/>
      <c r="N572" s="1"/>
      <c r="O572" s="2"/>
      <c r="P572" s="2"/>
      <c r="Q572" s="2"/>
    </row>
    <row r="573" spans="1:17" s="8" customFormat="1" x14ac:dyDescent="0.2">
      <c r="A573" s="7"/>
      <c r="B573" s="3"/>
      <c r="C573" s="4"/>
      <c r="D573" s="5"/>
      <c r="E573" s="5"/>
      <c r="F573" s="6"/>
      <c r="G573" s="75"/>
      <c r="H573" s="6"/>
      <c r="J573" s="9"/>
      <c r="K573" s="1"/>
      <c r="L573" s="2"/>
      <c r="M573" s="2"/>
      <c r="N573" s="1"/>
      <c r="O573" s="2"/>
      <c r="P573" s="2"/>
      <c r="Q573" s="2"/>
    </row>
    <row r="574" spans="1:17" s="8" customFormat="1" x14ac:dyDescent="0.2">
      <c r="A574" s="7"/>
      <c r="B574" s="3"/>
      <c r="C574" s="4"/>
      <c r="D574" s="5"/>
      <c r="E574" s="5"/>
      <c r="F574" s="6"/>
      <c r="G574" s="75"/>
      <c r="H574" s="6"/>
      <c r="J574" s="9"/>
      <c r="K574" s="1"/>
      <c r="L574" s="2"/>
      <c r="M574" s="2"/>
      <c r="N574" s="1"/>
      <c r="O574" s="2"/>
      <c r="P574" s="2"/>
      <c r="Q574" s="2"/>
    </row>
    <row r="575" spans="1:17" s="8" customFormat="1" x14ac:dyDescent="0.2">
      <c r="A575" s="7"/>
      <c r="B575" s="3"/>
      <c r="C575" s="4"/>
      <c r="D575" s="5"/>
      <c r="E575" s="5"/>
      <c r="F575" s="6"/>
      <c r="G575" s="75"/>
      <c r="H575" s="6"/>
      <c r="J575" s="9"/>
      <c r="K575" s="1"/>
      <c r="L575" s="2"/>
      <c r="M575" s="2"/>
      <c r="N575" s="1"/>
      <c r="O575" s="2"/>
      <c r="P575" s="2"/>
      <c r="Q575" s="2"/>
    </row>
    <row r="576" spans="1:17" s="8" customFormat="1" x14ac:dyDescent="0.2">
      <c r="A576" s="7"/>
      <c r="B576" s="3"/>
      <c r="C576" s="4"/>
      <c r="D576" s="5"/>
      <c r="E576" s="5"/>
      <c r="F576" s="6"/>
      <c r="G576" s="75"/>
      <c r="H576" s="6"/>
      <c r="J576" s="9"/>
      <c r="K576" s="1"/>
      <c r="L576" s="2"/>
      <c r="M576" s="2"/>
      <c r="N576" s="1"/>
      <c r="O576" s="2"/>
      <c r="P576" s="2"/>
      <c r="Q576" s="2"/>
    </row>
    <row r="577" spans="1:17" s="8" customFormat="1" x14ac:dyDescent="0.2">
      <c r="A577" s="7"/>
      <c r="B577" s="3"/>
      <c r="C577" s="4"/>
      <c r="D577" s="5"/>
      <c r="E577" s="5"/>
      <c r="F577" s="6"/>
      <c r="G577" s="75"/>
      <c r="H577" s="6"/>
      <c r="J577" s="9"/>
      <c r="K577" s="1"/>
      <c r="L577" s="2"/>
      <c r="M577" s="2"/>
      <c r="N577" s="1"/>
      <c r="O577" s="2"/>
      <c r="P577" s="2"/>
      <c r="Q577" s="2"/>
    </row>
    <row r="578" spans="1:17" s="8" customFormat="1" x14ac:dyDescent="0.2">
      <c r="A578" s="7"/>
      <c r="B578" s="3"/>
      <c r="C578" s="4"/>
      <c r="D578" s="5"/>
      <c r="E578" s="5"/>
      <c r="F578" s="6"/>
      <c r="G578" s="75"/>
      <c r="H578" s="6"/>
      <c r="J578" s="9"/>
      <c r="K578" s="1"/>
      <c r="L578" s="2"/>
      <c r="M578" s="2"/>
      <c r="N578" s="1"/>
      <c r="O578" s="2"/>
      <c r="P578" s="2"/>
      <c r="Q578" s="2"/>
    </row>
    <row r="579" spans="1:17" s="8" customFormat="1" x14ac:dyDescent="0.2">
      <c r="A579" s="7"/>
      <c r="B579" s="3"/>
      <c r="C579" s="4"/>
      <c r="D579" s="5"/>
      <c r="E579" s="5"/>
      <c r="F579" s="6"/>
      <c r="G579" s="75"/>
      <c r="H579" s="6"/>
      <c r="J579" s="9"/>
      <c r="K579" s="1"/>
      <c r="L579" s="2"/>
      <c r="M579" s="2"/>
      <c r="N579" s="1"/>
      <c r="O579" s="2"/>
      <c r="P579" s="2"/>
      <c r="Q579" s="2"/>
    </row>
    <row r="580" spans="1:17" s="8" customFormat="1" x14ac:dyDescent="0.2">
      <c r="A580" s="7"/>
      <c r="B580" s="3"/>
      <c r="C580" s="4"/>
      <c r="D580" s="5"/>
      <c r="E580" s="5"/>
      <c r="F580" s="6"/>
      <c r="G580" s="75"/>
      <c r="H580" s="6"/>
      <c r="J580" s="9"/>
      <c r="K580" s="1"/>
      <c r="L580" s="2"/>
      <c r="M580" s="2"/>
      <c r="N580" s="1"/>
      <c r="O580" s="2"/>
      <c r="P580" s="2"/>
      <c r="Q580" s="2"/>
    </row>
    <row r="581" spans="1:17" s="8" customFormat="1" x14ac:dyDescent="0.2">
      <c r="A581" s="7"/>
      <c r="B581" s="3"/>
      <c r="C581" s="4"/>
      <c r="D581" s="5"/>
      <c r="E581" s="5"/>
      <c r="F581" s="6"/>
      <c r="G581" s="75"/>
      <c r="H581" s="6"/>
      <c r="J581" s="9"/>
      <c r="K581" s="1"/>
      <c r="L581" s="2"/>
      <c r="M581" s="2"/>
      <c r="N581" s="1"/>
      <c r="O581" s="2"/>
      <c r="P581" s="2"/>
      <c r="Q581" s="2"/>
    </row>
    <row r="582" spans="1:17" s="8" customFormat="1" x14ac:dyDescent="0.2">
      <c r="A582" s="7"/>
      <c r="B582" s="3"/>
      <c r="C582" s="4"/>
      <c r="D582" s="5"/>
      <c r="E582" s="5"/>
      <c r="F582" s="6"/>
      <c r="G582" s="75"/>
      <c r="H582" s="6"/>
      <c r="J582" s="9"/>
      <c r="K582" s="1"/>
      <c r="L582" s="2"/>
      <c r="M582" s="2"/>
      <c r="N582" s="1"/>
      <c r="O582" s="2"/>
      <c r="P582" s="2"/>
      <c r="Q582" s="2"/>
    </row>
    <row r="583" spans="1:17" s="8" customFormat="1" x14ac:dyDescent="0.2">
      <c r="A583" s="7"/>
      <c r="B583" s="3"/>
      <c r="C583" s="4"/>
      <c r="D583" s="5"/>
      <c r="E583" s="5"/>
      <c r="F583" s="6"/>
      <c r="G583" s="75"/>
      <c r="H583" s="6"/>
      <c r="J583" s="9"/>
      <c r="K583" s="1"/>
      <c r="L583" s="2"/>
      <c r="M583" s="2"/>
      <c r="N583" s="1"/>
      <c r="O583" s="2"/>
      <c r="P583" s="2"/>
      <c r="Q583" s="2"/>
    </row>
    <row r="584" spans="1:17" s="8" customFormat="1" x14ac:dyDescent="0.2">
      <c r="A584" s="7"/>
      <c r="B584" s="3"/>
      <c r="C584" s="4"/>
      <c r="D584" s="5"/>
      <c r="E584" s="5"/>
      <c r="F584" s="6"/>
      <c r="G584" s="75"/>
      <c r="H584" s="6"/>
      <c r="J584" s="9"/>
      <c r="K584" s="1"/>
      <c r="L584" s="2"/>
      <c r="M584" s="2"/>
      <c r="N584" s="1"/>
      <c r="O584" s="2"/>
      <c r="P584" s="2"/>
      <c r="Q584" s="2"/>
    </row>
    <row r="585" spans="1:17" s="8" customFormat="1" x14ac:dyDescent="0.2">
      <c r="A585" s="7"/>
      <c r="B585" s="3"/>
      <c r="C585" s="4"/>
      <c r="D585" s="5"/>
      <c r="E585" s="5"/>
      <c r="F585" s="6"/>
      <c r="G585" s="75"/>
      <c r="H585" s="6"/>
      <c r="J585" s="9"/>
      <c r="K585" s="1"/>
      <c r="L585" s="2"/>
      <c r="M585" s="2"/>
      <c r="N585" s="1"/>
      <c r="O585" s="2"/>
      <c r="P585" s="2"/>
      <c r="Q585" s="2"/>
    </row>
    <row r="586" spans="1:17" s="8" customFormat="1" x14ac:dyDescent="0.2">
      <c r="A586" s="7"/>
      <c r="B586" s="3"/>
      <c r="C586" s="4"/>
      <c r="D586" s="5"/>
      <c r="E586" s="5"/>
      <c r="F586" s="6"/>
      <c r="G586" s="75"/>
      <c r="H586" s="6"/>
      <c r="J586" s="9"/>
      <c r="K586" s="1"/>
      <c r="L586" s="2"/>
      <c r="M586" s="2"/>
      <c r="N586" s="1"/>
      <c r="O586" s="2"/>
      <c r="P586" s="2"/>
      <c r="Q586" s="2"/>
    </row>
    <row r="587" spans="1:17" s="8" customFormat="1" x14ac:dyDescent="0.2">
      <c r="A587" s="7"/>
      <c r="B587" s="3"/>
      <c r="C587" s="4"/>
      <c r="D587" s="5"/>
      <c r="E587" s="5"/>
      <c r="F587" s="6"/>
      <c r="G587" s="75"/>
      <c r="H587" s="6"/>
      <c r="J587" s="9"/>
      <c r="K587" s="1"/>
      <c r="L587" s="2"/>
      <c r="M587" s="2"/>
      <c r="N587" s="1"/>
      <c r="O587" s="2"/>
      <c r="P587" s="2"/>
      <c r="Q587" s="2"/>
    </row>
    <row r="588" spans="1:17" s="8" customFormat="1" x14ac:dyDescent="0.2">
      <c r="A588" s="7"/>
      <c r="B588" s="3"/>
      <c r="C588" s="4"/>
      <c r="D588" s="5"/>
      <c r="E588" s="5"/>
      <c r="F588" s="6"/>
      <c r="G588" s="75"/>
      <c r="H588" s="6"/>
      <c r="J588" s="9"/>
      <c r="K588" s="1"/>
      <c r="L588" s="2"/>
      <c r="M588" s="2"/>
      <c r="N588" s="1"/>
      <c r="O588" s="2"/>
      <c r="P588" s="2"/>
      <c r="Q588" s="2"/>
    </row>
    <row r="589" spans="1:17" s="8" customFormat="1" x14ac:dyDescent="0.2">
      <c r="A589" s="7"/>
      <c r="B589" s="3"/>
      <c r="C589" s="4"/>
      <c r="D589" s="5"/>
      <c r="E589" s="5"/>
      <c r="F589" s="6"/>
      <c r="G589" s="75"/>
      <c r="H589" s="6"/>
      <c r="J589" s="9"/>
      <c r="K589" s="1"/>
      <c r="L589" s="2"/>
      <c r="M589" s="2"/>
      <c r="N589" s="1"/>
      <c r="O589" s="2"/>
      <c r="P589" s="2"/>
      <c r="Q589" s="2"/>
    </row>
    <row r="590" spans="1:17" s="8" customFormat="1" x14ac:dyDescent="0.2">
      <c r="A590" s="7"/>
      <c r="B590" s="3"/>
      <c r="C590" s="4"/>
      <c r="D590" s="5"/>
      <c r="E590" s="5"/>
      <c r="F590" s="6"/>
      <c r="G590" s="75"/>
      <c r="H590" s="6"/>
      <c r="J590" s="9"/>
      <c r="K590" s="1"/>
      <c r="L590" s="2"/>
      <c r="M590" s="2"/>
      <c r="N590" s="1"/>
      <c r="O590" s="2"/>
      <c r="P590" s="2"/>
      <c r="Q590" s="2"/>
    </row>
    <row r="591" spans="1:17" s="8" customFormat="1" x14ac:dyDescent="0.2">
      <c r="A591" s="7"/>
      <c r="B591" s="3"/>
      <c r="C591" s="4"/>
      <c r="D591" s="5"/>
      <c r="E591" s="5"/>
      <c r="F591" s="6"/>
      <c r="G591" s="75"/>
      <c r="H591" s="6"/>
      <c r="J591" s="9"/>
      <c r="K591" s="1"/>
      <c r="L591" s="2"/>
      <c r="M591" s="2"/>
      <c r="N591" s="1"/>
      <c r="O591" s="2"/>
      <c r="P591" s="2"/>
      <c r="Q591" s="2"/>
    </row>
    <row r="592" spans="1:17" s="8" customFormat="1" x14ac:dyDescent="0.2">
      <c r="A592" s="7"/>
      <c r="B592" s="3"/>
      <c r="C592" s="4"/>
      <c r="D592" s="5"/>
      <c r="E592" s="5"/>
      <c r="F592" s="6"/>
      <c r="G592" s="75"/>
      <c r="H592" s="6"/>
      <c r="J592" s="9"/>
      <c r="K592" s="1"/>
      <c r="L592" s="2"/>
      <c r="M592" s="2"/>
      <c r="N592" s="1"/>
      <c r="O592" s="2"/>
      <c r="P592" s="2"/>
      <c r="Q592" s="2"/>
    </row>
    <row r="593" spans="1:17" s="8" customFormat="1" x14ac:dyDescent="0.2">
      <c r="A593" s="7"/>
      <c r="B593" s="3"/>
      <c r="C593" s="4"/>
      <c r="D593" s="5"/>
      <c r="E593" s="5"/>
      <c r="F593" s="6"/>
      <c r="G593" s="75"/>
      <c r="H593" s="6"/>
      <c r="J593" s="9"/>
      <c r="K593" s="1"/>
      <c r="L593" s="2"/>
      <c r="M593" s="2"/>
      <c r="N593" s="1"/>
      <c r="O593" s="2"/>
      <c r="P593" s="2"/>
      <c r="Q593" s="2"/>
    </row>
    <row r="594" spans="1:17" s="8" customFormat="1" x14ac:dyDescent="0.2">
      <c r="A594" s="7"/>
      <c r="B594" s="3"/>
      <c r="C594" s="4"/>
      <c r="D594" s="5"/>
      <c r="E594" s="5"/>
      <c r="F594" s="6"/>
      <c r="G594" s="75"/>
      <c r="H594" s="6"/>
      <c r="J594" s="9"/>
      <c r="K594" s="1"/>
      <c r="L594" s="2"/>
      <c r="M594" s="2"/>
      <c r="N594" s="1"/>
      <c r="O594" s="2"/>
      <c r="P594" s="2"/>
      <c r="Q594" s="2"/>
    </row>
    <row r="595" spans="1:17" s="8" customFormat="1" x14ac:dyDescent="0.2">
      <c r="A595" s="7"/>
      <c r="B595" s="3"/>
      <c r="C595" s="4"/>
      <c r="D595" s="5"/>
      <c r="E595" s="5"/>
      <c r="F595" s="6"/>
      <c r="G595" s="75"/>
      <c r="H595" s="6"/>
      <c r="J595" s="9"/>
      <c r="K595" s="1"/>
      <c r="L595" s="2"/>
      <c r="M595" s="2"/>
      <c r="N595" s="1"/>
      <c r="O595" s="2"/>
      <c r="P595" s="2"/>
      <c r="Q595" s="2"/>
    </row>
    <row r="596" spans="1:17" s="8" customFormat="1" x14ac:dyDescent="0.2">
      <c r="A596" s="7"/>
      <c r="B596" s="3"/>
      <c r="C596" s="4"/>
      <c r="D596" s="5"/>
      <c r="E596" s="5"/>
      <c r="F596" s="6"/>
      <c r="G596" s="75"/>
      <c r="H596" s="6"/>
      <c r="J596" s="9"/>
      <c r="K596" s="1"/>
      <c r="L596" s="2"/>
      <c r="M596" s="2"/>
      <c r="N596" s="1"/>
      <c r="O596" s="2"/>
      <c r="P596" s="2"/>
      <c r="Q596" s="2"/>
    </row>
    <row r="597" spans="1:17" s="8" customFormat="1" x14ac:dyDescent="0.2">
      <c r="A597" s="7"/>
      <c r="B597" s="3"/>
      <c r="C597" s="4"/>
      <c r="D597" s="5"/>
      <c r="E597" s="5"/>
      <c r="F597" s="6"/>
      <c r="G597" s="75"/>
      <c r="H597" s="6"/>
      <c r="J597" s="9"/>
      <c r="K597" s="1"/>
      <c r="L597" s="2"/>
      <c r="M597" s="2"/>
      <c r="N597" s="1"/>
      <c r="O597" s="2"/>
      <c r="P597" s="2"/>
      <c r="Q597" s="2"/>
    </row>
    <row r="598" spans="1:17" s="8" customFormat="1" x14ac:dyDescent="0.2">
      <c r="A598" s="7"/>
      <c r="B598" s="3"/>
      <c r="C598" s="4"/>
      <c r="D598" s="5"/>
      <c r="E598" s="5"/>
      <c r="F598" s="6"/>
      <c r="G598" s="75"/>
      <c r="H598" s="6"/>
      <c r="J598" s="9"/>
      <c r="K598" s="1"/>
      <c r="L598" s="2"/>
      <c r="M598" s="2"/>
      <c r="N598" s="1"/>
      <c r="O598" s="2"/>
      <c r="P598" s="2"/>
      <c r="Q598" s="2"/>
    </row>
    <row r="599" spans="1:17" s="8" customFormat="1" x14ac:dyDescent="0.2">
      <c r="A599" s="7"/>
      <c r="B599" s="3"/>
      <c r="C599" s="4"/>
      <c r="D599" s="5"/>
      <c r="E599" s="5"/>
      <c r="F599" s="6"/>
      <c r="G599" s="75"/>
      <c r="H599" s="6"/>
      <c r="J599" s="9"/>
      <c r="K599" s="1"/>
      <c r="L599" s="2"/>
      <c r="M599" s="2"/>
      <c r="N599" s="1"/>
      <c r="O599" s="2"/>
      <c r="P599" s="2"/>
      <c r="Q599" s="2"/>
    </row>
    <row r="600" spans="1:17" s="8" customFormat="1" x14ac:dyDescent="0.2">
      <c r="A600" s="7"/>
      <c r="B600" s="3"/>
      <c r="C600" s="4"/>
      <c r="D600" s="5"/>
      <c r="E600" s="5"/>
      <c r="F600" s="6"/>
      <c r="G600" s="75"/>
      <c r="H600" s="6"/>
      <c r="J600" s="9"/>
      <c r="K600" s="1"/>
      <c r="L600" s="2"/>
      <c r="M600" s="2"/>
      <c r="N600" s="1"/>
      <c r="O600" s="2"/>
      <c r="P600" s="2"/>
      <c r="Q600" s="2"/>
    </row>
    <row r="601" spans="1:17" s="8" customFormat="1" x14ac:dyDescent="0.2">
      <c r="A601" s="7"/>
      <c r="B601" s="3"/>
      <c r="C601" s="4"/>
      <c r="D601" s="5"/>
      <c r="E601" s="5"/>
      <c r="F601" s="6"/>
      <c r="G601" s="75"/>
      <c r="H601" s="6"/>
      <c r="J601" s="9"/>
      <c r="K601" s="1"/>
      <c r="L601" s="2"/>
      <c r="M601" s="2"/>
      <c r="N601" s="1"/>
      <c r="O601" s="2"/>
      <c r="P601" s="2"/>
      <c r="Q601" s="2"/>
    </row>
    <row r="602" spans="1:17" s="8" customFormat="1" x14ac:dyDescent="0.2">
      <c r="A602" s="7"/>
      <c r="B602" s="3"/>
      <c r="C602" s="4"/>
      <c r="D602" s="5"/>
      <c r="E602" s="5"/>
      <c r="F602" s="6"/>
      <c r="G602" s="75"/>
      <c r="H602" s="6"/>
      <c r="J602" s="9"/>
      <c r="K602" s="1"/>
      <c r="L602" s="2"/>
      <c r="M602" s="2"/>
      <c r="N602" s="1"/>
      <c r="O602" s="2"/>
      <c r="P602" s="2"/>
      <c r="Q602" s="2"/>
    </row>
    <row r="603" spans="1:17" s="8" customFormat="1" x14ac:dyDescent="0.2">
      <c r="A603" s="7"/>
      <c r="B603" s="3"/>
      <c r="C603" s="4"/>
      <c r="D603" s="5"/>
      <c r="E603" s="5"/>
      <c r="F603" s="6"/>
      <c r="G603" s="75"/>
      <c r="H603" s="6"/>
      <c r="J603" s="9"/>
      <c r="K603" s="1"/>
      <c r="L603" s="2"/>
      <c r="M603" s="2"/>
      <c r="N603" s="1"/>
      <c r="O603" s="2"/>
      <c r="P603" s="2"/>
      <c r="Q603" s="2"/>
    </row>
    <row r="604" spans="1:17" s="8" customFormat="1" x14ac:dyDescent="0.2">
      <c r="A604" s="7"/>
      <c r="B604" s="3"/>
      <c r="C604" s="4"/>
      <c r="D604" s="5"/>
      <c r="E604" s="5"/>
      <c r="F604" s="6"/>
      <c r="G604" s="75"/>
      <c r="H604" s="6"/>
      <c r="J604" s="9"/>
      <c r="K604" s="1"/>
      <c r="L604" s="2"/>
      <c r="M604" s="2"/>
      <c r="N604" s="1"/>
      <c r="O604" s="2"/>
      <c r="P604" s="2"/>
      <c r="Q604" s="2"/>
    </row>
    <row r="605" spans="1:17" s="8" customFormat="1" x14ac:dyDescent="0.2">
      <c r="A605" s="7"/>
      <c r="B605" s="3"/>
      <c r="C605" s="4"/>
      <c r="D605" s="5"/>
      <c r="E605" s="5"/>
      <c r="F605" s="6"/>
      <c r="G605" s="75"/>
      <c r="H605" s="6"/>
      <c r="J605" s="9"/>
      <c r="K605" s="1"/>
      <c r="L605" s="2"/>
      <c r="M605" s="2"/>
      <c r="N605" s="1"/>
      <c r="O605" s="2"/>
      <c r="P605" s="2"/>
      <c r="Q605" s="2"/>
    </row>
  </sheetData>
  <autoFilter ref="C1:C605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6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tabColor indexed="48"/>
    <pageSetUpPr fitToPage="1"/>
  </sheetPr>
  <dimension ref="A1:R732"/>
  <sheetViews>
    <sheetView zoomScale="80" zoomScaleNormal="80" workbookViewId="0">
      <pane ySplit="6" topLeftCell="A7" activePane="bottomLeft" state="frozen"/>
      <selection pane="bottomLeft" activeCell="K136" sqref="K136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85546875" style="5" customWidth="1"/>
    <col min="5" max="5" width="11.28515625" style="105" customWidth="1"/>
    <col min="6" max="6" width="11.140625" style="6" customWidth="1"/>
    <col min="7" max="7" width="23.5703125" style="99" customWidth="1"/>
    <col min="8" max="8" width="11.85546875" style="10" customWidth="1"/>
    <col min="9" max="9" width="15.42578125" style="8" customWidth="1"/>
    <col min="10" max="10" width="14.85546875" style="9" bestFit="1" customWidth="1"/>
    <col min="11" max="11" width="14.85546875" style="1" bestFit="1" customWidth="1"/>
    <col min="12" max="12" width="11.5703125" style="2" hidden="1" customWidth="1"/>
    <col min="13" max="13" width="9.140625" style="2" hidden="1" customWidth="1"/>
    <col min="14" max="14" width="14.85546875" style="1" hidden="1" customWidth="1"/>
    <col min="15" max="15" width="14.85546875" style="1" bestFit="1" customWidth="1"/>
    <col min="16" max="16" width="10.28515625" style="2" bestFit="1" customWidth="1"/>
    <col min="17" max="19" width="9.140625" style="2"/>
    <col min="20" max="20" width="9.42578125" style="2" bestFit="1" customWidth="1"/>
    <col min="21" max="21" width="13.140625" style="2" customWidth="1"/>
    <col min="22" max="22" width="9.7109375" style="2" customWidth="1"/>
    <col min="23" max="16384" width="9.140625" style="2"/>
  </cols>
  <sheetData>
    <row r="1" spans="1:15" ht="17.25" x14ac:dyDescent="0.25">
      <c r="A1" s="331" t="s">
        <v>30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1"/>
      <c r="N1" s="2"/>
      <c r="O1" s="35"/>
    </row>
    <row r="2" spans="1:15" x14ac:dyDescent="0.2">
      <c r="A2" s="19"/>
      <c r="B2" s="15"/>
      <c r="C2" s="16"/>
      <c r="D2" s="17"/>
      <c r="E2" s="31"/>
      <c r="F2" s="18"/>
      <c r="G2" s="97"/>
      <c r="H2" s="52"/>
      <c r="I2" s="36"/>
      <c r="J2" s="36"/>
      <c r="K2" s="35"/>
      <c r="L2" s="1"/>
      <c r="N2" s="35"/>
      <c r="O2" s="35"/>
    </row>
    <row r="3" spans="1:15" ht="15.75" x14ac:dyDescent="0.25">
      <c r="A3" s="298"/>
      <c r="B3" s="109"/>
      <c r="C3" s="110"/>
      <c r="D3" s="111"/>
      <c r="E3" s="214"/>
      <c r="F3" s="112"/>
      <c r="G3" s="215"/>
      <c r="H3" s="113"/>
      <c r="I3" s="114"/>
      <c r="J3" s="114"/>
      <c r="K3" s="115"/>
      <c r="L3" s="116"/>
      <c r="M3" s="107"/>
      <c r="N3" s="115"/>
      <c r="O3" s="115"/>
    </row>
    <row r="4" spans="1:15" x14ac:dyDescent="0.2">
      <c r="A4" s="299"/>
      <c r="B4" s="109"/>
      <c r="C4" s="110"/>
      <c r="D4" s="111"/>
      <c r="E4" s="214"/>
      <c r="F4" s="112"/>
      <c r="G4" s="215"/>
      <c r="H4" s="118"/>
      <c r="I4" s="119"/>
      <c r="J4" s="114"/>
      <c r="K4" s="115"/>
      <c r="L4" s="116"/>
      <c r="M4" s="107"/>
      <c r="N4" s="115"/>
      <c r="O4" s="115"/>
    </row>
    <row r="5" spans="1:15" x14ac:dyDescent="0.2">
      <c r="A5" s="200"/>
      <c r="B5" s="131"/>
      <c r="C5" s="142" t="s">
        <v>13</v>
      </c>
      <c r="D5" s="132" t="s">
        <v>10</v>
      </c>
      <c r="E5" s="216" t="s">
        <v>74</v>
      </c>
      <c r="F5" s="124"/>
      <c r="G5" s="217" t="s">
        <v>75</v>
      </c>
      <c r="H5" s="126" t="s">
        <v>1</v>
      </c>
      <c r="I5" s="127" t="s">
        <v>9</v>
      </c>
      <c r="J5" s="128" t="s">
        <v>4</v>
      </c>
      <c r="K5" s="129" t="s">
        <v>15</v>
      </c>
      <c r="L5" s="116"/>
      <c r="M5" s="107"/>
      <c r="N5" s="129" t="s">
        <v>15</v>
      </c>
      <c r="O5" s="129"/>
    </row>
    <row r="6" spans="1:15" x14ac:dyDescent="0.2">
      <c r="A6" s="200"/>
      <c r="B6" s="131" t="s">
        <v>16</v>
      </c>
      <c r="C6" s="110"/>
      <c r="D6" s="132"/>
      <c r="E6" s="216" t="s">
        <v>31</v>
      </c>
      <c r="F6" s="133"/>
      <c r="G6" s="215"/>
      <c r="H6" s="126"/>
      <c r="I6" s="134" t="s">
        <v>3</v>
      </c>
      <c r="J6" s="128" t="s">
        <v>17</v>
      </c>
      <c r="K6" s="129" t="s">
        <v>2</v>
      </c>
      <c r="L6" s="116"/>
      <c r="M6" s="107"/>
      <c r="N6" s="129" t="s">
        <v>2</v>
      </c>
      <c r="O6" s="129" t="s">
        <v>41</v>
      </c>
    </row>
    <row r="7" spans="1:15" ht="10.5" customHeight="1" x14ac:dyDescent="0.2">
      <c r="A7" s="111"/>
      <c r="B7" s="131"/>
      <c r="C7" s="110"/>
      <c r="D7" s="111"/>
      <c r="E7" s="214"/>
      <c r="F7" s="136"/>
      <c r="G7" s="218"/>
      <c r="H7" s="137"/>
      <c r="I7" s="138"/>
      <c r="J7" s="139"/>
      <c r="K7" s="139"/>
      <c r="L7" s="116">
        <f>SUM(H7:J7)</f>
        <v>0</v>
      </c>
      <c r="M7" s="116">
        <f>SUM(L7-K7)</f>
        <v>0</v>
      </c>
      <c r="N7" s="139"/>
      <c r="O7" s="139"/>
    </row>
    <row r="8" spans="1:15" x14ac:dyDescent="0.2">
      <c r="A8" s="300"/>
      <c r="B8" s="121" t="s">
        <v>22</v>
      </c>
      <c r="C8" s="142"/>
      <c r="D8" s="132"/>
      <c r="E8" s="216"/>
      <c r="F8" s="143"/>
      <c r="G8" s="219"/>
      <c r="H8" s="144"/>
      <c r="I8" s="145"/>
      <c r="J8" s="146"/>
      <c r="K8" s="147"/>
      <c r="L8" s="116">
        <f>SUM(H8:J8)</f>
        <v>0</v>
      </c>
      <c r="M8" s="116">
        <f>SUM(L8-K8)</f>
        <v>0</v>
      </c>
      <c r="N8" s="147"/>
      <c r="O8" s="147"/>
    </row>
    <row r="9" spans="1:15" ht="13.5" customHeight="1" x14ac:dyDescent="0.2">
      <c r="A9" s="200"/>
      <c r="B9" s="131"/>
      <c r="C9" s="142"/>
      <c r="D9" s="132"/>
      <c r="E9" s="216"/>
      <c r="F9" s="143"/>
      <c r="G9" s="219"/>
      <c r="H9" s="144"/>
      <c r="I9" s="145"/>
      <c r="J9" s="146"/>
      <c r="K9" s="147"/>
      <c r="L9" s="116">
        <f>SUM(H9:J9)</f>
        <v>0</v>
      </c>
      <c r="M9" s="116">
        <f>SUM(L9-K9)</f>
        <v>0</v>
      </c>
      <c r="N9" s="147"/>
      <c r="O9" s="147"/>
    </row>
    <row r="10" spans="1:15" ht="13.5" customHeight="1" x14ac:dyDescent="0.2">
      <c r="A10" s="301"/>
      <c r="B10" s="150" t="s">
        <v>21</v>
      </c>
      <c r="C10" s="122" t="s">
        <v>12</v>
      </c>
      <c r="D10" s="151"/>
      <c r="E10" s="214"/>
      <c r="F10" s="136"/>
      <c r="G10" s="219"/>
      <c r="H10" s="144"/>
      <c r="I10" s="145"/>
      <c r="J10" s="146"/>
      <c r="K10" s="147">
        <f t="shared" ref="K10:K65" si="0">SUM(H10:J10)</f>
        <v>0</v>
      </c>
      <c r="L10" s="116">
        <f>SUM(H10:J10)</f>
        <v>0</v>
      </c>
      <c r="M10" s="116">
        <f>SUM(L10-K10)</f>
        <v>0</v>
      </c>
      <c r="N10" s="147"/>
      <c r="O10" s="147"/>
    </row>
    <row r="11" spans="1:15" ht="13.5" customHeight="1" x14ac:dyDescent="0.2">
      <c r="A11" s="301"/>
      <c r="B11" s="150"/>
      <c r="C11" s="122"/>
      <c r="D11" s="151"/>
      <c r="E11" s="214"/>
      <c r="F11" s="136"/>
      <c r="G11" s="219"/>
      <c r="H11" s="144"/>
      <c r="I11" s="145"/>
      <c r="J11" s="146"/>
      <c r="K11" s="147">
        <f t="shared" si="0"/>
        <v>0</v>
      </c>
      <c r="L11" s="116"/>
      <c r="M11" s="116"/>
      <c r="N11" s="147"/>
      <c r="O11" s="147"/>
    </row>
    <row r="12" spans="1:15" ht="13.5" customHeight="1" x14ac:dyDescent="0.2">
      <c r="A12" s="301"/>
      <c r="B12" s="150"/>
      <c r="C12" s="122" t="s">
        <v>42</v>
      </c>
      <c r="D12" s="151"/>
      <c r="E12" s="214"/>
      <c r="F12" s="136"/>
      <c r="G12" s="219"/>
      <c r="H12" s="144"/>
      <c r="I12" s="145"/>
      <c r="J12" s="146"/>
      <c r="K12" s="147">
        <f t="shared" si="0"/>
        <v>0</v>
      </c>
      <c r="L12" s="116"/>
      <c r="M12" s="116"/>
      <c r="N12" s="147"/>
      <c r="O12" s="147"/>
    </row>
    <row r="13" spans="1:15" ht="13.5" customHeight="1" x14ac:dyDescent="0.2">
      <c r="A13" s="301"/>
      <c r="B13" s="150"/>
      <c r="C13" s="110"/>
      <c r="D13" s="151"/>
      <c r="E13" s="214"/>
      <c r="F13" s="136"/>
      <c r="G13" s="219"/>
      <c r="H13" s="144"/>
      <c r="I13" s="145"/>
      <c r="J13" s="146"/>
      <c r="K13" s="147">
        <f t="shared" si="0"/>
        <v>0</v>
      </c>
      <c r="L13" s="116"/>
      <c r="M13" s="116"/>
      <c r="N13" s="147"/>
      <c r="O13" s="147"/>
    </row>
    <row r="14" spans="1:15" ht="13.5" customHeight="1" x14ac:dyDescent="0.2">
      <c r="A14" s="301"/>
      <c r="B14" s="150"/>
      <c r="C14" s="110"/>
      <c r="D14" s="151"/>
      <c r="E14" s="214"/>
      <c r="F14" s="136"/>
      <c r="G14" s="219"/>
      <c r="H14" s="153"/>
      <c r="I14" s="145"/>
      <c r="J14" s="146"/>
      <c r="K14" s="147">
        <f t="shared" si="0"/>
        <v>0</v>
      </c>
      <c r="L14" s="116"/>
      <c r="M14" s="116"/>
      <c r="N14" s="147"/>
      <c r="O14" s="147"/>
    </row>
    <row r="15" spans="1:15" ht="13.5" customHeight="1" x14ac:dyDescent="0.2">
      <c r="A15" s="301"/>
      <c r="B15" s="150"/>
      <c r="C15" s="110"/>
      <c r="D15" s="151"/>
      <c r="E15" s="214"/>
      <c r="F15" s="136"/>
      <c r="G15" s="219"/>
      <c r="H15" s="153"/>
      <c r="I15" s="145"/>
      <c r="J15" s="146"/>
      <c r="K15" s="147">
        <f t="shared" si="0"/>
        <v>0</v>
      </c>
      <c r="L15" s="116"/>
      <c r="M15" s="116"/>
      <c r="N15" s="147"/>
      <c r="O15" s="147"/>
    </row>
    <row r="16" spans="1:15" ht="13.5" customHeight="1" x14ac:dyDescent="0.2">
      <c r="A16" s="301"/>
      <c r="B16" s="150"/>
      <c r="C16" s="110"/>
      <c r="D16" s="148"/>
      <c r="E16" s="214"/>
      <c r="F16" s="136"/>
      <c r="G16" s="219"/>
      <c r="H16" s="153"/>
      <c r="I16" s="145"/>
      <c r="J16" s="146"/>
      <c r="K16" s="147">
        <f t="shared" si="0"/>
        <v>0</v>
      </c>
      <c r="L16" s="116"/>
      <c r="M16" s="116"/>
      <c r="N16" s="147"/>
      <c r="O16" s="147"/>
    </row>
    <row r="17" spans="1:15" ht="13.5" customHeight="1" x14ac:dyDescent="0.2">
      <c r="A17" s="301"/>
      <c r="B17" s="150"/>
      <c r="C17" s="110"/>
      <c r="D17" s="148"/>
      <c r="E17" s="214"/>
      <c r="F17" s="136"/>
      <c r="G17" s="219"/>
      <c r="H17" s="153"/>
      <c r="I17" s="145"/>
      <c r="J17" s="146"/>
      <c r="K17" s="147">
        <f t="shared" si="0"/>
        <v>0</v>
      </c>
      <c r="L17" s="116"/>
      <c r="M17" s="116"/>
      <c r="N17" s="147"/>
      <c r="O17" s="147"/>
    </row>
    <row r="18" spans="1:15" ht="13.5" customHeight="1" x14ac:dyDescent="0.2">
      <c r="A18" s="301"/>
      <c r="B18" s="150"/>
      <c r="C18" s="122"/>
      <c r="D18" s="148"/>
      <c r="E18" s="214"/>
      <c r="F18" s="136"/>
      <c r="G18" s="219"/>
      <c r="H18" s="153"/>
      <c r="I18" s="145"/>
      <c r="J18" s="146"/>
      <c r="K18" s="147">
        <f t="shared" si="0"/>
        <v>0</v>
      </c>
      <c r="L18" s="116"/>
      <c r="M18" s="116"/>
      <c r="N18" s="147"/>
      <c r="O18" s="147"/>
    </row>
    <row r="19" spans="1:15" ht="13.5" customHeight="1" x14ac:dyDescent="0.2">
      <c r="A19" s="301"/>
      <c r="B19" s="150"/>
      <c r="C19" s="110"/>
      <c r="D19" s="148"/>
      <c r="E19" s="214"/>
      <c r="F19" s="136"/>
      <c r="G19" s="219"/>
      <c r="H19" s="153"/>
      <c r="I19" s="145"/>
      <c r="J19" s="146"/>
      <c r="K19" s="147">
        <f t="shared" si="0"/>
        <v>0</v>
      </c>
      <c r="L19" s="116"/>
      <c r="M19" s="116"/>
      <c r="N19" s="147"/>
      <c r="O19" s="147"/>
    </row>
    <row r="20" spans="1:15" ht="13.5" customHeight="1" x14ac:dyDescent="0.2">
      <c r="A20" s="301"/>
      <c r="B20" s="150"/>
      <c r="C20" s="110"/>
      <c r="D20" s="148"/>
      <c r="E20" s="214"/>
      <c r="F20" s="136"/>
      <c r="G20" s="219"/>
      <c r="H20" s="153"/>
      <c r="I20" s="145"/>
      <c r="J20" s="146"/>
      <c r="K20" s="147">
        <f t="shared" si="0"/>
        <v>0</v>
      </c>
      <c r="L20" s="116"/>
      <c r="M20" s="116"/>
      <c r="N20" s="147"/>
      <c r="O20" s="147"/>
    </row>
    <row r="21" spans="1:15" ht="13.5" customHeight="1" x14ac:dyDescent="0.2">
      <c r="A21" s="301"/>
      <c r="B21" s="150"/>
      <c r="C21" s="110"/>
      <c r="D21" s="148"/>
      <c r="E21" s="214"/>
      <c r="F21" s="136"/>
      <c r="G21" s="219"/>
      <c r="H21" s="153"/>
      <c r="I21" s="145"/>
      <c r="J21" s="146"/>
      <c r="K21" s="147">
        <f t="shared" si="0"/>
        <v>0</v>
      </c>
      <c r="L21" s="116"/>
      <c r="M21" s="116"/>
      <c r="N21" s="147"/>
      <c r="O21" s="147"/>
    </row>
    <row r="22" spans="1:15" ht="13.5" customHeight="1" x14ac:dyDescent="0.2">
      <c r="A22" s="301"/>
      <c r="B22" s="150"/>
      <c r="C22" s="110"/>
      <c r="D22" s="148"/>
      <c r="E22" s="214"/>
      <c r="F22" s="136"/>
      <c r="G22" s="219"/>
      <c r="H22" s="153"/>
      <c r="I22" s="145"/>
      <c r="J22" s="146"/>
      <c r="K22" s="147">
        <f t="shared" si="0"/>
        <v>0</v>
      </c>
      <c r="L22" s="116"/>
      <c r="M22" s="116"/>
      <c r="N22" s="147"/>
      <c r="O22" s="147"/>
    </row>
    <row r="23" spans="1:15" ht="13.5" customHeight="1" x14ac:dyDescent="0.2">
      <c r="A23" s="301"/>
      <c r="B23" s="150"/>
      <c r="C23" s="110"/>
      <c r="D23" s="148"/>
      <c r="E23" s="214"/>
      <c r="F23" s="136"/>
      <c r="G23" s="219"/>
      <c r="H23" s="153"/>
      <c r="I23" s="145"/>
      <c r="J23" s="146"/>
      <c r="K23" s="147">
        <f t="shared" si="0"/>
        <v>0</v>
      </c>
      <c r="L23" s="116"/>
      <c r="M23" s="116"/>
      <c r="N23" s="147"/>
      <c r="O23" s="147"/>
    </row>
    <row r="24" spans="1:15" ht="13.5" customHeight="1" x14ac:dyDescent="0.2">
      <c r="A24" s="301"/>
      <c r="B24" s="150"/>
      <c r="C24" s="122"/>
      <c r="D24" s="151"/>
      <c r="E24" s="214"/>
      <c r="F24" s="136"/>
      <c r="G24" s="219"/>
      <c r="H24" s="153"/>
      <c r="I24" s="145"/>
      <c r="J24" s="146"/>
      <c r="K24" s="147">
        <f t="shared" si="0"/>
        <v>0</v>
      </c>
      <c r="L24" s="116"/>
      <c r="M24" s="116"/>
      <c r="N24" s="147"/>
      <c r="O24" s="147"/>
    </row>
    <row r="25" spans="1:15" ht="13.5" customHeight="1" x14ac:dyDescent="0.2">
      <c r="A25" s="299"/>
      <c r="B25" s="109"/>
      <c r="C25" s="122" t="s">
        <v>77</v>
      </c>
      <c r="D25" s="148"/>
      <c r="E25" s="214"/>
      <c r="F25" s="136"/>
      <c r="G25" s="219"/>
      <c r="H25" s="153"/>
      <c r="I25" s="145"/>
      <c r="J25" s="146"/>
      <c r="K25" s="147">
        <f t="shared" si="0"/>
        <v>0</v>
      </c>
      <c r="L25" s="116">
        <f>SUM(H25:J25)</f>
        <v>0</v>
      </c>
      <c r="M25" s="116">
        <f>SUM(L25-K25)</f>
        <v>0</v>
      </c>
      <c r="N25" s="147"/>
      <c r="O25" s="147"/>
    </row>
    <row r="26" spans="1:15" ht="13.5" customHeight="1" x14ac:dyDescent="0.2">
      <c r="A26" s="299"/>
      <c r="B26" s="302"/>
      <c r="C26" s="156"/>
      <c r="D26" s="157"/>
      <c r="E26" s="221"/>
      <c r="F26" s="136"/>
      <c r="G26" s="219"/>
      <c r="H26" s="153"/>
      <c r="I26" s="146"/>
      <c r="J26" s="146"/>
      <c r="K26" s="147">
        <f t="shared" si="0"/>
        <v>0</v>
      </c>
      <c r="L26" s="116">
        <f>SUM(H26:J26)</f>
        <v>0</v>
      </c>
      <c r="M26" s="116">
        <f>SUM(L26-K26)</f>
        <v>0</v>
      </c>
      <c r="N26" s="147"/>
      <c r="O26" s="147"/>
    </row>
    <row r="27" spans="1:15" ht="13.5" customHeight="1" x14ac:dyDescent="0.2">
      <c r="A27" s="299"/>
      <c r="B27" s="302"/>
      <c r="C27" s="156"/>
      <c r="D27" s="157"/>
      <c r="E27" s="221"/>
      <c r="F27" s="303"/>
      <c r="G27" s="219"/>
      <c r="H27" s="153"/>
      <c r="I27" s="146"/>
      <c r="J27" s="146"/>
      <c r="K27" s="147">
        <f t="shared" si="0"/>
        <v>0</v>
      </c>
      <c r="L27" s="116"/>
      <c r="M27" s="116"/>
      <c r="N27" s="147"/>
      <c r="O27" s="147"/>
    </row>
    <row r="28" spans="1:15" ht="13.5" customHeight="1" x14ac:dyDescent="0.2">
      <c r="A28" s="299"/>
      <c r="B28" s="109"/>
      <c r="C28" s="156"/>
      <c r="D28" s="157"/>
      <c r="E28" s="221"/>
      <c r="F28" s="303"/>
      <c r="G28" s="219"/>
      <c r="H28" s="153"/>
      <c r="I28" s="145"/>
      <c r="J28" s="146"/>
      <c r="K28" s="147">
        <f t="shared" si="0"/>
        <v>0</v>
      </c>
      <c r="L28" s="116"/>
      <c r="M28" s="116"/>
      <c r="N28" s="147"/>
      <c r="O28" s="147"/>
    </row>
    <row r="29" spans="1:15" ht="13.5" customHeight="1" x14ac:dyDescent="0.2">
      <c r="A29" s="299"/>
      <c r="B29" s="109"/>
      <c r="C29" s="156"/>
      <c r="D29" s="157"/>
      <c r="E29" s="221"/>
      <c r="F29" s="303"/>
      <c r="G29" s="219"/>
      <c r="H29" s="153"/>
      <c r="I29" s="145"/>
      <c r="J29" s="146"/>
      <c r="K29" s="147">
        <f>SUM(H29:J29)</f>
        <v>0</v>
      </c>
      <c r="L29" s="116"/>
      <c r="M29" s="116"/>
      <c r="N29" s="147"/>
      <c r="O29" s="147"/>
    </row>
    <row r="30" spans="1:15" ht="13.5" customHeight="1" x14ac:dyDescent="0.2">
      <c r="A30" s="299"/>
      <c r="B30" s="109"/>
      <c r="C30" s="156"/>
      <c r="D30" s="157"/>
      <c r="E30" s="221"/>
      <c r="F30" s="303"/>
      <c r="G30" s="219"/>
      <c r="H30" s="153"/>
      <c r="I30" s="145"/>
      <c r="J30" s="146"/>
      <c r="K30" s="147">
        <f t="shared" si="0"/>
        <v>0</v>
      </c>
      <c r="L30" s="116"/>
      <c r="M30" s="116"/>
      <c r="N30" s="147"/>
      <c r="O30" s="147"/>
    </row>
    <row r="31" spans="1:15" ht="13.5" customHeight="1" x14ac:dyDescent="0.2">
      <c r="A31" s="299"/>
      <c r="B31" s="109"/>
      <c r="C31" s="156"/>
      <c r="D31" s="157"/>
      <c r="E31" s="221"/>
      <c r="F31" s="303"/>
      <c r="G31" s="219"/>
      <c r="H31" s="153"/>
      <c r="I31" s="145"/>
      <c r="J31" s="146"/>
      <c r="K31" s="147">
        <f t="shared" si="0"/>
        <v>0</v>
      </c>
      <c r="L31" s="116"/>
      <c r="M31" s="116"/>
      <c r="N31" s="147"/>
      <c r="O31" s="147"/>
    </row>
    <row r="32" spans="1:15" ht="13.5" customHeight="1" x14ac:dyDescent="0.2">
      <c r="A32" s="299"/>
      <c r="B32" s="109"/>
      <c r="C32" s="156"/>
      <c r="D32" s="157"/>
      <c r="E32" s="221"/>
      <c r="F32" s="303"/>
      <c r="G32" s="219"/>
      <c r="H32" s="153"/>
      <c r="I32" s="145"/>
      <c r="J32" s="146"/>
      <c r="K32" s="147">
        <f t="shared" si="0"/>
        <v>0</v>
      </c>
      <c r="L32" s="116"/>
      <c r="M32" s="116"/>
      <c r="N32" s="147"/>
      <c r="O32" s="147"/>
    </row>
    <row r="33" spans="1:15" ht="13.5" customHeight="1" x14ac:dyDescent="0.2">
      <c r="A33" s="299"/>
      <c r="B33" s="109"/>
      <c r="C33" s="156"/>
      <c r="D33" s="157"/>
      <c r="E33" s="221"/>
      <c r="F33" s="303"/>
      <c r="G33" s="219"/>
      <c r="H33" s="153"/>
      <c r="I33" s="145"/>
      <c r="J33" s="146"/>
      <c r="K33" s="147">
        <f t="shared" si="0"/>
        <v>0</v>
      </c>
      <c r="L33" s="116"/>
      <c r="M33" s="116"/>
      <c r="N33" s="147"/>
      <c r="O33" s="147"/>
    </row>
    <row r="34" spans="1:15" ht="13.5" customHeight="1" x14ac:dyDescent="0.2">
      <c r="A34" s="299"/>
      <c r="B34" s="109"/>
      <c r="C34" s="156"/>
      <c r="D34" s="157"/>
      <c r="E34" s="221"/>
      <c r="F34" s="303"/>
      <c r="G34" s="219"/>
      <c r="H34" s="153"/>
      <c r="I34" s="145"/>
      <c r="J34" s="146"/>
      <c r="K34" s="147">
        <f t="shared" si="0"/>
        <v>0</v>
      </c>
      <c r="L34" s="116"/>
      <c r="M34" s="116"/>
      <c r="N34" s="147"/>
      <c r="O34" s="147"/>
    </row>
    <row r="35" spans="1:15" ht="13.5" customHeight="1" x14ac:dyDescent="0.2">
      <c r="A35" s="299"/>
      <c r="B35" s="109"/>
      <c r="C35" s="156"/>
      <c r="D35" s="157"/>
      <c r="E35" s="221"/>
      <c r="F35" s="303"/>
      <c r="G35" s="219"/>
      <c r="H35" s="153"/>
      <c r="I35" s="145"/>
      <c r="J35" s="146"/>
      <c r="K35" s="147">
        <f t="shared" si="0"/>
        <v>0</v>
      </c>
      <c r="L35" s="116"/>
      <c r="M35" s="116"/>
      <c r="N35" s="147"/>
      <c r="O35" s="147"/>
    </row>
    <row r="36" spans="1:15" ht="13.5" customHeight="1" x14ac:dyDescent="0.2">
      <c r="A36" s="299"/>
      <c r="B36" s="109"/>
      <c r="C36" s="156"/>
      <c r="D36" s="157"/>
      <c r="E36" s="221"/>
      <c r="F36" s="303"/>
      <c r="G36" s="219"/>
      <c r="H36" s="153"/>
      <c r="I36" s="145"/>
      <c r="J36" s="146"/>
      <c r="K36" s="147">
        <f t="shared" si="0"/>
        <v>0</v>
      </c>
      <c r="L36" s="116"/>
      <c r="M36" s="116"/>
      <c r="N36" s="147"/>
      <c r="O36" s="147"/>
    </row>
    <row r="37" spans="1:15" ht="13.5" customHeight="1" x14ac:dyDescent="0.2">
      <c r="A37" s="299"/>
      <c r="B37" s="109"/>
      <c r="C37" s="156"/>
      <c r="D37" s="157"/>
      <c r="E37" s="221"/>
      <c r="F37" s="303"/>
      <c r="G37" s="219"/>
      <c r="H37" s="153"/>
      <c r="I37" s="145"/>
      <c r="J37" s="146"/>
      <c r="K37" s="147">
        <f t="shared" si="0"/>
        <v>0</v>
      </c>
      <c r="L37" s="116"/>
      <c r="M37" s="116"/>
      <c r="N37" s="147"/>
      <c r="O37" s="147"/>
    </row>
    <row r="38" spans="1:15" ht="13.5" customHeight="1" x14ac:dyDescent="0.2">
      <c r="A38" s="299"/>
      <c r="B38" s="109"/>
      <c r="C38" s="156"/>
      <c r="D38" s="157"/>
      <c r="E38" s="221"/>
      <c r="F38" s="303"/>
      <c r="G38" s="219"/>
      <c r="H38" s="153"/>
      <c r="I38" s="145"/>
      <c r="J38" s="146"/>
      <c r="K38" s="147">
        <f t="shared" si="0"/>
        <v>0</v>
      </c>
      <c r="L38" s="116"/>
      <c r="M38" s="116"/>
      <c r="N38" s="147"/>
      <c r="O38" s="147"/>
    </row>
    <row r="39" spans="1:15" ht="13.5" customHeight="1" x14ac:dyDescent="0.2">
      <c r="A39" s="299"/>
      <c r="B39" s="109"/>
      <c r="C39" s="156"/>
      <c r="D39" s="157"/>
      <c r="E39" s="221"/>
      <c r="F39" s="303"/>
      <c r="G39" s="219"/>
      <c r="H39" s="153"/>
      <c r="I39" s="145"/>
      <c r="J39" s="146"/>
      <c r="K39" s="147">
        <f t="shared" si="0"/>
        <v>0</v>
      </c>
      <c r="L39" s="116"/>
      <c r="M39" s="116"/>
      <c r="N39" s="147"/>
      <c r="O39" s="147"/>
    </row>
    <row r="40" spans="1:15" ht="13.5" customHeight="1" x14ac:dyDescent="0.2">
      <c r="A40" s="299"/>
      <c r="B40" s="109"/>
      <c r="C40" s="156"/>
      <c r="D40" s="157"/>
      <c r="E40" s="221"/>
      <c r="F40" s="222"/>
      <c r="G40" s="219"/>
      <c r="H40" s="153"/>
      <c r="I40" s="145"/>
      <c r="J40" s="146"/>
      <c r="K40" s="147">
        <f t="shared" si="0"/>
        <v>0</v>
      </c>
      <c r="L40" s="116">
        <f>SUM(H40:J40)</f>
        <v>0</v>
      </c>
      <c r="M40" s="116">
        <f>SUM(L40-K40)</f>
        <v>0</v>
      </c>
      <c r="N40" s="147"/>
      <c r="O40" s="147"/>
    </row>
    <row r="41" spans="1:15" ht="13.5" customHeight="1" x14ac:dyDescent="0.2">
      <c r="A41" s="299"/>
      <c r="B41" s="109"/>
      <c r="C41" s="156"/>
      <c r="D41" s="157"/>
      <c r="E41" s="221"/>
      <c r="F41" s="222"/>
      <c r="G41" s="219"/>
      <c r="H41" s="153"/>
      <c r="I41" s="145"/>
      <c r="J41" s="146"/>
      <c r="K41" s="147">
        <f t="shared" si="0"/>
        <v>0</v>
      </c>
      <c r="L41" s="116"/>
      <c r="M41" s="116"/>
      <c r="N41" s="147"/>
      <c r="O41" s="147"/>
    </row>
    <row r="42" spans="1:15" ht="13.5" customHeight="1" x14ac:dyDescent="0.2">
      <c r="A42" s="299"/>
      <c r="B42" s="109"/>
      <c r="C42" s="156"/>
      <c r="D42" s="157"/>
      <c r="E42" s="221"/>
      <c r="F42" s="222"/>
      <c r="G42" s="219"/>
      <c r="H42" s="153"/>
      <c r="I42" s="145"/>
      <c r="J42" s="146"/>
      <c r="K42" s="147">
        <f t="shared" si="0"/>
        <v>0</v>
      </c>
      <c r="L42" s="116"/>
      <c r="M42" s="116"/>
      <c r="N42" s="147"/>
      <c r="O42" s="147"/>
    </row>
    <row r="43" spans="1:15" ht="13.5" customHeight="1" x14ac:dyDescent="0.2">
      <c r="A43" s="299"/>
      <c r="B43" s="109"/>
      <c r="C43" s="156"/>
      <c r="D43" s="157"/>
      <c r="E43" s="221"/>
      <c r="F43" s="222"/>
      <c r="G43" s="219"/>
      <c r="H43" s="153"/>
      <c r="I43" s="145"/>
      <c r="J43" s="146"/>
      <c r="K43" s="147">
        <f t="shared" si="0"/>
        <v>0</v>
      </c>
      <c r="L43" s="116"/>
      <c r="M43" s="116"/>
      <c r="N43" s="147"/>
      <c r="O43" s="147"/>
    </row>
    <row r="44" spans="1:15" ht="13.5" customHeight="1" x14ac:dyDescent="0.2">
      <c r="A44" s="299"/>
      <c r="B44" s="109"/>
      <c r="C44" s="156"/>
      <c r="D44" s="157"/>
      <c r="E44" s="221"/>
      <c r="F44" s="222"/>
      <c r="G44" s="219"/>
      <c r="H44" s="153"/>
      <c r="I44" s="145"/>
      <c r="J44" s="146"/>
      <c r="K44" s="147">
        <f t="shared" si="0"/>
        <v>0</v>
      </c>
      <c r="L44" s="116"/>
      <c r="M44" s="116"/>
      <c r="N44" s="147"/>
      <c r="O44" s="147"/>
    </row>
    <row r="45" spans="1:15" ht="13.5" customHeight="1" x14ac:dyDescent="0.2">
      <c r="A45" s="299"/>
      <c r="B45" s="109"/>
      <c r="C45" s="156"/>
      <c r="D45" s="157"/>
      <c r="E45" s="221"/>
      <c r="F45" s="222"/>
      <c r="G45" s="219"/>
      <c r="H45" s="153"/>
      <c r="I45" s="145"/>
      <c r="J45" s="146"/>
      <c r="K45" s="147">
        <f t="shared" si="0"/>
        <v>0</v>
      </c>
      <c r="L45" s="116"/>
      <c r="M45" s="116"/>
      <c r="N45" s="147"/>
      <c r="O45" s="147"/>
    </row>
    <row r="46" spans="1:15" ht="13.5" customHeight="1" x14ac:dyDescent="0.2">
      <c r="A46" s="299"/>
      <c r="B46" s="109"/>
      <c r="C46" s="156"/>
      <c r="D46" s="157"/>
      <c r="E46" s="221"/>
      <c r="F46" s="222"/>
      <c r="G46" s="219"/>
      <c r="H46" s="153"/>
      <c r="I46" s="145"/>
      <c r="J46" s="146"/>
      <c r="K46" s="147">
        <f t="shared" si="0"/>
        <v>0</v>
      </c>
      <c r="L46" s="116"/>
      <c r="M46" s="116"/>
      <c r="N46" s="147"/>
      <c r="O46" s="147"/>
    </row>
    <row r="47" spans="1:15" ht="13.5" customHeight="1" x14ac:dyDescent="0.2">
      <c r="A47" s="299"/>
      <c r="B47" s="109"/>
      <c r="C47" s="156"/>
      <c r="D47" s="157"/>
      <c r="E47" s="221"/>
      <c r="F47" s="222"/>
      <c r="G47" s="219"/>
      <c r="H47" s="153"/>
      <c r="I47" s="145"/>
      <c r="J47" s="146"/>
      <c r="K47" s="147">
        <f t="shared" si="0"/>
        <v>0</v>
      </c>
      <c r="L47" s="116"/>
      <c r="M47" s="116"/>
      <c r="N47" s="147"/>
      <c r="O47" s="147"/>
    </row>
    <row r="48" spans="1:15" ht="13.5" customHeight="1" x14ac:dyDescent="0.2">
      <c r="A48" s="299"/>
      <c r="B48" s="109"/>
      <c r="C48" s="156"/>
      <c r="D48" s="157"/>
      <c r="E48" s="221"/>
      <c r="F48" s="222"/>
      <c r="G48" s="219"/>
      <c r="H48" s="153"/>
      <c r="I48" s="145"/>
      <c r="J48" s="146"/>
      <c r="K48" s="147">
        <f t="shared" si="0"/>
        <v>0</v>
      </c>
      <c r="L48" s="116"/>
      <c r="M48" s="116"/>
      <c r="N48" s="147"/>
      <c r="O48" s="147"/>
    </row>
    <row r="49" spans="1:15" ht="13.5" customHeight="1" x14ac:dyDescent="0.2">
      <c r="A49" s="299"/>
      <c r="B49" s="109"/>
      <c r="C49" s="156"/>
      <c r="D49" s="157"/>
      <c r="E49" s="221"/>
      <c r="F49" s="222"/>
      <c r="G49" s="219"/>
      <c r="H49" s="153"/>
      <c r="I49" s="145"/>
      <c r="J49" s="146"/>
      <c r="K49" s="147">
        <f t="shared" si="0"/>
        <v>0</v>
      </c>
      <c r="L49" s="116"/>
      <c r="M49" s="116"/>
      <c r="N49" s="147"/>
      <c r="O49" s="147"/>
    </row>
    <row r="50" spans="1:15" ht="13.5" customHeight="1" x14ac:dyDescent="0.2">
      <c r="A50" s="299"/>
      <c r="B50" s="109"/>
      <c r="C50" s="156"/>
      <c r="D50" s="157"/>
      <c r="E50" s="221"/>
      <c r="F50" s="222"/>
      <c r="G50" s="219"/>
      <c r="H50" s="153"/>
      <c r="I50" s="145"/>
      <c r="J50" s="146"/>
      <c r="K50" s="147">
        <f t="shared" si="0"/>
        <v>0</v>
      </c>
      <c r="L50" s="116"/>
      <c r="M50" s="116"/>
      <c r="N50" s="147"/>
      <c r="O50" s="147"/>
    </row>
    <row r="51" spans="1:15" ht="13.5" customHeight="1" x14ac:dyDescent="0.2">
      <c r="A51" s="299"/>
      <c r="B51" s="109"/>
      <c r="C51" s="220" t="s">
        <v>113</v>
      </c>
      <c r="D51" s="157"/>
      <c r="E51" s="221"/>
      <c r="F51" s="222"/>
      <c r="G51" s="219"/>
      <c r="H51" s="153"/>
      <c r="I51" s="145"/>
      <c r="J51" s="146"/>
      <c r="K51" s="147">
        <f t="shared" si="0"/>
        <v>0</v>
      </c>
      <c r="L51" s="116"/>
      <c r="M51" s="116"/>
      <c r="N51" s="147"/>
      <c r="O51" s="147"/>
    </row>
    <row r="52" spans="1:15" ht="13.5" customHeight="1" x14ac:dyDescent="0.2">
      <c r="A52" s="299"/>
      <c r="B52" s="109"/>
      <c r="C52" s="156"/>
      <c r="D52" s="157"/>
      <c r="E52" s="221"/>
      <c r="F52" s="222"/>
      <c r="G52" s="219"/>
      <c r="H52" s="153"/>
      <c r="I52" s="145"/>
      <c r="J52" s="146"/>
      <c r="K52" s="147">
        <f t="shared" si="0"/>
        <v>0</v>
      </c>
      <c r="L52" s="116"/>
      <c r="M52" s="116"/>
      <c r="N52" s="147"/>
      <c r="O52" s="147"/>
    </row>
    <row r="53" spans="1:15" ht="13.5" customHeight="1" x14ac:dyDescent="0.2">
      <c r="A53" s="299"/>
      <c r="B53" s="109"/>
      <c r="C53" s="156"/>
      <c r="D53" s="157"/>
      <c r="E53" s="221"/>
      <c r="F53" s="222"/>
      <c r="G53" s="219"/>
      <c r="H53" s="153"/>
      <c r="I53" s="145"/>
      <c r="J53" s="146"/>
      <c r="K53" s="147">
        <f t="shared" si="0"/>
        <v>0</v>
      </c>
      <c r="L53" s="116"/>
      <c r="M53" s="116"/>
      <c r="N53" s="147"/>
      <c r="O53" s="147"/>
    </row>
    <row r="54" spans="1:15" ht="13.5" customHeight="1" x14ac:dyDescent="0.2">
      <c r="A54" s="299"/>
      <c r="B54" s="155"/>
      <c r="C54" s="156"/>
      <c r="D54" s="157"/>
      <c r="E54" s="221"/>
      <c r="F54" s="222"/>
      <c r="G54" s="219"/>
      <c r="H54" s="153"/>
      <c r="I54" s="145"/>
      <c r="J54" s="146"/>
      <c r="K54" s="147">
        <f t="shared" si="0"/>
        <v>0</v>
      </c>
      <c r="L54" s="116"/>
      <c r="M54" s="116"/>
      <c r="N54" s="147"/>
      <c r="O54" s="147"/>
    </row>
    <row r="55" spans="1:15" ht="13.5" customHeight="1" x14ac:dyDescent="0.2">
      <c r="A55" s="299"/>
      <c r="B55" s="109"/>
      <c r="C55" s="156"/>
      <c r="D55" s="157"/>
      <c r="E55" s="221"/>
      <c r="F55" s="222"/>
      <c r="G55" s="219"/>
      <c r="H55" s="153"/>
      <c r="I55" s="145"/>
      <c r="J55" s="146"/>
      <c r="K55" s="147">
        <f t="shared" si="0"/>
        <v>0</v>
      </c>
      <c r="L55" s="116"/>
      <c r="M55" s="116"/>
      <c r="N55" s="147"/>
      <c r="O55" s="147"/>
    </row>
    <row r="56" spans="1:15" ht="13.5" customHeight="1" x14ac:dyDescent="0.2">
      <c r="A56" s="299"/>
      <c r="B56" s="109"/>
      <c r="C56" s="156"/>
      <c r="D56" s="157"/>
      <c r="E56" s="221"/>
      <c r="F56" s="222"/>
      <c r="G56" s="219"/>
      <c r="H56" s="153"/>
      <c r="I56" s="145"/>
      <c r="J56" s="146"/>
      <c r="K56" s="147">
        <f t="shared" si="0"/>
        <v>0</v>
      </c>
      <c r="L56" s="116"/>
      <c r="M56" s="116"/>
      <c r="N56" s="147"/>
      <c r="O56" s="147"/>
    </row>
    <row r="57" spans="1:15" ht="13.5" customHeight="1" x14ac:dyDescent="0.2">
      <c r="A57" s="299"/>
      <c r="B57" s="109"/>
      <c r="C57" s="156"/>
      <c r="D57" s="157"/>
      <c r="E57" s="221"/>
      <c r="F57" s="222"/>
      <c r="G57" s="219"/>
      <c r="H57" s="153"/>
      <c r="I57" s="145"/>
      <c r="J57" s="146"/>
      <c r="K57" s="147">
        <f t="shared" si="0"/>
        <v>0</v>
      </c>
      <c r="L57" s="116"/>
      <c r="M57" s="116"/>
      <c r="N57" s="147"/>
      <c r="O57" s="147"/>
    </row>
    <row r="58" spans="1:15" ht="13.5" customHeight="1" x14ac:dyDescent="0.2">
      <c r="A58" s="299"/>
      <c r="B58" s="109"/>
      <c r="C58" s="156"/>
      <c r="D58" s="157"/>
      <c r="E58" s="221"/>
      <c r="F58" s="222"/>
      <c r="G58" s="219"/>
      <c r="H58" s="153"/>
      <c r="I58" s="145"/>
      <c r="J58" s="146"/>
      <c r="K58" s="147">
        <f t="shared" si="0"/>
        <v>0</v>
      </c>
      <c r="L58" s="116"/>
      <c r="M58" s="116"/>
      <c r="N58" s="147"/>
      <c r="O58" s="147"/>
    </row>
    <row r="59" spans="1:15" ht="13.5" customHeight="1" x14ac:dyDescent="0.2">
      <c r="A59" s="299"/>
      <c r="B59" s="109"/>
      <c r="C59" s="156"/>
      <c r="D59" s="157"/>
      <c r="E59" s="221"/>
      <c r="F59" s="222"/>
      <c r="G59" s="219"/>
      <c r="H59" s="153"/>
      <c r="I59" s="145"/>
      <c r="J59" s="146"/>
      <c r="K59" s="147">
        <f t="shared" si="0"/>
        <v>0</v>
      </c>
      <c r="L59" s="116"/>
      <c r="M59" s="116"/>
      <c r="N59" s="147"/>
      <c r="O59" s="147"/>
    </row>
    <row r="60" spans="1:15" ht="13.5" customHeight="1" x14ac:dyDescent="0.2">
      <c r="A60" s="299"/>
      <c r="B60" s="109"/>
      <c r="C60" s="156"/>
      <c r="D60" s="157"/>
      <c r="E60" s="221"/>
      <c r="F60" s="222"/>
      <c r="G60" s="219"/>
      <c r="H60" s="153"/>
      <c r="I60" s="145"/>
      <c r="J60" s="146"/>
      <c r="K60" s="147">
        <f t="shared" si="0"/>
        <v>0</v>
      </c>
      <c r="L60" s="116"/>
      <c r="M60" s="116"/>
      <c r="N60" s="147"/>
      <c r="O60" s="147"/>
    </row>
    <row r="61" spans="1:15" ht="13.5" customHeight="1" x14ac:dyDescent="0.2">
      <c r="A61" s="299"/>
      <c r="B61" s="109"/>
      <c r="C61" s="156"/>
      <c r="D61" s="157"/>
      <c r="E61" s="221"/>
      <c r="F61" s="222"/>
      <c r="G61" s="219"/>
      <c r="H61" s="153"/>
      <c r="I61" s="145"/>
      <c r="J61" s="146"/>
      <c r="K61" s="147">
        <f t="shared" si="0"/>
        <v>0</v>
      </c>
      <c r="L61" s="116"/>
      <c r="M61" s="116"/>
      <c r="N61" s="147"/>
      <c r="O61" s="147"/>
    </row>
    <row r="62" spans="1:15" ht="13.5" customHeight="1" x14ac:dyDescent="0.2">
      <c r="A62" s="299"/>
      <c r="B62" s="109"/>
      <c r="C62" s="156"/>
      <c r="D62" s="157"/>
      <c r="E62" s="221"/>
      <c r="F62" s="222"/>
      <c r="G62" s="219"/>
      <c r="H62" s="153"/>
      <c r="I62" s="145"/>
      <c r="J62" s="146"/>
      <c r="K62" s="147">
        <f t="shared" si="0"/>
        <v>0</v>
      </c>
      <c r="L62" s="116"/>
      <c r="M62" s="116"/>
      <c r="N62" s="147"/>
      <c r="O62" s="147"/>
    </row>
    <row r="63" spans="1:15" ht="13.5" customHeight="1" x14ac:dyDescent="0.2">
      <c r="A63" s="299"/>
      <c r="B63" s="109"/>
      <c r="C63" s="220" t="s">
        <v>29</v>
      </c>
      <c r="D63" s="157"/>
      <c r="E63" s="221"/>
      <c r="F63" s="222"/>
      <c r="G63" s="219"/>
      <c r="H63" s="153"/>
      <c r="I63" s="145"/>
      <c r="J63" s="146"/>
      <c r="K63" s="147">
        <f t="shared" si="0"/>
        <v>0</v>
      </c>
      <c r="L63" s="116"/>
      <c r="M63" s="116"/>
      <c r="N63" s="147"/>
      <c r="O63" s="147"/>
    </row>
    <row r="64" spans="1:15" ht="13.5" customHeight="1" x14ac:dyDescent="0.2">
      <c r="A64" s="299"/>
      <c r="B64" s="109"/>
      <c r="C64" s="156"/>
      <c r="D64" s="157"/>
      <c r="E64" s="221"/>
      <c r="F64" s="222"/>
      <c r="G64" s="219"/>
      <c r="H64" s="153"/>
      <c r="I64" s="145"/>
      <c r="J64" s="146"/>
      <c r="K64" s="147">
        <f t="shared" si="0"/>
        <v>0</v>
      </c>
      <c r="L64" s="116"/>
      <c r="M64" s="116"/>
      <c r="N64" s="147"/>
      <c r="O64" s="147"/>
    </row>
    <row r="65" spans="1:15" ht="13.5" customHeight="1" x14ac:dyDescent="0.2">
      <c r="A65" s="299"/>
      <c r="B65" s="109"/>
      <c r="C65" s="304" t="s">
        <v>76</v>
      </c>
      <c r="D65" s="157"/>
      <c r="E65" s="221"/>
      <c r="F65" s="222"/>
      <c r="G65" s="219"/>
      <c r="H65" s="153"/>
      <c r="I65" s="145"/>
      <c r="J65" s="146"/>
      <c r="K65" s="147">
        <f t="shared" si="0"/>
        <v>0</v>
      </c>
      <c r="L65" s="116"/>
      <c r="M65" s="116"/>
      <c r="N65" s="147"/>
      <c r="O65" s="147"/>
    </row>
    <row r="66" spans="1:15" ht="13.5" customHeight="1" x14ac:dyDescent="0.2">
      <c r="A66" s="299"/>
      <c r="B66" s="224"/>
      <c r="C66" s="156"/>
      <c r="D66" s="157"/>
      <c r="E66" s="221"/>
      <c r="F66" s="222"/>
      <c r="G66" s="219"/>
      <c r="H66" s="153"/>
      <c r="I66" s="145"/>
      <c r="J66" s="146"/>
      <c r="K66" s="147">
        <f t="shared" ref="K66:K96" si="1">SUM(H66:J66)</f>
        <v>0</v>
      </c>
      <c r="L66" s="116"/>
      <c r="M66" s="116"/>
      <c r="N66" s="147"/>
      <c r="O66" s="147"/>
    </row>
    <row r="67" spans="1:15" ht="13.5" customHeight="1" x14ac:dyDescent="0.2">
      <c r="A67" s="299"/>
      <c r="B67" s="224"/>
      <c r="C67" s="156"/>
      <c r="D67" s="157"/>
      <c r="E67" s="221"/>
      <c r="F67" s="222"/>
      <c r="G67" s="219"/>
      <c r="H67" s="153"/>
      <c r="I67" s="145"/>
      <c r="J67" s="146"/>
      <c r="K67" s="147">
        <f t="shared" si="1"/>
        <v>0</v>
      </c>
      <c r="L67" s="116"/>
      <c r="M67" s="116"/>
      <c r="N67" s="147"/>
      <c r="O67" s="147"/>
    </row>
    <row r="68" spans="1:15" ht="13.5" customHeight="1" x14ac:dyDescent="0.2">
      <c r="A68" s="299"/>
      <c r="B68" s="224"/>
      <c r="C68" s="156"/>
      <c r="D68" s="157"/>
      <c r="E68" s="221"/>
      <c r="F68" s="222"/>
      <c r="G68" s="219"/>
      <c r="H68" s="153"/>
      <c r="I68" s="145"/>
      <c r="J68" s="146"/>
      <c r="K68" s="147">
        <f t="shared" si="1"/>
        <v>0</v>
      </c>
      <c r="L68" s="116"/>
      <c r="M68" s="116"/>
      <c r="N68" s="147"/>
      <c r="O68" s="147"/>
    </row>
    <row r="69" spans="1:15" ht="13.5" customHeight="1" x14ac:dyDescent="0.2">
      <c r="A69" s="299"/>
      <c r="B69" s="224"/>
      <c r="C69" s="156"/>
      <c r="D69" s="157"/>
      <c r="E69" s="221"/>
      <c r="F69" s="222"/>
      <c r="G69" s="219"/>
      <c r="H69" s="153"/>
      <c r="I69" s="145"/>
      <c r="J69" s="146"/>
      <c r="K69" s="147">
        <f t="shared" si="1"/>
        <v>0</v>
      </c>
      <c r="L69" s="116"/>
      <c r="M69" s="116"/>
      <c r="N69" s="147"/>
      <c r="O69" s="147"/>
    </row>
    <row r="70" spans="1:15" ht="13.5" customHeight="1" x14ac:dyDescent="0.2">
      <c r="A70" s="299"/>
      <c r="B70" s="224"/>
      <c r="C70" s="156"/>
      <c r="D70" s="157"/>
      <c r="E70" s="221"/>
      <c r="F70" s="222"/>
      <c r="G70" s="219"/>
      <c r="H70" s="153"/>
      <c r="I70" s="145"/>
      <c r="J70" s="146"/>
      <c r="K70" s="147">
        <f t="shared" si="1"/>
        <v>0</v>
      </c>
      <c r="L70" s="116"/>
      <c r="M70" s="116"/>
      <c r="N70" s="147"/>
      <c r="O70" s="147"/>
    </row>
    <row r="71" spans="1:15" ht="13.5" customHeight="1" x14ac:dyDescent="0.2">
      <c r="A71" s="299"/>
      <c r="B71" s="109"/>
      <c r="C71" s="156"/>
      <c r="D71" s="157"/>
      <c r="E71" s="221"/>
      <c r="F71" s="222"/>
      <c r="G71" s="219"/>
      <c r="H71" s="153"/>
      <c r="I71" s="145"/>
      <c r="J71" s="146"/>
      <c r="K71" s="147">
        <f t="shared" si="1"/>
        <v>0</v>
      </c>
      <c r="L71" s="116"/>
      <c r="M71" s="116"/>
      <c r="N71" s="147"/>
      <c r="O71" s="147"/>
    </row>
    <row r="72" spans="1:15" ht="13.5" customHeight="1" x14ac:dyDescent="0.2">
      <c r="A72" s="299"/>
      <c r="B72" s="109"/>
      <c r="C72" s="220" t="s">
        <v>23</v>
      </c>
      <c r="D72" s="157"/>
      <c r="E72" s="221"/>
      <c r="F72" s="222"/>
      <c r="G72" s="219"/>
      <c r="H72" s="153"/>
      <c r="I72" s="145"/>
      <c r="J72" s="146"/>
      <c r="K72" s="147">
        <f t="shared" si="1"/>
        <v>0</v>
      </c>
      <c r="L72" s="116"/>
      <c r="M72" s="116"/>
      <c r="N72" s="147"/>
      <c r="O72" s="147"/>
    </row>
    <row r="73" spans="1:15" ht="13.5" customHeight="1" x14ac:dyDescent="0.2">
      <c r="A73" s="299"/>
      <c r="B73" s="109"/>
      <c r="C73" s="156"/>
      <c r="D73" s="157"/>
      <c r="E73" s="221"/>
      <c r="F73" s="222"/>
      <c r="G73" s="219"/>
      <c r="H73" s="153"/>
      <c r="I73" s="145"/>
      <c r="J73" s="146"/>
      <c r="K73" s="147">
        <f t="shared" si="1"/>
        <v>0</v>
      </c>
      <c r="L73" s="116"/>
      <c r="M73" s="116"/>
      <c r="N73" s="147"/>
      <c r="O73" s="147"/>
    </row>
    <row r="74" spans="1:15" ht="13.5" customHeight="1" x14ac:dyDescent="0.2">
      <c r="A74" s="299"/>
      <c r="B74" s="155"/>
      <c r="C74" s="156"/>
      <c r="D74" s="157"/>
      <c r="E74" s="221"/>
      <c r="F74" s="222"/>
      <c r="G74" s="219"/>
      <c r="H74" s="153"/>
      <c r="I74" s="145"/>
      <c r="J74" s="146"/>
      <c r="K74" s="147">
        <f t="shared" si="1"/>
        <v>0</v>
      </c>
      <c r="L74" s="116"/>
      <c r="M74" s="116"/>
      <c r="N74" s="147"/>
      <c r="O74" s="147"/>
    </row>
    <row r="75" spans="1:15" ht="13.5" customHeight="1" x14ac:dyDescent="0.2">
      <c r="A75" s="299"/>
      <c r="B75" s="155"/>
      <c r="C75" s="156"/>
      <c r="D75" s="157"/>
      <c r="E75" s="221"/>
      <c r="F75" s="222"/>
      <c r="G75" s="219"/>
      <c r="H75" s="153"/>
      <c r="I75" s="145"/>
      <c r="J75" s="146"/>
      <c r="K75" s="147">
        <f t="shared" si="1"/>
        <v>0</v>
      </c>
      <c r="L75" s="116"/>
      <c r="M75" s="116"/>
      <c r="N75" s="147"/>
      <c r="O75" s="147"/>
    </row>
    <row r="76" spans="1:15" ht="13.5" customHeight="1" x14ac:dyDescent="0.2">
      <c r="A76" s="299"/>
      <c r="B76" s="155"/>
      <c r="C76" s="156"/>
      <c r="D76" s="157"/>
      <c r="E76" s="221"/>
      <c r="F76" s="303"/>
      <c r="G76" s="219"/>
      <c r="H76" s="153"/>
      <c r="I76" s="145"/>
      <c r="J76" s="146"/>
      <c r="K76" s="147">
        <f t="shared" si="1"/>
        <v>0</v>
      </c>
      <c r="L76" s="116"/>
      <c r="M76" s="116"/>
      <c r="N76" s="147"/>
      <c r="O76" s="147"/>
    </row>
    <row r="77" spans="1:15" ht="13.5" customHeight="1" x14ac:dyDescent="0.2">
      <c r="A77" s="299"/>
      <c r="B77" s="109"/>
      <c r="C77" s="156"/>
      <c r="D77" s="157"/>
      <c r="E77" s="221"/>
      <c r="F77" s="303"/>
      <c r="G77" s="219"/>
      <c r="H77" s="153"/>
      <c r="I77" s="145"/>
      <c r="J77" s="146"/>
      <c r="K77" s="147">
        <f t="shared" si="1"/>
        <v>0</v>
      </c>
      <c r="L77" s="116"/>
      <c r="M77" s="116"/>
      <c r="N77" s="147"/>
      <c r="O77" s="147"/>
    </row>
    <row r="78" spans="1:15" ht="13.5" customHeight="1" x14ac:dyDescent="0.2">
      <c r="A78" s="299"/>
      <c r="B78" s="109"/>
      <c r="C78" s="156"/>
      <c r="D78" s="157"/>
      <c r="E78" s="221"/>
      <c r="F78" s="303"/>
      <c r="G78" s="219"/>
      <c r="H78" s="153"/>
      <c r="I78" s="145"/>
      <c r="J78" s="146"/>
      <c r="K78" s="147">
        <f t="shared" si="1"/>
        <v>0</v>
      </c>
      <c r="L78" s="116"/>
      <c r="M78" s="116"/>
      <c r="N78" s="147"/>
      <c r="O78" s="147"/>
    </row>
    <row r="79" spans="1:15" ht="13.5" customHeight="1" x14ac:dyDescent="0.2">
      <c r="A79" s="299"/>
      <c r="B79" s="109"/>
      <c r="C79" s="156"/>
      <c r="D79" s="157"/>
      <c r="E79" s="221"/>
      <c r="F79" s="303"/>
      <c r="G79" s="219"/>
      <c r="H79" s="153"/>
      <c r="I79" s="145"/>
      <c r="J79" s="146"/>
      <c r="K79" s="147">
        <f t="shared" si="1"/>
        <v>0</v>
      </c>
      <c r="L79" s="116"/>
      <c r="M79" s="116"/>
      <c r="N79" s="147"/>
      <c r="O79" s="147"/>
    </row>
    <row r="80" spans="1:15" ht="13.5" customHeight="1" x14ac:dyDescent="0.2">
      <c r="A80" s="299"/>
      <c r="B80" s="109"/>
      <c r="C80" s="156"/>
      <c r="D80" s="157"/>
      <c r="E80" s="221"/>
      <c r="F80" s="303"/>
      <c r="G80" s="219"/>
      <c r="H80" s="153"/>
      <c r="I80" s="145"/>
      <c r="J80" s="146"/>
      <c r="K80" s="147">
        <f t="shared" si="1"/>
        <v>0</v>
      </c>
      <c r="L80" s="116"/>
      <c r="M80" s="116"/>
      <c r="N80" s="147"/>
      <c r="O80" s="147"/>
    </row>
    <row r="81" spans="1:15" ht="13.5" customHeight="1" x14ac:dyDescent="0.2">
      <c r="A81" s="299"/>
      <c r="B81" s="109"/>
      <c r="C81" s="220" t="s">
        <v>40</v>
      </c>
      <c r="D81" s="157"/>
      <c r="E81" s="221"/>
      <c r="F81" s="303"/>
      <c r="G81" s="219"/>
      <c r="H81" s="153"/>
      <c r="I81" s="145"/>
      <c r="J81" s="146"/>
      <c r="K81" s="147">
        <f t="shared" si="1"/>
        <v>0</v>
      </c>
      <c r="L81" s="116"/>
      <c r="M81" s="116"/>
      <c r="N81" s="147"/>
      <c r="O81" s="147"/>
    </row>
    <row r="82" spans="1:15" ht="13.5" customHeight="1" x14ac:dyDescent="0.2">
      <c r="A82" s="299"/>
      <c r="B82" s="109"/>
      <c r="C82" s="156"/>
      <c r="D82" s="157"/>
      <c r="E82" s="221"/>
      <c r="F82" s="303"/>
      <c r="G82" s="219"/>
      <c r="H82" s="153"/>
      <c r="I82" s="145"/>
      <c r="J82" s="146"/>
      <c r="K82" s="147">
        <f t="shared" si="1"/>
        <v>0</v>
      </c>
      <c r="L82" s="116"/>
      <c r="M82" s="116"/>
      <c r="N82" s="147"/>
      <c r="O82" s="147"/>
    </row>
    <row r="83" spans="1:15" ht="13.5" customHeight="1" x14ac:dyDescent="0.2">
      <c r="A83" s="299"/>
      <c r="B83" s="109"/>
      <c r="C83" s="156"/>
      <c r="D83" s="157"/>
      <c r="E83" s="221"/>
      <c r="F83" s="303"/>
      <c r="G83" s="219"/>
      <c r="H83" s="153"/>
      <c r="I83" s="145"/>
      <c r="J83" s="146"/>
      <c r="K83" s="147">
        <f t="shared" si="1"/>
        <v>0</v>
      </c>
      <c r="L83" s="116"/>
      <c r="M83" s="116"/>
      <c r="N83" s="147"/>
      <c r="O83" s="147"/>
    </row>
    <row r="84" spans="1:15" ht="13.5" customHeight="1" x14ac:dyDescent="0.2">
      <c r="A84" s="299"/>
      <c r="B84" s="109"/>
      <c r="C84" s="156"/>
      <c r="D84" s="157"/>
      <c r="E84" s="221"/>
      <c r="F84" s="303"/>
      <c r="G84" s="219"/>
      <c r="H84" s="153"/>
      <c r="I84" s="145"/>
      <c r="J84" s="146"/>
      <c r="K84" s="147">
        <f t="shared" si="1"/>
        <v>0</v>
      </c>
      <c r="L84" s="116"/>
      <c r="M84" s="116"/>
      <c r="N84" s="147"/>
      <c r="O84" s="147"/>
    </row>
    <row r="85" spans="1:15" ht="13.5" customHeight="1" x14ac:dyDescent="0.2">
      <c r="A85" s="299"/>
      <c r="B85" s="109"/>
      <c r="C85" s="156"/>
      <c r="D85" s="157"/>
      <c r="E85" s="221"/>
      <c r="F85" s="303"/>
      <c r="G85" s="219"/>
      <c r="H85" s="153"/>
      <c r="I85" s="145"/>
      <c r="J85" s="146"/>
      <c r="K85" s="147">
        <f t="shared" si="1"/>
        <v>0</v>
      </c>
      <c r="L85" s="116"/>
      <c r="M85" s="116"/>
      <c r="N85" s="147"/>
      <c r="O85" s="147"/>
    </row>
    <row r="86" spans="1:15" ht="13.5" customHeight="1" x14ac:dyDescent="0.2">
      <c r="A86" s="299"/>
      <c r="B86" s="109"/>
      <c r="C86" s="156"/>
      <c r="D86" s="157"/>
      <c r="E86" s="221"/>
      <c r="F86" s="303"/>
      <c r="G86" s="219"/>
      <c r="H86" s="153"/>
      <c r="I86" s="145"/>
      <c r="J86" s="146"/>
      <c r="K86" s="147">
        <f t="shared" si="1"/>
        <v>0</v>
      </c>
      <c r="L86" s="116"/>
      <c r="M86" s="116"/>
      <c r="N86" s="147"/>
      <c r="O86" s="147"/>
    </row>
    <row r="87" spans="1:15" ht="13.5" customHeight="1" x14ac:dyDescent="0.2">
      <c r="A87" s="299"/>
      <c r="B87" s="109"/>
      <c r="C87" s="156"/>
      <c r="D87" s="157"/>
      <c r="E87" s="221"/>
      <c r="F87" s="222"/>
      <c r="G87" s="219"/>
      <c r="H87" s="153"/>
      <c r="I87" s="145"/>
      <c r="J87" s="146"/>
      <c r="K87" s="147">
        <f t="shared" si="1"/>
        <v>0</v>
      </c>
      <c r="L87" s="116"/>
      <c r="M87" s="116"/>
      <c r="N87" s="147"/>
      <c r="O87" s="147"/>
    </row>
    <row r="88" spans="1:15" ht="13.5" customHeight="1" x14ac:dyDescent="0.2">
      <c r="A88" s="299"/>
      <c r="B88" s="109"/>
      <c r="C88" s="122" t="s">
        <v>24</v>
      </c>
      <c r="D88" s="148"/>
      <c r="E88" s="214"/>
      <c r="F88" s="136"/>
      <c r="G88" s="219"/>
      <c r="H88" s="153"/>
      <c r="I88" s="145"/>
      <c r="J88" s="146"/>
      <c r="K88" s="147">
        <f t="shared" si="1"/>
        <v>0</v>
      </c>
      <c r="L88" s="116"/>
      <c r="M88" s="116"/>
      <c r="N88" s="147"/>
      <c r="O88" s="147"/>
    </row>
    <row r="89" spans="1:15" ht="13.5" customHeight="1" x14ac:dyDescent="0.2">
      <c r="A89" s="299"/>
      <c r="B89" s="109"/>
      <c r="C89" s="110"/>
      <c r="D89" s="148"/>
      <c r="E89" s="214"/>
      <c r="F89" s="136"/>
      <c r="G89" s="219"/>
      <c r="H89" s="153"/>
      <c r="I89" s="145"/>
      <c r="J89" s="146"/>
      <c r="K89" s="147">
        <f t="shared" si="1"/>
        <v>0</v>
      </c>
      <c r="L89" s="116"/>
      <c r="M89" s="116"/>
      <c r="N89" s="147"/>
      <c r="O89" s="147"/>
    </row>
    <row r="90" spans="1:15" ht="13.5" customHeight="1" x14ac:dyDescent="0.2">
      <c r="A90" s="299"/>
      <c r="B90" s="109"/>
      <c r="C90" s="110"/>
      <c r="D90" s="148"/>
      <c r="E90" s="214"/>
      <c r="F90" s="230"/>
      <c r="G90" s="219"/>
      <c r="H90" s="153"/>
      <c r="I90" s="145"/>
      <c r="J90" s="146"/>
      <c r="K90" s="147">
        <f t="shared" si="1"/>
        <v>0</v>
      </c>
      <c r="L90" s="116"/>
      <c r="M90" s="116"/>
      <c r="N90" s="147"/>
      <c r="O90" s="147"/>
    </row>
    <row r="91" spans="1:15" ht="13.5" customHeight="1" x14ac:dyDescent="0.2">
      <c r="A91" s="299"/>
      <c r="B91" s="109"/>
      <c r="C91" s="110"/>
      <c r="D91" s="148"/>
      <c r="E91" s="214"/>
      <c r="F91" s="230"/>
      <c r="G91" s="219"/>
      <c r="H91" s="153"/>
      <c r="I91" s="145"/>
      <c r="J91" s="146"/>
      <c r="K91" s="147">
        <f t="shared" si="1"/>
        <v>0</v>
      </c>
      <c r="L91" s="116"/>
      <c r="M91" s="116"/>
      <c r="N91" s="147"/>
      <c r="O91" s="147"/>
    </row>
    <row r="92" spans="1:15" ht="13.5" customHeight="1" x14ac:dyDescent="0.2">
      <c r="A92" s="299"/>
      <c r="B92" s="109"/>
      <c r="C92" s="110"/>
      <c r="D92" s="148"/>
      <c r="E92" s="214"/>
      <c r="F92" s="230"/>
      <c r="G92" s="219"/>
      <c r="H92" s="153"/>
      <c r="I92" s="145"/>
      <c r="J92" s="146"/>
      <c r="K92" s="147">
        <f t="shared" si="1"/>
        <v>0</v>
      </c>
      <c r="L92" s="116"/>
      <c r="M92" s="116"/>
      <c r="N92" s="147"/>
      <c r="O92" s="147"/>
    </row>
    <row r="93" spans="1:15" ht="13.5" customHeight="1" x14ac:dyDescent="0.2">
      <c r="A93" s="299"/>
      <c r="B93" s="109"/>
      <c r="C93" s="110"/>
      <c r="D93" s="148"/>
      <c r="E93" s="214"/>
      <c r="F93" s="230"/>
      <c r="G93" s="219"/>
      <c r="H93" s="153"/>
      <c r="I93" s="145"/>
      <c r="J93" s="146"/>
      <c r="K93" s="147">
        <f t="shared" si="1"/>
        <v>0</v>
      </c>
      <c r="L93" s="116"/>
      <c r="M93" s="116"/>
      <c r="N93" s="147"/>
      <c r="O93" s="147"/>
    </row>
    <row r="94" spans="1:15" ht="13.5" customHeight="1" x14ac:dyDescent="0.2">
      <c r="A94" s="299"/>
      <c r="B94" s="109"/>
      <c r="C94" s="110"/>
      <c r="D94" s="148"/>
      <c r="E94" s="214"/>
      <c r="F94" s="230"/>
      <c r="G94" s="219"/>
      <c r="H94" s="153"/>
      <c r="I94" s="145"/>
      <c r="J94" s="146"/>
      <c r="K94" s="147">
        <f t="shared" si="1"/>
        <v>0</v>
      </c>
      <c r="L94" s="116"/>
      <c r="M94" s="116"/>
      <c r="N94" s="147"/>
      <c r="O94" s="147"/>
    </row>
    <row r="95" spans="1:15" ht="13.5" customHeight="1" x14ac:dyDescent="0.2">
      <c r="A95" s="299"/>
      <c r="B95" s="109"/>
      <c r="C95" s="110"/>
      <c r="D95" s="148"/>
      <c r="E95" s="214"/>
      <c r="F95" s="230"/>
      <c r="G95" s="219"/>
      <c r="H95" s="153"/>
      <c r="I95" s="145"/>
      <c r="J95" s="146"/>
      <c r="K95" s="147">
        <f t="shared" si="1"/>
        <v>0</v>
      </c>
      <c r="L95" s="116"/>
      <c r="M95" s="116"/>
      <c r="N95" s="147"/>
      <c r="O95" s="147"/>
    </row>
    <row r="96" spans="1:15" ht="13.5" customHeight="1" x14ac:dyDescent="0.2">
      <c r="A96" s="299"/>
      <c r="B96" s="109"/>
      <c r="C96" s="110"/>
      <c r="D96" s="148"/>
      <c r="E96" s="214"/>
      <c r="F96" s="230"/>
      <c r="G96" s="219"/>
      <c r="H96" s="153"/>
      <c r="I96" s="145"/>
      <c r="J96" s="146"/>
      <c r="K96" s="147">
        <f t="shared" si="1"/>
        <v>0</v>
      </c>
      <c r="L96" s="116"/>
      <c r="M96" s="116"/>
      <c r="N96" s="147"/>
      <c r="O96" s="147"/>
    </row>
    <row r="97" spans="1:15" ht="13.5" customHeight="1" x14ac:dyDescent="0.2">
      <c r="A97" s="299"/>
      <c r="B97" s="109"/>
      <c r="C97" s="110"/>
      <c r="D97" s="148"/>
      <c r="E97" s="214"/>
      <c r="F97" s="230"/>
      <c r="G97" s="219"/>
      <c r="H97" s="153"/>
      <c r="I97" s="145"/>
      <c r="J97" s="146"/>
      <c r="K97" s="147">
        <f>SUM(H97:J97)</f>
        <v>0</v>
      </c>
      <c r="L97" s="116"/>
      <c r="M97" s="116"/>
      <c r="N97" s="147"/>
      <c r="O97" s="147"/>
    </row>
    <row r="98" spans="1:15" ht="13.5" customHeight="1" x14ac:dyDescent="0.2">
      <c r="A98" s="299"/>
      <c r="B98" s="109"/>
      <c r="C98" s="110"/>
      <c r="D98" s="148"/>
      <c r="E98" s="214"/>
      <c r="F98" s="230"/>
      <c r="G98" s="219"/>
      <c r="H98" s="153"/>
      <c r="I98" s="145"/>
      <c r="J98" s="146"/>
      <c r="K98" s="147">
        <f t="shared" ref="K98:K105" si="2">SUM(H98:J98)</f>
        <v>0</v>
      </c>
      <c r="L98" s="116"/>
      <c r="M98" s="116"/>
      <c r="N98" s="147"/>
      <c r="O98" s="147"/>
    </row>
    <row r="99" spans="1:15" ht="13.5" customHeight="1" x14ac:dyDescent="0.2">
      <c r="A99" s="299"/>
      <c r="B99" s="109"/>
      <c r="C99" s="110"/>
      <c r="D99" s="148"/>
      <c r="E99" s="214"/>
      <c r="F99" s="230"/>
      <c r="G99" s="219"/>
      <c r="H99" s="153"/>
      <c r="I99" s="145"/>
      <c r="J99" s="146"/>
      <c r="K99" s="147">
        <f t="shared" si="2"/>
        <v>0</v>
      </c>
      <c r="L99" s="116"/>
      <c r="M99" s="116"/>
      <c r="N99" s="147"/>
      <c r="O99" s="147"/>
    </row>
    <row r="100" spans="1:15" ht="13.5" customHeight="1" x14ac:dyDescent="0.2">
      <c r="A100" s="299"/>
      <c r="B100" s="109"/>
      <c r="C100" s="110"/>
      <c r="D100" s="148"/>
      <c r="E100" s="214"/>
      <c r="F100" s="230"/>
      <c r="G100" s="219"/>
      <c r="H100" s="153"/>
      <c r="I100" s="145"/>
      <c r="J100" s="146"/>
      <c r="K100" s="147">
        <f t="shared" si="2"/>
        <v>0</v>
      </c>
      <c r="L100" s="116"/>
      <c r="M100" s="116"/>
      <c r="N100" s="147"/>
      <c r="O100" s="147"/>
    </row>
    <row r="101" spans="1:15" ht="13.5" customHeight="1" x14ac:dyDescent="0.2">
      <c r="A101" s="299"/>
      <c r="B101" s="109"/>
      <c r="C101" s="110"/>
      <c r="D101" s="148"/>
      <c r="E101" s="214"/>
      <c r="F101" s="230"/>
      <c r="G101" s="219"/>
      <c r="H101" s="153"/>
      <c r="I101" s="145"/>
      <c r="J101" s="146"/>
      <c r="K101" s="147">
        <f t="shared" si="2"/>
        <v>0</v>
      </c>
      <c r="L101" s="116"/>
      <c r="M101" s="116"/>
      <c r="N101" s="147"/>
      <c r="O101" s="147"/>
    </row>
    <row r="102" spans="1:15" ht="13.5" customHeight="1" x14ac:dyDescent="0.2">
      <c r="A102" s="299"/>
      <c r="B102" s="109"/>
      <c r="C102" s="110"/>
      <c r="D102" s="148"/>
      <c r="E102" s="214"/>
      <c r="F102" s="230"/>
      <c r="G102" s="219"/>
      <c r="H102" s="153"/>
      <c r="I102" s="145"/>
      <c r="J102" s="146"/>
      <c r="K102" s="147">
        <f t="shared" si="2"/>
        <v>0</v>
      </c>
      <c r="L102" s="116"/>
      <c r="M102" s="116"/>
      <c r="N102" s="147"/>
      <c r="O102" s="147"/>
    </row>
    <row r="103" spans="1:15" ht="13.5" customHeight="1" x14ac:dyDescent="0.2">
      <c r="A103" s="299"/>
      <c r="B103" s="109"/>
      <c r="C103" s="110"/>
      <c r="D103" s="148"/>
      <c r="E103" s="214"/>
      <c r="F103" s="230"/>
      <c r="G103" s="219"/>
      <c r="H103" s="153"/>
      <c r="I103" s="145"/>
      <c r="J103" s="146"/>
      <c r="K103" s="147">
        <f t="shared" si="2"/>
        <v>0</v>
      </c>
      <c r="L103" s="116"/>
      <c r="M103" s="116"/>
      <c r="N103" s="147"/>
      <c r="O103" s="147"/>
    </row>
    <row r="104" spans="1:15" ht="13.5" customHeight="1" x14ac:dyDescent="0.2">
      <c r="A104" s="299"/>
      <c r="B104" s="109"/>
      <c r="C104" s="110"/>
      <c r="D104" s="148"/>
      <c r="E104" s="214"/>
      <c r="F104" s="230"/>
      <c r="G104" s="219"/>
      <c r="H104" s="153"/>
      <c r="I104" s="145"/>
      <c r="J104" s="146"/>
      <c r="K104" s="147">
        <f t="shared" si="2"/>
        <v>0</v>
      </c>
      <c r="L104" s="116"/>
      <c r="M104" s="116"/>
      <c r="N104" s="147"/>
      <c r="O104" s="147"/>
    </row>
    <row r="105" spans="1:15" ht="13.5" customHeight="1" x14ac:dyDescent="0.2">
      <c r="A105" s="299"/>
      <c r="B105" s="109"/>
      <c r="C105" s="110"/>
      <c r="D105" s="148"/>
      <c r="E105" s="214"/>
      <c r="F105" s="230"/>
      <c r="G105" s="219"/>
      <c r="H105" s="153"/>
      <c r="I105" s="145"/>
      <c r="J105" s="146"/>
      <c r="K105" s="147">
        <f t="shared" si="2"/>
        <v>0</v>
      </c>
      <c r="L105" s="116"/>
      <c r="M105" s="116"/>
      <c r="N105" s="147"/>
      <c r="O105" s="147"/>
    </row>
    <row r="106" spans="1:15" ht="13.5" customHeight="1" x14ac:dyDescent="0.2">
      <c r="A106" s="299"/>
      <c r="B106" s="109"/>
      <c r="C106" s="110"/>
      <c r="D106" s="148"/>
      <c r="E106" s="214"/>
      <c r="F106" s="230"/>
      <c r="G106" s="219"/>
      <c r="H106" s="153"/>
      <c r="I106" s="145"/>
      <c r="J106" s="146"/>
      <c r="K106" s="147">
        <f t="shared" ref="K106:K131" si="3">SUM(H106:J106)</f>
        <v>0</v>
      </c>
      <c r="L106" s="116"/>
      <c r="M106" s="116"/>
      <c r="N106" s="147"/>
      <c r="O106" s="147"/>
    </row>
    <row r="107" spans="1:15" ht="13.5" customHeight="1" x14ac:dyDescent="0.2">
      <c r="A107" s="299"/>
      <c r="B107" s="109"/>
      <c r="C107" s="122" t="s">
        <v>39</v>
      </c>
      <c r="D107" s="148"/>
      <c r="E107" s="214"/>
      <c r="F107" s="230"/>
      <c r="G107" s="219"/>
      <c r="H107" s="153"/>
      <c r="I107" s="145"/>
      <c r="J107" s="146"/>
      <c r="K107" s="147">
        <f t="shared" si="3"/>
        <v>0</v>
      </c>
      <c r="L107" s="116"/>
      <c r="M107" s="116"/>
      <c r="N107" s="147"/>
      <c r="O107" s="147"/>
    </row>
    <row r="108" spans="1:15" ht="13.5" customHeight="1" x14ac:dyDescent="0.2">
      <c r="A108" s="299"/>
      <c r="B108" s="109"/>
      <c r="C108" s="122"/>
      <c r="D108" s="148"/>
      <c r="E108" s="214"/>
      <c r="F108" s="230"/>
      <c r="G108" s="219"/>
      <c r="H108" s="153"/>
      <c r="I108" s="145"/>
      <c r="J108" s="146"/>
      <c r="K108" s="147">
        <f t="shared" si="3"/>
        <v>0</v>
      </c>
      <c r="L108" s="116"/>
      <c r="M108" s="116"/>
      <c r="N108" s="147"/>
      <c r="O108" s="147"/>
    </row>
    <row r="109" spans="1:15" ht="13.5" customHeight="1" x14ac:dyDescent="0.2">
      <c r="A109" s="299"/>
      <c r="B109" s="109"/>
      <c r="C109" s="110"/>
      <c r="D109" s="148"/>
      <c r="E109" s="214"/>
      <c r="F109" s="230"/>
      <c r="G109" s="219"/>
      <c r="H109" s="153"/>
      <c r="I109" s="145"/>
      <c r="J109" s="146"/>
      <c r="K109" s="147">
        <f t="shared" si="3"/>
        <v>0</v>
      </c>
      <c r="L109" s="116"/>
      <c r="M109" s="116"/>
      <c r="N109" s="147"/>
      <c r="O109" s="147"/>
    </row>
    <row r="110" spans="1:15" ht="13.5" customHeight="1" x14ac:dyDescent="0.2">
      <c r="A110" s="299"/>
      <c r="B110" s="109"/>
      <c r="C110" s="110"/>
      <c r="D110" s="148"/>
      <c r="E110" s="214"/>
      <c r="F110" s="230"/>
      <c r="G110" s="219"/>
      <c r="H110" s="153"/>
      <c r="I110" s="145"/>
      <c r="J110" s="146"/>
      <c r="K110" s="147">
        <f t="shared" si="3"/>
        <v>0</v>
      </c>
      <c r="L110" s="116"/>
      <c r="M110" s="116"/>
      <c r="N110" s="147"/>
      <c r="O110" s="147"/>
    </row>
    <row r="111" spans="1:15" ht="13.5" customHeight="1" x14ac:dyDescent="0.2">
      <c r="A111" s="299"/>
      <c r="B111" s="109"/>
      <c r="C111" s="110"/>
      <c r="D111" s="148"/>
      <c r="E111" s="214"/>
      <c r="F111" s="230"/>
      <c r="G111" s="219"/>
      <c r="H111" s="153"/>
      <c r="I111" s="145"/>
      <c r="J111" s="146"/>
      <c r="K111" s="147">
        <f t="shared" si="3"/>
        <v>0</v>
      </c>
      <c r="L111" s="116"/>
      <c r="M111" s="116"/>
      <c r="N111" s="147"/>
      <c r="O111" s="147"/>
    </row>
    <row r="112" spans="1:15" ht="13.5" customHeight="1" x14ac:dyDescent="0.2">
      <c r="A112" s="299"/>
      <c r="B112" s="109"/>
      <c r="C112" s="110"/>
      <c r="D112" s="148"/>
      <c r="E112" s="214"/>
      <c r="F112" s="230"/>
      <c r="G112" s="219"/>
      <c r="H112" s="153"/>
      <c r="I112" s="145"/>
      <c r="J112" s="146"/>
      <c r="K112" s="147">
        <f t="shared" si="3"/>
        <v>0</v>
      </c>
      <c r="L112" s="116"/>
      <c r="M112" s="116"/>
      <c r="N112" s="147"/>
      <c r="O112" s="147"/>
    </row>
    <row r="113" spans="1:15" ht="13.5" customHeight="1" x14ac:dyDescent="0.2">
      <c r="A113" s="299"/>
      <c r="B113" s="109"/>
      <c r="C113" s="110"/>
      <c r="D113" s="148"/>
      <c r="E113" s="214"/>
      <c r="F113" s="230"/>
      <c r="G113" s="219"/>
      <c r="H113" s="153"/>
      <c r="I113" s="145"/>
      <c r="J113" s="146"/>
      <c r="K113" s="147">
        <f t="shared" si="3"/>
        <v>0</v>
      </c>
      <c r="L113" s="116"/>
      <c r="M113" s="116"/>
      <c r="N113" s="147"/>
      <c r="O113" s="147"/>
    </row>
    <row r="114" spans="1:15" ht="13.5" customHeight="1" x14ac:dyDescent="0.2">
      <c r="A114" s="299"/>
      <c r="B114" s="109"/>
      <c r="C114" s="110"/>
      <c r="D114" s="148"/>
      <c r="E114" s="214"/>
      <c r="F114" s="230"/>
      <c r="G114" s="219"/>
      <c r="H114" s="153"/>
      <c r="I114" s="145"/>
      <c r="J114" s="146"/>
      <c r="K114" s="147">
        <f t="shared" si="3"/>
        <v>0</v>
      </c>
      <c r="L114" s="116"/>
      <c r="M114" s="116"/>
      <c r="N114" s="147"/>
      <c r="O114" s="147"/>
    </row>
    <row r="115" spans="1:15" ht="13.5" customHeight="1" x14ac:dyDescent="0.2">
      <c r="A115" s="299"/>
      <c r="B115" s="109"/>
      <c r="C115" s="110"/>
      <c r="D115" s="148"/>
      <c r="E115" s="214"/>
      <c r="F115" s="230"/>
      <c r="G115" s="219"/>
      <c r="H115" s="153"/>
      <c r="I115" s="145"/>
      <c r="J115" s="146"/>
      <c r="K115" s="147">
        <f t="shared" si="3"/>
        <v>0</v>
      </c>
      <c r="L115" s="116"/>
      <c r="M115" s="116"/>
      <c r="N115" s="147"/>
      <c r="O115" s="147"/>
    </row>
    <row r="116" spans="1:15" ht="13.5" customHeight="1" x14ac:dyDescent="0.2">
      <c r="A116" s="299"/>
      <c r="B116" s="109"/>
      <c r="C116" s="110"/>
      <c r="D116" s="148"/>
      <c r="E116" s="214"/>
      <c r="F116" s="230"/>
      <c r="G116" s="219"/>
      <c r="H116" s="153"/>
      <c r="I116" s="145"/>
      <c r="J116" s="146"/>
      <c r="K116" s="147">
        <f t="shared" si="3"/>
        <v>0</v>
      </c>
      <c r="L116" s="116"/>
      <c r="M116" s="116"/>
      <c r="N116" s="147"/>
      <c r="O116" s="147"/>
    </row>
    <row r="117" spans="1:15" ht="13.5" customHeight="1" x14ac:dyDescent="0.2">
      <c r="A117" s="299"/>
      <c r="B117" s="109"/>
      <c r="C117" s="110"/>
      <c r="D117" s="148"/>
      <c r="E117" s="214"/>
      <c r="F117" s="230"/>
      <c r="G117" s="219"/>
      <c r="H117" s="153"/>
      <c r="I117" s="145"/>
      <c r="J117" s="146"/>
      <c r="K117" s="147">
        <f t="shared" si="3"/>
        <v>0</v>
      </c>
      <c r="L117" s="116"/>
      <c r="M117" s="116"/>
      <c r="N117" s="147"/>
      <c r="O117" s="147"/>
    </row>
    <row r="118" spans="1:15" ht="13.5" customHeight="1" x14ac:dyDescent="0.2">
      <c r="A118" s="299"/>
      <c r="B118" s="109"/>
      <c r="C118" s="110"/>
      <c r="D118" s="148"/>
      <c r="E118" s="214"/>
      <c r="F118" s="230"/>
      <c r="G118" s="219"/>
      <c r="H118" s="153"/>
      <c r="I118" s="145"/>
      <c r="J118" s="146"/>
      <c r="K118" s="147">
        <f t="shared" si="3"/>
        <v>0</v>
      </c>
      <c r="L118" s="116"/>
      <c r="M118" s="116"/>
      <c r="N118" s="147"/>
      <c r="O118" s="147"/>
    </row>
    <row r="119" spans="1:15" ht="13.5" customHeight="1" x14ac:dyDescent="0.2">
      <c r="A119" s="299"/>
      <c r="B119" s="109"/>
      <c r="C119" s="110"/>
      <c r="D119" s="148"/>
      <c r="E119" s="214"/>
      <c r="F119" s="230"/>
      <c r="G119" s="219"/>
      <c r="H119" s="153"/>
      <c r="I119" s="145"/>
      <c r="J119" s="146"/>
      <c r="K119" s="147">
        <f t="shared" si="3"/>
        <v>0</v>
      </c>
      <c r="L119" s="116"/>
      <c r="M119" s="116"/>
      <c r="N119" s="147"/>
      <c r="O119" s="147"/>
    </row>
    <row r="120" spans="1:15" ht="13.5" customHeight="1" x14ac:dyDescent="0.2">
      <c r="A120" s="299"/>
      <c r="B120" s="109"/>
      <c r="C120" s="110"/>
      <c r="D120" s="148"/>
      <c r="E120" s="214"/>
      <c r="F120" s="230"/>
      <c r="G120" s="219"/>
      <c r="H120" s="153"/>
      <c r="I120" s="145"/>
      <c r="J120" s="146"/>
      <c r="K120" s="147">
        <f t="shared" si="3"/>
        <v>0</v>
      </c>
      <c r="L120" s="116"/>
      <c r="M120" s="116"/>
      <c r="N120" s="147"/>
      <c r="O120" s="147"/>
    </row>
    <row r="121" spans="1:15" ht="13.5" customHeight="1" x14ac:dyDescent="0.2">
      <c r="A121" s="299"/>
      <c r="B121" s="109"/>
      <c r="C121" s="110"/>
      <c r="D121" s="148"/>
      <c r="E121" s="214"/>
      <c r="F121" s="230"/>
      <c r="G121" s="219"/>
      <c r="H121" s="153"/>
      <c r="I121" s="145"/>
      <c r="J121" s="146"/>
      <c r="K121" s="147">
        <f t="shared" si="3"/>
        <v>0</v>
      </c>
      <c r="L121" s="116"/>
      <c r="M121" s="116"/>
      <c r="N121" s="147"/>
      <c r="O121" s="147"/>
    </row>
    <row r="122" spans="1:15" ht="13.5" customHeight="1" x14ac:dyDescent="0.2">
      <c r="A122" s="299"/>
      <c r="B122" s="109"/>
      <c r="C122" s="110"/>
      <c r="D122" s="148"/>
      <c r="E122" s="214"/>
      <c r="F122" s="230"/>
      <c r="G122" s="219"/>
      <c r="H122" s="153"/>
      <c r="I122" s="145"/>
      <c r="J122" s="146"/>
      <c r="K122" s="147">
        <f t="shared" si="3"/>
        <v>0</v>
      </c>
      <c r="L122" s="116"/>
      <c r="M122" s="116"/>
      <c r="N122" s="147"/>
      <c r="O122" s="147"/>
    </row>
    <row r="123" spans="1:15" ht="13.5" customHeight="1" x14ac:dyDescent="0.2">
      <c r="A123" s="299"/>
      <c r="B123" s="109"/>
      <c r="C123" s="110"/>
      <c r="D123" s="148"/>
      <c r="E123" s="214"/>
      <c r="F123" s="230"/>
      <c r="G123" s="219"/>
      <c r="H123" s="144"/>
      <c r="I123" s="145"/>
      <c r="J123" s="146"/>
      <c r="K123" s="147">
        <f t="shared" si="3"/>
        <v>0</v>
      </c>
      <c r="L123" s="116"/>
      <c r="M123" s="116"/>
      <c r="N123" s="147"/>
      <c r="O123" s="147"/>
    </row>
    <row r="124" spans="1:15" ht="13.5" customHeight="1" x14ac:dyDescent="0.2">
      <c r="A124" s="299"/>
      <c r="B124" s="109"/>
      <c r="C124" s="110"/>
      <c r="D124" s="148"/>
      <c r="E124" s="214"/>
      <c r="F124" s="230"/>
      <c r="G124" s="219"/>
      <c r="H124" s="144"/>
      <c r="I124" s="145"/>
      <c r="J124" s="146"/>
      <c r="K124" s="147">
        <f t="shared" si="3"/>
        <v>0</v>
      </c>
      <c r="L124" s="116"/>
      <c r="M124" s="116"/>
      <c r="N124" s="147"/>
      <c r="O124" s="147"/>
    </row>
    <row r="125" spans="1:15" ht="13.5" customHeight="1" x14ac:dyDescent="0.2">
      <c r="A125" s="299"/>
      <c r="B125" s="109"/>
      <c r="C125" s="110"/>
      <c r="D125" s="148"/>
      <c r="E125" s="214"/>
      <c r="F125" s="230"/>
      <c r="G125" s="219"/>
      <c r="H125" s="144"/>
      <c r="I125" s="145"/>
      <c r="J125" s="146"/>
      <c r="K125" s="147">
        <f t="shared" si="3"/>
        <v>0</v>
      </c>
      <c r="L125" s="116"/>
      <c r="M125" s="116"/>
      <c r="N125" s="147"/>
      <c r="O125" s="147"/>
    </row>
    <row r="126" spans="1:15" ht="13.5" customHeight="1" x14ac:dyDescent="0.2">
      <c r="A126" s="299"/>
      <c r="B126" s="109"/>
      <c r="C126" s="110"/>
      <c r="D126" s="148"/>
      <c r="E126" s="214"/>
      <c r="F126" s="230"/>
      <c r="G126" s="219"/>
      <c r="H126" s="144"/>
      <c r="I126" s="145"/>
      <c r="J126" s="146"/>
      <c r="K126" s="147">
        <f t="shared" si="3"/>
        <v>0</v>
      </c>
      <c r="L126" s="116"/>
      <c r="M126" s="116"/>
      <c r="N126" s="147"/>
      <c r="O126" s="147"/>
    </row>
    <row r="127" spans="1:15" ht="13.5" customHeight="1" x14ac:dyDescent="0.2">
      <c r="A127" s="299"/>
      <c r="B127" s="109"/>
      <c r="C127" s="110"/>
      <c r="D127" s="148"/>
      <c r="E127" s="214"/>
      <c r="F127" s="230"/>
      <c r="G127" s="219"/>
      <c r="H127" s="144"/>
      <c r="I127" s="145"/>
      <c r="J127" s="146"/>
      <c r="K127" s="147">
        <f t="shared" si="3"/>
        <v>0</v>
      </c>
      <c r="L127" s="116"/>
      <c r="M127" s="116"/>
      <c r="N127" s="147"/>
      <c r="O127" s="147"/>
    </row>
    <row r="128" spans="1:15" ht="13.5" customHeight="1" x14ac:dyDescent="0.2">
      <c r="A128" s="299"/>
      <c r="B128" s="109"/>
      <c r="C128" s="110"/>
      <c r="D128" s="148"/>
      <c r="E128" s="214"/>
      <c r="F128" s="230"/>
      <c r="G128" s="219"/>
      <c r="H128" s="144"/>
      <c r="I128" s="145"/>
      <c r="J128" s="146"/>
      <c r="K128" s="147">
        <f t="shared" si="3"/>
        <v>0</v>
      </c>
      <c r="L128" s="116"/>
      <c r="M128" s="116"/>
      <c r="N128" s="147"/>
      <c r="O128" s="147"/>
    </row>
    <row r="129" spans="1:18" ht="13.5" customHeight="1" x14ac:dyDescent="0.2">
      <c r="A129" s="299"/>
      <c r="B129" s="109"/>
      <c r="C129" s="110"/>
      <c r="D129" s="148"/>
      <c r="E129" s="214"/>
      <c r="F129" s="230"/>
      <c r="G129" s="219"/>
      <c r="H129" s="144"/>
      <c r="I129" s="145"/>
      <c r="J129" s="146"/>
      <c r="K129" s="147">
        <f t="shared" si="3"/>
        <v>0</v>
      </c>
      <c r="L129" s="116"/>
      <c r="M129" s="116"/>
      <c r="N129" s="147"/>
      <c r="O129" s="147"/>
    </row>
    <row r="130" spans="1:18" ht="13.5" customHeight="1" x14ac:dyDescent="0.2">
      <c r="A130" s="299"/>
      <c r="B130" s="109"/>
      <c r="C130" s="110"/>
      <c r="D130" s="148"/>
      <c r="E130" s="214"/>
      <c r="F130" s="230"/>
      <c r="G130" s="219"/>
      <c r="H130" s="144"/>
      <c r="I130" s="145"/>
      <c r="J130" s="146"/>
      <c r="K130" s="147">
        <f t="shared" si="3"/>
        <v>0</v>
      </c>
      <c r="L130" s="116"/>
      <c r="M130" s="116"/>
      <c r="N130" s="147"/>
      <c r="O130" s="147"/>
    </row>
    <row r="131" spans="1:18" ht="13.5" customHeight="1" x14ac:dyDescent="0.2">
      <c r="A131" s="299"/>
      <c r="B131" s="109"/>
      <c r="C131" s="110"/>
      <c r="D131" s="148"/>
      <c r="E131" s="214"/>
      <c r="F131" s="230"/>
      <c r="G131" s="219"/>
      <c r="H131" s="144"/>
      <c r="I131" s="145"/>
      <c r="J131" s="146"/>
      <c r="K131" s="147">
        <f t="shared" si="3"/>
        <v>0</v>
      </c>
      <c r="L131" s="116"/>
      <c r="M131" s="116"/>
      <c r="N131" s="147"/>
      <c r="O131" s="147"/>
    </row>
    <row r="132" spans="1:18" ht="13.5" customHeight="1" x14ac:dyDescent="0.2">
      <c r="A132" s="299"/>
      <c r="B132" s="109"/>
      <c r="C132" s="110"/>
      <c r="D132" s="111"/>
      <c r="E132" s="214"/>
      <c r="F132" s="136"/>
      <c r="G132" s="219"/>
      <c r="H132" s="144"/>
      <c r="I132" s="145"/>
      <c r="J132" s="146"/>
      <c r="K132" s="147"/>
      <c r="L132" s="116">
        <f>SUM(H132:J132)</f>
        <v>0</v>
      </c>
      <c r="M132" s="116">
        <f>SUM(L132-K132)</f>
        <v>0</v>
      </c>
      <c r="N132" s="147"/>
      <c r="O132" s="147"/>
    </row>
    <row r="133" spans="1:18" x14ac:dyDescent="0.2">
      <c r="A133" s="19"/>
      <c r="B133" s="21" t="s">
        <v>11</v>
      </c>
      <c r="C133" s="16"/>
      <c r="D133" s="17"/>
      <c r="E133" s="31"/>
      <c r="F133" s="33"/>
      <c r="G133" s="98"/>
      <c r="H133" s="296">
        <f>SUM(H10:H132)</f>
        <v>0</v>
      </c>
      <c r="I133" s="297">
        <f>SUM(I10:I132)</f>
        <v>0</v>
      </c>
      <c r="J133" s="297">
        <f>SUM(J10:J132)</f>
        <v>0</v>
      </c>
      <c r="K133" s="297">
        <f>SUM(K10:K132)</f>
        <v>0</v>
      </c>
      <c r="L133" s="1">
        <f>SUM(H133:J133)</f>
        <v>0</v>
      </c>
      <c r="M133" s="1">
        <f>SUM(L133-K133)</f>
        <v>0</v>
      </c>
      <c r="N133" s="297">
        <v>22680</v>
      </c>
      <c r="O133" s="297">
        <v>14000</v>
      </c>
    </row>
    <row r="134" spans="1:18" ht="12" customHeight="1" x14ac:dyDescent="0.2">
      <c r="A134" s="19"/>
      <c r="B134" s="21"/>
      <c r="C134" s="16"/>
      <c r="D134" s="17"/>
      <c r="E134" s="31"/>
      <c r="F134" s="33"/>
      <c r="G134" s="98"/>
      <c r="H134" s="58"/>
      <c r="I134" s="45"/>
      <c r="J134" s="48"/>
      <c r="K134" s="49"/>
      <c r="L134" s="1">
        <f>SUM(H134:J134)</f>
        <v>0</v>
      </c>
      <c r="M134" s="1">
        <f>SUM(L134-K134)</f>
        <v>0</v>
      </c>
      <c r="N134" s="49"/>
      <c r="O134" s="49"/>
    </row>
    <row r="135" spans="1:18" s="8" customFormat="1" x14ac:dyDescent="0.2">
      <c r="A135" s="7"/>
      <c r="B135" s="3"/>
      <c r="C135" s="4"/>
      <c r="D135" s="5"/>
      <c r="E135" s="105"/>
      <c r="F135" s="6"/>
      <c r="G135" s="99"/>
      <c r="H135" s="6"/>
      <c r="J135" s="9"/>
      <c r="K135" s="1"/>
      <c r="L135" s="2"/>
      <c r="M135" s="2"/>
      <c r="N135" s="1"/>
      <c r="O135" s="1"/>
      <c r="P135" s="2"/>
      <c r="Q135" s="2"/>
      <c r="R135" s="2"/>
    </row>
    <row r="136" spans="1:18" s="8" customFormat="1" x14ac:dyDescent="0.2">
      <c r="A136" s="7"/>
      <c r="B136" s="3"/>
      <c r="C136" s="4"/>
      <c r="D136" s="5"/>
      <c r="E136" s="105"/>
      <c r="F136" s="6"/>
      <c r="G136" s="99"/>
      <c r="H136" s="6"/>
      <c r="J136" s="9"/>
      <c r="K136" s="1"/>
      <c r="L136" s="2"/>
      <c r="M136" s="2"/>
      <c r="N136" s="1"/>
      <c r="O136" s="1"/>
      <c r="P136" s="2"/>
      <c r="Q136" s="2"/>
      <c r="R136" s="2"/>
    </row>
    <row r="137" spans="1:18" s="8" customFormat="1" x14ac:dyDescent="0.2">
      <c r="A137" s="7"/>
      <c r="B137" s="3"/>
      <c r="C137" s="4"/>
      <c r="D137" s="5"/>
      <c r="E137" s="105"/>
      <c r="F137" s="6"/>
      <c r="G137" s="99"/>
      <c r="H137" s="6"/>
      <c r="J137" s="9"/>
      <c r="K137" s="1"/>
      <c r="L137" s="2"/>
      <c r="M137" s="2"/>
      <c r="N137" s="1"/>
      <c r="O137" s="1"/>
      <c r="P137" s="2"/>
      <c r="Q137" s="2"/>
      <c r="R137" s="2"/>
    </row>
    <row r="138" spans="1:18" s="8" customFormat="1" x14ac:dyDescent="0.2">
      <c r="A138" s="7"/>
      <c r="B138" s="3"/>
      <c r="C138" s="4"/>
      <c r="D138" s="5"/>
      <c r="E138" s="105"/>
      <c r="F138" s="6"/>
      <c r="G138" s="99"/>
      <c r="H138" s="6"/>
      <c r="J138" s="9"/>
      <c r="K138" s="1"/>
      <c r="L138" s="2"/>
      <c r="M138" s="2"/>
      <c r="N138" s="1"/>
      <c r="O138" s="1"/>
      <c r="P138" s="2"/>
      <c r="Q138" s="2"/>
      <c r="R138" s="2"/>
    </row>
    <row r="139" spans="1:18" s="8" customFormat="1" x14ac:dyDescent="0.2">
      <c r="A139" s="7"/>
      <c r="B139" s="3"/>
      <c r="C139" s="4"/>
      <c r="D139" s="5"/>
      <c r="E139" s="105"/>
      <c r="F139" s="6"/>
      <c r="G139" s="99"/>
      <c r="H139" s="6"/>
      <c r="J139" s="9"/>
      <c r="K139" s="1"/>
      <c r="L139" s="2"/>
      <c r="M139" s="2"/>
      <c r="N139" s="1"/>
      <c r="O139" s="1"/>
      <c r="P139" s="2"/>
      <c r="Q139" s="2"/>
      <c r="R139" s="2"/>
    </row>
    <row r="140" spans="1:18" s="8" customFormat="1" x14ac:dyDescent="0.2">
      <c r="A140" s="7"/>
      <c r="B140" s="3"/>
      <c r="C140" s="4"/>
      <c r="D140" s="5"/>
      <c r="E140" s="105"/>
      <c r="F140" s="6"/>
      <c r="G140" s="99"/>
      <c r="H140" s="6"/>
      <c r="J140" s="9"/>
      <c r="K140" s="1"/>
      <c r="L140" s="2"/>
      <c r="M140" s="2"/>
      <c r="N140" s="1"/>
      <c r="O140" s="1"/>
      <c r="P140" s="2"/>
      <c r="Q140" s="2"/>
      <c r="R140" s="2"/>
    </row>
    <row r="141" spans="1:18" s="8" customFormat="1" x14ac:dyDescent="0.2">
      <c r="A141" s="7"/>
      <c r="B141" s="3"/>
      <c r="C141" s="4"/>
      <c r="D141" s="5"/>
      <c r="E141" s="105"/>
      <c r="F141" s="6"/>
      <c r="G141" s="99"/>
      <c r="H141" s="6"/>
      <c r="J141" s="9"/>
      <c r="K141" s="1"/>
      <c r="L141" s="2"/>
      <c r="M141" s="2"/>
      <c r="N141" s="1"/>
      <c r="O141" s="1"/>
      <c r="P141" s="2"/>
      <c r="Q141" s="2"/>
      <c r="R141" s="2"/>
    </row>
    <row r="142" spans="1:18" s="8" customFormat="1" x14ac:dyDescent="0.2">
      <c r="A142" s="7"/>
      <c r="B142" s="3"/>
      <c r="C142" s="4"/>
      <c r="D142" s="5"/>
      <c r="E142" s="105"/>
      <c r="F142" s="6"/>
      <c r="G142" s="99"/>
      <c r="H142" s="6"/>
      <c r="J142" s="9"/>
      <c r="K142" s="1"/>
      <c r="L142" s="2"/>
      <c r="M142" s="2"/>
      <c r="N142" s="1"/>
      <c r="O142" s="1"/>
      <c r="P142" s="2"/>
      <c r="Q142" s="2"/>
      <c r="R142" s="2"/>
    </row>
    <row r="143" spans="1:18" s="8" customFormat="1" x14ac:dyDescent="0.2">
      <c r="A143" s="7"/>
      <c r="B143" s="3"/>
      <c r="C143" s="4"/>
      <c r="D143" s="5"/>
      <c r="E143" s="105"/>
      <c r="F143" s="6"/>
      <c r="G143" s="99"/>
      <c r="H143" s="6"/>
      <c r="J143" s="9"/>
      <c r="K143" s="1"/>
      <c r="L143" s="2"/>
      <c r="M143" s="2"/>
      <c r="N143" s="1"/>
      <c r="O143" s="1"/>
      <c r="P143" s="2"/>
      <c r="Q143" s="2"/>
      <c r="R143" s="2"/>
    </row>
    <row r="144" spans="1:18" s="8" customFormat="1" x14ac:dyDescent="0.2">
      <c r="A144" s="7"/>
      <c r="B144" s="3"/>
      <c r="C144" s="4"/>
      <c r="D144" s="5"/>
      <c r="E144" s="105"/>
      <c r="F144" s="6"/>
      <c r="G144" s="99"/>
      <c r="H144" s="6"/>
      <c r="J144" s="9"/>
      <c r="K144" s="1"/>
      <c r="L144" s="2"/>
      <c r="M144" s="2"/>
      <c r="N144" s="1"/>
      <c r="O144" s="1"/>
      <c r="P144" s="2"/>
      <c r="Q144" s="2"/>
      <c r="R144" s="2"/>
    </row>
    <row r="145" spans="1:18" s="8" customFormat="1" x14ac:dyDescent="0.2">
      <c r="A145" s="7"/>
      <c r="B145" s="3"/>
      <c r="C145" s="4"/>
      <c r="D145" s="5"/>
      <c r="E145" s="105"/>
      <c r="F145" s="6"/>
      <c r="G145" s="99"/>
      <c r="H145" s="6"/>
      <c r="J145" s="9"/>
      <c r="K145" s="1"/>
      <c r="L145" s="2"/>
      <c r="M145" s="2"/>
      <c r="N145" s="1"/>
      <c r="O145" s="1"/>
      <c r="P145" s="2"/>
      <c r="Q145" s="2"/>
      <c r="R145" s="2"/>
    </row>
    <row r="146" spans="1:18" s="8" customFormat="1" x14ac:dyDescent="0.2">
      <c r="A146" s="7"/>
      <c r="B146" s="3"/>
      <c r="C146" s="4"/>
      <c r="D146" s="5"/>
      <c r="E146" s="105"/>
      <c r="F146" s="6"/>
      <c r="G146" s="99"/>
      <c r="H146" s="6"/>
      <c r="J146" s="9"/>
      <c r="K146" s="1"/>
      <c r="L146" s="2"/>
      <c r="M146" s="2"/>
      <c r="N146" s="1"/>
      <c r="O146" s="1"/>
      <c r="P146" s="2"/>
      <c r="Q146" s="2"/>
      <c r="R146" s="2"/>
    </row>
    <row r="147" spans="1:18" s="8" customFormat="1" x14ac:dyDescent="0.2">
      <c r="A147" s="7"/>
      <c r="B147" s="3"/>
      <c r="C147" s="4"/>
      <c r="D147" s="5"/>
      <c r="E147" s="105"/>
      <c r="F147" s="6"/>
      <c r="G147" s="99"/>
      <c r="H147" s="6"/>
      <c r="J147" s="9"/>
      <c r="K147" s="1"/>
      <c r="L147" s="2"/>
      <c r="M147" s="2"/>
      <c r="N147" s="1"/>
      <c r="O147" s="1"/>
      <c r="P147" s="2"/>
      <c r="Q147" s="2"/>
      <c r="R147" s="2"/>
    </row>
    <row r="148" spans="1:18" s="8" customFormat="1" x14ac:dyDescent="0.2">
      <c r="A148" s="7"/>
      <c r="B148" s="3"/>
      <c r="C148" s="4"/>
      <c r="D148" s="5"/>
      <c r="E148" s="105"/>
      <c r="F148" s="6"/>
      <c r="G148" s="99"/>
      <c r="H148" s="6"/>
      <c r="J148" s="9"/>
      <c r="K148" s="1"/>
      <c r="L148" s="2"/>
      <c r="M148" s="2"/>
      <c r="N148" s="1"/>
      <c r="O148" s="1"/>
      <c r="P148" s="2"/>
      <c r="Q148" s="2"/>
      <c r="R148" s="2"/>
    </row>
    <row r="149" spans="1:18" s="8" customFormat="1" x14ac:dyDescent="0.2">
      <c r="A149" s="7"/>
      <c r="B149" s="3"/>
      <c r="C149" s="4"/>
      <c r="D149" s="5"/>
      <c r="E149" s="105"/>
      <c r="F149" s="6"/>
      <c r="G149" s="99"/>
      <c r="H149" s="6"/>
      <c r="J149" s="9"/>
      <c r="K149" s="1"/>
      <c r="L149" s="2"/>
      <c r="M149" s="2"/>
      <c r="N149" s="1"/>
      <c r="O149" s="1"/>
      <c r="P149" s="2"/>
      <c r="Q149" s="2"/>
      <c r="R149" s="2"/>
    </row>
    <row r="150" spans="1:18" s="8" customFormat="1" x14ac:dyDescent="0.2">
      <c r="A150" s="7"/>
      <c r="B150" s="3"/>
      <c r="C150" s="4"/>
      <c r="D150" s="5"/>
      <c r="E150" s="105"/>
      <c r="F150" s="6"/>
      <c r="G150" s="99"/>
      <c r="H150" s="6"/>
      <c r="J150" s="9"/>
      <c r="K150" s="1"/>
      <c r="L150" s="2"/>
      <c r="M150" s="2"/>
      <c r="N150" s="1"/>
      <c r="O150" s="1"/>
      <c r="P150" s="2"/>
      <c r="Q150" s="2"/>
      <c r="R150" s="2"/>
    </row>
    <row r="151" spans="1:18" s="8" customFormat="1" x14ac:dyDescent="0.2">
      <c r="A151" s="7"/>
      <c r="B151" s="3"/>
      <c r="C151" s="4"/>
      <c r="D151" s="5"/>
      <c r="E151" s="105"/>
      <c r="F151" s="6"/>
      <c r="G151" s="99"/>
      <c r="H151" s="6"/>
      <c r="J151" s="9"/>
      <c r="K151" s="1"/>
      <c r="L151" s="2"/>
      <c r="M151" s="2"/>
      <c r="N151" s="1"/>
      <c r="O151" s="1"/>
      <c r="P151" s="2"/>
      <c r="Q151" s="2"/>
      <c r="R151" s="2"/>
    </row>
    <row r="152" spans="1:18" s="8" customFormat="1" x14ac:dyDescent="0.2">
      <c r="A152" s="7"/>
      <c r="B152" s="3"/>
      <c r="C152" s="4"/>
      <c r="D152" s="5"/>
      <c r="E152" s="105"/>
      <c r="F152" s="6"/>
      <c r="G152" s="99"/>
      <c r="H152" s="6"/>
      <c r="J152" s="9"/>
      <c r="K152" s="1"/>
      <c r="L152" s="2"/>
      <c r="M152" s="2"/>
      <c r="N152" s="1"/>
      <c r="O152" s="1"/>
      <c r="P152" s="2"/>
      <c r="Q152" s="2"/>
      <c r="R152" s="2"/>
    </row>
    <row r="153" spans="1:18" s="8" customFormat="1" x14ac:dyDescent="0.2">
      <c r="A153" s="7"/>
      <c r="B153" s="3"/>
      <c r="C153" s="4"/>
      <c r="D153" s="5"/>
      <c r="E153" s="105"/>
      <c r="F153" s="6"/>
      <c r="G153" s="99"/>
      <c r="H153" s="6"/>
      <c r="J153" s="9"/>
      <c r="K153" s="1"/>
      <c r="L153" s="2"/>
      <c r="M153" s="2"/>
      <c r="N153" s="1"/>
      <c r="O153" s="1"/>
      <c r="P153" s="2"/>
      <c r="Q153" s="2"/>
      <c r="R153" s="2"/>
    </row>
    <row r="154" spans="1:18" s="8" customFormat="1" x14ac:dyDescent="0.2">
      <c r="A154" s="7"/>
      <c r="B154" s="3"/>
      <c r="C154" s="4"/>
      <c r="D154" s="5"/>
      <c r="E154" s="105"/>
      <c r="F154" s="6"/>
      <c r="G154" s="99"/>
      <c r="H154" s="6"/>
      <c r="J154" s="9"/>
      <c r="K154" s="1"/>
      <c r="L154" s="2"/>
      <c r="M154" s="2"/>
      <c r="N154" s="1"/>
      <c r="O154" s="1"/>
      <c r="P154" s="2"/>
      <c r="Q154" s="2"/>
      <c r="R154" s="2"/>
    </row>
    <row r="155" spans="1:18" s="8" customFormat="1" x14ac:dyDescent="0.2">
      <c r="A155" s="7"/>
      <c r="B155" s="3"/>
      <c r="C155" s="4"/>
      <c r="D155" s="5"/>
      <c r="E155" s="105"/>
      <c r="F155" s="6"/>
      <c r="G155" s="99"/>
      <c r="H155" s="6"/>
      <c r="J155" s="9"/>
      <c r="K155" s="1"/>
      <c r="L155" s="2"/>
      <c r="M155" s="2"/>
      <c r="N155" s="1"/>
      <c r="O155" s="1"/>
      <c r="P155" s="2"/>
      <c r="Q155" s="2"/>
      <c r="R155" s="2"/>
    </row>
    <row r="156" spans="1:18" s="8" customFormat="1" x14ac:dyDescent="0.2">
      <c r="A156" s="7"/>
      <c r="B156" s="3"/>
      <c r="C156" s="4"/>
      <c r="D156" s="5"/>
      <c r="E156" s="105"/>
      <c r="F156" s="6"/>
      <c r="G156" s="99"/>
      <c r="H156" s="6"/>
      <c r="J156" s="9"/>
      <c r="K156" s="1"/>
      <c r="L156" s="2"/>
      <c r="M156" s="2"/>
      <c r="N156" s="1"/>
      <c r="O156" s="1"/>
      <c r="P156" s="2"/>
      <c r="Q156" s="2"/>
      <c r="R156" s="2"/>
    </row>
    <row r="157" spans="1:18" s="8" customFormat="1" x14ac:dyDescent="0.2">
      <c r="A157" s="7"/>
      <c r="B157" s="3"/>
      <c r="C157" s="4"/>
      <c r="D157" s="5"/>
      <c r="E157" s="105"/>
      <c r="F157" s="6"/>
      <c r="G157" s="99"/>
      <c r="H157" s="6"/>
      <c r="J157" s="9"/>
      <c r="K157" s="1"/>
      <c r="L157" s="2"/>
      <c r="M157" s="2"/>
      <c r="N157" s="1"/>
      <c r="O157" s="1"/>
      <c r="P157" s="2"/>
      <c r="Q157" s="2"/>
      <c r="R157" s="2"/>
    </row>
    <row r="158" spans="1:18" s="8" customFormat="1" x14ac:dyDescent="0.2">
      <c r="A158" s="7"/>
      <c r="B158" s="3"/>
      <c r="C158" s="4"/>
      <c r="D158" s="5"/>
      <c r="E158" s="105"/>
      <c r="F158" s="6"/>
      <c r="G158" s="99"/>
      <c r="H158" s="6"/>
      <c r="J158" s="9"/>
      <c r="K158" s="1"/>
      <c r="L158" s="2"/>
      <c r="M158" s="2"/>
      <c r="N158" s="1"/>
      <c r="O158" s="1"/>
      <c r="P158" s="2"/>
      <c r="Q158" s="2"/>
      <c r="R158" s="2"/>
    </row>
    <row r="159" spans="1:18" s="8" customFormat="1" x14ac:dyDescent="0.2">
      <c r="A159" s="7"/>
      <c r="B159" s="3"/>
      <c r="C159" s="4"/>
      <c r="D159" s="5"/>
      <c r="E159" s="105"/>
      <c r="F159" s="6"/>
      <c r="G159" s="99"/>
      <c r="H159" s="6"/>
      <c r="J159" s="9"/>
      <c r="K159" s="1"/>
      <c r="L159" s="2"/>
      <c r="M159" s="2"/>
      <c r="N159" s="1"/>
      <c r="O159" s="1"/>
      <c r="P159" s="2"/>
      <c r="Q159" s="2"/>
      <c r="R159" s="2"/>
    </row>
    <row r="160" spans="1:18" s="8" customFormat="1" x14ac:dyDescent="0.2">
      <c r="A160" s="7"/>
      <c r="B160" s="3"/>
      <c r="C160" s="4"/>
      <c r="D160" s="5"/>
      <c r="E160" s="105"/>
      <c r="F160" s="6"/>
      <c r="G160" s="99"/>
      <c r="H160" s="6"/>
      <c r="J160" s="9"/>
      <c r="K160" s="1"/>
      <c r="L160" s="2"/>
      <c r="M160" s="2"/>
      <c r="N160" s="1"/>
      <c r="O160" s="1"/>
      <c r="P160" s="2"/>
      <c r="Q160" s="2"/>
      <c r="R160" s="2"/>
    </row>
    <row r="161" spans="1:18" s="8" customFormat="1" x14ac:dyDescent="0.2">
      <c r="A161" s="7"/>
      <c r="B161" s="3"/>
      <c r="C161" s="4"/>
      <c r="D161" s="5"/>
      <c r="E161" s="105"/>
      <c r="F161" s="6"/>
      <c r="G161" s="99"/>
      <c r="H161" s="6"/>
      <c r="J161" s="9"/>
      <c r="K161" s="1"/>
      <c r="L161" s="2"/>
      <c r="M161" s="2"/>
      <c r="N161" s="1"/>
      <c r="O161" s="1"/>
      <c r="P161" s="2"/>
      <c r="Q161" s="2"/>
      <c r="R161" s="2"/>
    </row>
    <row r="162" spans="1:18" s="8" customFormat="1" x14ac:dyDescent="0.2">
      <c r="A162" s="7"/>
      <c r="B162" s="3"/>
      <c r="C162" s="4"/>
      <c r="D162" s="5"/>
      <c r="E162" s="105"/>
      <c r="F162" s="6"/>
      <c r="G162" s="99"/>
      <c r="H162" s="6"/>
      <c r="J162" s="9"/>
      <c r="K162" s="1"/>
      <c r="L162" s="2"/>
      <c r="M162" s="2"/>
      <c r="N162" s="1"/>
      <c r="O162" s="1"/>
      <c r="P162" s="2"/>
      <c r="Q162" s="2"/>
      <c r="R162" s="2"/>
    </row>
    <row r="163" spans="1:18" s="8" customFormat="1" x14ac:dyDescent="0.2">
      <c r="A163" s="7"/>
      <c r="B163" s="3"/>
      <c r="C163" s="4"/>
      <c r="D163" s="5"/>
      <c r="E163" s="105"/>
      <c r="F163" s="6"/>
      <c r="G163" s="99"/>
      <c r="H163" s="6"/>
      <c r="J163" s="9"/>
      <c r="K163" s="1"/>
      <c r="L163" s="2"/>
      <c r="M163" s="2"/>
      <c r="N163" s="1"/>
      <c r="O163" s="1"/>
      <c r="P163" s="2"/>
      <c r="Q163" s="2"/>
      <c r="R163" s="2"/>
    </row>
    <row r="164" spans="1:18" s="8" customFormat="1" x14ac:dyDescent="0.2">
      <c r="A164" s="7"/>
      <c r="B164" s="3"/>
      <c r="C164" s="4"/>
      <c r="D164" s="5"/>
      <c r="E164" s="105"/>
      <c r="F164" s="6"/>
      <c r="G164" s="99"/>
      <c r="H164" s="6"/>
      <c r="J164" s="9"/>
      <c r="K164" s="1"/>
      <c r="L164" s="2"/>
      <c r="M164" s="2"/>
      <c r="N164" s="1"/>
      <c r="O164" s="1"/>
      <c r="P164" s="2"/>
      <c r="Q164" s="2"/>
      <c r="R164" s="2"/>
    </row>
    <row r="165" spans="1:18" s="8" customFormat="1" x14ac:dyDescent="0.2">
      <c r="A165" s="7"/>
      <c r="B165" s="3"/>
      <c r="C165" s="4"/>
      <c r="D165" s="5"/>
      <c r="E165" s="105"/>
      <c r="F165" s="6"/>
      <c r="G165" s="99"/>
      <c r="H165" s="6"/>
      <c r="J165" s="9"/>
      <c r="K165" s="1"/>
      <c r="L165" s="2"/>
      <c r="M165" s="2"/>
      <c r="N165" s="1"/>
      <c r="O165" s="1"/>
      <c r="P165" s="2"/>
      <c r="Q165" s="2"/>
      <c r="R165" s="2"/>
    </row>
    <row r="166" spans="1:18" s="8" customFormat="1" x14ac:dyDescent="0.2">
      <c r="A166" s="7"/>
      <c r="B166" s="3"/>
      <c r="C166" s="4"/>
      <c r="D166" s="5"/>
      <c r="E166" s="105"/>
      <c r="F166" s="6"/>
      <c r="G166" s="99"/>
      <c r="H166" s="6"/>
      <c r="J166" s="9"/>
      <c r="K166" s="1"/>
      <c r="L166" s="2"/>
      <c r="M166" s="2"/>
      <c r="N166" s="1"/>
      <c r="O166" s="1"/>
      <c r="P166" s="2"/>
      <c r="Q166" s="2"/>
      <c r="R166" s="2"/>
    </row>
    <row r="167" spans="1:18" s="8" customFormat="1" x14ac:dyDescent="0.2">
      <c r="A167" s="7"/>
      <c r="B167" s="3"/>
      <c r="C167" s="4"/>
      <c r="D167" s="5"/>
      <c r="E167" s="105"/>
      <c r="F167" s="6"/>
      <c r="G167" s="99"/>
      <c r="H167" s="6"/>
      <c r="J167" s="9"/>
      <c r="K167" s="1"/>
      <c r="L167" s="2"/>
      <c r="M167" s="2"/>
      <c r="N167" s="1"/>
      <c r="O167" s="1"/>
      <c r="P167" s="2"/>
      <c r="Q167" s="2"/>
      <c r="R167" s="2"/>
    </row>
    <row r="168" spans="1:18" s="8" customFormat="1" x14ac:dyDescent="0.2">
      <c r="A168" s="7"/>
      <c r="B168" s="3"/>
      <c r="C168" s="4"/>
      <c r="D168" s="5"/>
      <c r="E168" s="105"/>
      <c r="F168" s="6"/>
      <c r="G168" s="99"/>
      <c r="H168" s="6"/>
      <c r="J168" s="9"/>
      <c r="K168" s="1"/>
      <c r="L168" s="2"/>
      <c r="M168" s="2"/>
      <c r="N168" s="1"/>
      <c r="O168" s="1"/>
      <c r="P168" s="2"/>
      <c r="Q168" s="2"/>
      <c r="R168" s="2"/>
    </row>
    <row r="169" spans="1:18" s="8" customFormat="1" x14ac:dyDescent="0.2">
      <c r="A169" s="7"/>
      <c r="B169" s="3"/>
      <c r="C169" s="4"/>
      <c r="D169" s="5"/>
      <c r="E169" s="105"/>
      <c r="F169" s="6"/>
      <c r="G169" s="99"/>
      <c r="H169" s="6"/>
      <c r="J169" s="9"/>
      <c r="K169" s="1"/>
      <c r="L169" s="2"/>
      <c r="M169" s="2"/>
      <c r="N169" s="1"/>
      <c r="O169" s="1"/>
      <c r="P169" s="2"/>
      <c r="Q169" s="2"/>
      <c r="R169" s="2"/>
    </row>
    <row r="170" spans="1:18" s="8" customFormat="1" x14ac:dyDescent="0.2">
      <c r="A170" s="7"/>
      <c r="B170" s="3"/>
      <c r="C170" s="4"/>
      <c r="D170" s="5"/>
      <c r="E170" s="105"/>
      <c r="F170" s="6"/>
      <c r="G170" s="99"/>
      <c r="H170" s="6"/>
      <c r="J170" s="9"/>
      <c r="K170" s="1"/>
      <c r="L170" s="2"/>
      <c r="M170" s="2"/>
      <c r="N170" s="1"/>
      <c r="O170" s="1"/>
      <c r="P170" s="2"/>
      <c r="Q170" s="2"/>
      <c r="R170" s="2"/>
    </row>
    <row r="171" spans="1:18" s="8" customFormat="1" x14ac:dyDescent="0.2">
      <c r="A171" s="7"/>
      <c r="B171" s="3"/>
      <c r="C171" s="4"/>
      <c r="D171" s="5"/>
      <c r="E171" s="105"/>
      <c r="F171" s="6"/>
      <c r="G171" s="99"/>
      <c r="H171" s="6"/>
      <c r="J171" s="9"/>
      <c r="K171" s="1"/>
      <c r="L171" s="2"/>
      <c r="M171" s="2"/>
      <c r="N171" s="1"/>
      <c r="O171" s="1"/>
      <c r="P171" s="2"/>
      <c r="Q171" s="2"/>
      <c r="R171" s="2"/>
    </row>
    <row r="172" spans="1:18" s="8" customFormat="1" x14ac:dyDescent="0.2">
      <c r="A172" s="7"/>
      <c r="B172" s="3"/>
      <c r="C172" s="4"/>
      <c r="D172" s="5"/>
      <c r="E172" s="105"/>
      <c r="F172" s="6"/>
      <c r="G172" s="99"/>
      <c r="H172" s="6"/>
      <c r="J172" s="9"/>
      <c r="K172" s="1"/>
      <c r="L172" s="2"/>
      <c r="M172" s="2"/>
      <c r="N172" s="1"/>
      <c r="O172" s="1"/>
      <c r="P172" s="2"/>
      <c r="Q172" s="2"/>
      <c r="R172" s="2"/>
    </row>
    <row r="173" spans="1:18" s="8" customFormat="1" x14ac:dyDescent="0.2">
      <c r="A173" s="7"/>
      <c r="B173" s="3"/>
      <c r="C173" s="4"/>
      <c r="D173" s="5"/>
      <c r="E173" s="105"/>
      <c r="F173" s="6"/>
      <c r="G173" s="99"/>
      <c r="H173" s="6"/>
      <c r="J173" s="9"/>
      <c r="K173" s="1"/>
      <c r="L173" s="2"/>
      <c r="M173" s="2"/>
      <c r="N173" s="1"/>
      <c r="O173" s="1"/>
      <c r="P173" s="2"/>
      <c r="Q173" s="2"/>
      <c r="R173" s="2"/>
    </row>
    <row r="174" spans="1:18" s="8" customFormat="1" x14ac:dyDescent="0.2">
      <c r="A174" s="7"/>
      <c r="B174" s="3"/>
      <c r="C174" s="4"/>
      <c r="D174" s="5"/>
      <c r="E174" s="105"/>
      <c r="F174" s="6"/>
      <c r="G174" s="99"/>
      <c r="H174" s="6"/>
      <c r="J174" s="9"/>
      <c r="K174" s="1"/>
      <c r="L174" s="2"/>
      <c r="M174" s="2"/>
      <c r="N174" s="1"/>
      <c r="O174" s="1"/>
      <c r="P174" s="2"/>
      <c r="Q174" s="2"/>
      <c r="R174" s="2"/>
    </row>
    <row r="175" spans="1:18" s="8" customFormat="1" x14ac:dyDescent="0.2">
      <c r="A175" s="7"/>
      <c r="B175" s="3"/>
      <c r="C175" s="4"/>
      <c r="D175" s="5"/>
      <c r="E175" s="105"/>
      <c r="F175" s="6"/>
      <c r="G175" s="99"/>
      <c r="H175" s="6"/>
      <c r="J175" s="9"/>
      <c r="K175" s="1"/>
      <c r="L175" s="2"/>
      <c r="M175" s="2"/>
      <c r="N175" s="1"/>
      <c r="O175" s="1"/>
      <c r="P175" s="2"/>
      <c r="Q175" s="2"/>
      <c r="R175" s="2"/>
    </row>
    <row r="176" spans="1:18" s="8" customFormat="1" x14ac:dyDescent="0.2">
      <c r="A176" s="7"/>
      <c r="B176" s="3"/>
      <c r="C176" s="4"/>
      <c r="D176" s="5"/>
      <c r="E176" s="105"/>
      <c r="F176" s="6"/>
      <c r="G176" s="99"/>
      <c r="H176" s="6"/>
      <c r="J176" s="9"/>
      <c r="K176" s="1"/>
      <c r="L176" s="2"/>
      <c r="M176" s="2"/>
      <c r="N176" s="1"/>
      <c r="O176" s="1"/>
      <c r="P176" s="2"/>
      <c r="Q176" s="2"/>
      <c r="R176" s="2"/>
    </row>
    <row r="177" spans="1:18" s="8" customFormat="1" x14ac:dyDescent="0.2">
      <c r="A177" s="7"/>
      <c r="B177" s="3"/>
      <c r="C177" s="4"/>
      <c r="D177" s="5"/>
      <c r="E177" s="105"/>
      <c r="F177" s="6"/>
      <c r="G177" s="99"/>
      <c r="H177" s="6"/>
      <c r="J177" s="9"/>
      <c r="K177" s="1"/>
      <c r="L177" s="2"/>
      <c r="M177" s="2"/>
      <c r="N177" s="1"/>
      <c r="O177" s="1"/>
      <c r="P177" s="2"/>
      <c r="Q177" s="2"/>
      <c r="R177" s="2"/>
    </row>
    <row r="178" spans="1:18" s="8" customFormat="1" x14ac:dyDescent="0.2">
      <c r="A178" s="7"/>
      <c r="B178" s="3"/>
      <c r="C178" s="4"/>
      <c r="D178" s="5"/>
      <c r="E178" s="105"/>
      <c r="F178" s="6"/>
      <c r="G178" s="99"/>
      <c r="H178" s="6"/>
      <c r="J178" s="9"/>
      <c r="K178" s="1"/>
      <c r="L178" s="2"/>
      <c r="M178" s="2"/>
      <c r="N178" s="1"/>
      <c r="O178" s="1"/>
      <c r="P178" s="2"/>
      <c r="Q178" s="2"/>
      <c r="R178" s="2"/>
    </row>
    <row r="179" spans="1:18" s="8" customFormat="1" x14ac:dyDescent="0.2">
      <c r="A179" s="7"/>
      <c r="B179" s="3"/>
      <c r="C179" s="4"/>
      <c r="D179" s="5"/>
      <c r="E179" s="105"/>
      <c r="F179" s="6"/>
      <c r="G179" s="99"/>
      <c r="H179" s="6"/>
      <c r="J179" s="9"/>
      <c r="K179" s="1"/>
      <c r="L179" s="2"/>
      <c r="M179" s="2"/>
      <c r="N179" s="1"/>
      <c r="O179" s="1"/>
      <c r="P179" s="2"/>
      <c r="Q179" s="2"/>
      <c r="R179" s="2"/>
    </row>
    <row r="180" spans="1:18" s="8" customFormat="1" x14ac:dyDescent="0.2">
      <c r="A180" s="7"/>
      <c r="B180" s="3"/>
      <c r="C180" s="4"/>
      <c r="D180" s="5"/>
      <c r="E180" s="105"/>
      <c r="F180" s="6"/>
      <c r="G180" s="99"/>
      <c r="H180" s="6"/>
      <c r="J180" s="9"/>
      <c r="K180" s="1"/>
      <c r="L180" s="2"/>
      <c r="M180" s="2"/>
      <c r="N180" s="1"/>
      <c r="O180" s="1"/>
      <c r="P180" s="2"/>
      <c r="Q180" s="2"/>
      <c r="R180" s="2"/>
    </row>
    <row r="181" spans="1:18" s="8" customFormat="1" x14ac:dyDescent="0.2">
      <c r="A181" s="7"/>
      <c r="B181" s="3"/>
      <c r="C181" s="4"/>
      <c r="D181" s="5"/>
      <c r="E181" s="105"/>
      <c r="F181" s="6"/>
      <c r="G181" s="99"/>
      <c r="H181" s="6"/>
      <c r="J181" s="9"/>
      <c r="K181" s="1"/>
      <c r="L181" s="2"/>
      <c r="M181" s="2"/>
      <c r="N181" s="1"/>
      <c r="O181" s="1"/>
      <c r="P181" s="2"/>
      <c r="Q181" s="2"/>
      <c r="R181" s="2"/>
    </row>
    <row r="182" spans="1:18" s="8" customFormat="1" x14ac:dyDescent="0.2">
      <c r="A182" s="7"/>
      <c r="B182" s="3"/>
      <c r="C182" s="4"/>
      <c r="D182" s="5"/>
      <c r="E182" s="105"/>
      <c r="F182" s="6"/>
      <c r="G182" s="99"/>
      <c r="H182" s="6"/>
      <c r="J182" s="9"/>
      <c r="K182" s="1"/>
      <c r="L182" s="2"/>
      <c r="M182" s="2"/>
      <c r="N182" s="1"/>
      <c r="O182" s="1"/>
      <c r="P182" s="2"/>
      <c r="Q182" s="2"/>
      <c r="R182" s="2"/>
    </row>
    <row r="183" spans="1:18" s="8" customFormat="1" x14ac:dyDescent="0.2">
      <c r="A183" s="7"/>
      <c r="B183" s="3"/>
      <c r="C183" s="4"/>
      <c r="D183" s="5"/>
      <c r="E183" s="105"/>
      <c r="F183" s="6"/>
      <c r="G183" s="99"/>
      <c r="H183" s="6"/>
      <c r="J183" s="9"/>
      <c r="K183" s="1"/>
      <c r="L183" s="2"/>
      <c r="M183" s="2"/>
      <c r="N183" s="1"/>
      <c r="O183" s="1"/>
      <c r="P183" s="2"/>
      <c r="Q183" s="2"/>
      <c r="R183" s="2"/>
    </row>
    <row r="184" spans="1:18" s="8" customFormat="1" x14ac:dyDescent="0.2">
      <c r="A184" s="7"/>
      <c r="B184" s="3"/>
      <c r="C184" s="4"/>
      <c r="D184" s="5"/>
      <c r="E184" s="105"/>
      <c r="F184" s="6"/>
      <c r="G184" s="99"/>
      <c r="H184" s="6"/>
      <c r="J184" s="9"/>
      <c r="K184" s="1"/>
      <c r="L184" s="2"/>
      <c r="M184" s="2"/>
      <c r="N184" s="1"/>
      <c r="O184" s="1"/>
      <c r="P184" s="2"/>
      <c r="Q184" s="2"/>
      <c r="R184" s="2"/>
    </row>
    <row r="185" spans="1:18" s="8" customFormat="1" x14ac:dyDescent="0.2">
      <c r="A185" s="7"/>
      <c r="B185" s="3"/>
      <c r="C185" s="4"/>
      <c r="D185" s="5"/>
      <c r="E185" s="105"/>
      <c r="F185" s="6"/>
      <c r="G185" s="99"/>
      <c r="H185" s="6"/>
      <c r="J185" s="9"/>
      <c r="K185" s="1"/>
      <c r="L185" s="2"/>
      <c r="M185" s="2"/>
      <c r="N185" s="1"/>
      <c r="O185" s="1"/>
      <c r="P185" s="2"/>
      <c r="Q185" s="2"/>
      <c r="R185" s="2"/>
    </row>
    <row r="186" spans="1:18" s="8" customFormat="1" x14ac:dyDescent="0.2">
      <c r="A186" s="7"/>
      <c r="B186" s="3"/>
      <c r="C186" s="4"/>
      <c r="D186" s="5"/>
      <c r="E186" s="105"/>
      <c r="F186" s="6"/>
      <c r="G186" s="99"/>
      <c r="H186" s="6"/>
      <c r="J186" s="9"/>
      <c r="K186" s="1"/>
      <c r="L186" s="2"/>
      <c r="M186" s="2"/>
      <c r="N186" s="1"/>
      <c r="O186" s="1"/>
      <c r="P186" s="2"/>
      <c r="Q186" s="2"/>
      <c r="R186" s="2"/>
    </row>
    <row r="187" spans="1:18" s="8" customFormat="1" x14ac:dyDescent="0.2">
      <c r="A187" s="7"/>
      <c r="B187" s="3"/>
      <c r="C187" s="4"/>
      <c r="D187" s="5"/>
      <c r="E187" s="105"/>
      <c r="F187" s="6"/>
      <c r="G187" s="99"/>
      <c r="H187" s="6"/>
      <c r="J187" s="9"/>
      <c r="K187" s="1"/>
      <c r="L187" s="2"/>
      <c r="M187" s="2"/>
      <c r="N187" s="1"/>
      <c r="O187" s="1"/>
      <c r="P187" s="2"/>
      <c r="Q187" s="2"/>
      <c r="R187" s="2"/>
    </row>
    <row r="188" spans="1:18" s="8" customFormat="1" x14ac:dyDescent="0.2">
      <c r="A188" s="7"/>
      <c r="B188" s="3"/>
      <c r="C188" s="4"/>
      <c r="D188" s="5"/>
      <c r="E188" s="105"/>
      <c r="F188" s="6"/>
      <c r="G188" s="99"/>
      <c r="H188" s="6"/>
      <c r="J188" s="9"/>
      <c r="K188" s="1"/>
      <c r="L188" s="2"/>
      <c r="M188" s="2"/>
      <c r="N188" s="1"/>
      <c r="O188" s="1"/>
      <c r="P188" s="2"/>
      <c r="Q188" s="2"/>
      <c r="R188" s="2"/>
    </row>
    <row r="189" spans="1:18" s="8" customFormat="1" x14ac:dyDescent="0.2">
      <c r="A189" s="7"/>
      <c r="B189" s="3"/>
      <c r="C189" s="4"/>
      <c r="D189" s="5"/>
      <c r="E189" s="105"/>
      <c r="F189" s="6"/>
      <c r="G189" s="99"/>
      <c r="H189" s="6"/>
      <c r="J189" s="9"/>
      <c r="K189" s="1"/>
      <c r="L189" s="2"/>
      <c r="M189" s="2"/>
      <c r="N189" s="1"/>
      <c r="O189" s="1"/>
      <c r="P189" s="2"/>
      <c r="Q189" s="2"/>
      <c r="R189" s="2"/>
    </row>
    <row r="190" spans="1:18" s="8" customFormat="1" x14ac:dyDescent="0.2">
      <c r="A190" s="7"/>
      <c r="B190" s="3"/>
      <c r="C190" s="4"/>
      <c r="D190" s="5"/>
      <c r="E190" s="105"/>
      <c r="F190" s="6"/>
      <c r="G190" s="99"/>
      <c r="H190" s="6"/>
      <c r="J190" s="9"/>
      <c r="K190" s="1"/>
      <c r="L190" s="2"/>
      <c r="M190" s="2"/>
      <c r="N190" s="1"/>
      <c r="O190" s="1"/>
      <c r="P190" s="2"/>
      <c r="Q190" s="2"/>
      <c r="R190" s="2"/>
    </row>
    <row r="191" spans="1:18" s="8" customFormat="1" x14ac:dyDescent="0.2">
      <c r="A191" s="7"/>
      <c r="B191" s="3"/>
      <c r="C191" s="4"/>
      <c r="D191" s="5"/>
      <c r="E191" s="105"/>
      <c r="F191" s="6"/>
      <c r="G191" s="99"/>
      <c r="H191" s="6"/>
      <c r="J191" s="9"/>
      <c r="K191" s="1"/>
      <c r="L191" s="2"/>
      <c r="M191" s="2"/>
      <c r="N191" s="1"/>
      <c r="O191" s="1"/>
      <c r="P191" s="2"/>
      <c r="Q191" s="2"/>
      <c r="R191" s="2"/>
    </row>
    <row r="192" spans="1:18" s="8" customFormat="1" x14ac:dyDescent="0.2">
      <c r="A192" s="7"/>
      <c r="B192" s="3"/>
      <c r="C192" s="4"/>
      <c r="D192" s="5"/>
      <c r="E192" s="105"/>
      <c r="F192" s="6"/>
      <c r="G192" s="99"/>
      <c r="H192" s="6"/>
      <c r="J192" s="9"/>
      <c r="K192" s="1"/>
      <c r="L192" s="2"/>
      <c r="M192" s="2"/>
      <c r="N192" s="1"/>
      <c r="O192" s="1"/>
      <c r="P192" s="2"/>
      <c r="Q192" s="2"/>
      <c r="R192" s="2"/>
    </row>
    <row r="193" spans="1:18" s="8" customFormat="1" x14ac:dyDescent="0.2">
      <c r="A193" s="7"/>
      <c r="B193" s="3"/>
      <c r="C193" s="4"/>
      <c r="D193" s="5"/>
      <c r="E193" s="105"/>
      <c r="F193" s="6"/>
      <c r="G193" s="99"/>
      <c r="H193" s="6"/>
      <c r="J193" s="9"/>
      <c r="K193" s="1"/>
      <c r="L193" s="2"/>
      <c r="M193" s="2"/>
      <c r="N193" s="1"/>
      <c r="O193" s="1"/>
      <c r="P193" s="2"/>
      <c r="Q193" s="2"/>
      <c r="R193" s="2"/>
    </row>
    <row r="194" spans="1:18" s="8" customFormat="1" x14ac:dyDescent="0.2">
      <c r="A194" s="7"/>
      <c r="B194" s="3"/>
      <c r="C194" s="4"/>
      <c r="D194" s="5"/>
      <c r="E194" s="105"/>
      <c r="F194" s="6"/>
      <c r="G194" s="99"/>
      <c r="H194" s="6"/>
      <c r="J194" s="9"/>
      <c r="K194" s="1"/>
      <c r="L194" s="2"/>
      <c r="M194" s="2"/>
      <c r="N194" s="1"/>
      <c r="O194" s="1"/>
      <c r="P194" s="2"/>
      <c r="Q194" s="2"/>
      <c r="R194" s="2"/>
    </row>
    <row r="195" spans="1:18" s="8" customFormat="1" x14ac:dyDescent="0.2">
      <c r="A195" s="7"/>
      <c r="B195" s="3"/>
      <c r="C195" s="4"/>
      <c r="D195" s="5"/>
      <c r="E195" s="105"/>
      <c r="F195" s="6"/>
      <c r="G195" s="99"/>
      <c r="H195" s="6"/>
      <c r="J195" s="9"/>
      <c r="K195" s="1"/>
      <c r="L195" s="2"/>
      <c r="M195" s="2"/>
      <c r="N195" s="1"/>
      <c r="O195" s="1"/>
      <c r="P195" s="2"/>
      <c r="Q195" s="2"/>
      <c r="R195" s="2"/>
    </row>
    <row r="196" spans="1:18" s="8" customFormat="1" x14ac:dyDescent="0.2">
      <c r="A196" s="7"/>
      <c r="B196" s="3"/>
      <c r="C196" s="4"/>
      <c r="D196" s="5"/>
      <c r="E196" s="105"/>
      <c r="F196" s="6"/>
      <c r="G196" s="99"/>
      <c r="H196" s="6"/>
      <c r="J196" s="9"/>
      <c r="K196" s="1"/>
      <c r="L196" s="2"/>
      <c r="M196" s="2"/>
      <c r="N196" s="1"/>
      <c r="O196" s="1"/>
      <c r="P196" s="2"/>
      <c r="Q196" s="2"/>
      <c r="R196" s="2"/>
    </row>
    <row r="197" spans="1:18" s="8" customFormat="1" x14ac:dyDescent="0.2">
      <c r="A197" s="7"/>
      <c r="B197" s="3"/>
      <c r="C197" s="4"/>
      <c r="D197" s="5"/>
      <c r="E197" s="105"/>
      <c r="F197" s="6"/>
      <c r="G197" s="99"/>
      <c r="H197" s="6"/>
      <c r="J197" s="9"/>
      <c r="K197" s="1"/>
      <c r="L197" s="2"/>
      <c r="M197" s="2"/>
      <c r="N197" s="1"/>
      <c r="O197" s="1"/>
      <c r="P197" s="2"/>
      <c r="Q197" s="2"/>
      <c r="R197" s="2"/>
    </row>
    <row r="198" spans="1:18" s="8" customFormat="1" x14ac:dyDescent="0.2">
      <c r="A198" s="7"/>
      <c r="B198" s="3"/>
      <c r="C198" s="4"/>
      <c r="D198" s="5"/>
      <c r="E198" s="105"/>
      <c r="F198" s="6"/>
      <c r="G198" s="99"/>
      <c r="H198" s="6"/>
      <c r="J198" s="9"/>
      <c r="K198" s="1"/>
      <c r="L198" s="2"/>
      <c r="M198" s="2"/>
      <c r="N198" s="1"/>
      <c r="O198" s="1"/>
      <c r="P198" s="2"/>
      <c r="Q198" s="2"/>
      <c r="R198" s="2"/>
    </row>
    <row r="199" spans="1:18" s="8" customFormat="1" x14ac:dyDescent="0.2">
      <c r="A199" s="7"/>
      <c r="B199" s="3"/>
      <c r="C199" s="4"/>
      <c r="D199" s="5"/>
      <c r="E199" s="105"/>
      <c r="F199" s="6"/>
      <c r="G199" s="99"/>
      <c r="H199" s="6"/>
      <c r="J199" s="9"/>
      <c r="K199" s="1"/>
      <c r="L199" s="2"/>
      <c r="M199" s="2"/>
      <c r="N199" s="1"/>
      <c r="O199" s="1"/>
      <c r="P199" s="2"/>
      <c r="Q199" s="2"/>
      <c r="R199" s="2"/>
    </row>
    <row r="200" spans="1:18" s="8" customFormat="1" x14ac:dyDescent="0.2">
      <c r="A200" s="7"/>
      <c r="B200" s="3"/>
      <c r="C200" s="4"/>
      <c r="D200" s="5"/>
      <c r="E200" s="105"/>
      <c r="F200" s="6"/>
      <c r="G200" s="99"/>
      <c r="H200" s="6"/>
      <c r="J200" s="9"/>
      <c r="K200" s="1"/>
      <c r="L200" s="2"/>
      <c r="M200" s="2"/>
      <c r="N200" s="1"/>
      <c r="O200" s="1"/>
      <c r="P200" s="2"/>
      <c r="Q200" s="2"/>
      <c r="R200" s="2"/>
    </row>
    <row r="201" spans="1:18" s="8" customFormat="1" x14ac:dyDescent="0.2">
      <c r="A201" s="7"/>
      <c r="B201" s="3"/>
      <c r="C201" s="4"/>
      <c r="D201" s="5"/>
      <c r="E201" s="105"/>
      <c r="F201" s="6"/>
      <c r="G201" s="99"/>
      <c r="H201" s="6"/>
      <c r="J201" s="9"/>
      <c r="K201" s="1"/>
      <c r="L201" s="2"/>
      <c r="M201" s="2"/>
      <c r="N201" s="1"/>
      <c r="O201" s="1"/>
      <c r="P201" s="2"/>
      <c r="Q201" s="2"/>
      <c r="R201" s="2"/>
    </row>
    <row r="202" spans="1:18" s="8" customFormat="1" x14ac:dyDescent="0.2">
      <c r="A202" s="7"/>
      <c r="B202" s="3"/>
      <c r="C202" s="4"/>
      <c r="D202" s="5"/>
      <c r="E202" s="105"/>
      <c r="F202" s="6"/>
      <c r="G202" s="99"/>
      <c r="H202" s="6"/>
      <c r="J202" s="9"/>
      <c r="K202" s="1"/>
      <c r="L202" s="2"/>
      <c r="M202" s="2"/>
      <c r="N202" s="1"/>
      <c r="O202" s="1"/>
      <c r="P202" s="2"/>
      <c r="Q202" s="2"/>
      <c r="R202" s="2"/>
    </row>
    <row r="203" spans="1:18" s="8" customFormat="1" x14ac:dyDescent="0.2">
      <c r="A203" s="7"/>
      <c r="B203" s="3"/>
      <c r="C203" s="4"/>
      <c r="D203" s="5"/>
      <c r="E203" s="105"/>
      <c r="F203" s="6"/>
      <c r="G203" s="99"/>
      <c r="H203" s="6"/>
      <c r="J203" s="9"/>
      <c r="K203" s="1"/>
      <c r="L203" s="2"/>
      <c r="M203" s="2"/>
      <c r="N203" s="1"/>
      <c r="O203" s="1"/>
      <c r="P203" s="2"/>
      <c r="Q203" s="2"/>
      <c r="R203" s="2"/>
    </row>
    <row r="204" spans="1:18" s="8" customFormat="1" x14ac:dyDescent="0.2">
      <c r="A204" s="7"/>
      <c r="B204" s="3"/>
      <c r="C204" s="4"/>
      <c r="D204" s="5"/>
      <c r="E204" s="105"/>
      <c r="F204" s="6"/>
      <c r="G204" s="99"/>
      <c r="H204" s="6"/>
      <c r="J204" s="9"/>
      <c r="K204" s="1"/>
      <c r="L204" s="2"/>
      <c r="M204" s="2"/>
      <c r="N204" s="1"/>
      <c r="O204" s="1"/>
      <c r="P204" s="2"/>
      <c r="Q204" s="2"/>
      <c r="R204" s="2"/>
    </row>
    <row r="205" spans="1:18" s="8" customFormat="1" x14ac:dyDescent="0.2">
      <c r="A205" s="7"/>
      <c r="B205" s="3"/>
      <c r="C205" s="4"/>
      <c r="D205" s="5"/>
      <c r="E205" s="105"/>
      <c r="F205" s="6"/>
      <c r="G205" s="99"/>
      <c r="H205" s="6"/>
      <c r="J205" s="9"/>
      <c r="K205" s="1"/>
      <c r="L205" s="2"/>
      <c r="M205" s="2"/>
      <c r="N205" s="1"/>
      <c r="O205" s="1"/>
      <c r="P205" s="2"/>
      <c r="Q205" s="2"/>
      <c r="R205" s="2"/>
    </row>
    <row r="206" spans="1:18" s="8" customFormat="1" x14ac:dyDescent="0.2">
      <c r="A206" s="7"/>
      <c r="B206" s="3"/>
      <c r="C206" s="4"/>
      <c r="D206" s="5"/>
      <c r="E206" s="105"/>
      <c r="F206" s="6"/>
      <c r="G206" s="99"/>
      <c r="H206" s="6"/>
      <c r="J206" s="9"/>
      <c r="K206" s="1"/>
      <c r="L206" s="2"/>
      <c r="M206" s="2"/>
      <c r="N206" s="1"/>
      <c r="O206" s="1"/>
      <c r="P206" s="2"/>
      <c r="Q206" s="2"/>
      <c r="R206" s="2"/>
    </row>
    <row r="207" spans="1:18" s="8" customFormat="1" x14ac:dyDescent="0.2">
      <c r="A207" s="7"/>
      <c r="B207" s="3"/>
      <c r="C207" s="4"/>
      <c r="D207" s="5"/>
      <c r="E207" s="105"/>
      <c r="F207" s="6"/>
      <c r="G207" s="99"/>
      <c r="H207" s="6"/>
      <c r="J207" s="9"/>
      <c r="K207" s="1"/>
      <c r="L207" s="2"/>
      <c r="M207" s="2"/>
      <c r="N207" s="1"/>
      <c r="O207" s="1"/>
      <c r="P207" s="2"/>
      <c r="Q207" s="2"/>
      <c r="R207" s="2"/>
    </row>
    <row r="208" spans="1:18" s="8" customFormat="1" x14ac:dyDescent="0.2">
      <c r="A208" s="7"/>
      <c r="B208" s="3"/>
      <c r="C208" s="4"/>
      <c r="D208" s="5"/>
      <c r="E208" s="105"/>
      <c r="F208" s="6"/>
      <c r="G208" s="99"/>
      <c r="H208" s="6"/>
      <c r="J208" s="9"/>
      <c r="K208" s="1"/>
      <c r="L208" s="2"/>
      <c r="M208" s="2"/>
      <c r="N208" s="1"/>
      <c r="O208" s="1"/>
      <c r="P208" s="2"/>
      <c r="Q208" s="2"/>
      <c r="R208" s="2"/>
    </row>
    <row r="209" spans="1:18" s="8" customFormat="1" x14ac:dyDescent="0.2">
      <c r="A209" s="7"/>
      <c r="B209" s="3"/>
      <c r="C209" s="4"/>
      <c r="D209" s="5"/>
      <c r="E209" s="105"/>
      <c r="F209" s="6"/>
      <c r="G209" s="99"/>
      <c r="H209" s="6"/>
      <c r="J209" s="9"/>
      <c r="K209" s="1"/>
      <c r="L209" s="2"/>
      <c r="M209" s="2"/>
      <c r="N209" s="1"/>
      <c r="O209" s="1"/>
      <c r="P209" s="2"/>
      <c r="Q209" s="2"/>
      <c r="R209" s="2"/>
    </row>
    <row r="210" spans="1:18" s="8" customFormat="1" x14ac:dyDescent="0.2">
      <c r="A210" s="7"/>
      <c r="B210" s="3"/>
      <c r="C210" s="4"/>
      <c r="D210" s="5"/>
      <c r="E210" s="105"/>
      <c r="F210" s="6"/>
      <c r="G210" s="99"/>
      <c r="H210" s="6"/>
      <c r="J210" s="9"/>
      <c r="K210" s="1"/>
      <c r="L210" s="2"/>
      <c r="M210" s="2"/>
      <c r="N210" s="1"/>
      <c r="O210" s="1"/>
      <c r="P210" s="2"/>
      <c r="Q210" s="2"/>
      <c r="R210" s="2"/>
    </row>
    <row r="211" spans="1:18" s="8" customFormat="1" x14ac:dyDescent="0.2">
      <c r="A211" s="7"/>
      <c r="B211" s="3"/>
      <c r="C211" s="4"/>
      <c r="D211" s="5"/>
      <c r="E211" s="105"/>
      <c r="F211" s="6"/>
      <c r="G211" s="99"/>
      <c r="H211" s="6"/>
      <c r="J211" s="9"/>
      <c r="K211" s="1"/>
      <c r="L211" s="2"/>
      <c r="M211" s="2"/>
      <c r="N211" s="1"/>
      <c r="O211" s="1"/>
      <c r="P211" s="2"/>
      <c r="Q211" s="2"/>
      <c r="R211" s="2"/>
    </row>
    <row r="212" spans="1:18" s="8" customFormat="1" x14ac:dyDescent="0.2">
      <c r="A212" s="7"/>
      <c r="B212" s="3"/>
      <c r="C212" s="4"/>
      <c r="D212" s="5"/>
      <c r="E212" s="105"/>
      <c r="F212" s="6"/>
      <c r="G212" s="99"/>
      <c r="H212" s="6"/>
      <c r="J212" s="9"/>
      <c r="K212" s="1"/>
      <c r="L212" s="2"/>
      <c r="M212" s="2"/>
      <c r="N212" s="1"/>
      <c r="O212" s="1"/>
      <c r="P212" s="2"/>
      <c r="Q212" s="2"/>
      <c r="R212" s="2"/>
    </row>
    <row r="213" spans="1:18" s="8" customFormat="1" x14ac:dyDescent="0.2">
      <c r="A213" s="7"/>
      <c r="B213" s="3"/>
      <c r="C213" s="4"/>
      <c r="D213" s="5"/>
      <c r="E213" s="105"/>
      <c r="F213" s="6"/>
      <c r="G213" s="99"/>
      <c r="H213" s="6"/>
      <c r="J213" s="9"/>
      <c r="K213" s="1"/>
      <c r="L213" s="2"/>
      <c r="M213" s="2"/>
      <c r="N213" s="1"/>
      <c r="O213" s="1"/>
      <c r="P213" s="2"/>
      <c r="Q213" s="2"/>
      <c r="R213" s="2"/>
    </row>
    <row r="214" spans="1:18" s="8" customFormat="1" x14ac:dyDescent="0.2">
      <c r="A214" s="7"/>
      <c r="B214" s="3"/>
      <c r="C214" s="4"/>
      <c r="D214" s="5"/>
      <c r="E214" s="105"/>
      <c r="F214" s="6"/>
      <c r="G214" s="99"/>
      <c r="H214" s="6"/>
      <c r="J214" s="9"/>
      <c r="K214" s="1"/>
      <c r="L214" s="2"/>
      <c r="M214" s="2"/>
      <c r="N214" s="1"/>
      <c r="O214" s="1"/>
      <c r="P214" s="2"/>
      <c r="Q214" s="2"/>
      <c r="R214" s="2"/>
    </row>
    <row r="215" spans="1:18" s="8" customFormat="1" x14ac:dyDescent="0.2">
      <c r="A215" s="7"/>
      <c r="B215" s="3"/>
      <c r="C215" s="4"/>
      <c r="D215" s="5"/>
      <c r="E215" s="105"/>
      <c r="F215" s="6"/>
      <c r="G215" s="99"/>
      <c r="H215" s="6"/>
      <c r="J215" s="9"/>
      <c r="K215" s="1"/>
      <c r="L215" s="2"/>
      <c r="M215" s="2"/>
      <c r="N215" s="1"/>
      <c r="O215" s="1"/>
      <c r="P215" s="2"/>
      <c r="Q215" s="2"/>
      <c r="R215" s="2"/>
    </row>
    <row r="216" spans="1:18" s="8" customFormat="1" x14ac:dyDescent="0.2">
      <c r="A216" s="7"/>
      <c r="B216" s="3"/>
      <c r="C216" s="4"/>
      <c r="D216" s="5"/>
      <c r="E216" s="105"/>
      <c r="F216" s="6"/>
      <c r="G216" s="99"/>
      <c r="H216" s="6"/>
      <c r="J216" s="9"/>
      <c r="K216" s="1"/>
      <c r="L216" s="2"/>
      <c r="M216" s="2"/>
      <c r="N216" s="1"/>
      <c r="O216" s="1"/>
      <c r="P216" s="2"/>
      <c r="Q216" s="2"/>
      <c r="R216" s="2"/>
    </row>
    <row r="217" spans="1:18" s="8" customFormat="1" x14ac:dyDescent="0.2">
      <c r="A217" s="7"/>
      <c r="B217" s="3"/>
      <c r="C217" s="4"/>
      <c r="D217" s="5"/>
      <c r="E217" s="105"/>
      <c r="F217" s="6"/>
      <c r="G217" s="99"/>
      <c r="H217" s="6"/>
      <c r="J217" s="9"/>
      <c r="K217" s="1"/>
      <c r="L217" s="2"/>
      <c r="M217" s="2"/>
      <c r="N217" s="1"/>
      <c r="O217" s="1"/>
      <c r="P217" s="2"/>
      <c r="Q217" s="2"/>
      <c r="R217" s="2"/>
    </row>
    <row r="218" spans="1:18" s="8" customFormat="1" x14ac:dyDescent="0.2">
      <c r="A218" s="7"/>
      <c r="B218" s="3"/>
      <c r="C218" s="4"/>
      <c r="D218" s="5"/>
      <c r="E218" s="105"/>
      <c r="F218" s="6"/>
      <c r="G218" s="99"/>
      <c r="H218" s="6"/>
      <c r="J218" s="9"/>
      <c r="K218" s="1"/>
      <c r="L218" s="2"/>
      <c r="M218" s="2"/>
      <c r="N218" s="1"/>
      <c r="O218" s="1"/>
      <c r="P218" s="2"/>
      <c r="Q218" s="2"/>
      <c r="R218" s="2"/>
    </row>
    <row r="219" spans="1:18" s="8" customFormat="1" x14ac:dyDescent="0.2">
      <c r="A219" s="7"/>
      <c r="B219" s="3"/>
      <c r="C219" s="4"/>
      <c r="D219" s="5"/>
      <c r="E219" s="105"/>
      <c r="F219" s="6"/>
      <c r="G219" s="99"/>
      <c r="H219" s="6"/>
      <c r="J219" s="9"/>
      <c r="K219" s="1"/>
      <c r="L219" s="2"/>
      <c r="M219" s="2"/>
      <c r="N219" s="1"/>
      <c r="O219" s="1"/>
      <c r="P219" s="2"/>
      <c r="Q219" s="2"/>
      <c r="R219" s="2"/>
    </row>
    <row r="220" spans="1:18" s="8" customFormat="1" x14ac:dyDescent="0.2">
      <c r="A220" s="7"/>
      <c r="B220" s="3"/>
      <c r="C220" s="4"/>
      <c r="D220" s="5"/>
      <c r="E220" s="105"/>
      <c r="F220" s="6"/>
      <c r="G220" s="99"/>
      <c r="H220" s="6"/>
      <c r="J220" s="9"/>
      <c r="K220" s="1"/>
      <c r="L220" s="2"/>
      <c r="M220" s="2"/>
      <c r="N220" s="1"/>
      <c r="O220" s="1"/>
      <c r="P220" s="2"/>
      <c r="Q220" s="2"/>
      <c r="R220" s="2"/>
    </row>
    <row r="221" spans="1:18" s="8" customFormat="1" x14ac:dyDescent="0.2">
      <c r="A221" s="7"/>
      <c r="B221" s="3"/>
      <c r="C221" s="4"/>
      <c r="D221" s="5"/>
      <c r="E221" s="105"/>
      <c r="F221" s="6"/>
      <c r="G221" s="99"/>
      <c r="H221" s="6"/>
      <c r="J221" s="9"/>
      <c r="K221" s="1"/>
      <c r="L221" s="2"/>
      <c r="M221" s="2"/>
      <c r="N221" s="1"/>
      <c r="O221" s="1"/>
      <c r="P221" s="2"/>
      <c r="Q221" s="2"/>
      <c r="R221" s="2"/>
    </row>
    <row r="222" spans="1:18" s="8" customFormat="1" x14ac:dyDescent="0.2">
      <c r="A222" s="7"/>
      <c r="B222" s="3"/>
      <c r="C222" s="4"/>
      <c r="D222" s="5"/>
      <c r="E222" s="105"/>
      <c r="F222" s="6"/>
      <c r="G222" s="99"/>
      <c r="H222" s="6"/>
      <c r="J222" s="9"/>
      <c r="K222" s="1"/>
      <c r="L222" s="2"/>
      <c r="M222" s="2"/>
      <c r="N222" s="1"/>
      <c r="O222" s="1"/>
      <c r="P222" s="2"/>
      <c r="Q222" s="2"/>
      <c r="R222" s="2"/>
    </row>
    <row r="223" spans="1:18" s="8" customFormat="1" x14ac:dyDescent="0.2">
      <c r="A223" s="7"/>
      <c r="B223" s="3"/>
      <c r="C223" s="4"/>
      <c r="D223" s="5"/>
      <c r="E223" s="105"/>
      <c r="F223" s="6"/>
      <c r="G223" s="99"/>
      <c r="H223" s="6"/>
      <c r="J223" s="9"/>
      <c r="K223" s="1"/>
      <c r="L223" s="2"/>
      <c r="M223" s="2"/>
      <c r="N223" s="1"/>
      <c r="O223" s="1"/>
      <c r="P223" s="2"/>
      <c r="Q223" s="2"/>
      <c r="R223" s="2"/>
    </row>
    <row r="224" spans="1:18" s="8" customFormat="1" x14ac:dyDescent="0.2">
      <c r="A224" s="7"/>
      <c r="B224" s="3"/>
      <c r="C224" s="4"/>
      <c r="D224" s="5"/>
      <c r="E224" s="105"/>
      <c r="F224" s="6"/>
      <c r="G224" s="99"/>
      <c r="H224" s="6"/>
      <c r="J224" s="9"/>
      <c r="K224" s="1"/>
      <c r="L224" s="2"/>
      <c r="M224" s="2"/>
      <c r="N224" s="1"/>
      <c r="O224" s="1"/>
      <c r="P224" s="2"/>
      <c r="Q224" s="2"/>
      <c r="R224" s="2"/>
    </row>
    <row r="225" spans="1:18" s="8" customFormat="1" x14ac:dyDescent="0.2">
      <c r="A225" s="7"/>
      <c r="B225" s="3"/>
      <c r="C225" s="4"/>
      <c r="D225" s="5"/>
      <c r="E225" s="105"/>
      <c r="F225" s="6"/>
      <c r="G225" s="99"/>
      <c r="H225" s="6"/>
      <c r="J225" s="9"/>
      <c r="K225" s="1"/>
      <c r="L225" s="2"/>
      <c r="M225" s="2"/>
      <c r="N225" s="1"/>
      <c r="O225" s="1"/>
      <c r="P225" s="2"/>
      <c r="Q225" s="2"/>
      <c r="R225" s="2"/>
    </row>
    <row r="226" spans="1:18" s="8" customFormat="1" x14ac:dyDescent="0.2">
      <c r="A226" s="7"/>
      <c r="B226" s="3"/>
      <c r="C226" s="4"/>
      <c r="D226" s="5"/>
      <c r="E226" s="105"/>
      <c r="F226" s="6"/>
      <c r="G226" s="99"/>
      <c r="H226" s="6"/>
      <c r="J226" s="9"/>
      <c r="K226" s="1"/>
      <c r="L226" s="2"/>
      <c r="M226" s="2"/>
      <c r="N226" s="1"/>
      <c r="O226" s="1"/>
      <c r="P226" s="2"/>
      <c r="Q226" s="2"/>
      <c r="R226" s="2"/>
    </row>
    <row r="227" spans="1:18" s="8" customFormat="1" x14ac:dyDescent="0.2">
      <c r="A227" s="7"/>
      <c r="B227" s="3"/>
      <c r="C227" s="4"/>
      <c r="D227" s="5"/>
      <c r="E227" s="105"/>
      <c r="F227" s="6"/>
      <c r="G227" s="99"/>
      <c r="H227" s="6"/>
      <c r="J227" s="9"/>
      <c r="K227" s="1"/>
      <c r="L227" s="2"/>
      <c r="M227" s="2"/>
      <c r="N227" s="1"/>
      <c r="O227" s="1"/>
      <c r="P227" s="2"/>
      <c r="Q227" s="2"/>
      <c r="R227" s="2"/>
    </row>
    <row r="228" spans="1:18" s="8" customFormat="1" x14ac:dyDescent="0.2">
      <c r="A228" s="7"/>
      <c r="B228" s="3"/>
      <c r="C228" s="4"/>
      <c r="D228" s="5"/>
      <c r="E228" s="105"/>
      <c r="F228" s="6"/>
      <c r="G228" s="99"/>
      <c r="H228" s="6"/>
      <c r="J228" s="9"/>
      <c r="K228" s="1"/>
      <c r="L228" s="2"/>
      <c r="M228" s="2"/>
      <c r="N228" s="1"/>
      <c r="O228" s="1"/>
      <c r="P228" s="2"/>
      <c r="Q228" s="2"/>
      <c r="R228" s="2"/>
    </row>
    <row r="229" spans="1:18" s="8" customFormat="1" x14ac:dyDescent="0.2">
      <c r="A229" s="7"/>
      <c r="B229" s="3"/>
      <c r="C229" s="4"/>
      <c r="D229" s="5"/>
      <c r="E229" s="105"/>
      <c r="F229" s="6"/>
      <c r="G229" s="99"/>
      <c r="H229" s="6"/>
      <c r="J229" s="9"/>
      <c r="K229" s="1"/>
      <c r="L229" s="2"/>
      <c r="M229" s="2"/>
      <c r="N229" s="1"/>
      <c r="O229" s="1"/>
      <c r="P229" s="2"/>
      <c r="Q229" s="2"/>
      <c r="R229" s="2"/>
    </row>
    <row r="230" spans="1:18" s="8" customFormat="1" x14ac:dyDescent="0.2">
      <c r="A230" s="7"/>
      <c r="B230" s="3"/>
      <c r="C230" s="4"/>
      <c r="D230" s="5"/>
      <c r="E230" s="105"/>
      <c r="F230" s="6"/>
      <c r="G230" s="99"/>
      <c r="H230" s="6"/>
      <c r="J230" s="9"/>
      <c r="K230" s="1"/>
      <c r="L230" s="2"/>
      <c r="M230" s="2"/>
      <c r="N230" s="1"/>
      <c r="O230" s="1"/>
      <c r="P230" s="2"/>
      <c r="Q230" s="2"/>
      <c r="R230" s="2"/>
    </row>
    <row r="231" spans="1:18" s="8" customFormat="1" x14ac:dyDescent="0.2">
      <c r="A231" s="7"/>
      <c r="B231" s="3"/>
      <c r="C231" s="4"/>
      <c r="D231" s="5"/>
      <c r="E231" s="105"/>
      <c r="F231" s="6"/>
      <c r="G231" s="99"/>
      <c r="H231" s="6"/>
      <c r="J231" s="9"/>
      <c r="K231" s="1"/>
      <c r="L231" s="2"/>
      <c r="M231" s="2"/>
      <c r="N231" s="1"/>
      <c r="O231" s="1"/>
      <c r="P231" s="2"/>
      <c r="Q231" s="2"/>
      <c r="R231" s="2"/>
    </row>
    <row r="232" spans="1:18" s="8" customFormat="1" x14ac:dyDescent="0.2">
      <c r="A232" s="7"/>
      <c r="B232" s="3"/>
      <c r="C232" s="4"/>
      <c r="D232" s="5"/>
      <c r="E232" s="105"/>
      <c r="F232" s="6"/>
      <c r="G232" s="99"/>
      <c r="H232" s="6"/>
      <c r="J232" s="9"/>
      <c r="K232" s="1"/>
      <c r="L232" s="2"/>
      <c r="M232" s="2"/>
      <c r="N232" s="1"/>
      <c r="O232" s="1"/>
      <c r="P232" s="2"/>
      <c r="Q232" s="2"/>
      <c r="R232" s="2"/>
    </row>
    <row r="233" spans="1:18" s="8" customFormat="1" x14ac:dyDescent="0.2">
      <c r="A233" s="7"/>
      <c r="B233" s="3"/>
      <c r="C233" s="4"/>
      <c r="D233" s="5"/>
      <c r="E233" s="105"/>
      <c r="F233" s="6"/>
      <c r="G233" s="99"/>
      <c r="H233" s="6"/>
      <c r="J233" s="9"/>
      <c r="K233" s="1"/>
      <c r="L233" s="2"/>
      <c r="M233" s="2"/>
      <c r="N233" s="1"/>
      <c r="O233" s="1"/>
      <c r="P233" s="2"/>
      <c r="Q233" s="2"/>
      <c r="R233" s="2"/>
    </row>
    <row r="234" spans="1:18" s="8" customFormat="1" x14ac:dyDescent="0.2">
      <c r="A234" s="7"/>
      <c r="B234" s="3"/>
      <c r="C234" s="4"/>
      <c r="D234" s="5"/>
      <c r="E234" s="105"/>
      <c r="F234" s="6"/>
      <c r="G234" s="99"/>
      <c r="H234" s="6"/>
      <c r="J234" s="9"/>
      <c r="K234" s="1"/>
      <c r="L234" s="2"/>
      <c r="M234" s="2"/>
      <c r="N234" s="1"/>
      <c r="O234" s="1"/>
      <c r="P234" s="2"/>
      <c r="Q234" s="2"/>
      <c r="R234" s="2"/>
    </row>
    <row r="235" spans="1:18" s="8" customFormat="1" x14ac:dyDescent="0.2">
      <c r="A235" s="7"/>
      <c r="B235" s="3"/>
      <c r="C235" s="4"/>
      <c r="D235" s="5"/>
      <c r="E235" s="105"/>
      <c r="F235" s="6"/>
      <c r="G235" s="99"/>
      <c r="H235" s="6"/>
      <c r="J235" s="9"/>
      <c r="K235" s="1"/>
      <c r="L235" s="2"/>
      <c r="M235" s="2"/>
      <c r="N235" s="1"/>
      <c r="O235" s="1"/>
      <c r="P235" s="2"/>
      <c r="Q235" s="2"/>
      <c r="R235" s="2"/>
    </row>
    <row r="236" spans="1:18" s="8" customFormat="1" x14ac:dyDescent="0.2">
      <c r="A236" s="7"/>
      <c r="B236" s="3"/>
      <c r="C236" s="4"/>
      <c r="D236" s="5"/>
      <c r="E236" s="105"/>
      <c r="F236" s="6"/>
      <c r="G236" s="99"/>
      <c r="H236" s="6"/>
      <c r="J236" s="9"/>
      <c r="K236" s="1"/>
      <c r="L236" s="2"/>
      <c r="M236" s="2"/>
      <c r="N236" s="1"/>
      <c r="O236" s="1"/>
      <c r="P236" s="2"/>
      <c r="Q236" s="2"/>
      <c r="R236" s="2"/>
    </row>
    <row r="237" spans="1:18" s="8" customFormat="1" x14ac:dyDescent="0.2">
      <c r="A237" s="7"/>
      <c r="B237" s="3"/>
      <c r="C237" s="4"/>
      <c r="D237" s="5"/>
      <c r="E237" s="105"/>
      <c r="F237" s="6"/>
      <c r="G237" s="99"/>
      <c r="H237" s="6"/>
      <c r="J237" s="9"/>
      <c r="K237" s="1"/>
      <c r="L237" s="2"/>
      <c r="M237" s="2"/>
      <c r="N237" s="1"/>
      <c r="O237" s="1"/>
      <c r="P237" s="2"/>
      <c r="Q237" s="2"/>
      <c r="R237" s="2"/>
    </row>
    <row r="238" spans="1:18" s="8" customFormat="1" x14ac:dyDescent="0.2">
      <c r="A238" s="7"/>
      <c r="B238" s="3"/>
      <c r="C238" s="4"/>
      <c r="D238" s="5"/>
      <c r="E238" s="105"/>
      <c r="F238" s="6"/>
      <c r="G238" s="99"/>
      <c r="H238" s="6"/>
      <c r="J238" s="9"/>
      <c r="K238" s="1"/>
      <c r="L238" s="2"/>
      <c r="M238" s="2"/>
      <c r="N238" s="1"/>
      <c r="O238" s="1"/>
      <c r="P238" s="2"/>
      <c r="Q238" s="2"/>
      <c r="R238" s="2"/>
    </row>
    <row r="239" spans="1:18" s="8" customFormat="1" x14ac:dyDescent="0.2">
      <c r="A239" s="7"/>
      <c r="B239" s="3"/>
      <c r="C239" s="4"/>
      <c r="D239" s="5"/>
      <c r="E239" s="105"/>
      <c r="F239" s="6"/>
      <c r="G239" s="99"/>
      <c r="H239" s="6"/>
      <c r="J239" s="9"/>
      <c r="K239" s="1"/>
      <c r="L239" s="2"/>
      <c r="M239" s="2"/>
      <c r="N239" s="1"/>
      <c r="O239" s="1"/>
      <c r="P239" s="2"/>
      <c r="Q239" s="2"/>
      <c r="R239" s="2"/>
    </row>
    <row r="240" spans="1:18" s="8" customFormat="1" x14ac:dyDescent="0.2">
      <c r="A240" s="7"/>
      <c r="B240" s="3"/>
      <c r="C240" s="4"/>
      <c r="D240" s="5"/>
      <c r="E240" s="105"/>
      <c r="F240" s="6"/>
      <c r="G240" s="99"/>
      <c r="H240" s="6"/>
      <c r="J240" s="9"/>
      <c r="K240" s="1"/>
      <c r="L240" s="2"/>
      <c r="M240" s="2"/>
      <c r="N240" s="1"/>
      <c r="O240" s="1"/>
      <c r="P240" s="2"/>
      <c r="Q240" s="2"/>
      <c r="R240" s="2"/>
    </row>
    <row r="241" spans="1:18" s="8" customFormat="1" x14ac:dyDescent="0.2">
      <c r="A241" s="7"/>
      <c r="B241" s="3"/>
      <c r="C241" s="4"/>
      <c r="D241" s="5"/>
      <c r="E241" s="105"/>
      <c r="F241" s="6"/>
      <c r="G241" s="99"/>
      <c r="H241" s="6"/>
      <c r="J241" s="9"/>
      <c r="K241" s="1"/>
      <c r="L241" s="2"/>
      <c r="M241" s="2"/>
      <c r="N241" s="1"/>
      <c r="O241" s="1"/>
      <c r="P241" s="2"/>
      <c r="Q241" s="2"/>
      <c r="R241" s="2"/>
    </row>
    <row r="242" spans="1:18" s="8" customFormat="1" x14ac:dyDescent="0.2">
      <c r="A242" s="7"/>
      <c r="B242" s="3"/>
      <c r="C242" s="4"/>
      <c r="D242" s="5"/>
      <c r="E242" s="105"/>
      <c r="F242" s="6"/>
      <c r="G242" s="99"/>
      <c r="H242" s="6"/>
      <c r="J242" s="9"/>
      <c r="K242" s="1"/>
      <c r="L242" s="2"/>
      <c r="M242" s="2"/>
      <c r="N242" s="1"/>
      <c r="O242" s="1"/>
      <c r="P242" s="2"/>
      <c r="Q242" s="2"/>
      <c r="R242" s="2"/>
    </row>
    <row r="243" spans="1:18" s="8" customFormat="1" x14ac:dyDescent="0.2">
      <c r="A243" s="7"/>
      <c r="B243" s="3"/>
      <c r="C243" s="4"/>
      <c r="D243" s="5"/>
      <c r="E243" s="105"/>
      <c r="F243" s="6"/>
      <c r="G243" s="99"/>
      <c r="H243" s="6"/>
      <c r="J243" s="9"/>
      <c r="K243" s="1"/>
      <c r="L243" s="2"/>
      <c r="M243" s="2"/>
      <c r="N243" s="1"/>
      <c r="O243" s="1"/>
      <c r="P243" s="2"/>
      <c r="Q243" s="2"/>
      <c r="R243" s="2"/>
    </row>
    <row r="244" spans="1:18" s="8" customFormat="1" x14ac:dyDescent="0.2">
      <c r="A244" s="7"/>
      <c r="B244" s="3"/>
      <c r="C244" s="4"/>
      <c r="D244" s="5"/>
      <c r="E244" s="105"/>
      <c r="F244" s="6"/>
      <c r="G244" s="99"/>
      <c r="H244" s="6"/>
      <c r="J244" s="9"/>
      <c r="K244" s="1"/>
      <c r="L244" s="2"/>
      <c r="M244" s="2"/>
      <c r="N244" s="1"/>
      <c r="O244" s="1"/>
      <c r="P244" s="2"/>
      <c r="Q244" s="2"/>
      <c r="R244" s="2"/>
    </row>
    <row r="245" spans="1:18" s="8" customFormat="1" x14ac:dyDescent="0.2">
      <c r="A245" s="7"/>
      <c r="B245" s="3"/>
      <c r="C245" s="4"/>
      <c r="D245" s="5"/>
      <c r="E245" s="105"/>
      <c r="F245" s="6"/>
      <c r="G245" s="99"/>
      <c r="H245" s="6"/>
      <c r="J245" s="9"/>
      <c r="K245" s="1"/>
      <c r="L245" s="2"/>
      <c r="M245" s="2"/>
      <c r="N245" s="1"/>
      <c r="O245" s="1"/>
      <c r="P245" s="2"/>
      <c r="Q245" s="2"/>
      <c r="R245" s="2"/>
    </row>
    <row r="246" spans="1:18" s="8" customFormat="1" x14ac:dyDescent="0.2">
      <c r="A246" s="7"/>
      <c r="B246" s="3"/>
      <c r="C246" s="4"/>
      <c r="D246" s="5"/>
      <c r="E246" s="105"/>
      <c r="F246" s="6"/>
      <c r="G246" s="99"/>
      <c r="H246" s="6"/>
      <c r="J246" s="9"/>
      <c r="K246" s="1"/>
      <c r="L246" s="2"/>
      <c r="M246" s="2"/>
      <c r="N246" s="1"/>
      <c r="O246" s="1"/>
      <c r="P246" s="2"/>
      <c r="Q246" s="2"/>
      <c r="R246" s="2"/>
    </row>
    <row r="247" spans="1:18" s="8" customFormat="1" x14ac:dyDescent="0.2">
      <c r="A247" s="7"/>
      <c r="B247" s="3"/>
      <c r="C247" s="4"/>
      <c r="D247" s="5"/>
      <c r="E247" s="105"/>
      <c r="F247" s="6"/>
      <c r="G247" s="99"/>
      <c r="H247" s="6"/>
      <c r="J247" s="9"/>
      <c r="K247" s="1"/>
      <c r="L247" s="2"/>
      <c r="M247" s="2"/>
      <c r="N247" s="1"/>
      <c r="O247" s="1"/>
      <c r="P247" s="2"/>
      <c r="Q247" s="2"/>
      <c r="R247" s="2"/>
    </row>
    <row r="248" spans="1:18" s="8" customFormat="1" x14ac:dyDescent="0.2">
      <c r="A248" s="7"/>
      <c r="B248" s="3"/>
      <c r="C248" s="4"/>
      <c r="D248" s="5"/>
      <c r="E248" s="105"/>
      <c r="F248" s="6"/>
      <c r="G248" s="99"/>
      <c r="H248" s="6"/>
      <c r="J248" s="9"/>
      <c r="K248" s="1"/>
      <c r="L248" s="2"/>
      <c r="M248" s="2"/>
      <c r="N248" s="1"/>
      <c r="O248" s="1"/>
      <c r="P248" s="2"/>
      <c r="Q248" s="2"/>
      <c r="R248" s="2"/>
    </row>
    <row r="249" spans="1:18" s="8" customFormat="1" x14ac:dyDescent="0.2">
      <c r="A249" s="7"/>
      <c r="B249" s="3"/>
      <c r="C249" s="4"/>
      <c r="D249" s="5"/>
      <c r="E249" s="105"/>
      <c r="F249" s="6"/>
      <c r="G249" s="99"/>
      <c r="H249" s="6"/>
      <c r="J249" s="9"/>
      <c r="K249" s="1"/>
      <c r="L249" s="2"/>
      <c r="M249" s="2"/>
      <c r="N249" s="1"/>
      <c r="O249" s="1"/>
      <c r="P249" s="2"/>
      <c r="Q249" s="2"/>
      <c r="R249" s="2"/>
    </row>
    <row r="250" spans="1:18" s="8" customFormat="1" x14ac:dyDescent="0.2">
      <c r="A250" s="7"/>
      <c r="B250" s="3"/>
      <c r="C250" s="4"/>
      <c r="D250" s="5"/>
      <c r="E250" s="105"/>
      <c r="F250" s="6"/>
      <c r="G250" s="99"/>
      <c r="H250" s="6"/>
      <c r="J250" s="9"/>
      <c r="K250" s="1"/>
      <c r="L250" s="2"/>
      <c r="M250" s="2"/>
      <c r="N250" s="1"/>
      <c r="O250" s="1"/>
      <c r="P250" s="2"/>
      <c r="Q250" s="2"/>
      <c r="R250" s="2"/>
    </row>
    <row r="251" spans="1:18" s="8" customFormat="1" x14ac:dyDescent="0.2">
      <c r="A251" s="7"/>
      <c r="B251" s="3"/>
      <c r="C251" s="4"/>
      <c r="D251" s="5"/>
      <c r="E251" s="105"/>
      <c r="F251" s="6"/>
      <c r="G251" s="99"/>
      <c r="H251" s="6"/>
      <c r="J251" s="9"/>
      <c r="K251" s="1"/>
      <c r="L251" s="2"/>
      <c r="M251" s="2"/>
      <c r="N251" s="1"/>
      <c r="O251" s="1"/>
      <c r="P251" s="2"/>
      <c r="Q251" s="2"/>
      <c r="R251" s="2"/>
    </row>
    <row r="252" spans="1:18" s="8" customFormat="1" x14ac:dyDescent="0.2">
      <c r="A252" s="7"/>
      <c r="B252" s="3"/>
      <c r="C252" s="4"/>
      <c r="D252" s="5"/>
      <c r="E252" s="105"/>
      <c r="F252" s="6"/>
      <c r="G252" s="99"/>
      <c r="H252" s="6"/>
      <c r="J252" s="9"/>
      <c r="K252" s="1"/>
      <c r="L252" s="2"/>
      <c r="M252" s="2"/>
      <c r="N252" s="1"/>
      <c r="O252" s="1"/>
      <c r="P252" s="2"/>
      <c r="Q252" s="2"/>
      <c r="R252" s="2"/>
    </row>
    <row r="253" spans="1:18" s="8" customFormat="1" x14ac:dyDescent="0.2">
      <c r="A253" s="7"/>
      <c r="B253" s="3"/>
      <c r="C253" s="4"/>
      <c r="D253" s="5"/>
      <c r="E253" s="105"/>
      <c r="F253" s="6"/>
      <c r="G253" s="99"/>
      <c r="H253" s="6"/>
      <c r="J253" s="9"/>
      <c r="K253" s="1"/>
      <c r="L253" s="2"/>
      <c r="M253" s="2"/>
      <c r="N253" s="1"/>
      <c r="O253" s="1"/>
      <c r="P253" s="2"/>
      <c r="Q253" s="2"/>
      <c r="R253" s="2"/>
    </row>
    <row r="254" spans="1:18" s="8" customFormat="1" x14ac:dyDescent="0.2">
      <c r="A254" s="7"/>
      <c r="B254" s="3"/>
      <c r="C254" s="4"/>
      <c r="D254" s="5"/>
      <c r="E254" s="105"/>
      <c r="F254" s="6"/>
      <c r="G254" s="99"/>
      <c r="H254" s="6"/>
      <c r="J254" s="9"/>
      <c r="K254" s="1"/>
      <c r="L254" s="2"/>
      <c r="M254" s="2"/>
      <c r="N254" s="1"/>
      <c r="O254" s="1"/>
      <c r="P254" s="2"/>
      <c r="Q254" s="2"/>
      <c r="R254" s="2"/>
    </row>
    <row r="255" spans="1:18" s="8" customFormat="1" x14ac:dyDescent="0.2">
      <c r="A255" s="7"/>
      <c r="B255" s="3"/>
      <c r="C255" s="4"/>
      <c r="D255" s="5"/>
      <c r="E255" s="105"/>
      <c r="F255" s="6"/>
      <c r="G255" s="99"/>
      <c r="H255" s="6"/>
      <c r="J255" s="9"/>
      <c r="K255" s="1"/>
      <c r="L255" s="2"/>
      <c r="M255" s="2"/>
      <c r="N255" s="1"/>
      <c r="O255" s="1"/>
      <c r="P255" s="2"/>
      <c r="Q255" s="2"/>
      <c r="R255" s="2"/>
    </row>
    <row r="256" spans="1:18" s="8" customFormat="1" x14ac:dyDescent="0.2">
      <c r="A256" s="7"/>
      <c r="B256" s="3"/>
      <c r="C256" s="4"/>
      <c r="D256" s="5"/>
      <c r="E256" s="105"/>
      <c r="F256" s="6"/>
      <c r="G256" s="99"/>
      <c r="H256" s="6"/>
      <c r="J256" s="9"/>
      <c r="K256" s="1"/>
      <c r="L256" s="2"/>
      <c r="M256" s="2"/>
      <c r="N256" s="1"/>
      <c r="O256" s="1"/>
      <c r="P256" s="2"/>
      <c r="Q256" s="2"/>
      <c r="R256" s="2"/>
    </row>
    <row r="257" spans="1:18" s="8" customFormat="1" x14ac:dyDescent="0.2">
      <c r="A257" s="7"/>
      <c r="B257" s="3"/>
      <c r="C257" s="4"/>
      <c r="D257" s="5"/>
      <c r="E257" s="105"/>
      <c r="F257" s="6"/>
      <c r="G257" s="99"/>
      <c r="H257" s="6"/>
      <c r="J257" s="9"/>
      <c r="K257" s="1"/>
      <c r="L257" s="2"/>
      <c r="M257" s="2"/>
      <c r="N257" s="1"/>
      <c r="O257" s="1"/>
      <c r="P257" s="2"/>
      <c r="Q257" s="2"/>
      <c r="R257" s="2"/>
    </row>
    <row r="258" spans="1:18" s="8" customFormat="1" x14ac:dyDescent="0.2">
      <c r="A258" s="7"/>
      <c r="B258" s="3"/>
      <c r="C258" s="4"/>
      <c r="D258" s="5"/>
      <c r="E258" s="105"/>
      <c r="F258" s="6"/>
      <c r="G258" s="99"/>
      <c r="H258" s="6"/>
      <c r="J258" s="9"/>
      <c r="K258" s="1"/>
      <c r="L258" s="2"/>
      <c r="M258" s="2"/>
      <c r="N258" s="1"/>
      <c r="O258" s="1"/>
      <c r="P258" s="2"/>
      <c r="Q258" s="2"/>
      <c r="R258" s="2"/>
    </row>
    <row r="259" spans="1:18" s="8" customFormat="1" x14ac:dyDescent="0.2">
      <c r="A259" s="7"/>
      <c r="B259" s="3"/>
      <c r="C259" s="4"/>
      <c r="D259" s="5"/>
      <c r="E259" s="105"/>
      <c r="F259" s="6"/>
      <c r="G259" s="99"/>
      <c r="H259" s="6"/>
      <c r="J259" s="9"/>
      <c r="K259" s="1"/>
      <c r="L259" s="2"/>
      <c r="M259" s="2"/>
      <c r="N259" s="1"/>
      <c r="O259" s="1"/>
      <c r="P259" s="2"/>
      <c r="Q259" s="2"/>
      <c r="R259" s="2"/>
    </row>
    <row r="260" spans="1:18" s="8" customFormat="1" x14ac:dyDescent="0.2">
      <c r="A260" s="7"/>
      <c r="B260" s="3"/>
      <c r="C260" s="4"/>
      <c r="D260" s="5"/>
      <c r="E260" s="105"/>
      <c r="F260" s="6"/>
      <c r="G260" s="99"/>
      <c r="H260" s="6"/>
      <c r="J260" s="9"/>
      <c r="K260" s="1"/>
      <c r="L260" s="2"/>
      <c r="M260" s="2"/>
      <c r="N260" s="1"/>
      <c r="O260" s="1"/>
      <c r="P260" s="2"/>
      <c r="Q260" s="2"/>
      <c r="R260" s="2"/>
    </row>
    <row r="261" spans="1:18" s="8" customFormat="1" x14ac:dyDescent="0.2">
      <c r="A261" s="7"/>
      <c r="B261" s="3"/>
      <c r="C261" s="4"/>
      <c r="D261" s="5"/>
      <c r="E261" s="105"/>
      <c r="F261" s="6"/>
      <c r="G261" s="99"/>
      <c r="H261" s="6"/>
      <c r="J261" s="9"/>
      <c r="K261" s="1"/>
      <c r="L261" s="2"/>
      <c r="M261" s="2"/>
      <c r="N261" s="1"/>
      <c r="O261" s="1"/>
      <c r="P261" s="2"/>
      <c r="Q261" s="2"/>
      <c r="R261" s="2"/>
    </row>
    <row r="262" spans="1:18" s="8" customFormat="1" x14ac:dyDescent="0.2">
      <c r="A262" s="7"/>
      <c r="B262" s="3"/>
      <c r="C262" s="4"/>
      <c r="D262" s="5"/>
      <c r="E262" s="105"/>
      <c r="F262" s="6"/>
      <c r="G262" s="99"/>
      <c r="H262" s="6"/>
      <c r="J262" s="9"/>
      <c r="K262" s="1"/>
      <c r="L262" s="2"/>
      <c r="M262" s="2"/>
      <c r="N262" s="1"/>
      <c r="O262" s="1"/>
      <c r="P262" s="2"/>
      <c r="Q262" s="2"/>
      <c r="R262" s="2"/>
    </row>
    <row r="263" spans="1:18" s="8" customFormat="1" x14ac:dyDescent="0.2">
      <c r="A263" s="7"/>
      <c r="B263" s="3"/>
      <c r="C263" s="4"/>
      <c r="D263" s="5"/>
      <c r="E263" s="105"/>
      <c r="F263" s="6"/>
      <c r="G263" s="99"/>
      <c r="H263" s="6"/>
      <c r="J263" s="9"/>
      <c r="K263" s="1"/>
      <c r="L263" s="2"/>
      <c r="M263" s="2"/>
      <c r="N263" s="1"/>
      <c r="O263" s="1"/>
      <c r="P263" s="2"/>
      <c r="Q263" s="2"/>
      <c r="R263" s="2"/>
    </row>
    <row r="264" spans="1:18" s="8" customFormat="1" x14ac:dyDescent="0.2">
      <c r="A264" s="7"/>
      <c r="B264" s="3"/>
      <c r="C264" s="4"/>
      <c r="D264" s="5"/>
      <c r="E264" s="105"/>
      <c r="F264" s="6"/>
      <c r="G264" s="99"/>
      <c r="H264" s="6"/>
      <c r="J264" s="9"/>
      <c r="K264" s="1"/>
      <c r="L264" s="2"/>
      <c r="M264" s="2"/>
      <c r="N264" s="1"/>
      <c r="O264" s="1"/>
      <c r="P264" s="2"/>
      <c r="Q264" s="2"/>
      <c r="R264" s="2"/>
    </row>
    <row r="265" spans="1:18" s="8" customFormat="1" x14ac:dyDescent="0.2">
      <c r="A265" s="7"/>
      <c r="B265" s="3"/>
      <c r="C265" s="4"/>
      <c r="D265" s="5"/>
      <c r="E265" s="105"/>
      <c r="F265" s="6"/>
      <c r="G265" s="99"/>
      <c r="H265" s="6"/>
      <c r="J265" s="9"/>
      <c r="K265" s="1"/>
      <c r="L265" s="2"/>
      <c r="M265" s="2"/>
      <c r="N265" s="1"/>
      <c r="O265" s="1"/>
      <c r="P265" s="2"/>
      <c r="Q265" s="2"/>
      <c r="R265" s="2"/>
    </row>
    <row r="266" spans="1:18" s="8" customFormat="1" x14ac:dyDescent="0.2">
      <c r="A266" s="7"/>
      <c r="B266" s="3"/>
      <c r="C266" s="4"/>
      <c r="D266" s="5"/>
      <c r="E266" s="105"/>
      <c r="F266" s="6"/>
      <c r="G266" s="99"/>
      <c r="H266" s="6"/>
      <c r="J266" s="9"/>
      <c r="K266" s="1"/>
      <c r="L266" s="2"/>
      <c r="M266" s="2"/>
      <c r="N266" s="1"/>
      <c r="O266" s="1"/>
      <c r="P266" s="2"/>
      <c r="Q266" s="2"/>
      <c r="R266" s="2"/>
    </row>
    <row r="267" spans="1:18" s="8" customFormat="1" x14ac:dyDescent="0.2">
      <c r="A267" s="7"/>
      <c r="B267" s="3"/>
      <c r="C267" s="4"/>
      <c r="D267" s="5"/>
      <c r="E267" s="105"/>
      <c r="F267" s="6"/>
      <c r="G267" s="99"/>
      <c r="H267" s="6"/>
      <c r="J267" s="9"/>
      <c r="K267" s="1"/>
      <c r="L267" s="2"/>
      <c r="M267" s="2"/>
      <c r="N267" s="1"/>
      <c r="O267" s="1"/>
      <c r="P267" s="2"/>
      <c r="Q267" s="2"/>
      <c r="R267" s="2"/>
    </row>
    <row r="268" spans="1:18" s="8" customFormat="1" x14ac:dyDescent="0.2">
      <c r="A268" s="7"/>
      <c r="B268" s="3"/>
      <c r="C268" s="4"/>
      <c r="D268" s="5"/>
      <c r="E268" s="105"/>
      <c r="F268" s="6"/>
      <c r="G268" s="99"/>
      <c r="H268" s="6"/>
      <c r="J268" s="9"/>
      <c r="K268" s="1"/>
      <c r="L268" s="2"/>
      <c r="M268" s="2"/>
      <c r="N268" s="1"/>
      <c r="O268" s="1"/>
      <c r="P268" s="2"/>
      <c r="Q268" s="2"/>
      <c r="R268" s="2"/>
    </row>
    <row r="269" spans="1:18" s="8" customFormat="1" x14ac:dyDescent="0.2">
      <c r="A269" s="7"/>
      <c r="B269" s="3"/>
      <c r="C269" s="4"/>
      <c r="D269" s="5"/>
      <c r="E269" s="105"/>
      <c r="F269" s="6"/>
      <c r="G269" s="99"/>
      <c r="H269" s="6"/>
      <c r="J269" s="9"/>
      <c r="K269" s="1"/>
      <c r="L269" s="2"/>
      <c r="M269" s="2"/>
      <c r="N269" s="1"/>
      <c r="O269" s="1"/>
      <c r="P269" s="2"/>
      <c r="Q269" s="2"/>
      <c r="R269" s="2"/>
    </row>
    <row r="270" spans="1:18" s="8" customFormat="1" x14ac:dyDescent="0.2">
      <c r="A270" s="7"/>
      <c r="B270" s="3"/>
      <c r="C270" s="4"/>
      <c r="D270" s="5"/>
      <c r="E270" s="105"/>
      <c r="F270" s="6"/>
      <c r="G270" s="99"/>
      <c r="H270" s="6"/>
      <c r="J270" s="9"/>
      <c r="K270" s="1"/>
      <c r="L270" s="2"/>
      <c r="M270" s="2"/>
      <c r="N270" s="1"/>
      <c r="O270" s="1"/>
      <c r="P270" s="2"/>
      <c r="Q270" s="2"/>
      <c r="R270" s="2"/>
    </row>
    <row r="271" spans="1:18" s="8" customFormat="1" x14ac:dyDescent="0.2">
      <c r="A271" s="7"/>
      <c r="B271" s="3"/>
      <c r="C271" s="4"/>
      <c r="D271" s="5"/>
      <c r="E271" s="105"/>
      <c r="F271" s="6"/>
      <c r="G271" s="99"/>
      <c r="H271" s="6"/>
      <c r="J271" s="9"/>
      <c r="K271" s="1"/>
      <c r="L271" s="2"/>
      <c r="M271" s="2"/>
      <c r="N271" s="1"/>
      <c r="O271" s="1"/>
      <c r="P271" s="2"/>
      <c r="Q271" s="2"/>
      <c r="R271" s="2"/>
    </row>
    <row r="272" spans="1:18" s="8" customFormat="1" x14ac:dyDescent="0.2">
      <c r="A272" s="7"/>
      <c r="B272" s="3"/>
      <c r="C272" s="4"/>
      <c r="D272" s="5"/>
      <c r="E272" s="105"/>
      <c r="F272" s="6"/>
      <c r="G272" s="99"/>
      <c r="H272" s="6"/>
      <c r="J272" s="9"/>
      <c r="K272" s="1"/>
      <c r="L272" s="2"/>
      <c r="M272" s="2"/>
      <c r="N272" s="1"/>
      <c r="O272" s="1"/>
      <c r="P272" s="2"/>
      <c r="Q272" s="2"/>
      <c r="R272" s="2"/>
    </row>
    <row r="273" spans="1:18" s="8" customFormat="1" x14ac:dyDescent="0.2">
      <c r="A273" s="7"/>
      <c r="B273" s="3"/>
      <c r="C273" s="4"/>
      <c r="D273" s="5"/>
      <c r="E273" s="105"/>
      <c r="F273" s="6"/>
      <c r="G273" s="99"/>
      <c r="H273" s="6"/>
      <c r="J273" s="9"/>
      <c r="K273" s="1"/>
      <c r="L273" s="2"/>
      <c r="M273" s="2"/>
      <c r="N273" s="1"/>
      <c r="O273" s="1"/>
      <c r="P273" s="2"/>
      <c r="Q273" s="2"/>
      <c r="R273" s="2"/>
    </row>
    <row r="274" spans="1:18" s="8" customFormat="1" x14ac:dyDescent="0.2">
      <c r="A274" s="7"/>
      <c r="B274" s="3"/>
      <c r="C274" s="4"/>
      <c r="D274" s="5"/>
      <c r="E274" s="105"/>
      <c r="F274" s="6"/>
      <c r="G274" s="99"/>
      <c r="H274" s="6"/>
      <c r="J274" s="9"/>
      <c r="K274" s="1"/>
      <c r="L274" s="2"/>
      <c r="M274" s="2"/>
      <c r="N274" s="1"/>
      <c r="O274" s="1"/>
      <c r="P274" s="2"/>
      <c r="Q274" s="2"/>
      <c r="R274" s="2"/>
    </row>
    <row r="275" spans="1:18" s="8" customFormat="1" x14ac:dyDescent="0.2">
      <c r="A275" s="7"/>
      <c r="B275" s="3"/>
      <c r="C275" s="4"/>
      <c r="D275" s="5"/>
      <c r="E275" s="105"/>
      <c r="F275" s="6"/>
      <c r="G275" s="99"/>
      <c r="H275" s="6"/>
      <c r="J275" s="9"/>
      <c r="K275" s="1"/>
      <c r="L275" s="2"/>
      <c r="M275" s="2"/>
      <c r="N275" s="1"/>
      <c r="O275" s="1"/>
      <c r="P275" s="2"/>
      <c r="Q275" s="2"/>
      <c r="R275" s="2"/>
    </row>
    <row r="276" spans="1:18" s="8" customFormat="1" x14ac:dyDescent="0.2">
      <c r="A276" s="7"/>
      <c r="B276" s="3"/>
      <c r="C276" s="4"/>
      <c r="D276" s="5"/>
      <c r="E276" s="105"/>
      <c r="F276" s="6"/>
      <c r="G276" s="99"/>
      <c r="H276" s="6"/>
      <c r="J276" s="9"/>
      <c r="K276" s="1"/>
      <c r="L276" s="2"/>
      <c r="M276" s="2"/>
      <c r="N276" s="1"/>
      <c r="O276" s="1"/>
      <c r="P276" s="2"/>
      <c r="Q276" s="2"/>
      <c r="R276" s="2"/>
    </row>
    <row r="277" spans="1:18" s="8" customFormat="1" x14ac:dyDescent="0.2">
      <c r="A277" s="7"/>
      <c r="B277" s="3"/>
      <c r="C277" s="4"/>
      <c r="D277" s="5"/>
      <c r="E277" s="105"/>
      <c r="F277" s="6"/>
      <c r="G277" s="99"/>
      <c r="H277" s="6"/>
      <c r="J277" s="9"/>
      <c r="K277" s="1"/>
      <c r="L277" s="2"/>
      <c r="M277" s="2"/>
      <c r="N277" s="1"/>
      <c r="O277" s="1"/>
      <c r="P277" s="2"/>
      <c r="Q277" s="2"/>
      <c r="R277" s="2"/>
    </row>
    <row r="278" spans="1:18" s="8" customFormat="1" x14ac:dyDescent="0.2">
      <c r="A278" s="7"/>
      <c r="B278" s="3"/>
      <c r="C278" s="4"/>
      <c r="D278" s="5"/>
      <c r="E278" s="105"/>
      <c r="F278" s="6"/>
      <c r="G278" s="99"/>
      <c r="H278" s="6"/>
      <c r="J278" s="9"/>
      <c r="K278" s="1"/>
      <c r="L278" s="2"/>
      <c r="M278" s="2"/>
      <c r="N278" s="1"/>
      <c r="O278" s="1"/>
      <c r="P278" s="2"/>
      <c r="Q278" s="2"/>
      <c r="R278" s="2"/>
    </row>
    <row r="279" spans="1:18" s="8" customFormat="1" x14ac:dyDescent="0.2">
      <c r="A279" s="7"/>
      <c r="B279" s="3"/>
      <c r="C279" s="4"/>
      <c r="D279" s="5"/>
      <c r="E279" s="105"/>
      <c r="F279" s="6"/>
      <c r="G279" s="99"/>
      <c r="H279" s="6"/>
      <c r="J279" s="9"/>
      <c r="K279" s="1"/>
      <c r="L279" s="2"/>
      <c r="M279" s="2"/>
      <c r="N279" s="1"/>
      <c r="O279" s="1"/>
      <c r="P279" s="2"/>
      <c r="Q279" s="2"/>
      <c r="R279" s="2"/>
    </row>
    <row r="280" spans="1:18" s="8" customFormat="1" x14ac:dyDescent="0.2">
      <c r="A280" s="7"/>
      <c r="B280" s="3"/>
      <c r="C280" s="4"/>
      <c r="D280" s="5"/>
      <c r="E280" s="105"/>
      <c r="F280" s="6"/>
      <c r="G280" s="99"/>
      <c r="H280" s="6"/>
      <c r="J280" s="9"/>
      <c r="K280" s="1"/>
      <c r="L280" s="2"/>
      <c r="M280" s="2"/>
      <c r="N280" s="1"/>
      <c r="O280" s="1"/>
      <c r="P280" s="2"/>
      <c r="Q280" s="2"/>
      <c r="R280" s="2"/>
    </row>
    <row r="281" spans="1:18" s="8" customFormat="1" x14ac:dyDescent="0.2">
      <c r="A281" s="7"/>
      <c r="B281" s="3"/>
      <c r="C281" s="4"/>
      <c r="D281" s="5"/>
      <c r="E281" s="105"/>
      <c r="F281" s="6"/>
      <c r="G281" s="99"/>
      <c r="H281" s="6"/>
      <c r="J281" s="9"/>
      <c r="K281" s="1"/>
      <c r="L281" s="2"/>
      <c r="M281" s="2"/>
      <c r="N281" s="1"/>
      <c r="O281" s="1"/>
      <c r="P281" s="2"/>
      <c r="Q281" s="2"/>
      <c r="R281" s="2"/>
    </row>
    <row r="282" spans="1:18" s="8" customFormat="1" x14ac:dyDescent="0.2">
      <c r="A282" s="7"/>
      <c r="B282" s="3"/>
      <c r="C282" s="4"/>
      <c r="D282" s="5"/>
      <c r="E282" s="105"/>
      <c r="F282" s="6"/>
      <c r="G282" s="99"/>
      <c r="H282" s="6"/>
      <c r="J282" s="9"/>
      <c r="K282" s="1"/>
      <c r="L282" s="2"/>
      <c r="M282" s="2"/>
      <c r="N282" s="1"/>
      <c r="O282" s="1"/>
      <c r="P282" s="2"/>
      <c r="Q282" s="2"/>
      <c r="R282" s="2"/>
    </row>
    <row r="283" spans="1:18" s="8" customFormat="1" x14ac:dyDescent="0.2">
      <c r="A283" s="7"/>
      <c r="B283" s="3"/>
      <c r="C283" s="4"/>
      <c r="D283" s="5"/>
      <c r="E283" s="105"/>
      <c r="F283" s="6"/>
      <c r="G283" s="99"/>
      <c r="H283" s="6"/>
      <c r="J283" s="9"/>
      <c r="K283" s="1"/>
      <c r="L283" s="2"/>
      <c r="M283" s="2"/>
      <c r="N283" s="1"/>
      <c r="O283" s="1"/>
      <c r="P283" s="2"/>
      <c r="Q283" s="2"/>
      <c r="R283" s="2"/>
    </row>
    <row r="284" spans="1:18" s="8" customFormat="1" x14ac:dyDescent="0.2">
      <c r="A284" s="7"/>
      <c r="B284" s="3"/>
      <c r="C284" s="4"/>
      <c r="D284" s="5"/>
      <c r="E284" s="105"/>
      <c r="F284" s="6"/>
      <c r="G284" s="99"/>
      <c r="H284" s="6"/>
      <c r="J284" s="9"/>
      <c r="K284" s="1"/>
      <c r="L284" s="2"/>
      <c r="M284" s="2"/>
      <c r="N284" s="1"/>
      <c r="O284" s="1"/>
      <c r="P284" s="2"/>
      <c r="Q284" s="2"/>
      <c r="R284" s="2"/>
    </row>
    <row r="285" spans="1:18" s="8" customFormat="1" x14ac:dyDescent="0.2">
      <c r="A285" s="7"/>
      <c r="B285" s="3"/>
      <c r="C285" s="4"/>
      <c r="D285" s="5"/>
      <c r="E285" s="105"/>
      <c r="F285" s="6"/>
      <c r="G285" s="99"/>
      <c r="H285" s="6"/>
      <c r="J285" s="9"/>
      <c r="K285" s="1"/>
      <c r="L285" s="2"/>
      <c r="M285" s="2"/>
      <c r="N285" s="1"/>
      <c r="O285" s="1"/>
      <c r="P285" s="2"/>
      <c r="Q285" s="2"/>
      <c r="R285" s="2"/>
    </row>
    <row r="286" spans="1:18" s="8" customFormat="1" x14ac:dyDescent="0.2">
      <c r="A286" s="7"/>
      <c r="B286" s="3"/>
      <c r="C286" s="4"/>
      <c r="D286" s="5"/>
      <c r="E286" s="105"/>
      <c r="F286" s="6"/>
      <c r="G286" s="99"/>
      <c r="H286" s="6"/>
      <c r="J286" s="9"/>
      <c r="K286" s="1"/>
      <c r="L286" s="2"/>
      <c r="M286" s="2"/>
      <c r="N286" s="1"/>
      <c r="O286" s="1"/>
      <c r="P286" s="2"/>
      <c r="Q286" s="2"/>
      <c r="R286" s="2"/>
    </row>
    <row r="287" spans="1:18" s="8" customFormat="1" x14ac:dyDescent="0.2">
      <c r="A287" s="7"/>
      <c r="B287" s="3"/>
      <c r="C287" s="4"/>
      <c r="D287" s="5"/>
      <c r="E287" s="105"/>
      <c r="F287" s="6"/>
      <c r="G287" s="99"/>
      <c r="H287" s="6"/>
      <c r="J287" s="9"/>
      <c r="K287" s="1"/>
      <c r="L287" s="2"/>
      <c r="M287" s="2"/>
      <c r="N287" s="1"/>
      <c r="O287" s="1"/>
      <c r="P287" s="2"/>
      <c r="Q287" s="2"/>
      <c r="R287" s="2"/>
    </row>
    <row r="288" spans="1:18" s="8" customFormat="1" x14ac:dyDescent="0.2">
      <c r="A288" s="7"/>
      <c r="B288" s="3"/>
      <c r="C288" s="4"/>
      <c r="D288" s="5"/>
      <c r="E288" s="105"/>
      <c r="F288" s="6"/>
      <c r="G288" s="99"/>
      <c r="H288" s="6"/>
      <c r="J288" s="9"/>
      <c r="K288" s="1"/>
      <c r="L288" s="2"/>
      <c r="M288" s="2"/>
      <c r="N288" s="1"/>
      <c r="O288" s="1"/>
      <c r="P288" s="2"/>
      <c r="Q288" s="2"/>
      <c r="R288" s="2"/>
    </row>
    <row r="289" spans="1:18" s="8" customFormat="1" x14ac:dyDescent="0.2">
      <c r="A289" s="7"/>
      <c r="B289" s="3"/>
      <c r="C289" s="4"/>
      <c r="D289" s="5"/>
      <c r="E289" s="105"/>
      <c r="F289" s="6"/>
      <c r="G289" s="99"/>
      <c r="H289" s="6"/>
      <c r="J289" s="9"/>
      <c r="K289" s="1"/>
      <c r="L289" s="2"/>
      <c r="M289" s="2"/>
      <c r="N289" s="1"/>
      <c r="O289" s="1"/>
      <c r="P289" s="2"/>
      <c r="Q289" s="2"/>
      <c r="R289" s="2"/>
    </row>
    <row r="290" spans="1:18" s="8" customFormat="1" x14ac:dyDescent="0.2">
      <c r="A290" s="7"/>
      <c r="B290" s="3"/>
      <c r="C290" s="4"/>
      <c r="D290" s="5"/>
      <c r="E290" s="105"/>
      <c r="F290" s="6"/>
      <c r="G290" s="99"/>
      <c r="H290" s="6"/>
      <c r="J290" s="9"/>
      <c r="K290" s="1"/>
      <c r="L290" s="2"/>
      <c r="M290" s="2"/>
      <c r="N290" s="1"/>
      <c r="O290" s="1"/>
      <c r="P290" s="2"/>
      <c r="Q290" s="2"/>
      <c r="R290" s="2"/>
    </row>
    <row r="291" spans="1:18" s="8" customFormat="1" x14ac:dyDescent="0.2">
      <c r="A291" s="7"/>
      <c r="B291" s="3"/>
      <c r="C291" s="4"/>
      <c r="D291" s="5"/>
      <c r="E291" s="105"/>
      <c r="F291" s="6"/>
      <c r="G291" s="99"/>
      <c r="H291" s="6"/>
      <c r="J291" s="9"/>
      <c r="K291" s="1"/>
      <c r="L291" s="2"/>
      <c r="M291" s="2"/>
      <c r="N291" s="1"/>
      <c r="O291" s="1"/>
      <c r="P291" s="2"/>
      <c r="Q291" s="2"/>
      <c r="R291" s="2"/>
    </row>
    <row r="292" spans="1:18" s="8" customFormat="1" x14ac:dyDescent="0.2">
      <c r="A292" s="7"/>
      <c r="B292" s="3"/>
      <c r="C292" s="4"/>
      <c r="D292" s="5"/>
      <c r="E292" s="105"/>
      <c r="F292" s="6"/>
      <c r="G292" s="99"/>
      <c r="H292" s="6"/>
      <c r="J292" s="9"/>
      <c r="K292" s="1"/>
      <c r="L292" s="2"/>
      <c r="M292" s="2"/>
      <c r="N292" s="1"/>
      <c r="O292" s="1"/>
      <c r="P292" s="2"/>
      <c r="Q292" s="2"/>
      <c r="R292" s="2"/>
    </row>
    <row r="293" spans="1:18" s="8" customFormat="1" x14ac:dyDescent="0.2">
      <c r="A293" s="7"/>
      <c r="B293" s="3"/>
      <c r="C293" s="4"/>
      <c r="D293" s="5"/>
      <c r="E293" s="105"/>
      <c r="F293" s="6"/>
      <c r="G293" s="99"/>
      <c r="H293" s="6"/>
      <c r="J293" s="9"/>
      <c r="K293" s="1"/>
      <c r="L293" s="2"/>
      <c r="M293" s="2"/>
      <c r="N293" s="1"/>
      <c r="O293" s="1"/>
      <c r="P293" s="2"/>
      <c r="Q293" s="2"/>
      <c r="R293" s="2"/>
    </row>
    <row r="294" spans="1:18" s="8" customFormat="1" x14ac:dyDescent="0.2">
      <c r="A294" s="7"/>
      <c r="B294" s="3"/>
      <c r="C294" s="4"/>
      <c r="D294" s="5"/>
      <c r="E294" s="105"/>
      <c r="F294" s="6"/>
      <c r="G294" s="99"/>
      <c r="H294" s="6"/>
      <c r="J294" s="9"/>
      <c r="K294" s="1"/>
      <c r="L294" s="2"/>
      <c r="M294" s="2"/>
      <c r="N294" s="1"/>
      <c r="O294" s="1"/>
      <c r="P294" s="2"/>
      <c r="Q294" s="2"/>
      <c r="R294" s="2"/>
    </row>
    <row r="295" spans="1:18" s="8" customFormat="1" x14ac:dyDescent="0.2">
      <c r="A295" s="7"/>
      <c r="B295" s="3"/>
      <c r="C295" s="4"/>
      <c r="D295" s="5"/>
      <c r="E295" s="105"/>
      <c r="F295" s="6"/>
      <c r="G295" s="99"/>
      <c r="H295" s="6"/>
      <c r="J295" s="9"/>
      <c r="K295" s="1"/>
      <c r="L295" s="2"/>
      <c r="M295" s="2"/>
      <c r="N295" s="1"/>
      <c r="O295" s="1"/>
      <c r="P295" s="2"/>
      <c r="Q295" s="2"/>
      <c r="R295" s="2"/>
    </row>
    <row r="296" spans="1:18" s="8" customFormat="1" x14ac:dyDescent="0.2">
      <c r="A296" s="7"/>
      <c r="B296" s="3"/>
      <c r="C296" s="4"/>
      <c r="D296" s="5"/>
      <c r="E296" s="105"/>
      <c r="F296" s="6"/>
      <c r="G296" s="99"/>
      <c r="H296" s="6"/>
      <c r="J296" s="9"/>
      <c r="K296" s="1"/>
      <c r="L296" s="2"/>
      <c r="M296" s="2"/>
      <c r="N296" s="1"/>
      <c r="O296" s="1"/>
      <c r="P296" s="2"/>
      <c r="Q296" s="2"/>
      <c r="R296" s="2"/>
    </row>
    <row r="297" spans="1:18" s="8" customFormat="1" x14ac:dyDescent="0.2">
      <c r="A297" s="7"/>
      <c r="B297" s="3"/>
      <c r="C297" s="4"/>
      <c r="D297" s="5"/>
      <c r="E297" s="105"/>
      <c r="F297" s="6"/>
      <c r="G297" s="99"/>
      <c r="H297" s="6"/>
      <c r="J297" s="9"/>
      <c r="K297" s="1"/>
      <c r="L297" s="2"/>
      <c r="M297" s="2"/>
      <c r="N297" s="1"/>
      <c r="O297" s="1"/>
      <c r="P297" s="2"/>
      <c r="Q297" s="2"/>
      <c r="R297" s="2"/>
    </row>
    <row r="298" spans="1:18" s="8" customFormat="1" x14ac:dyDescent="0.2">
      <c r="A298" s="7"/>
      <c r="B298" s="3"/>
      <c r="C298" s="4"/>
      <c r="D298" s="5"/>
      <c r="E298" s="105"/>
      <c r="F298" s="6"/>
      <c r="G298" s="99"/>
      <c r="H298" s="6"/>
      <c r="J298" s="9"/>
      <c r="K298" s="1"/>
      <c r="L298" s="2"/>
      <c r="M298" s="2"/>
      <c r="N298" s="1"/>
      <c r="O298" s="1"/>
      <c r="P298" s="2"/>
      <c r="Q298" s="2"/>
      <c r="R298" s="2"/>
    </row>
    <row r="299" spans="1:18" s="8" customFormat="1" x14ac:dyDescent="0.2">
      <c r="A299" s="7"/>
      <c r="B299" s="3"/>
      <c r="C299" s="4"/>
      <c r="D299" s="5"/>
      <c r="E299" s="105"/>
      <c r="F299" s="6"/>
      <c r="G299" s="99"/>
      <c r="H299" s="6"/>
      <c r="J299" s="9"/>
      <c r="K299" s="1"/>
      <c r="L299" s="2"/>
      <c r="M299" s="2"/>
      <c r="N299" s="1"/>
      <c r="O299" s="1"/>
      <c r="P299" s="2"/>
      <c r="Q299" s="2"/>
      <c r="R299" s="2"/>
    </row>
    <row r="300" spans="1:18" s="8" customFormat="1" x14ac:dyDescent="0.2">
      <c r="A300" s="7"/>
      <c r="B300" s="3"/>
      <c r="C300" s="4"/>
      <c r="D300" s="5"/>
      <c r="E300" s="105"/>
      <c r="F300" s="6"/>
      <c r="G300" s="99"/>
      <c r="H300" s="6"/>
      <c r="J300" s="9"/>
      <c r="K300" s="1"/>
      <c r="L300" s="2"/>
      <c r="M300" s="2"/>
      <c r="N300" s="1"/>
      <c r="O300" s="1"/>
      <c r="P300" s="2"/>
      <c r="Q300" s="2"/>
      <c r="R300" s="2"/>
    </row>
    <row r="301" spans="1:18" s="8" customFormat="1" x14ac:dyDescent="0.2">
      <c r="A301" s="7"/>
      <c r="B301" s="3"/>
      <c r="C301" s="4"/>
      <c r="D301" s="5"/>
      <c r="E301" s="105"/>
      <c r="F301" s="6"/>
      <c r="G301" s="99"/>
      <c r="H301" s="6"/>
      <c r="J301" s="9"/>
      <c r="K301" s="1"/>
      <c r="L301" s="2"/>
      <c r="M301" s="2"/>
      <c r="N301" s="1"/>
      <c r="O301" s="1"/>
      <c r="P301" s="2"/>
      <c r="Q301" s="2"/>
      <c r="R301" s="2"/>
    </row>
    <row r="302" spans="1:18" s="8" customFormat="1" x14ac:dyDescent="0.2">
      <c r="A302" s="7"/>
      <c r="B302" s="3"/>
      <c r="C302" s="4"/>
      <c r="D302" s="5"/>
      <c r="E302" s="105"/>
      <c r="F302" s="6"/>
      <c r="G302" s="99"/>
      <c r="H302" s="6"/>
      <c r="J302" s="9"/>
      <c r="K302" s="1"/>
      <c r="L302" s="2"/>
      <c r="M302" s="2"/>
      <c r="N302" s="1"/>
      <c r="O302" s="1"/>
      <c r="P302" s="2"/>
      <c r="Q302" s="2"/>
      <c r="R302" s="2"/>
    </row>
    <row r="303" spans="1:18" s="8" customFormat="1" x14ac:dyDescent="0.2">
      <c r="A303" s="7"/>
      <c r="B303" s="3"/>
      <c r="C303" s="4"/>
      <c r="D303" s="5"/>
      <c r="E303" s="105"/>
      <c r="F303" s="6"/>
      <c r="G303" s="99"/>
      <c r="H303" s="6"/>
      <c r="J303" s="9"/>
      <c r="K303" s="1"/>
      <c r="L303" s="2"/>
      <c r="M303" s="2"/>
      <c r="N303" s="1"/>
      <c r="O303" s="1"/>
      <c r="P303" s="2"/>
      <c r="Q303" s="2"/>
      <c r="R303" s="2"/>
    </row>
    <row r="304" spans="1:18" s="8" customFormat="1" x14ac:dyDescent="0.2">
      <c r="A304" s="7"/>
      <c r="B304" s="3"/>
      <c r="C304" s="4"/>
      <c r="D304" s="5"/>
      <c r="E304" s="105"/>
      <c r="F304" s="6"/>
      <c r="G304" s="99"/>
      <c r="H304" s="6"/>
      <c r="J304" s="9"/>
      <c r="K304" s="1"/>
      <c r="L304" s="2"/>
      <c r="M304" s="2"/>
      <c r="N304" s="1"/>
      <c r="O304" s="1"/>
      <c r="P304" s="2"/>
      <c r="Q304" s="2"/>
      <c r="R304" s="2"/>
    </row>
    <row r="305" spans="1:18" s="8" customFormat="1" x14ac:dyDescent="0.2">
      <c r="A305" s="7"/>
      <c r="B305" s="3"/>
      <c r="C305" s="4"/>
      <c r="D305" s="5"/>
      <c r="E305" s="105"/>
      <c r="F305" s="6"/>
      <c r="G305" s="99"/>
      <c r="H305" s="6"/>
      <c r="J305" s="9"/>
      <c r="K305" s="1"/>
      <c r="L305" s="2"/>
      <c r="M305" s="2"/>
      <c r="N305" s="1"/>
      <c r="O305" s="1"/>
      <c r="P305" s="2"/>
      <c r="Q305" s="2"/>
      <c r="R305" s="2"/>
    </row>
    <row r="306" spans="1:18" s="8" customFormat="1" x14ac:dyDescent="0.2">
      <c r="A306" s="7"/>
      <c r="B306" s="3"/>
      <c r="C306" s="4"/>
      <c r="D306" s="5"/>
      <c r="E306" s="105"/>
      <c r="F306" s="6"/>
      <c r="G306" s="99"/>
      <c r="H306" s="6"/>
      <c r="J306" s="9"/>
      <c r="K306" s="1"/>
      <c r="L306" s="2"/>
      <c r="M306" s="2"/>
      <c r="N306" s="1"/>
      <c r="O306" s="1"/>
      <c r="P306" s="2"/>
      <c r="Q306" s="2"/>
      <c r="R306" s="2"/>
    </row>
    <row r="307" spans="1:18" s="8" customFormat="1" x14ac:dyDescent="0.2">
      <c r="A307" s="7"/>
      <c r="B307" s="3"/>
      <c r="C307" s="4"/>
      <c r="D307" s="5"/>
      <c r="E307" s="105"/>
      <c r="F307" s="6"/>
      <c r="G307" s="99"/>
      <c r="H307" s="6"/>
      <c r="J307" s="9"/>
      <c r="K307" s="1"/>
      <c r="L307" s="2"/>
      <c r="M307" s="2"/>
      <c r="N307" s="1"/>
      <c r="O307" s="1"/>
      <c r="P307" s="2"/>
      <c r="Q307" s="2"/>
      <c r="R307" s="2"/>
    </row>
    <row r="308" spans="1:18" s="8" customFormat="1" x14ac:dyDescent="0.2">
      <c r="A308" s="7"/>
      <c r="B308" s="3"/>
      <c r="C308" s="4"/>
      <c r="D308" s="5"/>
      <c r="E308" s="105"/>
      <c r="F308" s="6"/>
      <c r="G308" s="99"/>
      <c r="H308" s="6"/>
      <c r="J308" s="9"/>
      <c r="K308" s="1"/>
      <c r="L308" s="2"/>
      <c r="M308" s="2"/>
      <c r="N308" s="1"/>
      <c r="O308" s="1"/>
      <c r="P308" s="2"/>
      <c r="Q308" s="2"/>
      <c r="R308" s="2"/>
    </row>
    <row r="309" spans="1:18" s="8" customFormat="1" x14ac:dyDescent="0.2">
      <c r="A309" s="7"/>
      <c r="B309" s="3"/>
      <c r="C309" s="4"/>
      <c r="D309" s="5"/>
      <c r="E309" s="105"/>
      <c r="F309" s="6"/>
      <c r="G309" s="99"/>
      <c r="H309" s="6"/>
      <c r="J309" s="9"/>
      <c r="K309" s="1"/>
      <c r="L309" s="2"/>
      <c r="M309" s="2"/>
      <c r="N309" s="1"/>
      <c r="O309" s="1"/>
      <c r="P309" s="2"/>
      <c r="Q309" s="2"/>
      <c r="R309" s="2"/>
    </row>
    <row r="310" spans="1:18" s="8" customFormat="1" x14ac:dyDescent="0.2">
      <c r="A310" s="7"/>
      <c r="B310" s="3"/>
      <c r="C310" s="4"/>
      <c r="D310" s="5"/>
      <c r="E310" s="105"/>
      <c r="F310" s="6"/>
      <c r="G310" s="99"/>
      <c r="H310" s="6"/>
      <c r="J310" s="9"/>
      <c r="K310" s="1"/>
      <c r="L310" s="2"/>
      <c r="M310" s="2"/>
      <c r="N310" s="1"/>
      <c r="O310" s="1"/>
      <c r="P310" s="2"/>
      <c r="Q310" s="2"/>
      <c r="R310" s="2"/>
    </row>
    <row r="311" spans="1:18" s="8" customFormat="1" x14ac:dyDescent="0.2">
      <c r="A311" s="7"/>
      <c r="B311" s="3"/>
      <c r="C311" s="4"/>
      <c r="D311" s="5"/>
      <c r="E311" s="105"/>
      <c r="F311" s="6"/>
      <c r="G311" s="99"/>
      <c r="H311" s="6"/>
      <c r="J311" s="9"/>
      <c r="K311" s="1"/>
      <c r="L311" s="2"/>
      <c r="M311" s="2"/>
      <c r="N311" s="1"/>
      <c r="O311" s="1"/>
      <c r="P311" s="2"/>
      <c r="Q311" s="2"/>
      <c r="R311" s="2"/>
    </row>
    <row r="312" spans="1:18" s="8" customFormat="1" x14ac:dyDescent="0.2">
      <c r="A312" s="7"/>
      <c r="B312" s="3"/>
      <c r="C312" s="4"/>
      <c r="D312" s="5"/>
      <c r="E312" s="105"/>
      <c r="F312" s="6"/>
      <c r="G312" s="99"/>
      <c r="H312" s="6"/>
      <c r="J312" s="9"/>
      <c r="K312" s="1"/>
      <c r="L312" s="2"/>
      <c r="M312" s="2"/>
      <c r="N312" s="1"/>
      <c r="O312" s="1"/>
      <c r="P312" s="2"/>
      <c r="Q312" s="2"/>
      <c r="R312" s="2"/>
    </row>
    <row r="313" spans="1:18" s="8" customFormat="1" x14ac:dyDescent="0.2">
      <c r="A313" s="7"/>
      <c r="B313" s="3"/>
      <c r="C313" s="4"/>
      <c r="D313" s="5"/>
      <c r="E313" s="105"/>
      <c r="F313" s="6"/>
      <c r="G313" s="99"/>
      <c r="H313" s="6"/>
      <c r="J313" s="9"/>
      <c r="K313" s="1"/>
      <c r="L313" s="2"/>
      <c r="M313" s="2"/>
      <c r="N313" s="1"/>
      <c r="O313" s="1"/>
      <c r="P313" s="2"/>
      <c r="Q313" s="2"/>
      <c r="R313" s="2"/>
    </row>
    <row r="314" spans="1:18" s="8" customFormat="1" x14ac:dyDescent="0.2">
      <c r="A314" s="7"/>
      <c r="B314" s="3"/>
      <c r="C314" s="4"/>
      <c r="D314" s="5"/>
      <c r="E314" s="105"/>
      <c r="F314" s="6"/>
      <c r="G314" s="99"/>
      <c r="H314" s="6"/>
      <c r="J314" s="9"/>
      <c r="K314" s="1"/>
      <c r="L314" s="2"/>
      <c r="M314" s="2"/>
      <c r="N314" s="1"/>
      <c r="O314" s="1"/>
      <c r="P314" s="2"/>
      <c r="Q314" s="2"/>
      <c r="R314" s="2"/>
    </row>
    <row r="315" spans="1:18" s="8" customFormat="1" x14ac:dyDescent="0.2">
      <c r="A315" s="7"/>
      <c r="B315" s="3"/>
      <c r="C315" s="4"/>
      <c r="D315" s="5"/>
      <c r="E315" s="105"/>
      <c r="F315" s="6"/>
      <c r="G315" s="99"/>
      <c r="H315" s="6"/>
      <c r="J315" s="9"/>
      <c r="K315" s="1"/>
      <c r="L315" s="2"/>
      <c r="M315" s="2"/>
      <c r="N315" s="1"/>
      <c r="O315" s="1"/>
      <c r="P315" s="2"/>
      <c r="Q315" s="2"/>
      <c r="R315" s="2"/>
    </row>
    <row r="316" spans="1:18" s="8" customFormat="1" x14ac:dyDescent="0.2">
      <c r="A316" s="7"/>
      <c r="B316" s="3"/>
      <c r="C316" s="4"/>
      <c r="D316" s="5"/>
      <c r="E316" s="105"/>
      <c r="F316" s="6"/>
      <c r="G316" s="99"/>
      <c r="H316" s="6"/>
      <c r="J316" s="9"/>
      <c r="K316" s="1"/>
      <c r="L316" s="2"/>
      <c r="M316" s="2"/>
      <c r="N316" s="1"/>
      <c r="O316" s="1"/>
      <c r="P316" s="2"/>
      <c r="Q316" s="2"/>
      <c r="R316" s="2"/>
    </row>
    <row r="317" spans="1:18" s="8" customFormat="1" x14ac:dyDescent="0.2">
      <c r="A317" s="7"/>
      <c r="B317" s="3"/>
      <c r="C317" s="4"/>
      <c r="D317" s="5"/>
      <c r="E317" s="105"/>
      <c r="F317" s="6"/>
      <c r="G317" s="99"/>
      <c r="H317" s="6"/>
      <c r="J317" s="9"/>
      <c r="K317" s="1"/>
      <c r="L317" s="2"/>
      <c r="M317" s="2"/>
      <c r="N317" s="1"/>
      <c r="O317" s="1"/>
      <c r="P317" s="2"/>
      <c r="Q317" s="2"/>
      <c r="R317" s="2"/>
    </row>
    <row r="318" spans="1:18" s="8" customFormat="1" x14ac:dyDescent="0.2">
      <c r="A318" s="7"/>
      <c r="B318" s="3"/>
      <c r="C318" s="4"/>
      <c r="D318" s="5"/>
      <c r="E318" s="105"/>
      <c r="F318" s="6"/>
      <c r="G318" s="99"/>
      <c r="H318" s="6"/>
      <c r="J318" s="9"/>
      <c r="K318" s="1"/>
      <c r="L318" s="2"/>
      <c r="M318" s="2"/>
      <c r="N318" s="1"/>
      <c r="O318" s="1"/>
      <c r="P318" s="2"/>
      <c r="Q318" s="2"/>
      <c r="R318" s="2"/>
    </row>
    <row r="319" spans="1:18" s="8" customFormat="1" x14ac:dyDescent="0.2">
      <c r="A319" s="7"/>
      <c r="B319" s="3"/>
      <c r="C319" s="4"/>
      <c r="D319" s="5"/>
      <c r="E319" s="105"/>
      <c r="F319" s="6"/>
      <c r="G319" s="99"/>
      <c r="H319" s="6"/>
      <c r="J319" s="9"/>
      <c r="K319" s="1"/>
      <c r="L319" s="2"/>
      <c r="M319" s="2"/>
      <c r="N319" s="1"/>
      <c r="O319" s="1"/>
      <c r="P319" s="2"/>
      <c r="Q319" s="2"/>
      <c r="R319" s="2"/>
    </row>
    <row r="320" spans="1:18" s="8" customFormat="1" x14ac:dyDescent="0.2">
      <c r="A320" s="7"/>
      <c r="B320" s="3"/>
      <c r="C320" s="4"/>
      <c r="D320" s="5"/>
      <c r="E320" s="105"/>
      <c r="F320" s="6"/>
      <c r="G320" s="99"/>
      <c r="H320" s="6"/>
      <c r="J320" s="9"/>
      <c r="K320" s="1"/>
      <c r="L320" s="2"/>
      <c r="M320" s="2"/>
      <c r="N320" s="1"/>
      <c r="O320" s="1"/>
      <c r="P320" s="2"/>
      <c r="Q320" s="2"/>
      <c r="R320" s="2"/>
    </row>
    <row r="321" spans="1:18" s="8" customFormat="1" x14ac:dyDescent="0.2">
      <c r="A321" s="7"/>
      <c r="B321" s="3"/>
      <c r="C321" s="4"/>
      <c r="D321" s="5"/>
      <c r="E321" s="105"/>
      <c r="F321" s="6"/>
      <c r="G321" s="99"/>
      <c r="H321" s="6"/>
      <c r="J321" s="9"/>
      <c r="K321" s="1"/>
      <c r="L321" s="2"/>
      <c r="M321" s="2"/>
      <c r="N321" s="1"/>
      <c r="O321" s="1"/>
      <c r="P321" s="2"/>
      <c r="Q321" s="2"/>
      <c r="R321" s="2"/>
    </row>
    <row r="322" spans="1:18" s="8" customFormat="1" x14ac:dyDescent="0.2">
      <c r="A322" s="7"/>
      <c r="B322" s="3"/>
      <c r="C322" s="4"/>
      <c r="D322" s="5"/>
      <c r="E322" s="105"/>
      <c r="F322" s="6"/>
      <c r="G322" s="99"/>
      <c r="H322" s="6"/>
      <c r="J322" s="9"/>
      <c r="K322" s="1"/>
      <c r="L322" s="2"/>
      <c r="M322" s="2"/>
      <c r="N322" s="1"/>
      <c r="O322" s="1"/>
      <c r="P322" s="2"/>
      <c r="Q322" s="2"/>
      <c r="R322" s="2"/>
    </row>
    <row r="323" spans="1:18" s="8" customFormat="1" x14ac:dyDescent="0.2">
      <c r="A323" s="7"/>
      <c r="B323" s="3"/>
      <c r="C323" s="4"/>
      <c r="D323" s="5"/>
      <c r="E323" s="105"/>
      <c r="F323" s="6"/>
      <c r="G323" s="99"/>
      <c r="H323" s="6"/>
      <c r="J323" s="9"/>
      <c r="K323" s="1"/>
      <c r="L323" s="2"/>
      <c r="M323" s="2"/>
      <c r="N323" s="1"/>
      <c r="O323" s="1"/>
      <c r="P323" s="2"/>
      <c r="Q323" s="2"/>
      <c r="R323" s="2"/>
    </row>
    <row r="324" spans="1:18" s="8" customFormat="1" x14ac:dyDescent="0.2">
      <c r="A324" s="7"/>
      <c r="B324" s="3"/>
      <c r="C324" s="4"/>
      <c r="D324" s="5"/>
      <c r="E324" s="105"/>
      <c r="F324" s="6"/>
      <c r="G324" s="99"/>
      <c r="H324" s="6"/>
      <c r="J324" s="9"/>
      <c r="K324" s="1"/>
      <c r="L324" s="2"/>
      <c r="M324" s="2"/>
      <c r="N324" s="1"/>
      <c r="O324" s="1"/>
      <c r="P324" s="2"/>
      <c r="Q324" s="2"/>
      <c r="R324" s="2"/>
    </row>
    <row r="325" spans="1:18" s="8" customFormat="1" x14ac:dyDescent="0.2">
      <c r="A325" s="7"/>
      <c r="B325" s="3"/>
      <c r="C325" s="4"/>
      <c r="D325" s="5"/>
      <c r="E325" s="105"/>
      <c r="F325" s="6"/>
      <c r="G325" s="99"/>
      <c r="H325" s="6"/>
      <c r="J325" s="9"/>
      <c r="K325" s="1"/>
      <c r="L325" s="2"/>
      <c r="M325" s="2"/>
      <c r="N325" s="1"/>
      <c r="O325" s="1"/>
      <c r="P325" s="2"/>
      <c r="Q325" s="2"/>
      <c r="R325" s="2"/>
    </row>
    <row r="326" spans="1:18" s="8" customFormat="1" x14ac:dyDescent="0.2">
      <c r="A326" s="7"/>
      <c r="B326" s="3"/>
      <c r="C326" s="4"/>
      <c r="D326" s="5"/>
      <c r="E326" s="105"/>
      <c r="F326" s="6"/>
      <c r="G326" s="99"/>
      <c r="H326" s="6"/>
      <c r="J326" s="9"/>
      <c r="K326" s="1"/>
      <c r="L326" s="2"/>
      <c r="M326" s="2"/>
      <c r="N326" s="1"/>
      <c r="O326" s="1"/>
      <c r="P326" s="2"/>
      <c r="Q326" s="2"/>
      <c r="R326" s="2"/>
    </row>
    <row r="327" spans="1:18" s="8" customFormat="1" x14ac:dyDescent="0.2">
      <c r="A327" s="7"/>
      <c r="B327" s="3"/>
      <c r="C327" s="4"/>
      <c r="D327" s="5"/>
      <c r="E327" s="105"/>
      <c r="F327" s="6"/>
      <c r="G327" s="99"/>
      <c r="H327" s="6"/>
      <c r="J327" s="9"/>
      <c r="K327" s="1"/>
      <c r="L327" s="2"/>
      <c r="M327" s="2"/>
      <c r="N327" s="1"/>
      <c r="O327" s="1"/>
      <c r="P327" s="2"/>
      <c r="Q327" s="2"/>
      <c r="R327" s="2"/>
    </row>
    <row r="328" spans="1:18" s="8" customFormat="1" x14ac:dyDescent="0.2">
      <c r="A328" s="7"/>
      <c r="B328" s="3"/>
      <c r="C328" s="4"/>
      <c r="D328" s="5"/>
      <c r="E328" s="105"/>
      <c r="F328" s="6"/>
      <c r="G328" s="99"/>
      <c r="H328" s="6"/>
      <c r="J328" s="9"/>
      <c r="K328" s="1"/>
      <c r="L328" s="2"/>
      <c r="M328" s="2"/>
      <c r="N328" s="1"/>
      <c r="O328" s="1"/>
      <c r="P328" s="2"/>
      <c r="Q328" s="2"/>
      <c r="R328" s="2"/>
    </row>
    <row r="329" spans="1:18" s="8" customFormat="1" x14ac:dyDescent="0.2">
      <c r="A329" s="7"/>
      <c r="B329" s="3"/>
      <c r="C329" s="4"/>
      <c r="D329" s="5"/>
      <c r="E329" s="105"/>
      <c r="F329" s="6"/>
      <c r="G329" s="99"/>
      <c r="H329" s="6"/>
      <c r="J329" s="9"/>
      <c r="K329" s="1"/>
      <c r="L329" s="2"/>
      <c r="M329" s="2"/>
      <c r="N329" s="1"/>
      <c r="O329" s="1"/>
      <c r="P329" s="2"/>
      <c r="Q329" s="2"/>
      <c r="R329" s="2"/>
    </row>
    <row r="330" spans="1:18" s="8" customFormat="1" x14ac:dyDescent="0.2">
      <c r="A330" s="7"/>
      <c r="B330" s="3"/>
      <c r="C330" s="4"/>
      <c r="D330" s="5"/>
      <c r="E330" s="105"/>
      <c r="F330" s="6"/>
      <c r="G330" s="99"/>
      <c r="H330" s="6"/>
      <c r="J330" s="9"/>
      <c r="K330" s="1"/>
      <c r="L330" s="2"/>
      <c r="M330" s="2"/>
      <c r="N330" s="1"/>
      <c r="O330" s="1"/>
      <c r="P330" s="2"/>
      <c r="Q330" s="2"/>
      <c r="R330" s="2"/>
    </row>
    <row r="331" spans="1:18" s="8" customFormat="1" x14ac:dyDescent="0.2">
      <c r="A331" s="7"/>
      <c r="B331" s="3"/>
      <c r="C331" s="4"/>
      <c r="D331" s="5"/>
      <c r="E331" s="105"/>
      <c r="F331" s="6"/>
      <c r="G331" s="99"/>
      <c r="H331" s="6"/>
      <c r="J331" s="9"/>
      <c r="K331" s="1"/>
      <c r="L331" s="2"/>
      <c r="M331" s="2"/>
      <c r="N331" s="1"/>
      <c r="O331" s="1"/>
      <c r="P331" s="2"/>
      <c r="Q331" s="2"/>
      <c r="R331" s="2"/>
    </row>
    <row r="332" spans="1:18" s="8" customFormat="1" x14ac:dyDescent="0.2">
      <c r="A332" s="7"/>
      <c r="B332" s="3"/>
      <c r="C332" s="4"/>
      <c r="D332" s="5"/>
      <c r="E332" s="105"/>
      <c r="F332" s="6"/>
      <c r="G332" s="99"/>
      <c r="H332" s="6"/>
      <c r="J332" s="9"/>
      <c r="K332" s="1"/>
      <c r="L332" s="2"/>
      <c r="M332" s="2"/>
      <c r="N332" s="1"/>
      <c r="O332" s="1"/>
      <c r="P332" s="2"/>
      <c r="Q332" s="2"/>
      <c r="R332" s="2"/>
    </row>
    <row r="333" spans="1:18" s="8" customFormat="1" x14ac:dyDescent="0.2">
      <c r="A333" s="7"/>
      <c r="B333" s="3"/>
      <c r="C333" s="4"/>
      <c r="D333" s="5"/>
      <c r="E333" s="105"/>
      <c r="F333" s="6"/>
      <c r="G333" s="99"/>
      <c r="H333" s="6"/>
      <c r="J333" s="9"/>
      <c r="K333" s="1"/>
      <c r="L333" s="2"/>
      <c r="M333" s="2"/>
      <c r="N333" s="1"/>
      <c r="O333" s="1"/>
      <c r="P333" s="2"/>
      <c r="Q333" s="2"/>
      <c r="R333" s="2"/>
    </row>
    <row r="334" spans="1:18" s="8" customFormat="1" x14ac:dyDescent="0.2">
      <c r="A334" s="7"/>
      <c r="B334" s="3"/>
      <c r="C334" s="4"/>
      <c r="D334" s="5"/>
      <c r="E334" s="105"/>
      <c r="F334" s="6"/>
      <c r="G334" s="99"/>
      <c r="H334" s="6"/>
      <c r="J334" s="9"/>
      <c r="K334" s="1"/>
      <c r="L334" s="2"/>
      <c r="M334" s="2"/>
      <c r="N334" s="1"/>
      <c r="O334" s="1"/>
      <c r="P334" s="2"/>
      <c r="Q334" s="2"/>
      <c r="R334" s="2"/>
    </row>
    <row r="335" spans="1:18" s="8" customFormat="1" x14ac:dyDescent="0.2">
      <c r="A335" s="7"/>
      <c r="B335" s="3"/>
      <c r="C335" s="4"/>
      <c r="D335" s="5"/>
      <c r="E335" s="105"/>
      <c r="F335" s="6"/>
      <c r="G335" s="99"/>
      <c r="H335" s="6"/>
      <c r="J335" s="9"/>
      <c r="K335" s="1"/>
      <c r="L335" s="2"/>
      <c r="M335" s="2"/>
      <c r="N335" s="1"/>
      <c r="O335" s="1"/>
      <c r="P335" s="2"/>
      <c r="Q335" s="2"/>
      <c r="R335" s="2"/>
    </row>
    <row r="336" spans="1:18" s="8" customFormat="1" x14ac:dyDescent="0.2">
      <c r="A336" s="7"/>
      <c r="B336" s="3"/>
      <c r="C336" s="4"/>
      <c r="D336" s="5"/>
      <c r="E336" s="105"/>
      <c r="F336" s="6"/>
      <c r="G336" s="99"/>
      <c r="H336" s="6"/>
      <c r="J336" s="9"/>
      <c r="K336" s="1"/>
      <c r="L336" s="2"/>
      <c r="M336" s="2"/>
      <c r="N336" s="1"/>
      <c r="O336" s="1"/>
      <c r="P336" s="2"/>
      <c r="Q336" s="2"/>
      <c r="R336" s="2"/>
    </row>
    <row r="337" spans="1:18" s="8" customFormat="1" x14ac:dyDescent="0.2">
      <c r="A337" s="7"/>
      <c r="B337" s="3"/>
      <c r="C337" s="4"/>
      <c r="D337" s="5"/>
      <c r="E337" s="105"/>
      <c r="F337" s="6"/>
      <c r="G337" s="99"/>
      <c r="H337" s="6"/>
      <c r="J337" s="9"/>
      <c r="K337" s="1"/>
      <c r="L337" s="2"/>
      <c r="M337" s="2"/>
      <c r="N337" s="1"/>
      <c r="O337" s="1"/>
      <c r="P337" s="2"/>
      <c r="Q337" s="2"/>
      <c r="R337" s="2"/>
    </row>
    <row r="338" spans="1:18" s="8" customFormat="1" x14ac:dyDescent="0.2">
      <c r="A338" s="7"/>
      <c r="B338" s="3"/>
      <c r="C338" s="4"/>
      <c r="D338" s="5"/>
      <c r="E338" s="105"/>
      <c r="F338" s="6"/>
      <c r="G338" s="99"/>
      <c r="H338" s="6"/>
      <c r="J338" s="9"/>
      <c r="K338" s="1"/>
      <c r="L338" s="2"/>
      <c r="M338" s="2"/>
      <c r="N338" s="1"/>
      <c r="O338" s="1"/>
      <c r="P338" s="2"/>
      <c r="Q338" s="2"/>
      <c r="R338" s="2"/>
    </row>
    <row r="339" spans="1:18" s="8" customFormat="1" x14ac:dyDescent="0.2">
      <c r="A339" s="7"/>
      <c r="B339" s="3"/>
      <c r="C339" s="4"/>
      <c r="D339" s="5"/>
      <c r="E339" s="105"/>
      <c r="F339" s="6"/>
      <c r="G339" s="99"/>
      <c r="H339" s="6"/>
      <c r="J339" s="9"/>
      <c r="K339" s="1"/>
      <c r="L339" s="2"/>
      <c r="M339" s="2"/>
      <c r="N339" s="1"/>
      <c r="O339" s="1"/>
      <c r="P339" s="2"/>
      <c r="Q339" s="2"/>
      <c r="R339" s="2"/>
    </row>
    <row r="340" spans="1:18" s="8" customFormat="1" x14ac:dyDescent="0.2">
      <c r="A340" s="7"/>
      <c r="B340" s="3"/>
      <c r="C340" s="4"/>
      <c r="D340" s="5"/>
      <c r="E340" s="105"/>
      <c r="F340" s="6"/>
      <c r="G340" s="99"/>
      <c r="H340" s="6"/>
      <c r="J340" s="9"/>
      <c r="K340" s="1"/>
      <c r="L340" s="2"/>
      <c r="M340" s="2"/>
      <c r="N340" s="1"/>
      <c r="O340" s="1"/>
      <c r="P340" s="2"/>
      <c r="Q340" s="2"/>
      <c r="R340" s="2"/>
    </row>
    <row r="341" spans="1:18" s="8" customFormat="1" x14ac:dyDescent="0.2">
      <c r="A341" s="7"/>
      <c r="B341" s="3"/>
      <c r="C341" s="4"/>
      <c r="D341" s="5"/>
      <c r="E341" s="105"/>
      <c r="F341" s="6"/>
      <c r="G341" s="99"/>
      <c r="H341" s="6"/>
      <c r="J341" s="9"/>
      <c r="K341" s="1"/>
      <c r="L341" s="2"/>
      <c r="M341" s="2"/>
      <c r="N341" s="1"/>
      <c r="O341" s="1"/>
      <c r="P341" s="2"/>
      <c r="Q341" s="2"/>
      <c r="R341" s="2"/>
    </row>
    <row r="342" spans="1:18" s="8" customFormat="1" x14ac:dyDescent="0.2">
      <c r="A342" s="7"/>
      <c r="B342" s="3"/>
      <c r="C342" s="4"/>
      <c r="D342" s="5"/>
      <c r="E342" s="105"/>
      <c r="F342" s="6"/>
      <c r="G342" s="99"/>
      <c r="H342" s="6"/>
      <c r="J342" s="9"/>
      <c r="K342" s="1"/>
      <c r="L342" s="2"/>
      <c r="M342" s="2"/>
      <c r="N342" s="1"/>
      <c r="O342" s="1"/>
      <c r="P342" s="2"/>
      <c r="Q342" s="2"/>
      <c r="R342" s="2"/>
    </row>
    <row r="343" spans="1:18" s="8" customFormat="1" x14ac:dyDescent="0.2">
      <c r="A343" s="7"/>
      <c r="B343" s="3"/>
      <c r="C343" s="4"/>
      <c r="D343" s="5"/>
      <c r="E343" s="105"/>
      <c r="F343" s="6"/>
      <c r="G343" s="99"/>
      <c r="H343" s="6"/>
      <c r="J343" s="9"/>
      <c r="K343" s="1"/>
      <c r="L343" s="2"/>
      <c r="M343" s="2"/>
      <c r="N343" s="1"/>
      <c r="O343" s="1"/>
      <c r="P343" s="2"/>
      <c r="Q343" s="2"/>
      <c r="R343" s="2"/>
    </row>
    <row r="344" spans="1:18" s="8" customFormat="1" x14ac:dyDescent="0.2">
      <c r="A344" s="7"/>
      <c r="B344" s="3"/>
      <c r="C344" s="4"/>
      <c r="D344" s="5"/>
      <c r="E344" s="105"/>
      <c r="F344" s="6"/>
      <c r="G344" s="99"/>
      <c r="H344" s="6"/>
      <c r="J344" s="9"/>
      <c r="K344" s="1"/>
      <c r="L344" s="2"/>
      <c r="M344" s="2"/>
      <c r="N344" s="1"/>
      <c r="O344" s="1"/>
      <c r="P344" s="2"/>
      <c r="Q344" s="2"/>
      <c r="R344" s="2"/>
    </row>
    <row r="345" spans="1:18" s="8" customFormat="1" x14ac:dyDescent="0.2">
      <c r="A345" s="7"/>
      <c r="B345" s="3"/>
      <c r="C345" s="4"/>
      <c r="D345" s="5"/>
      <c r="E345" s="105"/>
      <c r="F345" s="6"/>
      <c r="G345" s="99"/>
      <c r="H345" s="6"/>
      <c r="J345" s="9"/>
      <c r="K345" s="1"/>
      <c r="L345" s="2"/>
      <c r="M345" s="2"/>
      <c r="N345" s="1"/>
      <c r="O345" s="1"/>
      <c r="P345" s="2"/>
      <c r="Q345" s="2"/>
      <c r="R345" s="2"/>
    </row>
    <row r="346" spans="1:18" s="8" customFormat="1" x14ac:dyDescent="0.2">
      <c r="A346" s="7"/>
      <c r="B346" s="3"/>
      <c r="C346" s="4"/>
      <c r="D346" s="5"/>
      <c r="E346" s="105"/>
      <c r="F346" s="6"/>
      <c r="G346" s="99"/>
      <c r="H346" s="6"/>
      <c r="J346" s="9"/>
      <c r="K346" s="1"/>
      <c r="L346" s="2"/>
      <c r="M346" s="2"/>
      <c r="N346" s="1"/>
      <c r="O346" s="1"/>
      <c r="P346" s="2"/>
      <c r="Q346" s="2"/>
      <c r="R346" s="2"/>
    </row>
    <row r="347" spans="1:18" s="8" customFormat="1" x14ac:dyDescent="0.2">
      <c r="A347" s="7"/>
      <c r="B347" s="3"/>
      <c r="C347" s="4"/>
      <c r="D347" s="5"/>
      <c r="E347" s="105"/>
      <c r="F347" s="6"/>
      <c r="G347" s="99"/>
      <c r="H347" s="6"/>
      <c r="J347" s="9"/>
      <c r="K347" s="1"/>
      <c r="L347" s="2"/>
      <c r="M347" s="2"/>
      <c r="N347" s="1"/>
      <c r="O347" s="1"/>
      <c r="P347" s="2"/>
      <c r="Q347" s="2"/>
      <c r="R347" s="2"/>
    </row>
    <row r="348" spans="1:18" s="8" customFormat="1" x14ac:dyDescent="0.2">
      <c r="A348" s="7"/>
      <c r="B348" s="3"/>
      <c r="C348" s="4"/>
      <c r="D348" s="5"/>
      <c r="E348" s="105"/>
      <c r="F348" s="6"/>
      <c r="G348" s="99"/>
      <c r="H348" s="6"/>
      <c r="J348" s="9"/>
      <c r="K348" s="1"/>
      <c r="L348" s="2"/>
      <c r="M348" s="2"/>
      <c r="N348" s="1"/>
      <c r="O348" s="1"/>
      <c r="P348" s="2"/>
      <c r="Q348" s="2"/>
      <c r="R348" s="2"/>
    </row>
    <row r="349" spans="1:18" s="8" customFormat="1" x14ac:dyDescent="0.2">
      <c r="A349" s="7"/>
      <c r="B349" s="3"/>
      <c r="C349" s="4"/>
      <c r="D349" s="5"/>
      <c r="E349" s="105"/>
      <c r="F349" s="6"/>
      <c r="G349" s="99"/>
      <c r="H349" s="6"/>
      <c r="J349" s="9"/>
      <c r="K349" s="1"/>
      <c r="L349" s="2"/>
      <c r="M349" s="2"/>
      <c r="N349" s="1"/>
      <c r="O349" s="1"/>
      <c r="P349" s="2"/>
      <c r="Q349" s="2"/>
      <c r="R349" s="2"/>
    </row>
    <row r="350" spans="1:18" s="8" customFormat="1" x14ac:dyDescent="0.2">
      <c r="A350" s="7"/>
      <c r="B350" s="3"/>
      <c r="C350" s="4"/>
      <c r="D350" s="5"/>
      <c r="E350" s="105"/>
      <c r="F350" s="6"/>
      <c r="G350" s="99"/>
      <c r="H350" s="6"/>
      <c r="J350" s="9"/>
      <c r="K350" s="1"/>
      <c r="L350" s="2"/>
      <c r="M350" s="2"/>
      <c r="N350" s="1"/>
      <c r="O350" s="1"/>
      <c r="P350" s="2"/>
      <c r="Q350" s="2"/>
      <c r="R350" s="2"/>
    </row>
    <row r="351" spans="1:18" s="8" customFormat="1" x14ac:dyDescent="0.2">
      <c r="A351" s="7"/>
      <c r="B351" s="3"/>
      <c r="C351" s="4"/>
      <c r="D351" s="5"/>
      <c r="E351" s="105"/>
      <c r="F351" s="6"/>
      <c r="G351" s="99"/>
      <c r="H351" s="6"/>
      <c r="J351" s="9"/>
      <c r="K351" s="1"/>
      <c r="L351" s="2"/>
      <c r="M351" s="2"/>
      <c r="N351" s="1"/>
      <c r="O351" s="1"/>
      <c r="P351" s="2"/>
      <c r="Q351" s="2"/>
      <c r="R351" s="2"/>
    </row>
    <row r="352" spans="1:18" s="8" customFormat="1" x14ac:dyDescent="0.2">
      <c r="A352" s="7"/>
      <c r="B352" s="3"/>
      <c r="C352" s="4"/>
      <c r="D352" s="5"/>
      <c r="E352" s="105"/>
      <c r="F352" s="6"/>
      <c r="G352" s="99"/>
      <c r="H352" s="6"/>
      <c r="J352" s="9"/>
      <c r="K352" s="1"/>
      <c r="L352" s="2"/>
      <c r="M352" s="2"/>
      <c r="N352" s="1"/>
      <c r="O352" s="1"/>
      <c r="P352" s="2"/>
      <c r="Q352" s="2"/>
      <c r="R352" s="2"/>
    </row>
    <row r="353" spans="1:18" s="8" customFormat="1" x14ac:dyDescent="0.2">
      <c r="A353" s="7"/>
      <c r="B353" s="3"/>
      <c r="C353" s="4"/>
      <c r="D353" s="5"/>
      <c r="E353" s="105"/>
      <c r="F353" s="6"/>
      <c r="G353" s="99"/>
      <c r="H353" s="6"/>
      <c r="J353" s="9"/>
      <c r="K353" s="1"/>
      <c r="L353" s="2"/>
      <c r="M353" s="2"/>
      <c r="N353" s="1"/>
      <c r="O353" s="1"/>
      <c r="P353" s="2"/>
      <c r="Q353" s="2"/>
      <c r="R353" s="2"/>
    </row>
    <row r="354" spans="1:18" s="8" customFormat="1" x14ac:dyDescent="0.2">
      <c r="A354" s="7"/>
      <c r="B354" s="3"/>
      <c r="C354" s="4"/>
      <c r="D354" s="5"/>
      <c r="E354" s="105"/>
      <c r="F354" s="6"/>
      <c r="G354" s="99"/>
      <c r="H354" s="6"/>
      <c r="J354" s="9"/>
      <c r="K354" s="1"/>
      <c r="L354" s="2"/>
      <c r="M354" s="2"/>
      <c r="N354" s="1"/>
      <c r="O354" s="1"/>
      <c r="P354" s="2"/>
      <c r="Q354" s="2"/>
      <c r="R354" s="2"/>
    </row>
    <row r="355" spans="1:18" s="8" customFormat="1" x14ac:dyDescent="0.2">
      <c r="A355" s="7"/>
      <c r="B355" s="3"/>
      <c r="C355" s="4"/>
      <c r="D355" s="5"/>
      <c r="E355" s="105"/>
      <c r="F355" s="6"/>
      <c r="G355" s="99"/>
      <c r="H355" s="6"/>
      <c r="J355" s="9"/>
      <c r="K355" s="1"/>
      <c r="L355" s="2"/>
      <c r="M355" s="2"/>
      <c r="N355" s="1"/>
      <c r="O355" s="1"/>
      <c r="P355" s="2"/>
      <c r="Q355" s="2"/>
      <c r="R355" s="2"/>
    </row>
    <row r="356" spans="1:18" s="8" customFormat="1" x14ac:dyDescent="0.2">
      <c r="A356" s="7"/>
      <c r="B356" s="3"/>
      <c r="C356" s="4"/>
      <c r="D356" s="5"/>
      <c r="E356" s="105"/>
      <c r="F356" s="6"/>
      <c r="G356" s="99"/>
      <c r="H356" s="6"/>
      <c r="J356" s="9"/>
      <c r="K356" s="1"/>
      <c r="L356" s="2"/>
      <c r="M356" s="2"/>
      <c r="N356" s="1"/>
      <c r="O356" s="1"/>
      <c r="P356" s="2"/>
      <c r="Q356" s="2"/>
      <c r="R356" s="2"/>
    </row>
    <row r="357" spans="1:18" s="8" customFormat="1" x14ac:dyDescent="0.2">
      <c r="A357" s="7"/>
      <c r="B357" s="3"/>
      <c r="C357" s="4"/>
      <c r="D357" s="5"/>
      <c r="E357" s="105"/>
      <c r="F357" s="6"/>
      <c r="G357" s="99"/>
      <c r="H357" s="6"/>
      <c r="J357" s="9"/>
      <c r="K357" s="1"/>
      <c r="L357" s="2"/>
      <c r="M357" s="2"/>
      <c r="N357" s="1"/>
      <c r="O357" s="1"/>
      <c r="P357" s="2"/>
      <c r="Q357" s="2"/>
      <c r="R357" s="2"/>
    </row>
    <row r="358" spans="1:18" s="8" customFormat="1" x14ac:dyDescent="0.2">
      <c r="A358" s="7"/>
      <c r="B358" s="3"/>
      <c r="C358" s="4"/>
      <c r="D358" s="5"/>
      <c r="E358" s="105"/>
      <c r="F358" s="6"/>
      <c r="G358" s="99"/>
      <c r="H358" s="6"/>
      <c r="J358" s="9"/>
      <c r="K358" s="1"/>
      <c r="L358" s="2"/>
      <c r="M358" s="2"/>
      <c r="N358" s="1"/>
      <c r="O358" s="1"/>
      <c r="P358" s="2"/>
      <c r="Q358" s="2"/>
      <c r="R358" s="2"/>
    </row>
    <row r="359" spans="1:18" s="8" customFormat="1" x14ac:dyDescent="0.2">
      <c r="A359" s="7"/>
      <c r="B359" s="3"/>
      <c r="C359" s="4"/>
      <c r="D359" s="5"/>
      <c r="E359" s="105"/>
      <c r="F359" s="6"/>
      <c r="G359" s="99"/>
      <c r="H359" s="6"/>
      <c r="J359" s="9"/>
      <c r="K359" s="1"/>
      <c r="L359" s="2"/>
      <c r="M359" s="2"/>
      <c r="N359" s="1"/>
      <c r="O359" s="1"/>
      <c r="P359" s="2"/>
      <c r="Q359" s="2"/>
      <c r="R359" s="2"/>
    </row>
    <row r="360" spans="1:18" s="8" customFormat="1" x14ac:dyDescent="0.2">
      <c r="A360" s="7"/>
      <c r="B360" s="3"/>
      <c r="C360" s="4"/>
      <c r="D360" s="5"/>
      <c r="E360" s="105"/>
      <c r="F360" s="6"/>
      <c r="G360" s="99"/>
      <c r="H360" s="6"/>
      <c r="J360" s="9"/>
      <c r="K360" s="1"/>
      <c r="L360" s="2"/>
      <c r="M360" s="2"/>
      <c r="N360" s="1"/>
      <c r="O360" s="1"/>
      <c r="P360" s="2"/>
      <c r="Q360" s="2"/>
      <c r="R360" s="2"/>
    </row>
    <row r="361" spans="1:18" s="8" customFormat="1" x14ac:dyDescent="0.2">
      <c r="A361" s="7"/>
      <c r="B361" s="3"/>
      <c r="C361" s="4"/>
      <c r="D361" s="5"/>
      <c r="E361" s="105"/>
      <c r="F361" s="6"/>
      <c r="G361" s="99"/>
      <c r="H361" s="6"/>
      <c r="J361" s="9"/>
      <c r="K361" s="1"/>
      <c r="L361" s="2"/>
      <c r="M361" s="2"/>
      <c r="N361" s="1"/>
      <c r="O361" s="1"/>
      <c r="P361" s="2"/>
      <c r="Q361" s="2"/>
      <c r="R361" s="2"/>
    </row>
    <row r="362" spans="1:18" s="8" customFormat="1" x14ac:dyDescent="0.2">
      <c r="A362" s="7"/>
      <c r="B362" s="3"/>
      <c r="C362" s="4"/>
      <c r="D362" s="5"/>
      <c r="E362" s="105"/>
      <c r="F362" s="6"/>
      <c r="G362" s="99"/>
      <c r="H362" s="6"/>
      <c r="J362" s="9"/>
      <c r="K362" s="1"/>
      <c r="L362" s="2"/>
      <c r="M362" s="2"/>
      <c r="N362" s="1"/>
      <c r="O362" s="1"/>
      <c r="P362" s="2"/>
      <c r="Q362" s="2"/>
      <c r="R362" s="2"/>
    </row>
    <row r="363" spans="1:18" s="8" customFormat="1" x14ac:dyDescent="0.2">
      <c r="A363" s="7"/>
      <c r="B363" s="3"/>
      <c r="C363" s="4"/>
      <c r="D363" s="5"/>
      <c r="E363" s="105"/>
      <c r="F363" s="6"/>
      <c r="G363" s="99"/>
      <c r="H363" s="6"/>
      <c r="J363" s="9"/>
      <c r="K363" s="1"/>
      <c r="L363" s="2"/>
      <c r="M363" s="2"/>
      <c r="N363" s="1"/>
      <c r="O363" s="1"/>
      <c r="P363" s="2"/>
      <c r="Q363" s="2"/>
      <c r="R363" s="2"/>
    </row>
    <row r="364" spans="1:18" s="8" customFormat="1" x14ac:dyDescent="0.2">
      <c r="A364" s="7"/>
      <c r="B364" s="3"/>
      <c r="C364" s="4"/>
      <c r="D364" s="5"/>
      <c r="E364" s="105"/>
      <c r="F364" s="6"/>
      <c r="G364" s="99"/>
      <c r="H364" s="6"/>
      <c r="J364" s="9"/>
      <c r="K364" s="1"/>
      <c r="L364" s="2"/>
      <c r="M364" s="2"/>
      <c r="N364" s="1"/>
      <c r="O364" s="1"/>
      <c r="P364" s="2"/>
      <c r="Q364" s="2"/>
      <c r="R364" s="2"/>
    </row>
    <row r="365" spans="1:18" s="8" customFormat="1" x14ac:dyDescent="0.2">
      <c r="A365" s="7"/>
      <c r="B365" s="3"/>
      <c r="C365" s="4"/>
      <c r="D365" s="5"/>
      <c r="E365" s="105"/>
      <c r="F365" s="6"/>
      <c r="G365" s="99"/>
      <c r="H365" s="6"/>
      <c r="J365" s="9"/>
      <c r="K365" s="1"/>
      <c r="L365" s="2"/>
      <c r="M365" s="2"/>
      <c r="N365" s="1"/>
      <c r="O365" s="1"/>
      <c r="P365" s="2"/>
      <c r="Q365" s="2"/>
      <c r="R365" s="2"/>
    </row>
    <row r="366" spans="1:18" s="8" customFormat="1" x14ac:dyDescent="0.2">
      <c r="A366" s="7"/>
      <c r="B366" s="3"/>
      <c r="C366" s="4"/>
      <c r="D366" s="5"/>
      <c r="E366" s="105"/>
      <c r="F366" s="6"/>
      <c r="G366" s="99"/>
      <c r="H366" s="6"/>
      <c r="J366" s="9"/>
      <c r="K366" s="1"/>
      <c r="L366" s="2"/>
      <c r="M366" s="2"/>
      <c r="N366" s="1"/>
      <c r="O366" s="1"/>
      <c r="P366" s="2"/>
      <c r="Q366" s="2"/>
      <c r="R366" s="2"/>
    </row>
    <row r="367" spans="1:18" s="8" customFormat="1" x14ac:dyDescent="0.2">
      <c r="A367" s="7"/>
      <c r="B367" s="3"/>
      <c r="C367" s="4"/>
      <c r="D367" s="5"/>
      <c r="E367" s="105"/>
      <c r="F367" s="6"/>
      <c r="G367" s="99"/>
      <c r="H367" s="6"/>
      <c r="J367" s="9"/>
      <c r="K367" s="1"/>
      <c r="L367" s="2"/>
      <c r="M367" s="2"/>
      <c r="N367" s="1"/>
      <c r="O367" s="1"/>
      <c r="P367" s="2"/>
      <c r="Q367" s="2"/>
      <c r="R367" s="2"/>
    </row>
    <row r="368" spans="1:18" s="8" customFormat="1" x14ac:dyDescent="0.2">
      <c r="A368" s="7"/>
      <c r="B368" s="3"/>
      <c r="C368" s="4"/>
      <c r="D368" s="5"/>
      <c r="E368" s="105"/>
      <c r="F368" s="6"/>
      <c r="G368" s="99"/>
      <c r="H368" s="6"/>
      <c r="J368" s="9"/>
      <c r="K368" s="1"/>
      <c r="L368" s="2"/>
      <c r="M368" s="2"/>
      <c r="N368" s="1"/>
      <c r="O368" s="1"/>
      <c r="P368" s="2"/>
      <c r="Q368" s="2"/>
      <c r="R368" s="2"/>
    </row>
    <row r="369" spans="1:18" s="8" customFormat="1" x14ac:dyDescent="0.2">
      <c r="A369" s="7"/>
      <c r="B369" s="3"/>
      <c r="C369" s="4"/>
      <c r="D369" s="5"/>
      <c r="E369" s="105"/>
      <c r="F369" s="6"/>
      <c r="G369" s="99"/>
      <c r="H369" s="6"/>
      <c r="J369" s="9"/>
      <c r="K369" s="1"/>
      <c r="L369" s="2"/>
      <c r="M369" s="2"/>
      <c r="N369" s="1"/>
      <c r="O369" s="1"/>
      <c r="P369" s="2"/>
      <c r="Q369" s="2"/>
      <c r="R369" s="2"/>
    </row>
    <row r="370" spans="1:18" s="8" customFormat="1" x14ac:dyDescent="0.2">
      <c r="A370" s="7"/>
      <c r="B370" s="3"/>
      <c r="C370" s="4"/>
      <c r="D370" s="5"/>
      <c r="E370" s="105"/>
      <c r="F370" s="6"/>
      <c r="G370" s="99"/>
      <c r="H370" s="6"/>
      <c r="J370" s="9"/>
      <c r="K370" s="1"/>
      <c r="L370" s="2"/>
      <c r="M370" s="2"/>
      <c r="N370" s="1"/>
      <c r="O370" s="1"/>
      <c r="P370" s="2"/>
      <c r="Q370" s="2"/>
      <c r="R370" s="2"/>
    </row>
    <row r="371" spans="1:18" s="8" customFormat="1" x14ac:dyDescent="0.2">
      <c r="A371" s="7"/>
      <c r="B371" s="3"/>
      <c r="C371" s="4"/>
      <c r="D371" s="5"/>
      <c r="E371" s="105"/>
      <c r="F371" s="6"/>
      <c r="G371" s="99"/>
      <c r="H371" s="6"/>
      <c r="J371" s="9"/>
      <c r="K371" s="1"/>
      <c r="L371" s="2"/>
      <c r="M371" s="2"/>
      <c r="N371" s="1"/>
      <c r="O371" s="1"/>
      <c r="P371" s="2"/>
      <c r="Q371" s="2"/>
      <c r="R371" s="2"/>
    </row>
    <row r="372" spans="1:18" s="8" customFormat="1" x14ac:dyDescent="0.2">
      <c r="A372" s="7"/>
      <c r="B372" s="3"/>
      <c r="C372" s="4"/>
      <c r="D372" s="5"/>
      <c r="E372" s="105"/>
      <c r="F372" s="6"/>
      <c r="G372" s="99"/>
      <c r="H372" s="6"/>
      <c r="J372" s="9"/>
      <c r="K372" s="1"/>
      <c r="L372" s="2"/>
      <c r="M372" s="2"/>
      <c r="N372" s="1"/>
      <c r="O372" s="1"/>
      <c r="P372" s="2"/>
      <c r="Q372" s="2"/>
      <c r="R372" s="2"/>
    </row>
    <row r="373" spans="1:18" s="8" customFormat="1" x14ac:dyDescent="0.2">
      <c r="A373" s="7"/>
      <c r="B373" s="3"/>
      <c r="C373" s="4"/>
      <c r="D373" s="5"/>
      <c r="E373" s="105"/>
      <c r="F373" s="6"/>
      <c r="G373" s="99"/>
      <c r="H373" s="6"/>
      <c r="J373" s="9"/>
      <c r="K373" s="1"/>
      <c r="L373" s="2"/>
      <c r="M373" s="2"/>
      <c r="N373" s="1"/>
      <c r="O373" s="1"/>
      <c r="P373" s="2"/>
      <c r="Q373" s="2"/>
      <c r="R373" s="2"/>
    </row>
    <row r="374" spans="1:18" s="8" customFormat="1" x14ac:dyDescent="0.2">
      <c r="A374" s="7"/>
      <c r="B374" s="3"/>
      <c r="C374" s="4"/>
      <c r="D374" s="5"/>
      <c r="E374" s="105"/>
      <c r="F374" s="6"/>
      <c r="G374" s="99"/>
      <c r="H374" s="6"/>
      <c r="J374" s="9"/>
      <c r="K374" s="1"/>
      <c r="L374" s="2"/>
      <c r="M374" s="2"/>
      <c r="N374" s="1"/>
      <c r="O374" s="1"/>
      <c r="P374" s="2"/>
      <c r="Q374" s="2"/>
      <c r="R374" s="2"/>
    </row>
    <row r="375" spans="1:18" s="8" customFormat="1" x14ac:dyDescent="0.2">
      <c r="A375" s="7"/>
      <c r="B375" s="3"/>
      <c r="C375" s="4"/>
      <c r="D375" s="5"/>
      <c r="E375" s="105"/>
      <c r="F375" s="6"/>
      <c r="G375" s="99"/>
      <c r="H375" s="6"/>
      <c r="J375" s="9"/>
      <c r="K375" s="1"/>
      <c r="L375" s="2"/>
      <c r="M375" s="2"/>
      <c r="N375" s="1"/>
      <c r="O375" s="1"/>
      <c r="P375" s="2"/>
      <c r="Q375" s="2"/>
      <c r="R375" s="2"/>
    </row>
    <row r="376" spans="1:18" s="8" customFormat="1" x14ac:dyDescent="0.2">
      <c r="A376" s="7"/>
      <c r="B376" s="3"/>
      <c r="C376" s="4"/>
      <c r="D376" s="5"/>
      <c r="E376" s="105"/>
      <c r="F376" s="6"/>
      <c r="G376" s="99"/>
      <c r="H376" s="6"/>
      <c r="J376" s="9"/>
      <c r="K376" s="1"/>
      <c r="L376" s="2"/>
      <c r="M376" s="2"/>
      <c r="N376" s="1"/>
      <c r="O376" s="1"/>
      <c r="P376" s="2"/>
      <c r="Q376" s="2"/>
      <c r="R376" s="2"/>
    </row>
    <row r="377" spans="1:18" s="8" customFormat="1" x14ac:dyDescent="0.2">
      <c r="A377" s="7"/>
      <c r="B377" s="3"/>
      <c r="C377" s="4"/>
      <c r="D377" s="5"/>
      <c r="E377" s="105"/>
      <c r="F377" s="6"/>
      <c r="G377" s="99"/>
      <c r="H377" s="6"/>
      <c r="J377" s="9"/>
      <c r="K377" s="1"/>
      <c r="L377" s="2"/>
      <c r="M377" s="2"/>
      <c r="N377" s="1"/>
      <c r="O377" s="1"/>
      <c r="P377" s="2"/>
      <c r="Q377" s="2"/>
      <c r="R377" s="2"/>
    </row>
    <row r="378" spans="1:18" s="8" customFormat="1" x14ac:dyDescent="0.2">
      <c r="A378" s="7"/>
      <c r="B378" s="3"/>
      <c r="C378" s="4"/>
      <c r="D378" s="5"/>
      <c r="E378" s="105"/>
      <c r="F378" s="6"/>
      <c r="G378" s="99"/>
      <c r="H378" s="6"/>
      <c r="J378" s="9"/>
      <c r="K378" s="1"/>
      <c r="L378" s="2"/>
      <c r="M378" s="2"/>
      <c r="N378" s="1"/>
      <c r="O378" s="1"/>
      <c r="P378" s="2"/>
      <c r="Q378" s="2"/>
      <c r="R378" s="2"/>
    </row>
    <row r="379" spans="1:18" s="8" customFormat="1" x14ac:dyDescent="0.2">
      <c r="A379" s="7"/>
      <c r="B379" s="3"/>
      <c r="C379" s="4"/>
      <c r="D379" s="5"/>
      <c r="E379" s="105"/>
      <c r="F379" s="6"/>
      <c r="G379" s="99"/>
      <c r="H379" s="6"/>
      <c r="J379" s="9"/>
      <c r="K379" s="1"/>
      <c r="L379" s="2"/>
      <c r="M379" s="2"/>
      <c r="N379" s="1"/>
      <c r="O379" s="1"/>
      <c r="P379" s="2"/>
      <c r="Q379" s="2"/>
      <c r="R379" s="2"/>
    </row>
    <row r="380" spans="1:18" s="8" customFormat="1" x14ac:dyDescent="0.2">
      <c r="A380" s="7"/>
      <c r="B380" s="3"/>
      <c r="C380" s="4"/>
      <c r="D380" s="5"/>
      <c r="E380" s="105"/>
      <c r="F380" s="6"/>
      <c r="G380" s="99"/>
      <c r="H380" s="6"/>
      <c r="J380" s="9"/>
      <c r="K380" s="1"/>
      <c r="L380" s="2"/>
      <c r="M380" s="2"/>
      <c r="N380" s="1"/>
      <c r="O380" s="1"/>
      <c r="P380" s="2"/>
      <c r="Q380" s="2"/>
      <c r="R380" s="2"/>
    </row>
    <row r="381" spans="1:18" s="8" customFormat="1" x14ac:dyDescent="0.2">
      <c r="A381" s="7"/>
      <c r="B381" s="3"/>
      <c r="C381" s="4"/>
      <c r="D381" s="5"/>
      <c r="E381" s="105"/>
      <c r="F381" s="6"/>
      <c r="G381" s="99"/>
      <c r="H381" s="6"/>
      <c r="J381" s="9"/>
      <c r="K381" s="1"/>
      <c r="L381" s="2"/>
      <c r="M381" s="2"/>
      <c r="N381" s="1"/>
      <c r="O381" s="1"/>
      <c r="P381" s="2"/>
      <c r="Q381" s="2"/>
      <c r="R381" s="2"/>
    </row>
    <row r="382" spans="1:18" s="8" customFormat="1" x14ac:dyDescent="0.2">
      <c r="A382" s="7"/>
      <c r="B382" s="3"/>
      <c r="C382" s="4"/>
      <c r="D382" s="5"/>
      <c r="E382" s="105"/>
      <c r="F382" s="6"/>
      <c r="G382" s="99"/>
      <c r="H382" s="6"/>
      <c r="J382" s="9"/>
      <c r="K382" s="1"/>
      <c r="L382" s="2"/>
      <c r="M382" s="2"/>
      <c r="N382" s="1"/>
      <c r="O382" s="1"/>
      <c r="P382" s="2"/>
      <c r="Q382" s="2"/>
      <c r="R382" s="2"/>
    </row>
    <row r="383" spans="1:18" s="8" customFormat="1" x14ac:dyDescent="0.2">
      <c r="A383" s="7"/>
      <c r="B383" s="3"/>
      <c r="C383" s="4"/>
      <c r="D383" s="5"/>
      <c r="E383" s="105"/>
      <c r="F383" s="6"/>
      <c r="G383" s="99"/>
      <c r="H383" s="6"/>
      <c r="J383" s="9"/>
      <c r="K383" s="1"/>
      <c r="L383" s="2"/>
      <c r="M383" s="2"/>
      <c r="N383" s="1"/>
      <c r="O383" s="1"/>
      <c r="P383" s="2"/>
      <c r="Q383" s="2"/>
      <c r="R383" s="2"/>
    </row>
    <row r="384" spans="1:18" s="8" customFormat="1" x14ac:dyDescent="0.2">
      <c r="A384" s="7"/>
      <c r="B384" s="3"/>
      <c r="C384" s="4"/>
      <c r="D384" s="5"/>
      <c r="E384" s="105"/>
      <c r="F384" s="6"/>
      <c r="G384" s="99"/>
      <c r="H384" s="6"/>
      <c r="J384" s="9"/>
      <c r="K384" s="1"/>
      <c r="L384" s="2"/>
      <c r="M384" s="2"/>
      <c r="N384" s="1"/>
      <c r="O384" s="1"/>
      <c r="P384" s="2"/>
      <c r="Q384" s="2"/>
      <c r="R384" s="2"/>
    </row>
    <row r="385" spans="1:18" s="8" customFormat="1" x14ac:dyDescent="0.2">
      <c r="A385" s="7"/>
      <c r="B385" s="3"/>
      <c r="C385" s="4"/>
      <c r="D385" s="5"/>
      <c r="E385" s="105"/>
      <c r="F385" s="6"/>
      <c r="G385" s="99"/>
      <c r="H385" s="6"/>
      <c r="J385" s="9"/>
      <c r="K385" s="1"/>
      <c r="L385" s="2"/>
      <c r="M385" s="2"/>
      <c r="N385" s="1"/>
      <c r="O385" s="1"/>
      <c r="P385" s="2"/>
      <c r="Q385" s="2"/>
      <c r="R385" s="2"/>
    </row>
    <row r="386" spans="1:18" s="8" customFormat="1" x14ac:dyDescent="0.2">
      <c r="A386" s="7"/>
      <c r="B386" s="3"/>
      <c r="C386" s="4"/>
      <c r="D386" s="5"/>
      <c r="E386" s="105"/>
      <c r="F386" s="6"/>
      <c r="G386" s="99"/>
      <c r="H386" s="6"/>
      <c r="J386" s="9"/>
      <c r="K386" s="1"/>
      <c r="L386" s="2"/>
      <c r="M386" s="2"/>
      <c r="N386" s="1"/>
      <c r="O386" s="1"/>
      <c r="P386" s="2"/>
      <c r="Q386" s="2"/>
      <c r="R386" s="2"/>
    </row>
    <row r="387" spans="1:18" s="8" customFormat="1" x14ac:dyDescent="0.2">
      <c r="A387" s="7"/>
      <c r="B387" s="3"/>
      <c r="C387" s="4"/>
      <c r="D387" s="5"/>
      <c r="E387" s="105"/>
      <c r="F387" s="6"/>
      <c r="G387" s="99"/>
      <c r="H387" s="6"/>
      <c r="J387" s="9"/>
      <c r="K387" s="1"/>
      <c r="L387" s="2"/>
      <c r="M387" s="2"/>
      <c r="N387" s="1"/>
      <c r="O387" s="1"/>
      <c r="P387" s="2"/>
      <c r="Q387" s="2"/>
      <c r="R387" s="2"/>
    </row>
    <row r="388" spans="1:18" s="8" customFormat="1" x14ac:dyDescent="0.2">
      <c r="A388" s="7"/>
      <c r="B388" s="3"/>
      <c r="C388" s="4"/>
      <c r="D388" s="5"/>
      <c r="E388" s="105"/>
      <c r="F388" s="6"/>
      <c r="G388" s="99"/>
      <c r="H388" s="6"/>
      <c r="J388" s="9"/>
      <c r="K388" s="1"/>
      <c r="L388" s="2"/>
      <c r="M388" s="2"/>
      <c r="N388" s="1"/>
      <c r="O388" s="1"/>
      <c r="P388" s="2"/>
      <c r="Q388" s="2"/>
      <c r="R388" s="2"/>
    </row>
    <row r="389" spans="1:18" s="8" customFormat="1" x14ac:dyDescent="0.2">
      <c r="A389" s="7"/>
      <c r="B389" s="3"/>
      <c r="C389" s="4"/>
      <c r="D389" s="5"/>
      <c r="E389" s="105"/>
      <c r="F389" s="6"/>
      <c r="G389" s="99"/>
      <c r="H389" s="6"/>
      <c r="J389" s="9"/>
      <c r="K389" s="1"/>
      <c r="L389" s="2"/>
      <c r="M389" s="2"/>
      <c r="N389" s="1"/>
      <c r="O389" s="1"/>
      <c r="P389" s="2"/>
      <c r="Q389" s="2"/>
      <c r="R389" s="2"/>
    </row>
    <row r="390" spans="1:18" s="8" customFormat="1" x14ac:dyDescent="0.2">
      <c r="A390" s="7"/>
      <c r="B390" s="3"/>
      <c r="C390" s="4"/>
      <c r="D390" s="5"/>
      <c r="E390" s="105"/>
      <c r="F390" s="6"/>
      <c r="G390" s="99"/>
      <c r="H390" s="6"/>
      <c r="J390" s="9"/>
      <c r="K390" s="1"/>
      <c r="L390" s="2"/>
      <c r="M390" s="2"/>
      <c r="N390" s="1"/>
      <c r="O390" s="1"/>
      <c r="P390" s="2"/>
      <c r="Q390" s="2"/>
      <c r="R390" s="2"/>
    </row>
    <row r="391" spans="1:18" s="8" customFormat="1" x14ac:dyDescent="0.2">
      <c r="A391" s="7"/>
      <c r="B391" s="3"/>
      <c r="C391" s="4"/>
      <c r="D391" s="5"/>
      <c r="E391" s="105"/>
      <c r="F391" s="6"/>
      <c r="G391" s="99"/>
      <c r="H391" s="6"/>
      <c r="J391" s="9"/>
      <c r="K391" s="1"/>
      <c r="L391" s="2"/>
      <c r="M391" s="2"/>
      <c r="N391" s="1"/>
      <c r="O391" s="1"/>
      <c r="P391" s="2"/>
      <c r="Q391" s="2"/>
      <c r="R391" s="2"/>
    </row>
    <row r="392" spans="1:18" s="8" customFormat="1" x14ac:dyDescent="0.2">
      <c r="A392" s="7"/>
      <c r="B392" s="3"/>
      <c r="C392" s="4"/>
      <c r="D392" s="5"/>
      <c r="E392" s="105"/>
      <c r="F392" s="6"/>
      <c r="G392" s="99"/>
      <c r="H392" s="6"/>
      <c r="J392" s="9"/>
      <c r="K392" s="1"/>
      <c r="L392" s="2"/>
      <c r="M392" s="2"/>
      <c r="N392" s="1"/>
      <c r="O392" s="1"/>
      <c r="P392" s="2"/>
      <c r="Q392" s="2"/>
      <c r="R392" s="2"/>
    </row>
    <row r="393" spans="1:18" s="8" customFormat="1" x14ac:dyDescent="0.2">
      <c r="A393" s="7"/>
      <c r="B393" s="3"/>
      <c r="C393" s="4"/>
      <c r="D393" s="5"/>
      <c r="E393" s="105"/>
      <c r="F393" s="6"/>
      <c r="G393" s="99"/>
      <c r="H393" s="6"/>
      <c r="J393" s="9"/>
      <c r="K393" s="1"/>
      <c r="L393" s="2"/>
      <c r="M393" s="2"/>
      <c r="N393" s="1"/>
      <c r="O393" s="1"/>
      <c r="P393" s="2"/>
      <c r="Q393" s="2"/>
      <c r="R393" s="2"/>
    </row>
    <row r="394" spans="1:18" s="8" customFormat="1" x14ac:dyDescent="0.2">
      <c r="A394" s="7"/>
      <c r="B394" s="3"/>
      <c r="C394" s="4"/>
      <c r="D394" s="5"/>
      <c r="E394" s="105"/>
      <c r="F394" s="6"/>
      <c r="G394" s="99"/>
      <c r="H394" s="6"/>
      <c r="J394" s="9"/>
      <c r="K394" s="1"/>
      <c r="L394" s="2"/>
      <c r="M394" s="2"/>
      <c r="N394" s="1"/>
      <c r="O394" s="1"/>
      <c r="P394" s="2"/>
      <c r="Q394" s="2"/>
      <c r="R394" s="2"/>
    </row>
    <row r="395" spans="1:18" s="8" customFormat="1" x14ac:dyDescent="0.2">
      <c r="A395" s="7"/>
      <c r="B395" s="3"/>
      <c r="C395" s="4"/>
      <c r="D395" s="5"/>
      <c r="E395" s="105"/>
      <c r="F395" s="6"/>
      <c r="G395" s="99"/>
      <c r="H395" s="6"/>
      <c r="J395" s="9"/>
      <c r="K395" s="1"/>
      <c r="L395" s="2"/>
      <c r="M395" s="2"/>
      <c r="N395" s="1"/>
      <c r="O395" s="1"/>
      <c r="P395" s="2"/>
      <c r="Q395" s="2"/>
      <c r="R395" s="2"/>
    </row>
    <row r="396" spans="1:18" s="8" customFormat="1" x14ac:dyDescent="0.2">
      <c r="A396" s="7"/>
      <c r="B396" s="3"/>
      <c r="C396" s="4"/>
      <c r="D396" s="5"/>
      <c r="E396" s="105"/>
      <c r="F396" s="6"/>
      <c r="G396" s="99"/>
      <c r="H396" s="6"/>
      <c r="J396" s="9"/>
      <c r="K396" s="1"/>
      <c r="L396" s="2"/>
      <c r="M396" s="2"/>
      <c r="N396" s="1"/>
      <c r="O396" s="1"/>
      <c r="P396" s="2"/>
      <c r="Q396" s="2"/>
      <c r="R396" s="2"/>
    </row>
    <row r="397" spans="1:18" s="8" customFormat="1" x14ac:dyDescent="0.2">
      <c r="A397" s="7"/>
      <c r="B397" s="3"/>
      <c r="C397" s="4"/>
      <c r="D397" s="5"/>
      <c r="E397" s="105"/>
      <c r="F397" s="6"/>
      <c r="G397" s="99"/>
      <c r="H397" s="6"/>
      <c r="J397" s="9"/>
      <c r="K397" s="1"/>
      <c r="L397" s="2"/>
      <c r="M397" s="2"/>
      <c r="N397" s="1"/>
      <c r="O397" s="1"/>
      <c r="P397" s="2"/>
      <c r="Q397" s="2"/>
      <c r="R397" s="2"/>
    </row>
    <row r="398" spans="1:18" s="8" customFormat="1" x14ac:dyDescent="0.2">
      <c r="A398" s="7"/>
      <c r="B398" s="3"/>
      <c r="C398" s="4"/>
      <c r="D398" s="5"/>
      <c r="E398" s="105"/>
      <c r="F398" s="6"/>
      <c r="G398" s="99"/>
      <c r="H398" s="6"/>
      <c r="J398" s="9"/>
      <c r="K398" s="1"/>
      <c r="L398" s="2"/>
      <c r="M398" s="2"/>
      <c r="N398" s="1"/>
      <c r="O398" s="1"/>
      <c r="P398" s="2"/>
      <c r="Q398" s="2"/>
      <c r="R398" s="2"/>
    </row>
    <row r="399" spans="1:18" s="8" customFormat="1" x14ac:dyDescent="0.2">
      <c r="A399" s="7"/>
      <c r="B399" s="3"/>
      <c r="C399" s="4"/>
      <c r="D399" s="5"/>
      <c r="E399" s="105"/>
      <c r="F399" s="6"/>
      <c r="G399" s="99"/>
      <c r="H399" s="6"/>
      <c r="J399" s="9"/>
      <c r="K399" s="1"/>
      <c r="L399" s="2"/>
      <c r="M399" s="2"/>
      <c r="N399" s="1"/>
      <c r="O399" s="1"/>
      <c r="P399" s="2"/>
      <c r="Q399" s="2"/>
      <c r="R399" s="2"/>
    </row>
    <row r="400" spans="1:18" s="8" customFormat="1" x14ac:dyDescent="0.2">
      <c r="A400" s="7"/>
      <c r="B400" s="3"/>
      <c r="C400" s="4"/>
      <c r="D400" s="5"/>
      <c r="E400" s="105"/>
      <c r="F400" s="6"/>
      <c r="G400" s="99"/>
      <c r="H400" s="6"/>
      <c r="J400" s="9"/>
      <c r="K400" s="1"/>
      <c r="L400" s="2"/>
      <c r="M400" s="2"/>
      <c r="N400" s="1"/>
      <c r="O400" s="1"/>
      <c r="P400" s="2"/>
      <c r="Q400" s="2"/>
      <c r="R400" s="2"/>
    </row>
    <row r="401" spans="1:18" s="8" customFormat="1" x14ac:dyDescent="0.2">
      <c r="A401" s="7"/>
      <c r="B401" s="3"/>
      <c r="C401" s="4"/>
      <c r="D401" s="5"/>
      <c r="E401" s="105"/>
      <c r="F401" s="6"/>
      <c r="G401" s="99"/>
      <c r="H401" s="6"/>
      <c r="J401" s="9"/>
      <c r="K401" s="1"/>
      <c r="L401" s="2"/>
      <c r="M401" s="2"/>
      <c r="N401" s="1"/>
      <c r="O401" s="1"/>
      <c r="P401" s="2"/>
      <c r="Q401" s="2"/>
      <c r="R401" s="2"/>
    </row>
    <row r="402" spans="1:18" s="8" customFormat="1" x14ac:dyDescent="0.2">
      <c r="A402" s="7"/>
      <c r="B402" s="3"/>
      <c r="C402" s="4"/>
      <c r="D402" s="5"/>
      <c r="E402" s="105"/>
      <c r="F402" s="6"/>
      <c r="G402" s="99"/>
      <c r="H402" s="6"/>
      <c r="J402" s="9"/>
      <c r="K402" s="1"/>
      <c r="L402" s="2"/>
      <c r="M402" s="2"/>
      <c r="N402" s="1"/>
      <c r="O402" s="1"/>
      <c r="P402" s="2"/>
      <c r="Q402" s="2"/>
      <c r="R402" s="2"/>
    </row>
    <row r="403" spans="1:18" s="8" customFormat="1" x14ac:dyDescent="0.2">
      <c r="A403" s="7"/>
      <c r="B403" s="3"/>
      <c r="C403" s="4"/>
      <c r="D403" s="5"/>
      <c r="E403" s="105"/>
      <c r="F403" s="6"/>
      <c r="G403" s="99"/>
      <c r="H403" s="6"/>
      <c r="J403" s="9"/>
      <c r="K403" s="1"/>
      <c r="L403" s="2"/>
      <c r="M403" s="2"/>
      <c r="N403" s="1"/>
      <c r="O403" s="1"/>
      <c r="P403" s="2"/>
      <c r="Q403" s="2"/>
      <c r="R403" s="2"/>
    </row>
    <row r="404" spans="1:18" s="8" customFormat="1" x14ac:dyDescent="0.2">
      <c r="A404" s="7"/>
      <c r="B404" s="3"/>
      <c r="C404" s="4"/>
      <c r="D404" s="5"/>
      <c r="E404" s="105"/>
      <c r="F404" s="6"/>
      <c r="G404" s="99"/>
      <c r="H404" s="6"/>
      <c r="J404" s="9"/>
      <c r="K404" s="1"/>
      <c r="L404" s="2"/>
      <c r="M404" s="2"/>
      <c r="N404" s="1"/>
      <c r="O404" s="1"/>
      <c r="P404" s="2"/>
      <c r="Q404" s="2"/>
      <c r="R404" s="2"/>
    </row>
    <row r="405" spans="1:18" s="8" customFormat="1" x14ac:dyDescent="0.2">
      <c r="A405" s="7"/>
      <c r="B405" s="3"/>
      <c r="C405" s="4"/>
      <c r="D405" s="5"/>
      <c r="E405" s="105"/>
      <c r="F405" s="6"/>
      <c r="G405" s="99"/>
      <c r="H405" s="6"/>
      <c r="J405" s="9"/>
      <c r="K405" s="1"/>
      <c r="L405" s="2"/>
      <c r="M405" s="2"/>
      <c r="N405" s="1"/>
      <c r="O405" s="1"/>
      <c r="P405" s="2"/>
      <c r="Q405" s="2"/>
      <c r="R405" s="2"/>
    </row>
    <row r="406" spans="1:18" s="8" customFormat="1" x14ac:dyDescent="0.2">
      <c r="A406" s="7"/>
      <c r="B406" s="3"/>
      <c r="C406" s="4"/>
      <c r="D406" s="5"/>
      <c r="E406" s="105"/>
      <c r="F406" s="6"/>
      <c r="G406" s="99"/>
      <c r="H406" s="6"/>
      <c r="J406" s="9"/>
      <c r="K406" s="1"/>
      <c r="L406" s="2"/>
      <c r="M406" s="2"/>
      <c r="N406" s="1"/>
      <c r="O406" s="1"/>
      <c r="P406" s="2"/>
      <c r="Q406" s="2"/>
      <c r="R406" s="2"/>
    </row>
    <row r="407" spans="1:18" s="8" customFormat="1" x14ac:dyDescent="0.2">
      <c r="A407" s="7"/>
      <c r="B407" s="3"/>
      <c r="C407" s="4"/>
      <c r="D407" s="5"/>
      <c r="E407" s="105"/>
      <c r="F407" s="6"/>
      <c r="G407" s="99"/>
      <c r="H407" s="6"/>
      <c r="J407" s="9"/>
      <c r="K407" s="1"/>
      <c r="L407" s="2"/>
      <c r="M407" s="2"/>
      <c r="N407" s="1"/>
      <c r="O407" s="1"/>
      <c r="P407" s="2"/>
      <c r="Q407" s="2"/>
      <c r="R407" s="2"/>
    </row>
    <row r="408" spans="1:18" s="8" customFormat="1" x14ac:dyDescent="0.2">
      <c r="A408" s="7"/>
      <c r="B408" s="3"/>
      <c r="C408" s="4"/>
      <c r="D408" s="5"/>
      <c r="E408" s="105"/>
      <c r="F408" s="6"/>
      <c r="G408" s="99"/>
      <c r="H408" s="6"/>
      <c r="J408" s="9"/>
      <c r="K408" s="1"/>
      <c r="L408" s="2"/>
      <c r="M408" s="2"/>
      <c r="N408" s="1"/>
      <c r="O408" s="1"/>
      <c r="P408" s="2"/>
      <c r="Q408" s="2"/>
      <c r="R408" s="2"/>
    </row>
    <row r="409" spans="1:18" s="8" customFormat="1" x14ac:dyDescent="0.2">
      <c r="A409" s="7"/>
      <c r="B409" s="3"/>
      <c r="C409" s="4"/>
      <c r="D409" s="5"/>
      <c r="E409" s="105"/>
      <c r="F409" s="6"/>
      <c r="G409" s="99"/>
      <c r="H409" s="6"/>
      <c r="J409" s="9"/>
      <c r="K409" s="1"/>
      <c r="L409" s="2"/>
      <c r="M409" s="2"/>
      <c r="N409" s="1"/>
      <c r="O409" s="1"/>
      <c r="P409" s="2"/>
      <c r="Q409" s="2"/>
      <c r="R409" s="2"/>
    </row>
    <row r="410" spans="1:18" s="8" customFormat="1" x14ac:dyDescent="0.2">
      <c r="A410" s="7"/>
      <c r="B410" s="3"/>
      <c r="C410" s="4"/>
      <c r="D410" s="5"/>
      <c r="E410" s="105"/>
      <c r="F410" s="6"/>
      <c r="G410" s="99"/>
      <c r="H410" s="6"/>
      <c r="J410" s="9"/>
      <c r="K410" s="1"/>
      <c r="L410" s="2"/>
      <c r="M410" s="2"/>
      <c r="N410" s="1"/>
      <c r="O410" s="1"/>
      <c r="P410" s="2"/>
      <c r="Q410" s="2"/>
      <c r="R410" s="2"/>
    </row>
    <row r="411" spans="1:18" s="8" customFormat="1" x14ac:dyDescent="0.2">
      <c r="A411" s="7"/>
      <c r="B411" s="3"/>
      <c r="C411" s="4"/>
      <c r="D411" s="5"/>
      <c r="E411" s="105"/>
      <c r="F411" s="6"/>
      <c r="G411" s="99"/>
      <c r="H411" s="6"/>
      <c r="J411" s="9"/>
      <c r="K411" s="1"/>
      <c r="L411" s="2"/>
      <c r="M411" s="2"/>
      <c r="N411" s="1"/>
      <c r="O411" s="1"/>
      <c r="P411" s="2"/>
      <c r="Q411" s="2"/>
      <c r="R411" s="2"/>
    </row>
    <row r="412" spans="1:18" s="8" customFormat="1" x14ac:dyDescent="0.2">
      <c r="A412" s="7"/>
      <c r="B412" s="3"/>
      <c r="C412" s="4"/>
      <c r="D412" s="5"/>
      <c r="E412" s="105"/>
      <c r="F412" s="6"/>
      <c r="G412" s="99"/>
      <c r="H412" s="6"/>
      <c r="J412" s="9"/>
      <c r="K412" s="1"/>
      <c r="L412" s="2"/>
      <c r="M412" s="2"/>
      <c r="N412" s="1"/>
      <c r="O412" s="1"/>
      <c r="P412" s="2"/>
      <c r="Q412" s="2"/>
      <c r="R412" s="2"/>
    </row>
    <row r="413" spans="1:18" s="8" customFormat="1" x14ac:dyDescent="0.2">
      <c r="A413" s="7"/>
      <c r="B413" s="3"/>
      <c r="C413" s="4"/>
      <c r="D413" s="5"/>
      <c r="E413" s="105"/>
      <c r="F413" s="6"/>
      <c r="G413" s="99"/>
      <c r="H413" s="6"/>
      <c r="J413" s="9"/>
      <c r="K413" s="1"/>
      <c r="L413" s="2"/>
      <c r="M413" s="2"/>
      <c r="N413" s="1"/>
      <c r="O413" s="1"/>
      <c r="P413" s="2"/>
      <c r="Q413" s="2"/>
      <c r="R413" s="2"/>
    </row>
    <row r="414" spans="1:18" s="8" customFormat="1" x14ac:dyDescent="0.2">
      <c r="A414" s="7"/>
      <c r="B414" s="3"/>
      <c r="C414" s="4"/>
      <c r="D414" s="5"/>
      <c r="E414" s="105"/>
      <c r="F414" s="6"/>
      <c r="G414" s="99"/>
      <c r="H414" s="6"/>
      <c r="J414" s="9"/>
      <c r="K414" s="1"/>
      <c r="L414" s="2"/>
      <c r="M414" s="2"/>
      <c r="N414" s="1"/>
      <c r="O414" s="1"/>
      <c r="P414" s="2"/>
      <c r="Q414" s="2"/>
      <c r="R414" s="2"/>
    </row>
    <row r="415" spans="1:18" s="8" customFormat="1" x14ac:dyDescent="0.2">
      <c r="A415" s="7"/>
      <c r="B415" s="3"/>
      <c r="C415" s="4"/>
      <c r="D415" s="5"/>
      <c r="E415" s="105"/>
      <c r="F415" s="6"/>
      <c r="G415" s="99"/>
      <c r="H415" s="6"/>
      <c r="J415" s="9"/>
      <c r="K415" s="1"/>
      <c r="L415" s="2"/>
      <c r="M415" s="2"/>
      <c r="N415" s="1"/>
      <c r="O415" s="1"/>
      <c r="P415" s="2"/>
      <c r="Q415" s="2"/>
      <c r="R415" s="2"/>
    </row>
    <row r="416" spans="1:18" s="8" customFormat="1" x14ac:dyDescent="0.2">
      <c r="A416" s="7"/>
      <c r="B416" s="3"/>
      <c r="C416" s="4"/>
      <c r="D416" s="5"/>
      <c r="E416" s="105"/>
      <c r="F416" s="6"/>
      <c r="G416" s="99"/>
      <c r="H416" s="6"/>
      <c r="J416" s="9"/>
      <c r="K416" s="1"/>
      <c r="L416" s="2"/>
      <c r="M416" s="2"/>
      <c r="N416" s="1"/>
      <c r="O416" s="1"/>
      <c r="P416" s="2"/>
      <c r="Q416" s="2"/>
      <c r="R416" s="2"/>
    </row>
    <row r="417" spans="1:18" s="8" customFormat="1" x14ac:dyDescent="0.2">
      <c r="A417" s="7"/>
      <c r="B417" s="3"/>
      <c r="C417" s="4"/>
      <c r="D417" s="5"/>
      <c r="E417" s="105"/>
      <c r="F417" s="6"/>
      <c r="G417" s="99"/>
      <c r="H417" s="6"/>
      <c r="J417" s="9"/>
      <c r="K417" s="1"/>
      <c r="L417" s="2"/>
      <c r="M417" s="2"/>
      <c r="N417" s="1"/>
      <c r="O417" s="1"/>
      <c r="P417" s="2"/>
      <c r="Q417" s="2"/>
      <c r="R417" s="2"/>
    </row>
    <row r="418" spans="1:18" s="8" customFormat="1" x14ac:dyDescent="0.2">
      <c r="A418" s="7"/>
      <c r="B418" s="3"/>
      <c r="C418" s="4"/>
      <c r="D418" s="5"/>
      <c r="E418" s="105"/>
      <c r="F418" s="6"/>
      <c r="G418" s="99"/>
      <c r="H418" s="6"/>
      <c r="J418" s="9"/>
      <c r="K418" s="1"/>
      <c r="L418" s="2"/>
      <c r="M418" s="2"/>
      <c r="N418" s="1"/>
      <c r="O418" s="1"/>
      <c r="P418" s="2"/>
      <c r="Q418" s="2"/>
      <c r="R418" s="2"/>
    </row>
    <row r="419" spans="1:18" s="8" customFormat="1" x14ac:dyDescent="0.2">
      <c r="A419" s="7"/>
      <c r="B419" s="3"/>
      <c r="C419" s="4"/>
      <c r="D419" s="5"/>
      <c r="E419" s="105"/>
      <c r="F419" s="6"/>
      <c r="G419" s="99"/>
      <c r="H419" s="6"/>
      <c r="J419" s="9"/>
      <c r="K419" s="1"/>
      <c r="L419" s="2"/>
      <c r="M419" s="2"/>
      <c r="N419" s="1"/>
      <c r="O419" s="1"/>
      <c r="P419" s="2"/>
      <c r="Q419" s="2"/>
      <c r="R419" s="2"/>
    </row>
    <row r="420" spans="1:18" s="8" customFormat="1" x14ac:dyDescent="0.2">
      <c r="A420" s="7"/>
      <c r="B420" s="3"/>
      <c r="C420" s="4"/>
      <c r="D420" s="5"/>
      <c r="E420" s="105"/>
      <c r="F420" s="6"/>
      <c r="G420" s="99"/>
      <c r="H420" s="6"/>
      <c r="J420" s="9"/>
      <c r="K420" s="1"/>
      <c r="L420" s="2"/>
      <c r="M420" s="2"/>
      <c r="N420" s="1"/>
      <c r="O420" s="1"/>
      <c r="P420" s="2"/>
      <c r="Q420" s="2"/>
      <c r="R420" s="2"/>
    </row>
    <row r="421" spans="1:18" s="8" customFormat="1" x14ac:dyDescent="0.2">
      <c r="A421" s="7"/>
      <c r="B421" s="3"/>
      <c r="C421" s="4"/>
      <c r="D421" s="5"/>
      <c r="E421" s="105"/>
      <c r="F421" s="6"/>
      <c r="G421" s="99"/>
      <c r="H421" s="6"/>
      <c r="J421" s="9"/>
      <c r="K421" s="1"/>
      <c r="L421" s="2"/>
      <c r="M421" s="2"/>
      <c r="N421" s="1"/>
      <c r="O421" s="1"/>
      <c r="P421" s="2"/>
      <c r="Q421" s="2"/>
      <c r="R421" s="2"/>
    </row>
    <row r="422" spans="1:18" s="8" customFormat="1" x14ac:dyDescent="0.2">
      <c r="A422" s="7"/>
      <c r="B422" s="3"/>
      <c r="C422" s="4"/>
      <c r="D422" s="5"/>
      <c r="E422" s="105"/>
      <c r="F422" s="6"/>
      <c r="G422" s="99"/>
      <c r="H422" s="6"/>
      <c r="J422" s="9"/>
      <c r="K422" s="1"/>
      <c r="L422" s="2"/>
      <c r="M422" s="2"/>
      <c r="N422" s="1"/>
      <c r="O422" s="1"/>
      <c r="P422" s="2"/>
      <c r="Q422" s="2"/>
      <c r="R422" s="2"/>
    </row>
    <row r="423" spans="1:18" s="8" customFormat="1" x14ac:dyDescent="0.2">
      <c r="A423" s="7"/>
      <c r="B423" s="3"/>
      <c r="C423" s="4"/>
      <c r="D423" s="5"/>
      <c r="E423" s="105"/>
      <c r="F423" s="6"/>
      <c r="G423" s="99"/>
      <c r="H423" s="6"/>
      <c r="J423" s="9"/>
      <c r="K423" s="1"/>
      <c r="L423" s="2"/>
      <c r="M423" s="2"/>
      <c r="N423" s="1"/>
      <c r="O423" s="1"/>
      <c r="P423" s="2"/>
      <c r="Q423" s="2"/>
      <c r="R423" s="2"/>
    </row>
    <row r="424" spans="1:18" s="8" customFormat="1" x14ac:dyDescent="0.2">
      <c r="A424" s="7"/>
      <c r="B424" s="3"/>
      <c r="C424" s="4"/>
      <c r="D424" s="5"/>
      <c r="E424" s="105"/>
      <c r="F424" s="6"/>
      <c r="G424" s="99"/>
      <c r="H424" s="6"/>
      <c r="J424" s="9"/>
      <c r="K424" s="1"/>
      <c r="L424" s="2"/>
      <c r="M424" s="2"/>
      <c r="N424" s="1"/>
      <c r="O424" s="1"/>
      <c r="P424" s="2"/>
      <c r="Q424" s="2"/>
      <c r="R424" s="2"/>
    </row>
    <row r="425" spans="1:18" s="8" customFormat="1" x14ac:dyDescent="0.2">
      <c r="A425" s="7"/>
      <c r="B425" s="3"/>
      <c r="C425" s="4"/>
      <c r="D425" s="5"/>
      <c r="E425" s="105"/>
      <c r="F425" s="6"/>
      <c r="G425" s="99"/>
      <c r="H425" s="6"/>
      <c r="J425" s="9"/>
      <c r="K425" s="1"/>
      <c r="L425" s="2"/>
      <c r="M425" s="2"/>
      <c r="N425" s="1"/>
      <c r="O425" s="1"/>
      <c r="P425" s="2"/>
      <c r="Q425" s="2"/>
      <c r="R425" s="2"/>
    </row>
    <row r="426" spans="1:18" s="8" customFormat="1" x14ac:dyDescent="0.2">
      <c r="A426" s="7"/>
      <c r="B426" s="3"/>
      <c r="C426" s="4"/>
      <c r="D426" s="5"/>
      <c r="E426" s="105"/>
      <c r="F426" s="6"/>
      <c r="G426" s="99"/>
      <c r="H426" s="6"/>
      <c r="J426" s="9"/>
      <c r="K426" s="1"/>
      <c r="L426" s="2"/>
      <c r="M426" s="2"/>
      <c r="N426" s="1"/>
      <c r="O426" s="1"/>
      <c r="P426" s="2"/>
      <c r="Q426" s="2"/>
      <c r="R426" s="2"/>
    </row>
    <row r="427" spans="1:18" s="8" customFormat="1" x14ac:dyDescent="0.2">
      <c r="A427" s="7"/>
      <c r="B427" s="3"/>
      <c r="C427" s="4"/>
      <c r="D427" s="5"/>
      <c r="E427" s="105"/>
      <c r="F427" s="6"/>
      <c r="G427" s="99"/>
      <c r="H427" s="6"/>
      <c r="J427" s="9"/>
      <c r="K427" s="1"/>
      <c r="L427" s="2"/>
      <c r="M427" s="2"/>
      <c r="N427" s="1"/>
      <c r="O427" s="1"/>
      <c r="P427" s="2"/>
      <c r="Q427" s="2"/>
      <c r="R427" s="2"/>
    </row>
    <row r="428" spans="1:18" s="8" customFormat="1" x14ac:dyDescent="0.2">
      <c r="A428" s="7"/>
      <c r="B428" s="3"/>
      <c r="C428" s="4"/>
      <c r="D428" s="5"/>
      <c r="E428" s="105"/>
      <c r="F428" s="6"/>
      <c r="G428" s="99"/>
      <c r="H428" s="6"/>
      <c r="J428" s="9"/>
      <c r="K428" s="1"/>
      <c r="L428" s="2"/>
      <c r="M428" s="2"/>
      <c r="N428" s="1"/>
      <c r="O428" s="1"/>
      <c r="P428" s="2"/>
      <c r="Q428" s="2"/>
      <c r="R428" s="2"/>
    </row>
    <row r="429" spans="1:18" s="8" customFormat="1" x14ac:dyDescent="0.2">
      <c r="A429" s="7"/>
      <c r="B429" s="3"/>
      <c r="C429" s="4"/>
      <c r="D429" s="5"/>
      <c r="E429" s="105"/>
      <c r="F429" s="6"/>
      <c r="G429" s="99"/>
      <c r="H429" s="6"/>
      <c r="J429" s="9"/>
      <c r="K429" s="1"/>
      <c r="L429" s="2"/>
      <c r="M429" s="2"/>
      <c r="N429" s="1"/>
      <c r="O429" s="1"/>
      <c r="P429" s="2"/>
      <c r="Q429" s="2"/>
      <c r="R429" s="2"/>
    </row>
    <row r="430" spans="1:18" s="8" customFormat="1" x14ac:dyDescent="0.2">
      <c r="A430" s="7"/>
      <c r="B430" s="3"/>
      <c r="C430" s="4"/>
      <c r="D430" s="5"/>
      <c r="E430" s="105"/>
      <c r="F430" s="6"/>
      <c r="G430" s="99"/>
      <c r="H430" s="6"/>
      <c r="J430" s="9"/>
      <c r="K430" s="1"/>
      <c r="L430" s="2"/>
      <c r="M430" s="2"/>
      <c r="N430" s="1"/>
      <c r="O430" s="1"/>
      <c r="P430" s="2"/>
      <c r="Q430" s="2"/>
      <c r="R430" s="2"/>
    </row>
    <row r="431" spans="1:18" s="8" customFormat="1" x14ac:dyDescent="0.2">
      <c r="A431" s="7"/>
      <c r="B431" s="3"/>
      <c r="C431" s="4"/>
      <c r="D431" s="5"/>
      <c r="E431" s="105"/>
      <c r="F431" s="6"/>
      <c r="G431" s="99"/>
      <c r="H431" s="6"/>
      <c r="J431" s="9"/>
      <c r="K431" s="1"/>
      <c r="L431" s="2"/>
      <c r="M431" s="2"/>
      <c r="N431" s="1"/>
      <c r="O431" s="1"/>
      <c r="P431" s="2"/>
      <c r="Q431" s="2"/>
      <c r="R431" s="2"/>
    </row>
    <row r="432" spans="1:18" s="8" customFormat="1" x14ac:dyDescent="0.2">
      <c r="A432" s="7"/>
      <c r="B432" s="3"/>
      <c r="C432" s="4"/>
      <c r="D432" s="5"/>
      <c r="E432" s="105"/>
      <c r="F432" s="6"/>
      <c r="G432" s="99"/>
      <c r="H432" s="6"/>
      <c r="J432" s="9"/>
      <c r="K432" s="1"/>
      <c r="L432" s="2"/>
      <c r="M432" s="2"/>
      <c r="N432" s="1"/>
      <c r="O432" s="1"/>
      <c r="P432" s="2"/>
      <c r="Q432" s="2"/>
      <c r="R432" s="2"/>
    </row>
    <row r="433" spans="1:18" s="8" customFormat="1" x14ac:dyDescent="0.2">
      <c r="A433" s="7"/>
      <c r="B433" s="3"/>
      <c r="C433" s="4"/>
      <c r="D433" s="5"/>
      <c r="E433" s="105"/>
      <c r="F433" s="6"/>
      <c r="G433" s="99"/>
      <c r="H433" s="6"/>
      <c r="J433" s="9"/>
      <c r="K433" s="1"/>
      <c r="L433" s="2"/>
      <c r="M433" s="2"/>
      <c r="N433" s="1"/>
      <c r="O433" s="1"/>
      <c r="P433" s="2"/>
      <c r="Q433" s="2"/>
      <c r="R433" s="2"/>
    </row>
    <row r="434" spans="1:18" s="8" customFormat="1" x14ac:dyDescent="0.2">
      <c r="A434" s="7"/>
      <c r="B434" s="3"/>
      <c r="C434" s="4"/>
      <c r="D434" s="5"/>
      <c r="E434" s="105"/>
      <c r="F434" s="6"/>
      <c r="G434" s="99"/>
      <c r="H434" s="6"/>
      <c r="J434" s="9"/>
      <c r="K434" s="1"/>
      <c r="L434" s="2"/>
      <c r="M434" s="2"/>
      <c r="N434" s="1"/>
      <c r="O434" s="1"/>
      <c r="P434" s="2"/>
      <c r="Q434" s="2"/>
      <c r="R434" s="2"/>
    </row>
    <row r="435" spans="1:18" s="8" customFormat="1" x14ac:dyDescent="0.2">
      <c r="A435" s="7"/>
      <c r="B435" s="3"/>
      <c r="C435" s="4"/>
      <c r="D435" s="5"/>
      <c r="E435" s="105"/>
      <c r="F435" s="6"/>
      <c r="G435" s="99"/>
      <c r="H435" s="6"/>
      <c r="J435" s="9"/>
      <c r="K435" s="1"/>
      <c r="L435" s="2"/>
      <c r="M435" s="2"/>
      <c r="N435" s="1"/>
      <c r="O435" s="1"/>
      <c r="P435" s="2"/>
      <c r="Q435" s="2"/>
      <c r="R435" s="2"/>
    </row>
    <row r="436" spans="1:18" s="8" customFormat="1" x14ac:dyDescent="0.2">
      <c r="A436" s="7"/>
      <c r="B436" s="3"/>
      <c r="C436" s="4"/>
      <c r="D436" s="5"/>
      <c r="E436" s="105"/>
      <c r="F436" s="6"/>
      <c r="G436" s="99"/>
      <c r="H436" s="6"/>
      <c r="J436" s="9"/>
      <c r="K436" s="1"/>
      <c r="L436" s="2"/>
      <c r="M436" s="2"/>
      <c r="N436" s="1"/>
      <c r="O436" s="1"/>
      <c r="P436" s="2"/>
      <c r="Q436" s="2"/>
      <c r="R436" s="2"/>
    </row>
    <row r="437" spans="1:18" s="8" customFormat="1" x14ac:dyDescent="0.2">
      <c r="A437" s="7"/>
      <c r="B437" s="3"/>
      <c r="C437" s="4"/>
      <c r="D437" s="5"/>
      <c r="E437" s="105"/>
      <c r="F437" s="6"/>
      <c r="G437" s="99"/>
      <c r="H437" s="6"/>
      <c r="J437" s="9"/>
      <c r="K437" s="1"/>
      <c r="L437" s="2"/>
      <c r="M437" s="2"/>
      <c r="N437" s="1"/>
      <c r="O437" s="1"/>
      <c r="P437" s="2"/>
      <c r="Q437" s="2"/>
      <c r="R437" s="2"/>
    </row>
    <row r="438" spans="1:18" s="8" customFormat="1" x14ac:dyDescent="0.2">
      <c r="A438" s="7"/>
      <c r="B438" s="3"/>
      <c r="C438" s="4"/>
      <c r="D438" s="5"/>
      <c r="E438" s="105"/>
      <c r="F438" s="6"/>
      <c r="G438" s="99"/>
      <c r="H438" s="6"/>
      <c r="J438" s="9"/>
      <c r="K438" s="1"/>
      <c r="L438" s="2"/>
      <c r="M438" s="2"/>
      <c r="N438" s="1"/>
      <c r="O438" s="1"/>
      <c r="P438" s="2"/>
      <c r="Q438" s="2"/>
      <c r="R438" s="2"/>
    </row>
    <row r="439" spans="1:18" s="8" customFormat="1" x14ac:dyDescent="0.2">
      <c r="A439" s="7"/>
      <c r="B439" s="3"/>
      <c r="C439" s="4"/>
      <c r="D439" s="5"/>
      <c r="E439" s="105"/>
      <c r="F439" s="6"/>
      <c r="G439" s="99"/>
      <c r="H439" s="6"/>
      <c r="J439" s="9"/>
      <c r="K439" s="1"/>
      <c r="L439" s="2"/>
      <c r="M439" s="2"/>
      <c r="N439" s="1"/>
      <c r="O439" s="1"/>
      <c r="P439" s="2"/>
      <c r="Q439" s="2"/>
      <c r="R439" s="2"/>
    </row>
    <row r="440" spans="1:18" s="8" customFormat="1" x14ac:dyDescent="0.2">
      <c r="A440" s="7"/>
      <c r="B440" s="3"/>
      <c r="C440" s="4"/>
      <c r="D440" s="5"/>
      <c r="E440" s="105"/>
      <c r="F440" s="6"/>
      <c r="G440" s="99"/>
      <c r="H440" s="6"/>
      <c r="J440" s="9"/>
      <c r="K440" s="1"/>
      <c r="L440" s="2"/>
      <c r="M440" s="2"/>
      <c r="N440" s="1"/>
      <c r="O440" s="1"/>
      <c r="P440" s="2"/>
      <c r="Q440" s="2"/>
      <c r="R440" s="2"/>
    </row>
    <row r="441" spans="1:18" s="8" customFormat="1" x14ac:dyDescent="0.2">
      <c r="A441" s="7"/>
      <c r="B441" s="3"/>
      <c r="C441" s="4"/>
      <c r="D441" s="5"/>
      <c r="E441" s="105"/>
      <c r="F441" s="6"/>
      <c r="G441" s="99"/>
      <c r="H441" s="6"/>
      <c r="J441" s="9"/>
      <c r="K441" s="1"/>
      <c r="L441" s="2"/>
      <c r="M441" s="2"/>
      <c r="N441" s="1"/>
      <c r="O441" s="1"/>
      <c r="P441" s="2"/>
      <c r="Q441" s="2"/>
      <c r="R441" s="2"/>
    </row>
    <row r="442" spans="1:18" s="8" customFormat="1" x14ac:dyDescent="0.2">
      <c r="A442" s="7"/>
      <c r="B442" s="3"/>
      <c r="C442" s="4"/>
      <c r="D442" s="5"/>
      <c r="E442" s="105"/>
      <c r="F442" s="6"/>
      <c r="G442" s="99"/>
      <c r="H442" s="6"/>
      <c r="J442" s="9"/>
      <c r="K442" s="1"/>
      <c r="L442" s="2"/>
      <c r="M442" s="2"/>
      <c r="N442" s="1"/>
      <c r="O442" s="1"/>
      <c r="P442" s="2"/>
      <c r="Q442" s="2"/>
      <c r="R442" s="2"/>
    </row>
    <row r="443" spans="1:18" s="8" customFormat="1" x14ac:dyDescent="0.2">
      <c r="A443" s="7"/>
      <c r="B443" s="3"/>
      <c r="C443" s="4"/>
      <c r="D443" s="5"/>
      <c r="E443" s="105"/>
      <c r="F443" s="6"/>
      <c r="G443" s="99"/>
      <c r="H443" s="6"/>
      <c r="J443" s="9"/>
      <c r="K443" s="1"/>
      <c r="L443" s="2"/>
      <c r="M443" s="2"/>
      <c r="N443" s="1"/>
      <c r="O443" s="1"/>
      <c r="P443" s="2"/>
      <c r="Q443" s="2"/>
      <c r="R443" s="2"/>
    </row>
    <row r="444" spans="1:18" s="8" customFormat="1" x14ac:dyDescent="0.2">
      <c r="A444" s="7"/>
      <c r="B444" s="3"/>
      <c r="C444" s="4"/>
      <c r="D444" s="5"/>
      <c r="E444" s="105"/>
      <c r="F444" s="6"/>
      <c r="G444" s="99"/>
      <c r="H444" s="6"/>
      <c r="J444" s="9"/>
      <c r="K444" s="1"/>
      <c r="L444" s="2"/>
      <c r="M444" s="2"/>
      <c r="N444" s="1"/>
      <c r="O444" s="1"/>
      <c r="P444" s="2"/>
      <c r="Q444" s="2"/>
      <c r="R444" s="2"/>
    </row>
    <row r="445" spans="1:18" s="8" customFormat="1" x14ac:dyDescent="0.2">
      <c r="A445" s="7"/>
      <c r="B445" s="3"/>
      <c r="C445" s="4"/>
      <c r="D445" s="5"/>
      <c r="E445" s="105"/>
      <c r="F445" s="6"/>
      <c r="G445" s="99"/>
      <c r="H445" s="6"/>
      <c r="J445" s="9"/>
      <c r="K445" s="1"/>
      <c r="L445" s="2"/>
      <c r="M445" s="2"/>
      <c r="N445" s="1"/>
      <c r="O445" s="1"/>
      <c r="P445" s="2"/>
      <c r="Q445" s="2"/>
      <c r="R445" s="2"/>
    </row>
    <row r="446" spans="1:18" s="8" customFormat="1" x14ac:dyDescent="0.2">
      <c r="A446" s="7"/>
      <c r="B446" s="3"/>
      <c r="C446" s="4"/>
      <c r="D446" s="5"/>
      <c r="E446" s="105"/>
      <c r="F446" s="6"/>
      <c r="G446" s="99"/>
      <c r="H446" s="6"/>
      <c r="J446" s="9"/>
      <c r="K446" s="1"/>
      <c r="L446" s="2"/>
      <c r="M446" s="2"/>
      <c r="N446" s="1"/>
      <c r="O446" s="1"/>
      <c r="P446" s="2"/>
      <c r="Q446" s="2"/>
      <c r="R446" s="2"/>
    </row>
    <row r="447" spans="1:18" s="8" customFormat="1" x14ac:dyDescent="0.2">
      <c r="A447" s="7"/>
      <c r="B447" s="3"/>
      <c r="C447" s="4"/>
      <c r="D447" s="5"/>
      <c r="E447" s="105"/>
      <c r="F447" s="6"/>
      <c r="G447" s="99"/>
      <c r="H447" s="6"/>
      <c r="J447" s="9"/>
      <c r="K447" s="1"/>
      <c r="L447" s="2"/>
      <c r="M447" s="2"/>
      <c r="N447" s="1"/>
      <c r="O447" s="1"/>
      <c r="P447" s="2"/>
      <c r="Q447" s="2"/>
      <c r="R447" s="2"/>
    </row>
    <row r="448" spans="1:18" s="8" customFormat="1" x14ac:dyDescent="0.2">
      <c r="A448" s="7"/>
      <c r="B448" s="3"/>
      <c r="C448" s="4"/>
      <c r="D448" s="5"/>
      <c r="E448" s="105"/>
      <c r="F448" s="6"/>
      <c r="G448" s="99"/>
      <c r="H448" s="6"/>
      <c r="J448" s="9"/>
      <c r="K448" s="1"/>
      <c r="L448" s="2"/>
      <c r="M448" s="2"/>
      <c r="N448" s="1"/>
      <c r="O448" s="1"/>
      <c r="P448" s="2"/>
      <c r="Q448" s="2"/>
      <c r="R448" s="2"/>
    </row>
    <row r="449" spans="1:18" s="8" customFormat="1" x14ac:dyDescent="0.2">
      <c r="A449" s="7"/>
      <c r="B449" s="3"/>
      <c r="C449" s="4"/>
      <c r="D449" s="5"/>
      <c r="E449" s="105"/>
      <c r="F449" s="6"/>
      <c r="G449" s="99"/>
      <c r="H449" s="6"/>
      <c r="J449" s="9"/>
      <c r="K449" s="1"/>
      <c r="L449" s="2"/>
      <c r="M449" s="2"/>
      <c r="N449" s="1"/>
      <c r="O449" s="1"/>
      <c r="P449" s="2"/>
      <c r="Q449" s="2"/>
      <c r="R449" s="2"/>
    </row>
    <row r="450" spans="1:18" s="8" customFormat="1" x14ac:dyDescent="0.2">
      <c r="A450" s="7"/>
      <c r="B450" s="3"/>
      <c r="C450" s="4"/>
      <c r="D450" s="5"/>
      <c r="E450" s="105"/>
      <c r="F450" s="6"/>
      <c r="G450" s="99"/>
      <c r="H450" s="6"/>
      <c r="J450" s="9"/>
      <c r="K450" s="1"/>
      <c r="L450" s="2"/>
      <c r="M450" s="2"/>
      <c r="N450" s="1"/>
      <c r="O450" s="1"/>
      <c r="P450" s="2"/>
      <c r="Q450" s="2"/>
      <c r="R450" s="2"/>
    </row>
    <row r="451" spans="1:18" s="8" customFormat="1" x14ac:dyDescent="0.2">
      <c r="A451" s="7"/>
      <c r="B451" s="3"/>
      <c r="C451" s="4"/>
      <c r="D451" s="5"/>
      <c r="E451" s="105"/>
      <c r="F451" s="6"/>
      <c r="G451" s="99"/>
      <c r="H451" s="6"/>
      <c r="J451" s="9"/>
      <c r="K451" s="1"/>
      <c r="L451" s="2"/>
      <c r="M451" s="2"/>
      <c r="N451" s="1"/>
      <c r="O451" s="1"/>
      <c r="P451" s="2"/>
      <c r="Q451" s="2"/>
      <c r="R451" s="2"/>
    </row>
    <row r="452" spans="1:18" s="8" customFormat="1" x14ac:dyDescent="0.2">
      <c r="A452" s="7"/>
      <c r="B452" s="3"/>
      <c r="C452" s="4"/>
      <c r="D452" s="5"/>
      <c r="E452" s="105"/>
      <c r="F452" s="6"/>
      <c r="G452" s="99"/>
      <c r="H452" s="6"/>
      <c r="J452" s="9"/>
      <c r="K452" s="1"/>
      <c r="L452" s="2"/>
      <c r="M452" s="2"/>
      <c r="N452" s="1"/>
      <c r="O452" s="1"/>
      <c r="P452" s="2"/>
      <c r="Q452" s="2"/>
      <c r="R452" s="2"/>
    </row>
    <row r="453" spans="1:18" s="8" customFormat="1" x14ac:dyDescent="0.2">
      <c r="A453" s="7"/>
      <c r="B453" s="3"/>
      <c r="C453" s="4"/>
      <c r="D453" s="5"/>
      <c r="E453" s="105"/>
      <c r="F453" s="6"/>
      <c r="G453" s="99"/>
      <c r="H453" s="6"/>
      <c r="J453" s="9"/>
      <c r="K453" s="1"/>
      <c r="L453" s="2"/>
      <c r="M453" s="2"/>
      <c r="N453" s="1"/>
      <c r="O453" s="1"/>
      <c r="P453" s="2"/>
      <c r="Q453" s="2"/>
      <c r="R453" s="2"/>
    </row>
    <row r="454" spans="1:18" s="8" customFormat="1" x14ac:dyDescent="0.2">
      <c r="A454" s="7"/>
      <c r="B454" s="3"/>
      <c r="C454" s="4"/>
      <c r="D454" s="5"/>
      <c r="E454" s="105"/>
      <c r="F454" s="6"/>
      <c r="G454" s="99"/>
      <c r="H454" s="6"/>
      <c r="J454" s="9"/>
      <c r="K454" s="1"/>
      <c r="L454" s="2"/>
      <c r="M454" s="2"/>
      <c r="N454" s="1"/>
      <c r="O454" s="1"/>
      <c r="P454" s="2"/>
      <c r="Q454" s="2"/>
      <c r="R454" s="2"/>
    </row>
    <row r="455" spans="1:18" s="8" customFormat="1" x14ac:dyDescent="0.2">
      <c r="A455" s="7"/>
      <c r="B455" s="3"/>
      <c r="C455" s="4"/>
      <c r="D455" s="5"/>
      <c r="E455" s="105"/>
      <c r="F455" s="6"/>
      <c r="G455" s="99"/>
      <c r="H455" s="6"/>
      <c r="J455" s="9"/>
      <c r="K455" s="1"/>
      <c r="L455" s="2"/>
      <c r="M455" s="2"/>
      <c r="N455" s="1"/>
      <c r="O455" s="1"/>
      <c r="P455" s="2"/>
      <c r="Q455" s="2"/>
      <c r="R455" s="2"/>
    </row>
    <row r="456" spans="1:18" s="8" customFormat="1" x14ac:dyDescent="0.2">
      <c r="A456" s="7"/>
      <c r="B456" s="3"/>
      <c r="C456" s="4"/>
      <c r="D456" s="5"/>
      <c r="E456" s="105"/>
      <c r="F456" s="6"/>
      <c r="G456" s="99"/>
      <c r="H456" s="6"/>
      <c r="J456" s="9"/>
      <c r="K456" s="1"/>
      <c r="L456" s="2"/>
      <c r="M456" s="2"/>
      <c r="N456" s="1"/>
      <c r="O456" s="1"/>
      <c r="P456" s="2"/>
      <c r="Q456" s="2"/>
      <c r="R456" s="2"/>
    </row>
    <row r="457" spans="1:18" s="8" customFormat="1" x14ac:dyDescent="0.2">
      <c r="A457" s="7"/>
      <c r="B457" s="3"/>
      <c r="C457" s="4"/>
      <c r="D457" s="5"/>
      <c r="E457" s="105"/>
      <c r="F457" s="6"/>
      <c r="G457" s="99"/>
      <c r="H457" s="6"/>
      <c r="J457" s="9"/>
      <c r="K457" s="1"/>
      <c r="L457" s="2"/>
      <c r="M457" s="2"/>
      <c r="N457" s="1"/>
      <c r="O457" s="1"/>
      <c r="P457" s="2"/>
      <c r="Q457" s="2"/>
      <c r="R457" s="2"/>
    </row>
    <row r="458" spans="1:18" s="8" customFormat="1" x14ac:dyDescent="0.2">
      <c r="A458" s="7"/>
      <c r="B458" s="3"/>
      <c r="C458" s="4"/>
      <c r="D458" s="5"/>
      <c r="E458" s="105"/>
      <c r="F458" s="6"/>
      <c r="G458" s="99"/>
      <c r="H458" s="6"/>
      <c r="J458" s="9"/>
      <c r="K458" s="1"/>
      <c r="L458" s="2"/>
      <c r="M458" s="2"/>
      <c r="N458" s="1"/>
      <c r="O458" s="1"/>
      <c r="P458" s="2"/>
      <c r="Q458" s="2"/>
      <c r="R458" s="2"/>
    </row>
    <row r="459" spans="1:18" s="8" customFormat="1" x14ac:dyDescent="0.2">
      <c r="A459" s="7"/>
      <c r="B459" s="3"/>
      <c r="C459" s="4"/>
      <c r="D459" s="5"/>
      <c r="E459" s="105"/>
      <c r="F459" s="6"/>
      <c r="G459" s="99"/>
      <c r="H459" s="6"/>
      <c r="J459" s="9"/>
      <c r="K459" s="1"/>
      <c r="L459" s="2"/>
      <c r="M459" s="2"/>
      <c r="N459" s="1"/>
      <c r="O459" s="1"/>
      <c r="P459" s="2"/>
      <c r="Q459" s="2"/>
      <c r="R459" s="2"/>
    </row>
    <row r="460" spans="1:18" s="8" customFormat="1" x14ac:dyDescent="0.2">
      <c r="A460" s="7"/>
      <c r="B460" s="3"/>
      <c r="C460" s="4"/>
      <c r="D460" s="5"/>
      <c r="E460" s="105"/>
      <c r="F460" s="6"/>
      <c r="G460" s="99"/>
      <c r="H460" s="6"/>
      <c r="J460" s="9"/>
      <c r="K460" s="1"/>
      <c r="L460" s="2"/>
      <c r="M460" s="2"/>
      <c r="N460" s="1"/>
      <c r="O460" s="1"/>
      <c r="P460" s="2"/>
      <c r="Q460" s="2"/>
      <c r="R460" s="2"/>
    </row>
    <row r="461" spans="1:18" s="8" customFormat="1" x14ac:dyDescent="0.2">
      <c r="A461" s="7"/>
      <c r="B461" s="3"/>
      <c r="C461" s="4"/>
      <c r="D461" s="5"/>
      <c r="E461" s="105"/>
      <c r="F461" s="6"/>
      <c r="G461" s="99"/>
      <c r="H461" s="6"/>
      <c r="J461" s="9"/>
      <c r="K461" s="1"/>
      <c r="L461" s="2"/>
      <c r="M461" s="2"/>
      <c r="N461" s="1"/>
      <c r="O461" s="1"/>
      <c r="P461" s="2"/>
      <c r="Q461" s="2"/>
      <c r="R461" s="2"/>
    </row>
    <row r="462" spans="1:18" s="8" customFormat="1" x14ac:dyDescent="0.2">
      <c r="A462" s="7"/>
      <c r="B462" s="3"/>
      <c r="C462" s="4"/>
      <c r="D462" s="5"/>
      <c r="E462" s="105"/>
      <c r="F462" s="6"/>
      <c r="G462" s="99"/>
      <c r="H462" s="6"/>
      <c r="J462" s="9"/>
      <c r="K462" s="1"/>
      <c r="L462" s="2"/>
      <c r="M462" s="2"/>
      <c r="N462" s="1"/>
      <c r="O462" s="1"/>
      <c r="P462" s="2"/>
      <c r="Q462" s="2"/>
      <c r="R462" s="2"/>
    </row>
    <row r="463" spans="1:18" s="8" customFormat="1" x14ac:dyDescent="0.2">
      <c r="A463" s="7"/>
      <c r="B463" s="3"/>
      <c r="C463" s="4"/>
      <c r="D463" s="5"/>
      <c r="E463" s="105"/>
      <c r="F463" s="6"/>
      <c r="G463" s="99"/>
      <c r="H463" s="6"/>
      <c r="J463" s="9"/>
      <c r="K463" s="1"/>
      <c r="L463" s="2"/>
      <c r="M463" s="2"/>
      <c r="N463" s="1"/>
      <c r="O463" s="1"/>
      <c r="P463" s="2"/>
      <c r="Q463" s="2"/>
      <c r="R463" s="2"/>
    </row>
    <row r="464" spans="1:18" s="8" customFormat="1" x14ac:dyDescent="0.2">
      <c r="A464" s="7"/>
      <c r="B464" s="3"/>
      <c r="C464" s="4"/>
      <c r="D464" s="5"/>
      <c r="E464" s="105"/>
      <c r="F464" s="6"/>
      <c r="G464" s="99"/>
      <c r="H464" s="6"/>
      <c r="J464" s="9"/>
      <c r="K464" s="1"/>
      <c r="L464" s="2"/>
      <c r="M464" s="2"/>
      <c r="N464" s="1"/>
      <c r="O464" s="1"/>
      <c r="P464" s="2"/>
      <c r="Q464" s="2"/>
      <c r="R464" s="2"/>
    </row>
    <row r="465" spans="1:18" s="8" customFormat="1" x14ac:dyDescent="0.2">
      <c r="A465" s="7"/>
      <c r="B465" s="3"/>
      <c r="C465" s="4"/>
      <c r="D465" s="5"/>
      <c r="E465" s="105"/>
      <c r="F465" s="6"/>
      <c r="G465" s="99"/>
      <c r="H465" s="6"/>
      <c r="J465" s="9"/>
      <c r="K465" s="1"/>
      <c r="L465" s="2"/>
      <c r="M465" s="2"/>
      <c r="N465" s="1"/>
      <c r="O465" s="1"/>
      <c r="P465" s="2"/>
      <c r="Q465" s="2"/>
      <c r="R465" s="2"/>
    </row>
    <row r="466" spans="1:18" s="8" customFormat="1" x14ac:dyDescent="0.2">
      <c r="A466" s="7"/>
      <c r="B466" s="3"/>
      <c r="C466" s="4"/>
      <c r="D466" s="5"/>
      <c r="E466" s="105"/>
      <c r="F466" s="6"/>
      <c r="G466" s="99"/>
      <c r="H466" s="6"/>
      <c r="J466" s="9"/>
      <c r="K466" s="1"/>
      <c r="L466" s="2"/>
      <c r="M466" s="2"/>
      <c r="N466" s="1"/>
      <c r="O466" s="1"/>
      <c r="P466" s="2"/>
      <c r="Q466" s="2"/>
      <c r="R466" s="2"/>
    </row>
    <row r="467" spans="1:18" s="8" customFormat="1" x14ac:dyDescent="0.2">
      <c r="A467" s="7"/>
      <c r="B467" s="3"/>
      <c r="C467" s="4"/>
      <c r="D467" s="5"/>
      <c r="E467" s="105"/>
      <c r="F467" s="6"/>
      <c r="G467" s="99"/>
      <c r="H467" s="6"/>
      <c r="J467" s="9"/>
      <c r="K467" s="1"/>
      <c r="L467" s="2"/>
      <c r="M467" s="2"/>
      <c r="N467" s="1"/>
      <c r="O467" s="1"/>
      <c r="P467" s="2"/>
      <c r="Q467" s="2"/>
      <c r="R467" s="2"/>
    </row>
    <row r="468" spans="1:18" s="8" customFormat="1" x14ac:dyDescent="0.2">
      <c r="A468" s="7"/>
      <c r="B468" s="3"/>
      <c r="C468" s="4"/>
      <c r="D468" s="5"/>
      <c r="E468" s="105"/>
      <c r="F468" s="6"/>
      <c r="G468" s="99"/>
      <c r="H468" s="6"/>
      <c r="J468" s="9"/>
      <c r="K468" s="1"/>
      <c r="L468" s="2"/>
      <c r="M468" s="2"/>
      <c r="N468" s="1"/>
      <c r="O468" s="1"/>
      <c r="P468" s="2"/>
      <c r="Q468" s="2"/>
      <c r="R468" s="2"/>
    </row>
    <row r="469" spans="1:18" s="8" customFormat="1" x14ac:dyDescent="0.2">
      <c r="A469" s="7"/>
      <c r="B469" s="3"/>
      <c r="C469" s="4"/>
      <c r="D469" s="5"/>
      <c r="E469" s="105"/>
      <c r="F469" s="6"/>
      <c r="G469" s="99"/>
      <c r="H469" s="6"/>
      <c r="J469" s="9"/>
      <c r="K469" s="1"/>
      <c r="L469" s="2"/>
      <c r="M469" s="2"/>
      <c r="N469" s="1"/>
      <c r="O469" s="1"/>
      <c r="P469" s="2"/>
      <c r="Q469" s="2"/>
      <c r="R469" s="2"/>
    </row>
    <row r="470" spans="1:18" s="8" customFormat="1" x14ac:dyDescent="0.2">
      <c r="A470" s="7"/>
      <c r="B470" s="3"/>
      <c r="C470" s="4"/>
      <c r="D470" s="5"/>
      <c r="E470" s="105"/>
      <c r="F470" s="6"/>
      <c r="G470" s="99"/>
      <c r="H470" s="6"/>
      <c r="J470" s="9"/>
      <c r="K470" s="1"/>
      <c r="L470" s="2"/>
      <c r="M470" s="2"/>
      <c r="N470" s="1"/>
      <c r="O470" s="1"/>
      <c r="P470" s="2"/>
      <c r="Q470" s="2"/>
      <c r="R470" s="2"/>
    </row>
    <row r="471" spans="1:18" s="8" customFormat="1" x14ac:dyDescent="0.2">
      <c r="A471" s="7"/>
      <c r="B471" s="3"/>
      <c r="C471" s="4"/>
      <c r="D471" s="5"/>
      <c r="E471" s="105"/>
      <c r="F471" s="6"/>
      <c r="G471" s="99"/>
      <c r="H471" s="6"/>
      <c r="J471" s="9"/>
      <c r="K471" s="1"/>
      <c r="L471" s="2"/>
      <c r="M471" s="2"/>
      <c r="N471" s="1"/>
      <c r="O471" s="1"/>
      <c r="P471" s="2"/>
      <c r="Q471" s="2"/>
      <c r="R471" s="2"/>
    </row>
    <row r="472" spans="1:18" s="8" customFormat="1" x14ac:dyDescent="0.2">
      <c r="A472" s="7"/>
      <c r="B472" s="3"/>
      <c r="C472" s="4"/>
      <c r="D472" s="5"/>
      <c r="E472" s="105"/>
      <c r="F472" s="6"/>
      <c r="G472" s="99"/>
      <c r="H472" s="6"/>
      <c r="J472" s="9"/>
      <c r="K472" s="1"/>
      <c r="L472" s="2"/>
      <c r="M472" s="2"/>
      <c r="N472" s="1"/>
      <c r="O472" s="1"/>
      <c r="P472" s="2"/>
      <c r="Q472" s="2"/>
      <c r="R472" s="2"/>
    </row>
    <row r="473" spans="1:18" s="8" customFormat="1" x14ac:dyDescent="0.2">
      <c r="A473" s="7"/>
      <c r="B473" s="3"/>
      <c r="C473" s="4"/>
      <c r="D473" s="5"/>
      <c r="E473" s="105"/>
      <c r="F473" s="6"/>
      <c r="G473" s="99"/>
      <c r="H473" s="6"/>
      <c r="J473" s="9"/>
      <c r="K473" s="1"/>
      <c r="L473" s="2"/>
      <c r="M473" s="2"/>
      <c r="N473" s="1"/>
      <c r="O473" s="1"/>
      <c r="P473" s="2"/>
      <c r="Q473" s="2"/>
      <c r="R473" s="2"/>
    </row>
    <row r="474" spans="1:18" s="8" customFormat="1" x14ac:dyDescent="0.2">
      <c r="A474" s="7"/>
      <c r="B474" s="3"/>
      <c r="C474" s="4"/>
      <c r="D474" s="5"/>
      <c r="E474" s="105"/>
      <c r="F474" s="6"/>
      <c r="G474" s="99"/>
      <c r="H474" s="6"/>
      <c r="J474" s="9"/>
      <c r="K474" s="1"/>
      <c r="L474" s="2"/>
      <c r="M474" s="2"/>
      <c r="N474" s="1"/>
      <c r="O474" s="1"/>
      <c r="P474" s="2"/>
      <c r="Q474" s="2"/>
      <c r="R474" s="2"/>
    </row>
    <row r="475" spans="1:18" s="8" customFormat="1" x14ac:dyDescent="0.2">
      <c r="A475" s="7"/>
      <c r="B475" s="3"/>
      <c r="C475" s="4"/>
      <c r="D475" s="5"/>
      <c r="E475" s="105"/>
      <c r="F475" s="6"/>
      <c r="G475" s="99"/>
      <c r="H475" s="6"/>
      <c r="J475" s="9"/>
      <c r="K475" s="1"/>
      <c r="L475" s="2"/>
      <c r="M475" s="2"/>
      <c r="N475" s="1"/>
      <c r="O475" s="1"/>
      <c r="P475" s="2"/>
      <c r="Q475" s="2"/>
      <c r="R475" s="2"/>
    </row>
    <row r="476" spans="1:18" s="8" customFormat="1" x14ac:dyDescent="0.2">
      <c r="A476" s="7"/>
      <c r="B476" s="3"/>
      <c r="C476" s="4"/>
      <c r="D476" s="5"/>
      <c r="E476" s="105"/>
      <c r="F476" s="6"/>
      <c r="G476" s="99"/>
      <c r="H476" s="6"/>
      <c r="J476" s="9"/>
      <c r="K476" s="1"/>
      <c r="L476" s="2"/>
      <c r="M476" s="2"/>
      <c r="N476" s="1"/>
      <c r="O476" s="1"/>
      <c r="P476" s="2"/>
      <c r="Q476" s="2"/>
      <c r="R476" s="2"/>
    </row>
    <row r="477" spans="1:18" s="8" customFormat="1" x14ac:dyDescent="0.2">
      <c r="A477" s="7"/>
      <c r="B477" s="3"/>
      <c r="C477" s="4"/>
      <c r="D477" s="5"/>
      <c r="E477" s="105"/>
      <c r="F477" s="6"/>
      <c r="G477" s="99"/>
      <c r="H477" s="6"/>
      <c r="J477" s="9"/>
      <c r="K477" s="1"/>
      <c r="L477" s="2"/>
      <c r="M477" s="2"/>
      <c r="N477" s="1"/>
      <c r="O477" s="1"/>
      <c r="P477" s="2"/>
      <c r="Q477" s="2"/>
      <c r="R477" s="2"/>
    </row>
    <row r="478" spans="1:18" s="8" customFormat="1" x14ac:dyDescent="0.2">
      <c r="A478" s="7"/>
      <c r="B478" s="3"/>
      <c r="C478" s="4"/>
      <c r="D478" s="5"/>
      <c r="E478" s="105"/>
      <c r="F478" s="6"/>
      <c r="G478" s="99"/>
      <c r="H478" s="6"/>
      <c r="J478" s="9"/>
      <c r="K478" s="1"/>
      <c r="L478" s="2"/>
      <c r="M478" s="2"/>
      <c r="N478" s="1"/>
      <c r="O478" s="1"/>
      <c r="P478" s="2"/>
      <c r="Q478" s="2"/>
      <c r="R478" s="2"/>
    </row>
    <row r="479" spans="1:18" s="8" customFormat="1" x14ac:dyDescent="0.2">
      <c r="A479" s="7"/>
      <c r="B479" s="3"/>
      <c r="C479" s="4"/>
      <c r="D479" s="5"/>
      <c r="E479" s="105"/>
      <c r="F479" s="6"/>
      <c r="G479" s="99"/>
      <c r="H479" s="6"/>
      <c r="J479" s="9"/>
      <c r="K479" s="1"/>
      <c r="L479" s="2"/>
      <c r="M479" s="2"/>
      <c r="N479" s="1"/>
      <c r="O479" s="1"/>
      <c r="P479" s="2"/>
      <c r="Q479" s="2"/>
      <c r="R479" s="2"/>
    </row>
    <row r="480" spans="1:18" s="8" customFormat="1" x14ac:dyDescent="0.2">
      <c r="A480" s="7"/>
      <c r="B480" s="3"/>
      <c r="C480" s="4"/>
      <c r="D480" s="5"/>
      <c r="E480" s="105"/>
      <c r="F480" s="6"/>
      <c r="G480" s="99"/>
      <c r="H480" s="6"/>
      <c r="J480" s="9"/>
      <c r="K480" s="1"/>
      <c r="L480" s="2"/>
      <c r="M480" s="2"/>
      <c r="N480" s="1"/>
      <c r="O480" s="1"/>
      <c r="P480" s="2"/>
      <c r="Q480" s="2"/>
      <c r="R480" s="2"/>
    </row>
    <row r="481" spans="1:18" s="8" customFormat="1" x14ac:dyDescent="0.2">
      <c r="A481" s="7"/>
      <c r="B481" s="3"/>
      <c r="C481" s="4"/>
      <c r="D481" s="5"/>
      <c r="E481" s="105"/>
      <c r="F481" s="6"/>
      <c r="G481" s="99"/>
      <c r="H481" s="6"/>
      <c r="J481" s="9"/>
      <c r="K481" s="1"/>
      <c r="L481" s="2"/>
      <c r="M481" s="2"/>
      <c r="N481" s="1"/>
      <c r="O481" s="1"/>
      <c r="P481" s="2"/>
      <c r="Q481" s="2"/>
      <c r="R481" s="2"/>
    </row>
    <row r="482" spans="1:18" s="8" customFormat="1" x14ac:dyDescent="0.2">
      <c r="A482" s="7"/>
      <c r="B482" s="3"/>
      <c r="C482" s="4"/>
      <c r="D482" s="5"/>
      <c r="E482" s="105"/>
      <c r="F482" s="6"/>
      <c r="G482" s="99"/>
      <c r="H482" s="6"/>
      <c r="J482" s="9"/>
      <c r="K482" s="1"/>
      <c r="L482" s="2"/>
      <c r="M482" s="2"/>
      <c r="N482" s="1"/>
      <c r="O482" s="1"/>
      <c r="P482" s="2"/>
      <c r="Q482" s="2"/>
      <c r="R482" s="2"/>
    </row>
    <row r="483" spans="1:18" s="8" customFormat="1" x14ac:dyDescent="0.2">
      <c r="A483" s="7"/>
      <c r="B483" s="3"/>
      <c r="C483" s="4"/>
      <c r="D483" s="5"/>
      <c r="E483" s="105"/>
      <c r="F483" s="6"/>
      <c r="G483" s="99"/>
      <c r="H483" s="6"/>
      <c r="J483" s="9"/>
      <c r="K483" s="1"/>
      <c r="L483" s="2"/>
      <c r="M483" s="2"/>
      <c r="N483" s="1"/>
      <c r="O483" s="1"/>
      <c r="P483" s="2"/>
      <c r="Q483" s="2"/>
      <c r="R483" s="2"/>
    </row>
    <row r="484" spans="1:18" s="8" customFormat="1" x14ac:dyDescent="0.2">
      <c r="A484" s="7"/>
      <c r="B484" s="3"/>
      <c r="C484" s="4"/>
      <c r="D484" s="5"/>
      <c r="E484" s="105"/>
      <c r="F484" s="6"/>
      <c r="G484" s="99"/>
      <c r="H484" s="6"/>
      <c r="J484" s="9"/>
      <c r="K484" s="1"/>
      <c r="L484" s="2"/>
      <c r="M484" s="2"/>
      <c r="N484" s="1"/>
      <c r="O484" s="1"/>
      <c r="P484" s="2"/>
      <c r="Q484" s="2"/>
      <c r="R484" s="2"/>
    </row>
    <row r="485" spans="1:18" s="8" customFormat="1" x14ac:dyDescent="0.2">
      <c r="A485" s="7"/>
      <c r="B485" s="3"/>
      <c r="C485" s="4"/>
      <c r="D485" s="5"/>
      <c r="E485" s="105"/>
      <c r="F485" s="6"/>
      <c r="G485" s="99"/>
      <c r="H485" s="6"/>
      <c r="J485" s="9"/>
      <c r="K485" s="1"/>
      <c r="L485" s="2"/>
      <c r="M485" s="2"/>
      <c r="N485" s="1"/>
      <c r="O485" s="1"/>
      <c r="P485" s="2"/>
      <c r="Q485" s="2"/>
      <c r="R485" s="2"/>
    </row>
    <row r="486" spans="1:18" s="8" customFormat="1" x14ac:dyDescent="0.2">
      <c r="A486" s="7"/>
      <c r="B486" s="3"/>
      <c r="C486" s="4"/>
      <c r="D486" s="5"/>
      <c r="E486" s="105"/>
      <c r="F486" s="6"/>
      <c r="G486" s="99"/>
      <c r="H486" s="6"/>
      <c r="J486" s="9"/>
      <c r="K486" s="1"/>
      <c r="L486" s="2"/>
      <c r="M486" s="2"/>
      <c r="N486" s="1"/>
      <c r="O486" s="1"/>
      <c r="P486" s="2"/>
      <c r="Q486" s="2"/>
      <c r="R486" s="2"/>
    </row>
    <row r="487" spans="1:18" s="8" customFormat="1" x14ac:dyDescent="0.2">
      <c r="A487" s="7"/>
      <c r="B487" s="3"/>
      <c r="C487" s="4"/>
      <c r="D487" s="5"/>
      <c r="E487" s="105"/>
      <c r="F487" s="6"/>
      <c r="G487" s="99"/>
      <c r="H487" s="6"/>
      <c r="J487" s="9"/>
      <c r="K487" s="1"/>
      <c r="L487" s="2"/>
      <c r="M487" s="2"/>
      <c r="N487" s="1"/>
      <c r="O487" s="1"/>
      <c r="P487" s="2"/>
      <c r="Q487" s="2"/>
      <c r="R487" s="2"/>
    </row>
    <row r="488" spans="1:18" s="8" customFormat="1" x14ac:dyDescent="0.2">
      <c r="A488" s="7"/>
      <c r="B488" s="3"/>
      <c r="C488" s="4"/>
      <c r="D488" s="5"/>
      <c r="E488" s="105"/>
      <c r="F488" s="6"/>
      <c r="G488" s="99"/>
      <c r="H488" s="6"/>
      <c r="J488" s="9"/>
      <c r="K488" s="1"/>
      <c r="L488" s="2"/>
      <c r="M488" s="2"/>
      <c r="N488" s="1"/>
      <c r="O488" s="1"/>
      <c r="P488" s="2"/>
      <c r="Q488" s="2"/>
      <c r="R488" s="2"/>
    </row>
    <row r="489" spans="1:18" s="8" customFormat="1" x14ac:dyDescent="0.2">
      <c r="A489" s="7"/>
      <c r="B489" s="3"/>
      <c r="C489" s="4"/>
      <c r="D489" s="5"/>
      <c r="E489" s="105"/>
      <c r="F489" s="6"/>
      <c r="G489" s="99"/>
      <c r="H489" s="6"/>
      <c r="J489" s="9"/>
      <c r="K489" s="1"/>
      <c r="L489" s="2"/>
      <c r="M489" s="2"/>
      <c r="N489" s="1"/>
      <c r="O489" s="1"/>
      <c r="P489" s="2"/>
      <c r="Q489" s="2"/>
      <c r="R489" s="2"/>
    </row>
    <row r="490" spans="1:18" s="8" customFormat="1" x14ac:dyDescent="0.2">
      <c r="A490" s="7"/>
      <c r="B490" s="3"/>
      <c r="C490" s="4"/>
      <c r="D490" s="5"/>
      <c r="E490" s="105"/>
      <c r="F490" s="6"/>
      <c r="G490" s="99"/>
      <c r="H490" s="6"/>
      <c r="J490" s="9"/>
      <c r="K490" s="1"/>
      <c r="L490" s="2"/>
      <c r="M490" s="2"/>
      <c r="N490" s="1"/>
      <c r="O490" s="1"/>
      <c r="P490" s="2"/>
      <c r="Q490" s="2"/>
      <c r="R490" s="2"/>
    </row>
    <row r="491" spans="1:18" s="8" customFormat="1" x14ac:dyDescent="0.2">
      <c r="A491" s="7"/>
      <c r="B491" s="3"/>
      <c r="C491" s="4"/>
      <c r="D491" s="5"/>
      <c r="E491" s="105"/>
      <c r="F491" s="6"/>
      <c r="G491" s="99"/>
      <c r="H491" s="6"/>
      <c r="J491" s="9"/>
      <c r="K491" s="1"/>
      <c r="L491" s="2"/>
      <c r="M491" s="2"/>
      <c r="N491" s="1"/>
      <c r="O491" s="1"/>
      <c r="P491" s="2"/>
      <c r="Q491" s="2"/>
      <c r="R491" s="2"/>
    </row>
    <row r="492" spans="1:18" s="8" customFormat="1" x14ac:dyDescent="0.2">
      <c r="A492" s="7"/>
      <c r="B492" s="3"/>
      <c r="C492" s="4"/>
      <c r="D492" s="5"/>
      <c r="E492" s="105"/>
      <c r="F492" s="6"/>
      <c r="G492" s="99"/>
      <c r="H492" s="6"/>
      <c r="J492" s="9"/>
      <c r="K492" s="1"/>
      <c r="L492" s="2"/>
      <c r="M492" s="2"/>
      <c r="N492" s="1"/>
      <c r="O492" s="1"/>
      <c r="P492" s="2"/>
      <c r="Q492" s="2"/>
      <c r="R492" s="2"/>
    </row>
    <row r="493" spans="1:18" s="8" customFormat="1" x14ac:dyDescent="0.2">
      <c r="A493" s="7"/>
      <c r="B493" s="3"/>
      <c r="C493" s="4"/>
      <c r="D493" s="5"/>
      <c r="E493" s="105"/>
      <c r="F493" s="6"/>
      <c r="G493" s="99"/>
      <c r="H493" s="6"/>
      <c r="J493" s="9"/>
      <c r="K493" s="1"/>
      <c r="L493" s="2"/>
      <c r="M493" s="2"/>
      <c r="N493" s="1"/>
      <c r="O493" s="1"/>
      <c r="P493" s="2"/>
      <c r="Q493" s="2"/>
      <c r="R493" s="2"/>
    </row>
    <row r="494" spans="1:18" s="8" customFormat="1" x14ac:dyDescent="0.2">
      <c r="A494" s="7"/>
      <c r="B494" s="3"/>
      <c r="C494" s="4"/>
      <c r="D494" s="5"/>
      <c r="E494" s="105"/>
      <c r="F494" s="6"/>
      <c r="G494" s="99"/>
      <c r="H494" s="6"/>
      <c r="J494" s="9"/>
      <c r="K494" s="1"/>
      <c r="L494" s="2"/>
      <c r="M494" s="2"/>
      <c r="N494" s="1"/>
      <c r="O494" s="1"/>
      <c r="P494" s="2"/>
      <c r="Q494" s="2"/>
      <c r="R494" s="2"/>
    </row>
    <row r="495" spans="1:18" s="8" customFormat="1" x14ac:dyDescent="0.2">
      <c r="A495" s="7"/>
      <c r="B495" s="3"/>
      <c r="C495" s="4"/>
      <c r="D495" s="5"/>
      <c r="E495" s="105"/>
      <c r="F495" s="6"/>
      <c r="G495" s="99"/>
      <c r="H495" s="6"/>
      <c r="J495" s="9"/>
      <c r="K495" s="1"/>
      <c r="L495" s="2"/>
      <c r="M495" s="2"/>
      <c r="N495" s="1"/>
      <c r="O495" s="1"/>
      <c r="P495" s="2"/>
      <c r="Q495" s="2"/>
      <c r="R495" s="2"/>
    </row>
    <row r="496" spans="1:18" s="8" customFormat="1" x14ac:dyDescent="0.2">
      <c r="A496" s="7"/>
      <c r="B496" s="3"/>
      <c r="C496" s="4"/>
      <c r="D496" s="5"/>
      <c r="E496" s="105"/>
      <c r="F496" s="6"/>
      <c r="G496" s="99"/>
      <c r="H496" s="6"/>
      <c r="J496" s="9"/>
      <c r="K496" s="1"/>
      <c r="L496" s="2"/>
      <c r="M496" s="2"/>
      <c r="N496" s="1"/>
      <c r="O496" s="1"/>
      <c r="P496" s="2"/>
      <c r="Q496" s="2"/>
      <c r="R496" s="2"/>
    </row>
    <row r="497" spans="1:18" s="8" customFormat="1" x14ac:dyDescent="0.2">
      <c r="A497" s="7"/>
      <c r="B497" s="3"/>
      <c r="C497" s="4"/>
      <c r="D497" s="5"/>
      <c r="E497" s="105"/>
      <c r="F497" s="6"/>
      <c r="G497" s="99"/>
      <c r="H497" s="6"/>
      <c r="J497" s="9"/>
      <c r="K497" s="1"/>
      <c r="L497" s="2"/>
      <c r="M497" s="2"/>
      <c r="N497" s="1"/>
      <c r="O497" s="1"/>
      <c r="P497" s="2"/>
      <c r="Q497" s="2"/>
      <c r="R497" s="2"/>
    </row>
    <row r="498" spans="1:18" s="8" customFormat="1" x14ac:dyDescent="0.2">
      <c r="A498" s="7"/>
      <c r="B498" s="3"/>
      <c r="C498" s="4"/>
      <c r="D498" s="5"/>
      <c r="E498" s="105"/>
      <c r="F498" s="6"/>
      <c r="G498" s="99"/>
      <c r="H498" s="6"/>
      <c r="J498" s="9"/>
      <c r="K498" s="1"/>
      <c r="L498" s="2"/>
      <c r="M498" s="2"/>
      <c r="N498" s="1"/>
      <c r="O498" s="1"/>
      <c r="P498" s="2"/>
      <c r="Q498" s="2"/>
      <c r="R498" s="2"/>
    </row>
    <row r="499" spans="1:18" s="8" customFormat="1" x14ac:dyDescent="0.2">
      <c r="A499" s="7"/>
      <c r="B499" s="3"/>
      <c r="C499" s="4"/>
      <c r="D499" s="5"/>
      <c r="E499" s="105"/>
      <c r="F499" s="6"/>
      <c r="G499" s="99"/>
      <c r="H499" s="6"/>
      <c r="J499" s="9"/>
      <c r="K499" s="1"/>
      <c r="L499" s="2"/>
      <c r="M499" s="2"/>
      <c r="N499" s="1"/>
      <c r="O499" s="1"/>
      <c r="P499" s="2"/>
      <c r="Q499" s="2"/>
      <c r="R499" s="2"/>
    </row>
    <row r="500" spans="1:18" s="8" customFormat="1" x14ac:dyDescent="0.2">
      <c r="A500" s="7"/>
      <c r="B500" s="3"/>
      <c r="C500" s="4"/>
      <c r="D500" s="5"/>
      <c r="E500" s="105"/>
      <c r="F500" s="6"/>
      <c r="G500" s="99"/>
      <c r="H500" s="6"/>
      <c r="J500" s="9"/>
      <c r="K500" s="1"/>
      <c r="L500" s="2"/>
      <c r="M500" s="2"/>
      <c r="N500" s="1"/>
      <c r="O500" s="1"/>
      <c r="P500" s="2"/>
      <c r="Q500" s="2"/>
      <c r="R500" s="2"/>
    </row>
    <row r="501" spans="1:18" s="8" customFormat="1" x14ac:dyDescent="0.2">
      <c r="A501" s="7"/>
      <c r="B501" s="3"/>
      <c r="C501" s="4"/>
      <c r="D501" s="5"/>
      <c r="E501" s="105"/>
      <c r="F501" s="6"/>
      <c r="G501" s="99"/>
      <c r="H501" s="6"/>
      <c r="J501" s="9"/>
      <c r="K501" s="1"/>
      <c r="L501" s="2"/>
      <c r="M501" s="2"/>
      <c r="N501" s="1"/>
      <c r="O501" s="1"/>
      <c r="P501" s="2"/>
      <c r="Q501" s="2"/>
      <c r="R501" s="2"/>
    </row>
    <row r="502" spans="1:18" s="8" customFormat="1" x14ac:dyDescent="0.2">
      <c r="A502" s="7"/>
      <c r="B502" s="3"/>
      <c r="C502" s="4"/>
      <c r="D502" s="5"/>
      <c r="E502" s="105"/>
      <c r="F502" s="6"/>
      <c r="G502" s="99"/>
      <c r="H502" s="6"/>
      <c r="J502" s="9"/>
      <c r="K502" s="1"/>
      <c r="L502" s="2"/>
      <c r="M502" s="2"/>
      <c r="N502" s="1"/>
      <c r="O502" s="1"/>
      <c r="P502" s="2"/>
      <c r="Q502" s="2"/>
      <c r="R502" s="2"/>
    </row>
    <row r="503" spans="1:18" s="8" customFormat="1" x14ac:dyDescent="0.2">
      <c r="A503" s="7"/>
      <c r="B503" s="3"/>
      <c r="C503" s="4"/>
      <c r="D503" s="5"/>
      <c r="E503" s="105"/>
      <c r="F503" s="6"/>
      <c r="G503" s="99"/>
      <c r="H503" s="6"/>
      <c r="J503" s="9"/>
      <c r="K503" s="1"/>
      <c r="L503" s="2"/>
      <c r="M503" s="2"/>
      <c r="N503" s="1"/>
      <c r="O503" s="1"/>
      <c r="P503" s="2"/>
      <c r="Q503" s="2"/>
      <c r="R503" s="2"/>
    </row>
    <row r="504" spans="1:18" s="8" customFormat="1" x14ac:dyDescent="0.2">
      <c r="A504" s="7"/>
      <c r="B504" s="3"/>
      <c r="C504" s="4"/>
      <c r="D504" s="5"/>
      <c r="E504" s="105"/>
      <c r="F504" s="6"/>
      <c r="G504" s="99"/>
      <c r="H504" s="6"/>
      <c r="J504" s="9"/>
      <c r="K504" s="1"/>
      <c r="L504" s="2"/>
      <c r="M504" s="2"/>
      <c r="N504" s="1"/>
      <c r="O504" s="1"/>
      <c r="P504" s="2"/>
      <c r="Q504" s="2"/>
      <c r="R504" s="2"/>
    </row>
    <row r="505" spans="1:18" s="8" customFormat="1" x14ac:dyDescent="0.2">
      <c r="A505" s="7"/>
      <c r="B505" s="3"/>
      <c r="C505" s="4"/>
      <c r="D505" s="5"/>
      <c r="E505" s="105"/>
      <c r="F505" s="6"/>
      <c r="G505" s="99"/>
      <c r="H505" s="6"/>
      <c r="J505" s="9"/>
      <c r="K505" s="1"/>
      <c r="L505" s="2"/>
      <c r="M505" s="2"/>
      <c r="N505" s="1"/>
      <c r="O505" s="1"/>
      <c r="P505" s="2"/>
      <c r="Q505" s="2"/>
      <c r="R505" s="2"/>
    </row>
    <row r="506" spans="1:18" s="8" customFormat="1" x14ac:dyDescent="0.2">
      <c r="A506" s="7"/>
      <c r="B506" s="3"/>
      <c r="C506" s="4"/>
      <c r="D506" s="5"/>
      <c r="E506" s="105"/>
      <c r="F506" s="6"/>
      <c r="G506" s="99"/>
      <c r="H506" s="6"/>
      <c r="J506" s="9"/>
      <c r="K506" s="1"/>
      <c r="L506" s="2"/>
      <c r="M506" s="2"/>
      <c r="N506" s="1"/>
      <c r="O506" s="1"/>
      <c r="P506" s="2"/>
      <c r="Q506" s="2"/>
      <c r="R506" s="2"/>
    </row>
    <row r="507" spans="1:18" s="8" customFormat="1" x14ac:dyDescent="0.2">
      <c r="A507" s="7"/>
      <c r="B507" s="3"/>
      <c r="C507" s="4"/>
      <c r="D507" s="5"/>
      <c r="E507" s="105"/>
      <c r="F507" s="6"/>
      <c r="G507" s="99"/>
      <c r="H507" s="6"/>
      <c r="J507" s="9"/>
      <c r="K507" s="1"/>
      <c r="L507" s="2"/>
      <c r="M507" s="2"/>
      <c r="N507" s="1"/>
      <c r="O507" s="1"/>
      <c r="P507" s="2"/>
      <c r="Q507" s="2"/>
      <c r="R507" s="2"/>
    </row>
    <row r="508" spans="1:18" s="8" customFormat="1" x14ac:dyDescent="0.2">
      <c r="A508" s="7"/>
      <c r="B508" s="3"/>
      <c r="C508" s="4"/>
      <c r="D508" s="5"/>
      <c r="E508" s="105"/>
      <c r="F508" s="6"/>
      <c r="G508" s="99"/>
      <c r="H508" s="6"/>
      <c r="J508" s="9"/>
      <c r="K508" s="1"/>
      <c r="L508" s="2"/>
      <c r="M508" s="2"/>
      <c r="N508" s="1"/>
      <c r="O508" s="1"/>
      <c r="P508" s="2"/>
      <c r="Q508" s="2"/>
      <c r="R508" s="2"/>
    </row>
    <row r="509" spans="1:18" s="8" customFormat="1" x14ac:dyDescent="0.2">
      <c r="A509" s="7"/>
      <c r="B509" s="3"/>
      <c r="C509" s="4"/>
      <c r="D509" s="5"/>
      <c r="E509" s="105"/>
      <c r="F509" s="6"/>
      <c r="G509" s="99"/>
      <c r="H509" s="6"/>
      <c r="J509" s="9"/>
      <c r="K509" s="1"/>
      <c r="L509" s="2"/>
      <c r="M509" s="2"/>
      <c r="N509" s="1"/>
      <c r="O509" s="1"/>
      <c r="P509" s="2"/>
      <c r="Q509" s="2"/>
      <c r="R509" s="2"/>
    </row>
    <row r="510" spans="1:18" s="8" customFormat="1" x14ac:dyDescent="0.2">
      <c r="A510" s="7"/>
      <c r="B510" s="3"/>
      <c r="C510" s="4"/>
      <c r="D510" s="5"/>
      <c r="E510" s="105"/>
      <c r="F510" s="6"/>
      <c r="G510" s="99"/>
      <c r="H510" s="6"/>
      <c r="J510" s="9"/>
      <c r="K510" s="1"/>
      <c r="L510" s="2"/>
      <c r="M510" s="2"/>
      <c r="N510" s="1"/>
      <c r="O510" s="1"/>
      <c r="P510" s="2"/>
      <c r="Q510" s="2"/>
      <c r="R510" s="2"/>
    </row>
    <row r="511" spans="1:18" s="8" customFormat="1" x14ac:dyDescent="0.2">
      <c r="A511" s="7"/>
      <c r="B511" s="3"/>
      <c r="C511" s="4"/>
      <c r="D511" s="5"/>
      <c r="E511" s="105"/>
      <c r="F511" s="6"/>
      <c r="G511" s="99"/>
      <c r="H511" s="6"/>
      <c r="J511" s="9"/>
      <c r="K511" s="1"/>
      <c r="L511" s="2"/>
      <c r="M511" s="2"/>
      <c r="N511" s="1"/>
      <c r="O511" s="1"/>
      <c r="P511" s="2"/>
      <c r="Q511" s="2"/>
      <c r="R511" s="2"/>
    </row>
    <row r="512" spans="1:18" s="8" customFormat="1" x14ac:dyDescent="0.2">
      <c r="A512" s="7"/>
      <c r="B512" s="3"/>
      <c r="C512" s="4"/>
      <c r="D512" s="5"/>
      <c r="E512" s="105"/>
      <c r="F512" s="6"/>
      <c r="G512" s="99"/>
      <c r="H512" s="6"/>
      <c r="J512" s="9"/>
      <c r="K512" s="1"/>
      <c r="L512" s="2"/>
      <c r="M512" s="2"/>
      <c r="N512" s="1"/>
      <c r="O512" s="1"/>
      <c r="P512" s="2"/>
      <c r="Q512" s="2"/>
      <c r="R512" s="2"/>
    </row>
    <row r="513" spans="1:18" s="8" customFormat="1" x14ac:dyDescent="0.2">
      <c r="A513" s="7"/>
      <c r="B513" s="3"/>
      <c r="C513" s="4"/>
      <c r="D513" s="5"/>
      <c r="E513" s="105"/>
      <c r="F513" s="6"/>
      <c r="G513" s="99"/>
      <c r="H513" s="6"/>
      <c r="J513" s="9"/>
      <c r="K513" s="1"/>
      <c r="L513" s="2"/>
      <c r="M513" s="2"/>
      <c r="N513" s="1"/>
      <c r="O513" s="1"/>
      <c r="P513" s="2"/>
      <c r="Q513" s="2"/>
      <c r="R513" s="2"/>
    </row>
    <row r="514" spans="1:18" s="8" customFormat="1" x14ac:dyDescent="0.2">
      <c r="A514" s="7"/>
      <c r="B514" s="3"/>
      <c r="C514" s="4"/>
      <c r="D514" s="5"/>
      <c r="E514" s="105"/>
      <c r="F514" s="6"/>
      <c r="G514" s="99"/>
      <c r="H514" s="6"/>
      <c r="J514" s="9"/>
      <c r="K514" s="1"/>
      <c r="L514" s="2"/>
      <c r="M514" s="2"/>
      <c r="N514" s="1"/>
      <c r="O514" s="1"/>
      <c r="P514" s="2"/>
      <c r="Q514" s="2"/>
      <c r="R514" s="2"/>
    </row>
    <row r="515" spans="1:18" s="8" customFormat="1" x14ac:dyDescent="0.2">
      <c r="A515" s="7"/>
      <c r="B515" s="3"/>
      <c r="C515" s="4"/>
      <c r="D515" s="5"/>
      <c r="E515" s="105"/>
      <c r="F515" s="6"/>
      <c r="G515" s="99"/>
      <c r="H515" s="6"/>
      <c r="J515" s="9"/>
      <c r="K515" s="1"/>
      <c r="L515" s="2"/>
      <c r="M515" s="2"/>
      <c r="N515" s="1"/>
      <c r="O515" s="1"/>
      <c r="P515" s="2"/>
      <c r="Q515" s="2"/>
      <c r="R515" s="2"/>
    </row>
    <row r="516" spans="1:18" s="8" customFormat="1" x14ac:dyDescent="0.2">
      <c r="A516" s="7"/>
      <c r="B516" s="3"/>
      <c r="C516" s="4"/>
      <c r="D516" s="5"/>
      <c r="E516" s="105"/>
      <c r="F516" s="6"/>
      <c r="G516" s="99"/>
      <c r="H516" s="6"/>
      <c r="J516" s="9"/>
      <c r="K516" s="1"/>
      <c r="L516" s="2"/>
      <c r="M516" s="2"/>
      <c r="N516" s="1"/>
      <c r="O516" s="1"/>
      <c r="P516" s="2"/>
      <c r="Q516" s="2"/>
      <c r="R516" s="2"/>
    </row>
    <row r="517" spans="1:18" s="8" customFormat="1" x14ac:dyDescent="0.2">
      <c r="A517" s="7"/>
      <c r="B517" s="3"/>
      <c r="C517" s="4"/>
      <c r="D517" s="5"/>
      <c r="E517" s="105"/>
      <c r="F517" s="6"/>
      <c r="G517" s="99"/>
      <c r="H517" s="6"/>
      <c r="J517" s="9"/>
      <c r="K517" s="1"/>
      <c r="L517" s="2"/>
      <c r="M517" s="2"/>
      <c r="N517" s="1"/>
      <c r="O517" s="1"/>
      <c r="P517" s="2"/>
      <c r="Q517" s="2"/>
      <c r="R517" s="2"/>
    </row>
    <row r="518" spans="1:18" s="8" customFormat="1" x14ac:dyDescent="0.2">
      <c r="A518" s="7"/>
      <c r="B518" s="3"/>
      <c r="C518" s="4"/>
      <c r="D518" s="5"/>
      <c r="E518" s="105"/>
      <c r="F518" s="6"/>
      <c r="G518" s="99"/>
      <c r="H518" s="6"/>
      <c r="J518" s="9"/>
      <c r="K518" s="1"/>
      <c r="L518" s="2"/>
      <c r="M518" s="2"/>
      <c r="N518" s="1"/>
      <c r="O518" s="1"/>
      <c r="P518" s="2"/>
      <c r="Q518" s="2"/>
      <c r="R518" s="2"/>
    </row>
    <row r="519" spans="1:18" s="8" customFormat="1" x14ac:dyDescent="0.2">
      <c r="A519" s="7"/>
      <c r="B519" s="3"/>
      <c r="C519" s="4"/>
      <c r="D519" s="5"/>
      <c r="E519" s="105"/>
      <c r="F519" s="6"/>
      <c r="G519" s="99"/>
      <c r="H519" s="6"/>
      <c r="J519" s="9"/>
      <c r="K519" s="1"/>
      <c r="L519" s="2"/>
      <c r="M519" s="2"/>
      <c r="N519" s="1"/>
      <c r="O519" s="1"/>
      <c r="P519" s="2"/>
      <c r="Q519" s="2"/>
      <c r="R519" s="2"/>
    </row>
    <row r="520" spans="1:18" s="8" customFormat="1" x14ac:dyDescent="0.2">
      <c r="A520" s="7"/>
      <c r="B520" s="3"/>
      <c r="C520" s="4"/>
      <c r="D520" s="5"/>
      <c r="E520" s="105"/>
      <c r="F520" s="6"/>
      <c r="G520" s="99"/>
      <c r="H520" s="6"/>
      <c r="J520" s="9"/>
      <c r="K520" s="1"/>
      <c r="L520" s="2"/>
      <c r="M520" s="2"/>
      <c r="N520" s="1"/>
      <c r="O520" s="1"/>
      <c r="P520" s="2"/>
      <c r="Q520" s="2"/>
      <c r="R520" s="2"/>
    </row>
    <row r="521" spans="1:18" s="8" customFormat="1" x14ac:dyDescent="0.2">
      <c r="A521" s="7"/>
      <c r="B521" s="3"/>
      <c r="C521" s="4"/>
      <c r="D521" s="5"/>
      <c r="E521" s="105"/>
      <c r="F521" s="6"/>
      <c r="G521" s="99"/>
      <c r="H521" s="6"/>
      <c r="J521" s="9"/>
      <c r="K521" s="1"/>
      <c r="L521" s="2"/>
      <c r="M521" s="2"/>
      <c r="N521" s="1"/>
      <c r="O521" s="1"/>
      <c r="P521" s="2"/>
      <c r="Q521" s="2"/>
      <c r="R521" s="2"/>
    </row>
    <row r="522" spans="1:18" s="8" customFormat="1" x14ac:dyDescent="0.2">
      <c r="A522" s="7"/>
      <c r="B522" s="3"/>
      <c r="C522" s="4"/>
      <c r="D522" s="5"/>
      <c r="E522" s="105"/>
      <c r="F522" s="6"/>
      <c r="G522" s="99"/>
      <c r="H522" s="6"/>
      <c r="J522" s="9"/>
      <c r="K522" s="1"/>
      <c r="L522" s="2"/>
      <c r="M522" s="2"/>
      <c r="N522" s="1"/>
      <c r="O522" s="1"/>
      <c r="P522" s="2"/>
      <c r="Q522" s="2"/>
      <c r="R522" s="2"/>
    </row>
    <row r="523" spans="1:18" s="8" customFormat="1" x14ac:dyDescent="0.2">
      <c r="A523" s="7"/>
      <c r="B523" s="3"/>
      <c r="C523" s="4"/>
      <c r="D523" s="5"/>
      <c r="E523" s="105"/>
      <c r="F523" s="6"/>
      <c r="G523" s="99"/>
      <c r="H523" s="6"/>
      <c r="J523" s="9"/>
      <c r="K523" s="1"/>
      <c r="L523" s="2"/>
      <c r="M523" s="2"/>
      <c r="N523" s="1"/>
      <c r="O523" s="1"/>
      <c r="P523" s="2"/>
      <c r="Q523" s="2"/>
      <c r="R523" s="2"/>
    </row>
    <row r="524" spans="1:18" s="8" customFormat="1" x14ac:dyDescent="0.2">
      <c r="A524" s="7"/>
      <c r="B524" s="3"/>
      <c r="C524" s="4"/>
      <c r="D524" s="5"/>
      <c r="E524" s="105"/>
      <c r="F524" s="6"/>
      <c r="G524" s="99"/>
      <c r="H524" s="6"/>
      <c r="J524" s="9"/>
      <c r="K524" s="1"/>
      <c r="L524" s="2"/>
      <c r="M524" s="2"/>
      <c r="N524" s="1"/>
      <c r="O524" s="1"/>
      <c r="P524" s="2"/>
      <c r="Q524" s="2"/>
      <c r="R524" s="2"/>
    </row>
    <row r="525" spans="1:18" s="8" customFormat="1" x14ac:dyDescent="0.2">
      <c r="A525" s="7"/>
      <c r="B525" s="3"/>
      <c r="C525" s="4"/>
      <c r="D525" s="5"/>
      <c r="E525" s="105"/>
      <c r="F525" s="6"/>
      <c r="G525" s="99"/>
      <c r="H525" s="6"/>
      <c r="J525" s="9"/>
      <c r="K525" s="1"/>
      <c r="L525" s="2"/>
      <c r="M525" s="2"/>
      <c r="N525" s="1"/>
      <c r="O525" s="1"/>
      <c r="P525" s="2"/>
      <c r="Q525" s="2"/>
      <c r="R525" s="2"/>
    </row>
    <row r="526" spans="1:18" s="8" customFormat="1" x14ac:dyDescent="0.2">
      <c r="A526" s="7"/>
      <c r="B526" s="3"/>
      <c r="C526" s="4"/>
      <c r="D526" s="5"/>
      <c r="E526" s="105"/>
      <c r="F526" s="6"/>
      <c r="G526" s="99"/>
      <c r="H526" s="6"/>
      <c r="J526" s="9"/>
      <c r="K526" s="1"/>
      <c r="L526" s="2"/>
      <c r="M526" s="2"/>
      <c r="N526" s="1"/>
      <c r="O526" s="1"/>
      <c r="P526" s="2"/>
      <c r="Q526" s="2"/>
      <c r="R526" s="2"/>
    </row>
    <row r="527" spans="1:18" s="8" customFormat="1" x14ac:dyDescent="0.2">
      <c r="A527" s="7"/>
      <c r="B527" s="3"/>
      <c r="C527" s="4"/>
      <c r="D527" s="5"/>
      <c r="E527" s="105"/>
      <c r="F527" s="6"/>
      <c r="G527" s="99"/>
      <c r="H527" s="6"/>
      <c r="J527" s="9"/>
      <c r="K527" s="1"/>
      <c r="L527" s="2"/>
      <c r="M527" s="2"/>
      <c r="N527" s="1"/>
      <c r="O527" s="1"/>
      <c r="P527" s="2"/>
      <c r="Q527" s="2"/>
      <c r="R527" s="2"/>
    </row>
    <row r="528" spans="1:18" s="8" customFormat="1" x14ac:dyDescent="0.2">
      <c r="A528" s="7"/>
      <c r="B528" s="3"/>
      <c r="C528" s="4"/>
      <c r="D528" s="5"/>
      <c r="E528" s="105"/>
      <c r="F528" s="6"/>
      <c r="G528" s="99"/>
      <c r="H528" s="6"/>
      <c r="J528" s="9"/>
      <c r="K528" s="1"/>
      <c r="L528" s="2"/>
      <c r="M528" s="2"/>
      <c r="N528" s="1"/>
      <c r="O528" s="1"/>
      <c r="P528" s="2"/>
      <c r="Q528" s="2"/>
      <c r="R528" s="2"/>
    </row>
    <row r="529" spans="1:18" s="8" customFormat="1" x14ac:dyDescent="0.2">
      <c r="A529" s="7"/>
      <c r="B529" s="3"/>
      <c r="C529" s="4"/>
      <c r="D529" s="5"/>
      <c r="E529" s="105"/>
      <c r="F529" s="6"/>
      <c r="G529" s="99"/>
      <c r="H529" s="6"/>
      <c r="J529" s="9"/>
      <c r="K529" s="1"/>
      <c r="L529" s="2"/>
      <c r="M529" s="2"/>
      <c r="N529" s="1"/>
      <c r="O529" s="1"/>
      <c r="P529" s="2"/>
      <c r="Q529" s="2"/>
      <c r="R529" s="2"/>
    </row>
    <row r="530" spans="1:18" s="8" customFormat="1" x14ac:dyDescent="0.2">
      <c r="A530" s="7"/>
      <c r="B530" s="3"/>
      <c r="C530" s="4"/>
      <c r="D530" s="5"/>
      <c r="E530" s="105"/>
      <c r="F530" s="6"/>
      <c r="G530" s="99"/>
      <c r="H530" s="6"/>
      <c r="J530" s="9"/>
      <c r="K530" s="1"/>
      <c r="L530" s="2"/>
      <c r="M530" s="2"/>
      <c r="N530" s="1"/>
      <c r="O530" s="1"/>
      <c r="P530" s="2"/>
      <c r="Q530" s="2"/>
      <c r="R530" s="2"/>
    </row>
    <row r="531" spans="1:18" s="8" customFormat="1" x14ac:dyDescent="0.2">
      <c r="A531" s="7"/>
      <c r="B531" s="3"/>
      <c r="C531" s="4"/>
      <c r="D531" s="5"/>
      <c r="E531" s="105"/>
      <c r="F531" s="6"/>
      <c r="G531" s="99"/>
      <c r="H531" s="6"/>
      <c r="J531" s="9"/>
      <c r="K531" s="1"/>
      <c r="L531" s="2"/>
      <c r="M531" s="2"/>
      <c r="N531" s="1"/>
      <c r="O531" s="1"/>
      <c r="P531" s="2"/>
      <c r="Q531" s="2"/>
      <c r="R531" s="2"/>
    </row>
    <row r="532" spans="1:18" s="8" customFormat="1" x14ac:dyDescent="0.2">
      <c r="A532" s="7"/>
      <c r="B532" s="3"/>
      <c r="C532" s="4"/>
      <c r="D532" s="5"/>
      <c r="E532" s="105"/>
      <c r="F532" s="6"/>
      <c r="G532" s="99"/>
      <c r="H532" s="6"/>
      <c r="J532" s="9"/>
      <c r="K532" s="1"/>
      <c r="L532" s="2"/>
      <c r="M532" s="2"/>
      <c r="N532" s="1"/>
      <c r="O532" s="1"/>
      <c r="P532" s="2"/>
      <c r="Q532" s="2"/>
      <c r="R532" s="2"/>
    </row>
    <row r="533" spans="1:18" s="8" customFormat="1" x14ac:dyDescent="0.2">
      <c r="A533" s="7"/>
      <c r="B533" s="3"/>
      <c r="C533" s="4"/>
      <c r="D533" s="5"/>
      <c r="E533" s="105"/>
      <c r="F533" s="6"/>
      <c r="G533" s="99"/>
      <c r="H533" s="6"/>
      <c r="J533" s="9"/>
      <c r="K533" s="1"/>
      <c r="L533" s="2"/>
      <c r="M533" s="2"/>
      <c r="N533" s="1"/>
      <c r="O533" s="1"/>
      <c r="P533" s="2"/>
      <c r="Q533" s="2"/>
      <c r="R533" s="2"/>
    </row>
    <row r="534" spans="1:18" s="8" customFormat="1" x14ac:dyDescent="0.2">
      <c r="A534" s="7"/>
      <c r="B534" s="3"/>
      <c r="C534" s="4"/>
      <c r="D534" s="5"/>
      <c r="E534" s="105"/>
      <c r="F534" s="6"/>
      <c r="G534" s="99"/>
      <c r="H534" s="6"/>
      <c r="J534" s="9"/>
      <c r="K534" s="1"/>
      <c r="L534" s="2"/>
      <c r="M534" s="2"/>
      <c r="N534" s="1"/>
      <c r="O534" s="1"/>
      <c r="P534" s="2"/>
      <c r="Q534" s="2"/>
      <c r="R534" s="2"/>
    </row>
    <row r="535" spans="1:18" s="8" customFormat="1" x14ac:dyDescent="0.2">
      <c r="A535" s="7"/>
      <c r="B535" s="3"/>
      <c r="C535" s="4"/>
      <c r="D535" s="5"/>
      <c r="E535" s="105"/>
      <c r="F535" s="6"/>
      <c r="G535" s="99"/>
      <c r="H535" s="6"/>
      <c r="J535" s="9"/>
      <c r="K535" s="1"/>
      <c r="L535" s="2"/>
      <c r="M535" s="2"/>
      <c r="N535" s="1"/>
      <c r="O535" s="1"/>
      <c r="P535" s="2"/>
      <c r="Q535" s="2"/>
      <c r="R535" s="2"/>
    </row>
    <row r="536" spans="1:18" s="8" customFormat="1" x14ac:dyDescent="0.2">
      <c r="A536" s="7"/>
      <c r="B536" s="3"/>
      <c r="C536" s="4"/>
      <c r="D536" s="5"/>
      <c r="E536" s="105"/>
      <c r="F536" s="6"/>
      <c r="G536" s="99"/>
      <c r="H536" s="6"/>
      <c r="J536" s="9"/>
      <c r="K536" s="1"/>
      <c r="L536" s="2"/>
      <c r="M536" s="2"/>
      <c r="N536" s="1"/>
      <c r="O536" s="1"/>
      <c r="P536" s="2"/>
      <c r="Q536" s="2"/>
      <c r="R536" s="2"/>
    </row>
    <row r="537" spans="1:18" s="8" customFormat="1" x14ac:dyDescent="0.2">
      <c r="A537" s="7"/>
      <c r="B537" s="3"/>
      <c r="C537" s="4"/>
      <c r="D537" s="5"/>
      <c r="E537" s="105"/>
      <c r="F537" s="6"/>
      <c r="G537" s="99"/>
      <c r="H537" s="6"/>
      <c r="J537" s="9"/>
      <c r="K537" s="1"/>
      <c r="L537" s="2"/>
      <c r="M537" s="2"/>
      <c r="N537" s="1"/>
      <c r="O537" s="1"/>
      <c r="P537" s="2"/>
      <c r="Q537" s="2"/>
      <c r="R537" s="2"/>
    </row>
    <row r="538" spans="1:18" s="8" customFormat="1" x14ac:dyDescent="0.2">
      <c r="A538" s="7"/>
      <c r="B538" s="3"/>
      <c r="C538" s="4"/>
      <c r="D538" s="5"/>
      <c r="E538" s="105"/>
      <c r="F538" s="6"/>
      <c r="G538" s="99"/>
      <c r="H538" s="6"/>
      <c r="J538" s="9"/>
      <c r="K538" s="1"/>
      <c r="L538" s="2"/>
      <c r="M538" s="2"/>
      <c r="N538" s="1"/>
      <c r="O538" s="1"/>
      <c r="P538" s="2"/>
      <c r="Q538" s="2"/>
      <c r="R538" s="2"/>
    </row>
    <row r="539" spans="1:18" s="8" customFormat="1" x14ac:dyDescent="0.2">
      <c r="A539" s="7"/>
      <c r="B539" s="3"/>
      <c r="C539" s="4"/>
      <c r="D539" s="5"/>
      <c r="E539" s="105"/>
      <c r="F539" s="6"/>
      <c r="G539" s="99"/>
      <c r="H539" s="6"/>
      <c r="J539" s="9"/>
      <c r="K539" s="1"/>
      <c r="L539" s="2"/>
      <c r="M539" s="2"/>
      <c r="N539" s="1"/>
      <c r="O539" s="1"/>
      <c r="P539" s="2"/>
      <c r="Q539" s="2"/>
      <c r="R539" s="2"/>
    </row>
    <row r="540" spans="1:18" s="8" customFormat="1" x14ac:dyDescent="0.2">
      <c r="A540" s="7"/>
      <c r="B540" s="3"/>
      <c r="C540" s="4"/>
      <c r="D540" s="5"/>
      <c r="E540" s="105"/>
      <c r="F540" s="6"/>
      <c r="G540" s="99"/>
      <c r="H540" s="6"/>
      <c r="J540" s="9"/>
      <c r="K540" s="1"/>
      <c r="L540" s="2"/>
      <c r="M540" s="2"/>
      <c r="N540" s="1"/>
      <c r="O540" s="1"/>
      <c r="P540" s="2"/>
      <c r="Q540" s="2"/>
      <c r="R540" s="2"/>
    </row>
    <row r="541" spans="1:18" s="8" customFormat="1" x14ac:dyDescent="0.2">
      <c r="A541" s="7"/>
      <c r="B541" s="3"/>
      <c r="C541" s="4"/>
      <c r="D541" s="5"/>
      <c r="E541" s="105"/>
      <c r="F541" s="6"/>
      <c r="G541" s="99"/>
      <c r="H541" s="6"/>
      <c r="J541" s="9"/>
      <c r="K541" s="1"/>
      <c r="L541" s="2"/>
      <c r="M541" s="2"/>
      <c r="N541" s="1"/>
      <c r="O541" s="1"/>
      <c r="P541" s="2"/>
      <c r="Q541" s="2"/>
      <c r="R541" s="2"/>
    </row>
    <row r="542" spans="1:18" s="8" customFormat="1" x14ac:dyDescent="0.2">
      <c r="A542" s="7"/>
      <c r="B542" s="3"/>
      <c r="C542" s="4"/>
      <c r="D542" s="5"/>
      <c r="E542" s="105"/>
      <c r="F542" s="6"/>
      <c r="G542" s="99"/>
      <c r="H542" s="6"/>
      <c r="J542" s="9"/>
      <c r="K542" s="1"/>
      <c r="L542" s="2"/>
      <c r="M542" s="2"/>
      <c r="N542" s="1"/>
      <c r="O542" s="1"/>
      <c r="P542" s="2"/>
      <c r="Q542" s="2"/>
      <c r="R542" s="2"/>
    </row>
    <row r="543" spans="1:18" s="8" customFormat="1" x14ac:dyDescent="0.2">
      <c r="A543" s="7"/>
      <c r="B543" s="3"/>
      <c r="C543" s="4"/>
      <c r="D543" s="5"/>
      <c r="E543" s="105"/>
      <c r="F543" s="6"/>
      <c r="G543" s="99"/>
      <c r="H543" s="6"/>
      <c r="J543" s="9"/>
      <c r="K543" s="1"/>
      <c r="L543" s="2"/>
      <c r="M543" s="2"/>
      <c r="N543" s="1"/>
      <c r="O543" s="1"/>
      <c r="P543" s="2"/>
      <c r="Q543" s="2"/>
      <c r="R543" s="2"/>
    </row>
    <row r="544" spans="1:18" s="8" customFormat="1" x14ac:dyDescent="0.2">
      <c r="A544" s="7"/>
      <c r="B544" s="3"/>
      <c r="C544" s="4"/>
      <c r="D544" s="5"/>
      <c r="E544" s="105"/>
      <c r="F544" s="6"/>
      <c r="G544" s="99"/>
      <c r="H544" s="6"/>
      <c r="J544" s="9"/>
      <c r="K544" s="1"/>
      <c r="L544" s="2"/>
      <c r="M544" s="2"/>
      <c r="N544" s="1"/>
      <c r="O544" s="1"/>
      <c r="P544" s="2"/>
      <c r="Q544" s="2"/>
      <c r="R544" s="2"/>
    </row>
    <row r="545" spans="1:18" s="8" customFormat="1" x14ac:dyDescent="0.2">
      <c r="A545" s="7"/>
      <c r="B545" s="3"/>
      <c r="C545" s="4"/>
      <c r="D545" s="5"/>
      <c r="E545" s="105"/>
      <c r="F545" s="6"/>
      <c r="G545" s="99"/>
      <c r="H545" s="6"/>
      <c r="J545" s="9"/>
      <c r="K545" s="1"/>
      <c r="L545" s="2"/>
      <c r="M545" s="2"/>
      <c r="N545" s="1"/>
      <c r="O545" s="1"/>
      <c r="P545" s="2"/>
      <c r="Q545" s="2"/>
      <c r="R545" s="2"/>
    </row>
    <row r="546" spans="1:18" s="8" customFormat="1" x14ac:dyDescent="0.2">
      <c r="A546" s="7"/>
      <c r="B546" s="3"/>
      <c r="C546" s="4"/>
      <c r="D546" s="5"/>
      <c r="E546" s="105"/>
      <c r="F546" s="6"/>
      <c r="G546" s="99"/>
      <c r="H546" s="6"/>
      <c r="J546" s="9"/>
      <c r="K546" s="1"/>
      <c r="L546" s="2"/>
      <c r="M546" s="2"/>
      <c r="N546" s="1"/>
      <c r="O546" s="1"/>
      <c r="P546" s="2"/>
      <c r="Q546" s="2"/>
      <c r="R546" s="2"/>
    </row>
    <row r="547" spans="1:18" s="8" customFormat="1" x14ac:dyDescent="0.2">
      <c r="A547" s="7"/>
      <c r="B547" s="3"/>
      <c r="C547" s="4"/>
      <c r="D547" s="5"/>
      <c r="E547" s="105"/>
      <c r="F547" s="6"/>
      <c r="G547" s="99"/>
      <c r="H547" s="6"/>
      <c r="J547" s="9"/>
      <c r="K547" s="1"/>
      <c r="L547" s="2"/>
      <c r="M547" s="2"/>
      <c r="N547" s="1"/>
      <c r="O547" s="1"/>
      <c r="P547" s="2"/>
      <c r="Q547" s="2"/>
      <c r="R547" s="2"/>
    </row>
    <row r="548" spans="1:18" s="8" customFormat="1" x14ac:dyDescent="0.2">
      <c r="A548" s="7"/>
      <c r="B548" s="3"/>
      <c r="C548" s="4"/>
      <c r="D548" s="5"/>
      <c r="E548" s="105"/>
      <c r="F548" s="6"/>
      <c r="G548" s="99"/>
      <c r="H548" s="6"/>
      <c r="J548" s="9"/>
      <c r="K548" s="1"/>
      <c r="L548" s="2"/>
      <c r="M548" s="2"/>
      <c r="N548" s="1"/>
      <c r="O548" s="1"/>
      <c r="P548" s="2"/>
      <c r="Q548" s="2"/>
      <c r="R548" s="2"/>
    </row>
    <row r="549" spans="1:18" s="8" customFormat="1" x14ac:dyDescent="0.2">
      <c r="A549" s="7"/>
      <c r="B549" s="3"/>
      <c r="C549" s="4"/>
      <c r="D549" s="5"/>
      <c r="E549" s="105"/>
      <c r="F549" s="6"/>
      <c r="G549" s="99"/>
      <c r="H549" s="6"/>
      <c r="J549" s="9"/>
      <c r="K549" s="1"/>
      <c r="L549" s="2"/>
      <c r="M549" s="2"/>
      <c r="N549" s="1"/>
      <c r="O549" s="1"/>
      <c r="P549" s="2"/>
      <c r="Q549" s="2"/>
      <c r="R549" s="2"/>
    </row>
    <row r="550" spans="1:18" s="8" customFormat="1" x14ac:dyDescent="0.2">
      <c r="A550" s="7"/>
      <c r="B550" s="3"/>
      <c r="C550" s="4"/>
      <c r="D550" s="5"/>
      <c r="E550" s="105"/>
      <c r="F550" s="6"/>
      <c r="G550" s="99"/>
      <c r="H550" s="6"/>
      <c r="J550" s="9"/>
      <c r="K550" s="1"/>
      <c r="L550" s="2"/>
      <c r="M550" s="2"/>
      <c r="N550" s="1"/>
      <c r="O550" s="1"/>
      <c r="P550" s="2"/>
      <c r="Q550" s="2"/>
      <c r="R550" s="2"/>
    </row>
    <row r="551" spans="1:18" s="8" customFormat="1" x14ac:dyDescent="0.2">
      <c r="A551" s="7"/>
      <c r="B551" s="3"/>
      <c r="C551" s="4"/>
      <c r="D551" s="5"/>
      <c r="E551" s="105"/>
      <c r="F551" s="6"/>
      <c r="G551" s="99"/>
      <c r="H551" s="6"/>
      <c r="J551" s="9"/>
      <c r="K551" s="1"/>
      <c r="L551" s="2"/>
      <c r="M551" s="2"/>
      <c r="N551" s="1"/>
      <c r="O551" s="1"/>
      <c r="P551" s="2"/>
      <c r="Q551" s="2"/>
      <c r="R551" s="2"/>
    </row>
    <row r="552" spans="1:18" s="8" customFormat="1" x14ac:dyDescent="0.2">
      <c r="A552" s="7"/>
      <c r="B552" s="3"/>
      <c r="C552" s="4"/>
      <c r="D552" s="5"/>
      <c r="E552" s="105"/>
      <c r="F552" s="6"/>
      <c r="G552" s="99"/>
      <c r="H552" s="6"/>
      <c r="J552" s="9"/>
      <c r="K552" s="1"/>
      <c r="L552" s="2"/>
      <c r="M552" s="2"/>
      <c r="N552" s="1"/>
      <c r="O552" s="1"/>
      <c r="P552" s="2"/>
      <c r="Q552" s="2"/>
      <c r="R552" s="2"/>
    </row>
    <row r="553" spans="1:18" s="8" customFormat="1" x14ac:dyDescent="0.2">
      <c r="A553" s="7"/>
      <c r="B553" s="3"/>
      <c r="C553" s="4"/>
      <c r="D553" s="5"/>
      <c r="E553" s="105"/>
      <c r="F553" s="6"/>
      <c r="G553" s="99"/>
      <c r="H553" s="6"/>
      <c r="J553" s="9"/>
      <c r="K553" s="1"/>
      <c r="L553" s="2"/>
      <c r="M553" s="2"/>
      <c r="N553" s="1"/>
      <c r="O553" s="1"/>
      <c r="P553" s="2"/>
      <c r="Q553" s="2"/>
      <c r="R553" s="2"/>
    </row>
    <row r="554" spans="1:18" s="8" customFormat="1" x14ac:dyDescent="0.2">
      <c r="A554" s="7"/>
      <c r="B554" s="3"/>
      <c r="C554" s="4"/>
      <c r="D554" s="5"/>
      <c r="E554" s="105"/>
      <c r="F554" s="6"/>
      <c r="G554" s="99"/>
      <c r="H554" s="6"/>
      <c r="J554" s="9"/>
      <c r="K554" s="1"/>
      <c r="L554" s="2"/>
      <c r="M554" s="2"/>
      <c r="N554" s="1"/>
      <c r="O554" s="1"/>
      <c r="P554" s="2"/>
      <c r="Q554" s="2"/>
      <c r="R554" s="2"/>
    </row>
    <row r="555" spans="1:18" s="8" customFormat="1" x14ac:dyDescent="0.2">
      <c r="A555" s="7"/>
      <c r="B555" s="3"/>
      <c r="C555" s="4"/>
      <c r="D555" s="5"/>
      <c r="E555" s="105"/>
      <c r="F555" s="6"/>
      <c r="G555" s="99"/>
      <c r="H555" s="6"/>
      <c r="J555" s="9"/>
      <c r="K555" s="1"/>
      <c r="L555" s="2"/>
      <c r="M555" s="2"/>
      <c r="N555" s="1"/>
      <c r="O555" s="1"/>
      <c r="P555" s="2"/>
      <c r="Q555" s="2"/>
      <c r="R555" s="2"/>
    </row>
    <row r="556" spans="1:18" s="8" customFormat="1" x14ac:dyDescent="0.2">
      <c r="A556" s="7"/>
      <c r="B556" s="3"/>
      <c r="C556" s="4"/>
      <c r="D556" s="5"/>
      <c r="E556" s="105"/>
      <c r="F556" s="6"/>
      <c r="G556" s="99"/>
      <c r="H556" s="6"/>
      <c r="J556" s="9"/>
      <c r="K556" s="1"/>
      <c r="L556" s="2"/>
      <c r="M556" s="2"/>
      <c r="N556" s="1"/>
      <c r="O556" s="1"/>
      <c r="P556" s="2"/>
      <c r="Q556" s="2"/>
      <c r="R556" s="2"/>
    </row>
    <row r="557" spans="1:18" s="8" customFormat="1" x14ac:dyDescent="0.2">
      <c r="A557" s="7"/>
      <c r="B557" s="3"/>
      <c r="C557" s="4"/>
      <c r="D557" s="5"/>
      <c r="E557" s="105"/>
      <c r="F557" s="6"/>
      <c r="G557" s="99"/>
      <c r="H557" s="6"/>
      <c r="J557" s="9"/>
      <c r="K557" s="1"/>
      <c r="L557" s="2"/>
      <c r="M557" s="2"/>
      <c r="N557" s="1"/>
      <c r="O557" s="1"/>
      <c r="P557" s="2"/>
      <c r="Q557" s="2"/>
      <c r="R557" s="2"/>
    </row>
    <row r="558" spans="1:18" s="8" customFormat="1" x14ac:dyDescent="0.2">
      <c r="A558" s="7"/>
      <c r="B558" s="3"/>
      <c r="C558" s="4"/>
      <c r="D558" s="5"/>
      <c r="E558" s="105"/>
      <c r="F558" s="6"/>
      <c r="G558" s="99"/>
      <c r="H558" s="6"/>
      <c r="J558" s="9"/>
      <c r="K558" s="1"/>
      <c r="L558" s="2"/>
      <c r="M558" s="2"/>
      <c r="N558" s="1"/>
      <c r="O558" s="1"/>
      <c r="P558" s="2"/>
      <c r="Q558" s="2"/>
      <c r="R558" s="2"/>
    </row>
    <row r="559" spans="1:18" s="8" customFormat="1" x14ac:dyDescent="0.2">
      <c r="A559" s="7"/>
      <c r="B559" s="3"/>
      <c r="C559" s="4"/>
      <c r="D559" s="5"/>
      <c r="E559" s="105"/>
      <c r="F559" s="6"/>
      <c r="G559" s="99"/>
      <c r="H559" s="6"/>
      <c r="J559" s="9"/>
      <c r="K559" s="1"/>
      <c r="L559" s="2"/>
      <c r="M559" s="2"/>
      <c r="N559" s="1"/>
      <c r="O559" s="1"/>
      <c r="P559" s="2"/>
      <c r="Q559" s="2"/>
      <c r="R559" s="2"/>
    </row>
    <row r="560" spans="1:18" s="8" customFormat="1" x14ac:dyDescent="0.2">
      <c r="A560" s="7"/>
      <c r="B560" s="3"/>
      <c r="C560" s="4"/>
      <c r="D560" s="5"/>
      <c r="E560" s="105"/>
      <c r="F560" s="6"/>
      <c r="G560" s="99"/>
      <c r="H560" s="6"/>
      <c r="J560" s="9"/>
      <c r="K560" s="1"/>
      <c r="L560" s="2"/>
      <c r="M560" s="2"/>
      <c r="N560" s="1"/>
      <c r="O560" s="1"/>
      <c r="P560" s="2"/>
      <c r="Q560" s="2"/>
      <c r="R560" s="2"/>
    </row>
    <row r="561" spans="1:18" s="8" customFormat="1" x14ac:dyDescent="0.2">
      <c r="A561" s="7"/>
      <c r="B561" s="3"/>
      <c r="C561" s="4"/>
      <c r="D561" s="5"/>
      <c r="E561" s="105"/>
      <c r="F561" s="6"/>
      <c r="G561" s="99"/>
      <c r="H561" s="6"/>
      <c r="J561" s="9"/>
      <c r="K561" s="1"/>
      <c r="L561" s="2"/>
      <c r="M561" s="2"/>
      <c r="N561" s="1"/>
      <c r="O561" s="1"/>
      <c r="P561" s="2"/>
      <c r="Q561" s="2"/>
      <c r="R561" s="2"/>
    </row>
    <row r="562" spans="1:18" s="8" customFormat="1" x14ac:dyDescent="0.2">
      <c r="A562" s="7"/>
      <c r="B562" s="3"/>
      <c r="C562" s="4"/>
      <c r="D562" s="5"/>
      <c r="E562" s="105"/>
      <c r="F562" s="6"/>
      <c r="G562" s="99"/>
      <c r="H562" s="6"/>
      <c r="J562" s="9"/>
      <c r="K562" s="1"/>
      <c r="L562" s="2"/>
      <c r="M562" s="2"/>
      <c r="N562" s="1"/>
      <c r="O562" s="1"/>
      <c r="P562" s="2"/>
      <c r="Q562" s="2"/>
      <c r="R562" s="2"/>
    </row>
    <row r="563" spans="1:18" s="8" customFormat="1" x14ac:dyDescent="0.2">
      <c r="A563" s="7"/>
      <c r="B563" s="3"/>
      <c r="C563" s="4"/>
      <c r="D563" s="5"/>
      <c r="E563" s="105"/>
      <c r="F563" s="6"/>
      <c r="G563" s="99"/>
      <c r="H563" s="6"/>
      <c r="J563" s="9"/>
      <c r="K563" s="1"/>
      <c r="L563" s="2"/>
      <c r="M563" s="2"/>
      <c r="N563" s="1"/>
      <c r="O563" s="1"/>
      <c r="P563" s="2"/>
      <c r="Q563" s="2"/>
      <c r="R563" s="2"/>
    </row>
    <row r="564" spans="1:18" s="8" customFormat="1" x14ac:dyDescent="0.2">
      <c r="A564" s="7"/>
      <c r="B564" s="3"/>
      <c r="C564" s="4"/>
      <c r="D564" s="5"/>
      <c r="E564" s="105"/>
      <c r="F564" s="6"/>
      <c r="G564" s="99"/>
      <c r="H564" s="6"/>
      <c r="J564" s="9"/>
      <c r="K564" s="1"/>
      <c r="L564" s="2"/>
      <c r="M564" s="2"/>
      <c r="N564" s="1"/>
      <c r="O564" s="1"/>
      <c r="P564" s="2"/>
      <c r="Q564" s="2"/>
      <c r="R564" s="2"/>
    </row>
    <row r="565" spans="1:18" s="8" customFormat="1" x14ac:dyDescent="0.2">
      <c r="A565" s="7"/>
      <c r="B565" s="3"/>
      <c r="C565" s="4"/>
      <c r="D565" s="5"/>
      <c r="E565" s="105"/>
      <c r="F565" s="6"/>
      <c r="G565" s="99"/>
      <c r="H565" s="6"/>
      <c r="J565" s="9"/>
      <c r="K565" s="1"/>
      <c r="L565" s="2"/>
      <c r="M565" s="2"/>
      <c r="N565" s="1"/>
      <c r="O565" s="1"/>
      <c r="P565" s="2"/>
      <c r="Q565" s="2"/>
      <c r="R565" s="2"/>
    </row>
    <row r="566" spans="1:18" s="8" customFormat="1" x14ac:dyDescent="0.2">
      <c r="A566" s="7"/>
      <c r="B566" s="3"/>
      <c r="C566" s="4"/>
      <c r="D566" s="5"/>
      <c r="E566" s="105"/>
      <c r="F566" s="6"/>
      <c r="G566" s="99"/>
      <c r="H566" s="6"/>
      <c r="J566" s="9"/>
      <c r="K566" s="1"/>
      <c r="L566" s="2"/>
      <c r="M566" s="2"/>
      <c r="N566" s="1"/>
      <c r="O566" s="1"/>
      <c r="P566" s="2"/>
      <c r="Q566" s="2"/>
      <c r="R566" s="2"/>
    </row>
    <row r="567" spans="1:18" s="8" customFormat="1" x14ac:dyDescent="0.2">
      <c r="A567" s="7"/>
      <c r="B567" s="3"/>
      <c r="C567" s="4"/>
      <c r="D567" s="5"/>
      <c r="E567" s="105"/>
      <c r="F567" s="6"/>
      <c r="G567" s="99"/>
      <c r="H567" s="6"/>
      <c r="J567" s="9"/>
      <c r="K567" s="1"/>
      <c r="L567" s="2"/>
      <c r="M567" s="2"/>
      <c r="N567" s="1"/>
      <c r="O567" s="1"/>
      <c r="P567" s="2"/>
      <c r="Q567" s="2"/>
      <c r="R567" s="2"/>
    </row>
    <row r="568" spans="1:18" s="8" customFormat="1" x14ac:dyDescent="0.2">
      <c r="A568" s="7"/>
      <c r="B568" s="3"/>
      <c r="C568" s="4"/>
      <c r="D568" s="5"/>
      <c r="E568" s="105"/>
      <c r="F568" s="6"/>
      <c r="G568" s="99"/>
      <c r="H568" s="6"/>
      <c r="J568" s="9"/>
      <c r="K568" s="1"/>
      <c r="L568" s="2"/>
      <c r="M568" s="2"/>
      <c r="N568" s="1"/>
      <c r="O568" s="1"/>
      <c r="P568" s="2"/>
      <c r="Q568" s="2"/>
      <c r="R568" s="2"/>
    </row>
    <row r="569" spans="1:18" s="8" customFormat="1" x14ac:dyDescent="0.2">
      <c r="A569" s="7"/>
      <c r="B569" s="3"/>
      <c r="C569" s="4"/>
      <c r="D569" s="5"/>
      <c r="E569" s="105"/>
      <c r="F569" s="6"/>
      <c r="G569" s="99"/>
      <c r="H569" s="6"/>
      <c r="J569" s="9"/>
      <c r="K569" s="1"/>
      <c r="L569" s="2"/>
      <c r="M569" s="2"/>
      <c r="N569" s="1"/>
      <c r="O569" s="1"/>
      <c r="P569" s="2"/>
      <c r="Q569" s="2"/>
      <c r="R569" s="2"/>
    </row>
    <row r="570" spans="1:18" s="8" customFormat="1" x14ac:dyDescent="0.2">
      <c r="A570" s="7"/>
      <c r="B570" s="3"/>
      <c r="C570" s="4"/>
      <c r="D570" s="5"/>
      <c r="E570" s="105"/>
      <c r="F570" s="6"/>
      <c r="G570" s="99"/>
      <c r="H570" s="6"/>
      <c r="J570" s="9"/>
      <c r="K570" s="1"/>
      <c r="L570" s="2"/>
      <c r="M570" s="2"/>
      <c r="N570" s="1"/>
      <c r="O570" s="1"/>
      <c r="P570" s="2"/>
      <c r="Q570" s="2"/>
      <c r="R570" s="2"/>
    </row>
    <row r="571" spans="1:18" s="8" customFormat="1" x14ac:dyDescent="0.2">
      <c r="A571" s="7"/>
      <c r="B571" s="3"/>
      <c r="C571" s="4"/>
      <c r="D571" s="5"/>
      <c r="E571" s="105"/>
      <c r="F571" s="6"/>
      <c r="G571" s="99"/>
      <c r="H571" s="6"/>
      <c r="J571" s="9"/>
      <c r="K571" s="1"/>
      <c r="L571" s="2"/>
      <c r="M571" s="2"/>
      <c r="N571" s="1"/>
      <c r="O571" s="1"/>
      <c r="P571" s="2"/>
      <c r="Q571" s="2"/>
      <c r="R571" s="2"/>
    </row>
    <row r="572" spans="1:18" s="8" customFormat="1" x14ac:dyDescent="0.2">
      <c r="A572" s="7"/>
      <c r="B572" s="3"/>
      <c r="C572" s="4"/>
      <c r="D572" s="5"/>
      <c r="E572" s="105"/>
      <c r="F572" s="6"/>
      <c r="G572" s="99"/>
      <c r="H572" s="6"/>
      <c r="J572" s="9"/>
      <c r="K572" s="1"/>
      <c r="L572" s="2"/>
      <c r="M572" s="2"/>
      <c r="N572" s="1"/>
      <c r="O572" s="1"/>
      <c r="P572" s="2"/>
      <c r="Q572" s="2"/>
      <c r="R572" s="2"/>
    </row>
    <row r="573" spans="1:18" s="8" customFormat="1" x14ac:dyDescent="0.2">
      <c r="A573" s="7"/>
      <c r="B573" s="3"/>
      <c r="C573" s="4"/>
      <c r="D573" s="5"/>
      <c r="E573" s="105"/>
      <c r="F573" s="6"/>
      <c r="G573" s="99"/>
      <c r="H573" s="6"/>
      <c r="J573" s="9"/>
      <c r="K573" s="1"/>
      <c r="L573" s="2"/>
      <c r="M573" s="2"/>
      <c r="N573" s="1"/>
      <c r="O573" s="1"/>
      <c r="P573" s="2"/>
      <c r="Q573" s="2"/>
      <c r="R573" s="2"/>
    </row>
    <row r="574" spans="1:18" s="8" customFormat="1" x14ac:dyDescent="0.2">
      <c r="A574" s="7"/>
      <c r="B574" s="3"/>
      <c r="C574" s="4"/>
      <c r="D574" s="5"/>
      <c r="E574" s="105"/>
      <c r="F574" s="6"/>
      <c r="G574" s="99"/>
      <c r="H574" s="6"/>
      <c r="J574" s="9"/>
      <c r="K574" s="1"/>
      <c r="L574" s="2"/>
      <c r="M574" s="2"/>
      <c r="N574" s="1"/>
      <c r="O574" s="1"/>
      <c r="P574" s="2"/>
      <c r="Q574" s="2"/>
      <c r="R574" s="2"/>
    </row>
    <row r="575" spans="1:18" s="8" customFormat="1" x14ac:dyDescent="0.2">
      <c r="A575" s="7"/>
      <c r="B575" s="3"/>
      <c r="C575" s="4"/>
      <c r="D575" s="5"/>
      <c r="E575" s="105"/>
      <c r="F575" s="6"/>
      <c r="G575" s="99"/>
      <c r="H575" s="6"/>
      <c r="J575" s="9"/>
      <c r="K575" s="1"/>
      <c r="L575" s="2"/>
      <c r="M575" s="2"/>
      <c r="N575" s="1"/>
      <c r="O575" s="1"/>
      <c r="P575" s="2"/>
      <c r="Q575" s="2"/>
      <c r="R575" s="2"/>
    </row>
    <row r="576" spans="1:18" s="8" customFormat="1" x14ac:dyDescent="0.2">
      <c r="A576" s="7"/>
      <c r="B576" s="3"/>
      <c r="C576" s="4"/>
      <c r="D576" s="5"/>
      <c r="E576" s="105"/>
      <c r="F576" s="6"/>
      <c r="G576" s="99"/>
      <c r="H576" s="6"/>
      <c r="J576" s="9"/>
      <c r="K576" s="1"/>
      <c r="L576" s="2"/>
      <c r="M576" s="2"/>
      <c r="N576" s="1"/>
      <c r="O576" s="1"/>
      <c r="P576" s="2"/>
      <c r="Q576" s="2"/>
      <c r="R576" s="2"/>
    </row>
    <row r="577" spans="1:18" s="8" customFormat="1" x14ac:dyDescent="0.2">
      <c r="A577" s="7"/>
      <c r="B577" s="3"/>
      <c r="C577" s="4"/>
      <c r="D577" s="5"/>
      <c r="E577" s="105"/>
      <c r="F577" s="6"/>
      <c r="G577" s="99"/>
      <c r="H577" s="6"/>
      <c r="J577" s="9"/>
      <c r="K577" s="1"/>
      <c r="L577" s="2"/>
      <c r="M577" s="2"/>
      <c r="N577" s="1"/>
      <c r="O577" s="1"/>
      <c r="P577" s="2"/>
      <c r="Q577" s="2"/>
      <c r="R577" s="2"/>
    </row>
    <row r="578" spans="1:18" s="8" customFormat="1" x14ac:dyDescent="0.2">
      <c r="A578" s="7"/>
      <c r="B578" s="3"/>
      <c r="C578" s="4"/>
      <c r="D578" s="5"/>
      <c r="E578" s="105"/>
      <c r="F578" s="6"/>
      <c r="G578" s="99"/>
      <c r="H578" s="6"/>
      <c r="J578" s="9"/>
      <c r="K578" s="1"/>
      <c r="L578" s="2"/>
      <c r="M578" s="2"/>
      <c r="N578" s="1"/>
      <c r="O578" s="1"/>
      <c r="P578" s="2"/>
      <c r="Q578" s="2"/>
      <c r="R578" s="2"/>
    </row>
    <row r="579" spans="1:18" s="8" customFormat="1" x14ac:dyDescent="0.2">
      <c r="A579" s="7"/>
      <c r="B579" s="3"/>
      <c r="C579" s="4"/>
      <c r="D579" s="5"/>
      <c r="E579" s="105"/>
      <c r="F579" s="6"/>
      <c r="G579" s="99"/>
      <c r="H579" s="6"/>
      <c r="J579" s="9"/>
      <c r="K579" s="1"/>
      <c r="L579" s="2"/>
      <c r="M579" s="2"/>
      <c r="N579" s="1"/>
      <c r="O579" s="1"/>
      <c r="P579" s="2"/>
      <c r="Q579" s="2"/>
      <c r="R579" s="2"/>
    </row>
    <row r="580" spans="1:18" s="8" customFormat="1" x14ac:dyDescent="0.2">
      <c r="A580" s="7"/>
      <c r="B580" s="3"/>
      <c r="C580" s="4"/>
      <c r="D580" s="5"/>
      <c r="E580" s="105"/>
      <c r="F580" s="6"/>
      <c r="G580" s="99"/>
      <c r="H580" s="6"/>
      <c r="J580" s="9"/>
      <c r="K580" s="1"/>
      <c r="L580" s="2"/>
      <c r="M580" s="2"/>
      <c r="N580" s="1"/>
      <c r="O580" s="1"/>
      <c r="P580" s="2"/>
      <c r="Q580" s="2"/>
      <c r="R580" s="2"/>
    </row>
    <row r="581" spans="1:18" s="8" customFormat="1" x14ac:dyDescent="0.2">
      <c r="A581" s="7"/>
      <c r="B581" s="3"/>
      <c r="C581" s="4"/>
      <c r="D581" s="5"/>
      <c r="E581" s="105"/>
      <c r="F581" s="6"/>
      <c r="G581" s="99"/>
      <c r="H581" s="6"/>
      <c r="J581" s="9"/>
      <c r="K581" s="1"/>
      <c r="L581" s="2"/>
      <c r="M581" s="2"/>
      <c r="N581" s="1"/>
      <c r="O581" s="1"/>
      <c r="P581" s="2"/>
      <c r="Q581" s="2"/>
      <c r="R581" s="2"/>
    </row>
    <row r="582" spans="1:18" s="8" customFormat="1" x14ac:dyDescent="0.2">
      <c r="A582" s="7"/>
      <c r="B582" s="3"/>
      <c r="C582" s="4"/>
      <c r="D582" s="5"/>
      <c r="E582" s="105"/>
      <c r="F582" s="6"/>
      <c r="G582" s="99"/>
      <c r="H582" s="6"/>
      <c r="J582" s="9"/>
      <c r="K582" s="1"/>
      <c r="L582" s="2"/>
      <c r="M582" s="2"/>
      <c r="N582" s="1"/>
      <c r="O582" s="1"/>
      <c r="P582" s="2"/>
      <c r="Q582" s="2"/>
      <c r="R582" s="2"/>
    </row>
    <row r="583" spans="1:18" s="8" customFormat="1" x14ac:dyDescent="0.2">
      <c r="A583" s="7"/>
      <c r="B583" s="3"/>
      <c r="C583" s="4"/>
      <c r="D583" s="5"/>
      <c r="E583" s="105"/>
      <c r="F583" s="6"/>
      <c r="G583" s="99"/>
      <c r="H583" s="6"/>
      <c r="J583" s="9"/>
      <c r="K583" s="1"/>
      <c r="L583" s="2"/>
      <c r="M583" s="2"/>
      <c r="N583" s="1"/>
      <c r="O583" s="1"/>
      <c r="P583" s="2"/>
      <c r="Q583" s="2"/>
      <c r="R583" s="2"/>
    </row>
    <row r="584" spans="1:18" s="8" customFormat="1" x14ac:dyDescent="0.2">
      <c r="A584" s="7"/>
      <c r="B584" s="3"/>
      <c r="C584" s="4"/>
      <c r="D584" s="5"/>
      <c r="E584" s="105"/>
      <c r="F584" s="6"/>
      <c r="G584" s="99"/>
      <c r="H584" s="6"/>
      <c r="J584" s="9"/>
      <c r="K584" s="1"/>
      <c r="L584" s="2"/>
      <c r="M584" s="2"/>
      <c r="N584" s="1"/>
      <c r="O584" s="1"/>
      <c r="P584" s="2"/>
      <c r="Q584" s="2"/>
      <c r="R584" s="2"/>
    </row>
    <row r="585" spans="1:18" s="8" customFormat="1" x14ac:dyDescent="0.2">
      <c r="A585" s="7"/>
      <c r="B585" s="3"/>
      <c r="C585" s="4"/>
      <c r="D585" s="5"/>
      <c r="E585" s="105"/>
      <c r="F585" s="6"/>
      <c r="G585" s="99"/>
      <c r="H585" s="6"/>
      <c r="J585" s="9"/>
      <c r="K585" s="1"/>
      <c r="L585" s="2"/>
      <c r="M585" s="2"/>
      <c r="N585" s="1"/>
      <c r="O585" s="1"/>
      <c r="P585" s="2"/>
      <c r="Q585" s="2"/>
      <c r="R585" s="2"/>
    </row>
    <row r="586" spans="1:18" s="8" customFormat="1" x14ac:dyDescent="0.2">
      <c r="A586" s="7"/>
      <c r="B586" s="3"/>
      <c r="C586" s="4"/>
      <c r="D586" s="5"/>
      <c r="E586" s="105"/>
      <c r="F586" s="6"/>
      <c r="G586" s="99"/>
      <c r="H586" s="6"/>
      <c r="J586" s="9"/>
      <c r="K586" s="1"/>
      <c r="L586" s="2"/>
      <c r="M586" s="2"/>
      <c r="N586" s="1"/>
      <c r="O586" s="1"/>
      <c r="P586" s="2"/>
      <c r="Q586" s="2"/>
      <c r="R586" s="2"/>
    </row>
    <row r="587" spans="1:18" s="8" customFormat="1" x14ac:dyDescent="0.2">
      <c r="A587" s="7"/>
      <c r="B587" s="3"/>
      <c r="C587" s="4"/>
      <c r="D587" s="5"/>
      <c r="E587" s="105"/>
      <c r="F587" s="6"/>
      <c r="G587" s="99"/>
      <c r="H587" s="6"/>
      <c r="J587" s="9"/>
      <c r="K587" s="1"/>
      <c r="L587" s="2"/>
      <c r="M587" s="2"/>
      <c r="N587" s="1"/>
      <c r="O587" s="1"/>
      <c r="P587" s="2"/>
      <c r="Q587" s="2"/>
      <c r="R587" s="2"/>
    </row>
    <row r="588" spans="1:18" s="8" customFormat="1" x14ac:dyDescent="0.2">
      <c r="A588" s="7"/>
      <c r="B588" s="3"/>
      <c r="C588" s="4"/>
      <c r="D588" s="5"/>
      <c r="E588" s="105"/>
      <c r="F588" s="6"/>
      <c r="G588" s="99"/>
      <c r="H588" s="6"/>
      <c r="J588" s="9"/>
      <c r="K588" s="1"/>
      <c r="L588" s="2"/>
      <c r="M588" s="2"/>
      <c r="N588" s="1"/>
      <c r="O588" s="1"/>
      <c r="P588" s="2"/>
      <c r="Q588" s="2"/>
      <c r="R588" s="2"/>
    </row>
    <row r="589" spans="1:18" s="8" customFormat="1" x14ac:dyDescent="0.2">
      <c r="A589" s="7"/>
      <c r="B589" s="3"/>
      <c r="C589" s="4"/>
      <c r="D589" s="5"/>
      <c r="E589" s="105"/>
      <c r="F589" s="6"/>
      <c r="G589" s="99"/>
      <c r="H589" s="6"/>
      <c r="J589" s="9"/>
      <c r="K589" s="1"/>
      <c r="L589" s="2"/>
      <c r="M589" s="2"/>
      <c r="N589" s="1"/>
      <c r="O589" s="1"/>
      <c r="P589" s="2"/>
      <c r="Q589" s="2"/>
      <c r="R589" s="2"/>
    </row>
    <row r="590" spans="1:18" s="8" customFormat="1" x14ac:dyDescent="0.2">
      <c r="A590" s="7"/>
      <c r="B590" s="3"/>
      <c r="C590" s="4"/>
      <c r="D590" s="5"/>
      <c r="E590" s="105"/>
      <c r="F590" s="6"/>
      <c r="G590" s="99"/>
      <c r="H590" s="6"/>
      <c r="J590" s="9"/>
      <c r="K590" s="1"/>
      <c r="L590" s="2"/>
      <c r="M590" s="2"/>
      <c r="N590" s="1"/>
      <c r="O590" s="1"/>
      <c r="P590" s="2"/>
      <c r="Q590" s="2"/>
      <c r="R590" s="2"/>
    </row>
    <row r="591" spans="1:18" s="8" customFormat="1" x14ac:dyDescent="0.2">
      <c r="A591" s="7"/>
      <c r="B591" s="3"/>
      <c r="C591" s="4"/>
      <c r="D591" s="5"/>
      <c r="E591" s="105"/>
      <c r="F591" s="6"/>
      <c r="G591" s="99"/>
      <c r="H591" s="6"/>
      <c r="J591" s="9"/>
      <c r="K591" s="1"/>
      <c r="L591" s="2"/>
      <c r="M591" s="2"/>
      <c r="N591" s="1"/>
      <c r="O591" s="1"/>
      <c r="P591" s="2"/>
      <c r="Q591" s="2"/>
      <c r="R591" s="2"/>
    </row>
    <row r="592" spans="1:18" s="8" customFormat="1" x14ac:dyDescent="0.2">
      <c r="A592" s="7"/>
      <c r="B592" s="3"/>
      <c r="C592" s="4"/>
      <c r="D592" s="5"/>
      <c r="E592" s="105"/>
      <c r="F592" s="6"/>
      <c r="G592" s="99"/>
      <c r="H592" s="6"/>
      <c r="J592" s="9"/>
      <c r="K592" s="1"/>
      <c r="L592" s="2"/>
      <c r="M592" s="2"/>
      <c r="N592" s="1"/>
      <c r="O592" s="1"/>
      <c r="P592" s="2"/>
      <c r="Q592" s="2"/>
      <c r="R592" s="2"/>
    </row>
    <row r="593" spans="1:18" s="8" customFormat="1" x14ac:dyDescent="0.2">
      <c r="A593" s="7"/>
      <c r="B593" s="3"/>
      <c r="C593" s="4"/>
      <c r="D593" s="5"/>
      <c r="E593" s="105"/>
      <c r="F593" s="6"/>
      <c r="G593" s="99"/>
      <c r="H593" s="6"/>
      <c r="J593" s="9"/>
      <c r="K593" s="1"/>
      <c r="L593" s="2"/>
      <c r="M593" s="2"/>
      <c r="N593" s="1"/>
      <c r="O593" s="1"/>
      <c r="P593" s="2"/>
      <c r="Q593" s="2"/>
      <c r="R593" s="2"/>
    </row>
    <row r="594" spans="1:18" s="8" customFormat="1" x14ac:dyDescent="0.2">
      <c r="A594" s="7"/>
      <c r="B594" s="3"/>
      <c r="C594" s="4"/>
      <c r="D594" s="5"/>
      <c r="E594" s="105"/>
      <c r="F594" s="6"/>
      <c r="G594" s="99"/>
      <c r="H594" s="6"/>
      <c r="J594" s="9"/>
      <c r="K594" s="1"/>
      <c r="L594" s="2"/>
      <c r="M594" s="2"/>
      <c r="N594" s="1"/>
      <c r="O594" s="1"/>
      <c r="P594" s="2"/>
      <c r="Q594" s="2"/>
      <c r="R594" s="2"/>
    </row>
    <row r="595" spans="1:18" s="8" customFormat="1" x14ac:dyDescent="0.2">
      <c r="A595" s="7"/>
      <c r="B595" s="3"/>
      <c r="C595" s="4"/>
      <c r="D595" s="5"/>
      <c r="E595" s="105"/>
      <c r="F595" s="6"/>
      <c r="G595" s="99"/>
      <c r="H595" s="6"/>
      <c r="J595" s="9"/>
      <c r="K595" s="1"/>
      <c r="L595" s="2"/>
      <c r="M595" s="2"/>
      <c r="N595" s="1"/>
      <c r="O595" s="1"/>
      <c r="P595" s="2"/>
      <c r="Q595" s="2"/>
      <c r="R595" s="2"/>
    </row>
    <row r="596" spans="1:18" s="8" customFormat="1" x14ac:dyDescent="0.2">
      <c r="A596" s="7"/>
      <c r="B596" s="3"/>
      <c r="C596" s="4"/>
      <c r="D596" s="5"/>
      <c r="E596" s="105"/>
      <c r="F596" s="6"/>
      <c r="G596" s="99"/>
      <c r="H596" s="6"/>
      <c r="J596" s="9"/>
      <c r="K596" s="1"/>
      <c r="L596" s="2"/>
      <c r="M596" s="2"/>
      <c r="N596" s="1"/>
      <c r="O596" s="1"/>
      <c r="P596" s="2"/>
      <c r="Q596" s="2"/>
      <c r="R596" s="2"/>
    </row>
    <row r="597" spans="1:18" s="8" customFormat="1" x14ac:dyDescent="0.2">
      <c r="A597" s="7"/>
      <c r="B597" s="3"/>
      <c r="C597" s="4"/>
      <c r="D597" s="5"/>
      <c r="E597" s="105"/>
      <c r="F597" s="6"/>
      <c r="G597" s="99"/>
      <c r="H597" s="6"/>
      <c r="J597" s="9"/>
      <c r="K597" s="1"/>
      <c r="L597" s="2"/>
      <c r="M597" s="2"/>
      <c r="N597" s="1"/>
      <c r="O597" s="1"/>
      <c r="P597" s="2"/>
      <c r="Q597" s="2"/>
      <c r="R597" s="2"/>
    </row>
    <row r="598" spans="1:18" s="8" customFormat="1" x14ac:dyDescent="0.2">
      <c r="A598" s="7"/>
      <c r="B598" s="3"/>
      <c r="C598" s="4"/>
      <c r="D598" s="5"/>
      <c r="E598" s="105"/>
      <c r="F598" s="6"/>
      <c r="G598" s="99"/>
      <c r="H598" s="6"/>
      <c r="J598" s="9"/>
      <c r="K598" s="1"/>
      <c r="L598" s="2"/>
      <c r="M598" s="2"/>
      <c r="N598" s="1"/>
      <c r="O598" s="1"/>
      <c r="P598" s="2"/>
      <c r="Q598" s="2"/>
      <c r="R598" s="2"/>
    </row>
    <row r="599" spans="1:18" s="8" customFormat="1" x14ac:dyDescent="0.2">
      <c r="A599" s="7"/>
      <c r="B599" s="3"/>
      <c r="C599" s="4"/>
      <c r="D599" s="5"/>
      <c r="E599" s="105"/>
      <c r="F599" s="6"/>
      <c r="G599" s="99"/>
      <c r="H599" s="6"/>
      <c r="J599" s="9"/>
      <c r="K599" s="1"/>
      <c r="L599" s="2"/>
      <c r="M599" s="2"/>
      <c r="N599" s="1"/>
      <c r="O599" s="1"/>
      <c r="P599" s="2"/>
      <c r="Q599" s="2"/>
      <c r="R599" s="2"/>
    </row>
    <row r="600" spans="1:18" s="8" customFormat="1" x14ac:dyDescent="0.2">
      <c r="A600" s="7"/>
      <c r="B600" s="3"/>
      <c r="C600" s="4"/>
      <c r="D600" s="5"/>
      <c r="E600" s="105"/>
      <c r="F600" s="6"/>
      <c r="G600" s="99"/>
      <c r="H600" s="6"/>
      <c r="J600" s="9"/>
      <c r="K600" s="1"/>
      <c r="L600" s="2"/>
      <c r="M600" s="2"/>
      <c r="N600" s="1"/>
      <c r="O600" s="1"/>
      <c r="P600" s="2"/>
      <c r="Q600" s="2"/>
      <c r="R600" s="2"/>
    </row>
    <row r="601" spans="1:18" s="8" customFormat="1" x14ac:dyDescent="0.2">
      <c r="A601" s="7"/>
      <c r="B601" s="3"/>
      <c r="C601" s="4"/>
      <c r="D601" s="5"/>
      <c r="E601" s="105"/>
      <c r="F601" s="6"/>
      <c r="G601" s="99"/>
      <c r="H601" s="6"/>
      <c r="J601" s="9"/>
      <c r="K601" s="1"/>
      <c r="L601" s="2"/>
      <c r="M601" s="2"/>
      <c r="N601" s="1"/>
      <c r="O601" s="1"/>
      <c r="P601" s="2"/>
      <c r="Q601" s="2"/>
      <c r="R601" s="2"/>
    </row>
    <row r="602" spans="1:18" s="8" customFormat="1" x14ac:dyDescent="0.2">
      <c r="A602" s="7"/>
      <c r="B602" s="3"/>
      <c r="C602" s="4"/>
      <c r="D602" s="5"/>
      <c r="E602" s="105"/>
      <c r="F602" s="6"/>
      <c r="G602" s="99"/>
      <c r="H602" s="6"/>
      <c r="J602" s="9"/>
      <c r="K602" s="1"/>
      <c r="L602" s="2"/>
      <c r="M602" s="2"/>
      <c r="N602" s="1"/>
      <c r="O602" s="1"/>
      <c r="P602" s="2"/>
      <c r="Q602" s="2"/>
      <c r="R602" s="2"/>
    </row>
    <row r="603" spans="1:18" s="8" customFormat="1" x14ac:dyDescent="0.2">
      <c r="A603" s="7"/>
      <c r="B603" s="3"/>
      <c r="C603" s="4"/>
      <c r="D603" s="5"/>
      <c r="E603" s="105"/>
      <c r="F603" s="6"/>
      <c r="G603" s="99"/>
      <c r="H603" s="6"/>
      <c r="J603" s="9"/>
      <c r="K603" s="1"/>
      <c r="L603" s="2"/>
      <c r="M603" s="2"/>
      <c r="N603" s="1"/>
      <c r="O603" s="1"/>
      <c r="P603" s="2"/>
      <c r="Q603" s="2"/>
      <c r="R603" s="2"/>
    </row>
    <row r="604" spans="1:18" s="8" customFormat="1" x14ac:dyDescent="0.2">
      <c r="A604" s="7"/>
      <c r="B604" s="3"/>
      <c r="C604" s="4"/>
      <c r="D604" s="5"/>
      <c r="E604" s="105"/>
      <c r="F604" s="6"/>
      <c r="G604" s="99"/>
      <c r="H604" s="6"/>
      <c r="J604" s="9"/>
      <c r="K604" s="1"/>
      <c r="L604" s="2"/>
      <c r="M604" s="2"/>
      <c r="N604" s="1"/>
      <c r="O604" s="1"/>
      <c r="P604" s="2"/>
      <c r="Q604" s="2"/>
      <c r="R604" s="2"/>
    </row>
    <row r="605" spans="1:18" s="8" customFormat="1" x14ac:dyDescent="0.2">
      <c r="A605" s="7"/>
      <c r="B605" s="3"/>
      <c r="C605" s="4"/>
      <c r="D605" s="5"/>
      <c r="E605" s="105"/>
      <c r="F605" s="6"/>
      <c r="G605" s="99"/>
      <c r="H605" s="6"/>
      <c r="J605" s="9"/>
      <c r="K605" s="1"/>
      <c r="L605" s="2"/>
      <c r="M605" s="2"/>
      <c r="N605" s="1"/>
      <c r="O605" s="1"/>
      <c r="P605" s="2"/>
      <c r="Q605" s="2"/>
      <c r="R605" s="2"/>
    </row>
    <row r="606" spans="1:18" s="8" customFormat="1" x14ac:dyDescent="0.2">
      <c r="A606" s="7"/>
      <c r="B606" s="3"/>
      <c r="C606" s="4"/>
      <c r="D606" s="5"/>
      <c r="E606" s="105"/>
      <c r="F606" s="6"/>
      <c r="G606" s="99"/>
      <c r="H606" s="6"/>
      <c r="J606" s="9"/>
      <c r="K606" s="1"/>
      <c r="L606" s="2"/>
      <c r="M606" s="2"/>
      <c r="N606" s="1"/>
      <c r="O606" s="1"/>
      <c r="P606" s="2"/>
      <c r="Q606" s="2"/>
      <c r="R606" s="2"/>
    </row>
    <row r="607" spans="1:18" s="8" customFormat="1" x14ac:dyDescent="0.2">
      <c r="A607" s="7"/>
      <c r="B607" s="3"/>
      <c r="C607" s="4"/>
      <c r="D607" s="5"/>
      <c r="E607" s="105"/>
      <c r="F607" s="6"/>
      <c r="G607" s="99"/>
      <c r="H607" s="6"/>
      <c r="J607" s="9"/>
      <c r="K607" s="1"/>
      <c r="L607" s="2"/>
      <c r="M607" s="2"/>
      <c r="N607" s="1"/>
      <c r="O607" s="1"/>
      <c r="P607" s="2"/>
      <c r="Q607" s="2"/>
      <c r="R607" s="2"/>
    </row>
    <row r="608" spans="1:18" s="8" customFormat="1" x14ac:dyDescent="0.2">
      <c r="A608" s="7"/>
      <c r="B608" s="3"/>
      <c r="C608" s="4"/>
      <c r="D608" s="5"/>
      <c r="E608" s="105"/>
      <c r="F608" s="6"/>
      <c r="G608" s="99"/>
      <c r="H608" s="6"/>
      <c r="J608" s="9"/>
      <c r="K608" s="1"/>
      <c r="L608" s="2"/>
      <c r="M608" s="2"/>
      <c r="N608" s="1"/>
      <c r="O608" s="1"/>
      <c r="P608" s="2"/>
      <c r="Q608" s="2"/>
      <c r="R608" s="2"/>
    </row>
    <row r="609" spans="1:18" s="8" customFormat="1" x14ac:dyDescent="0.2">
      <c r="A609" s="7"/>
      <c r="B609" s="3"/>
      <c r="C609" s="4"/>
      <c r="D609" s="5"/>
      <c r="E609" s="105"/>
      <c r="F609" s="6"/>
      <c r="G609" s="99"/>
      <c r="H609" s="6"/>
      <c r="J609" s="9"/>
      <c r="K609" s="1"/>
      <c r="L609" s="2"/>
      <c r="M609" s="2"/>
      <c r="N609" s="1"/>
      <c r="O609" s="1"/>
      <c r="P609" s="2"/>
      <c r="Q609" s="2"/>
      <c r="R609" s="2"/>
    </row>
    <row r="610" spans="1:18" s="8" customFormat="1" x14ac:dyDescent="0.2">
      <c r="A610" s="7"/>
      <c r="B610" s="3"/>
      <c r="C610" s="4"/>
      <c r="D610" s="5"/>
      <c r="E610" s="105"/>
      <c r="F610" s="6"/>
      <c r="G610" s="99"/>
      <c r="H610" s="6"/>
      <c r="J610" s="9"/>
      <c r="K610" s="1"/>
      <c r="L610" s="2"/>
      <c r="M610" s="2"/>
      <c r="N610" s="1"/>
      <c r="O610" s="1"/>
      <c r="P610" s="2"/>
      <c r="Q610" s="2"/>
      <c r="R610" s="2"/>
    </row>
    <row r="611" spans="1:18" s="8" customFormat="1" x14ac:dyDescent="0.2">
      <c r="A611" s="7"/>
      <c r="B611" s="3"/>
      <c r="C611" s="4"/>
      <c r="D611" s="5"/>
      <c r="E611" s="105"/>
      <c r="F611" s="6"/>
      <c r="G611" s="99"/>
      <c r="H611" s="6"/>
      <c r="J611" s="9"/>
      <c r="K611" s="1"/>
      <c r="L611" s="2"/>
      <c r="M611" s="2"/>
      <c r="N611" s="1"/>
      <c r="O611" s="1"/>
      <c r="P611" s="2"/>
      <c r="Q611" s="2"/>
      <c r="R611" s="2"/>
    </row>
    <row r="612" spans="1:18" s="8" customFormat="1" x14ac:dyDescent="0.2">
      <c r="A612" s="7"/>
      <c r="B612" s="3"/>
      <c r="C612" s="4"/>
      <c r="D612" s="5"/>
      <c r="E612" s="105"/>
      <c r="F612" s="6"/>
      <c r="G612" s="99"/>
      <c r="H612" s="6"/>
      <c r="J612" s="9"/>
      <c r="K612" s="1"/>
      <c r="L612" s="2"/>
      <c r="M612" s="2"/>
      <c r="N612" s="1"/>
      <c r="O612" s="1"/>
      <c r="P612" s="2"/>
      <c r="Q612" s="2"/>
      <c r="R612" s="2"/>
    </row>
    <row r="613" spans="1:18" s="8" customFormat="1" x14ac:dyDescent="0.2">
      <c r="A613" s="7"/>
      <c r="B613" s="3"/>
      <c r="C613" s="4"/>
      <c r="D613" s="5"/>
      <c r="E613" s="105"/>
      <c r="F613" s="6"/>
      <c r="G613" s="99"/>
      <c r="H613" s="6"/>
      <c r="J613" s="9"/>
      <c r="K613" s="1"/>
      <c r="L613" s="2"/>
      <c r="M613" s="2"/>
      <c r="N613" s="1"/>
      <c r="O613" s="1"/>
      <c r="P613" s="2"/>
      <c r="Q613" s="2"/>
      <c r="R613" s="2"/>
    </row>
    <row r="614" spans="1:18" s="8" customFormat="1" x14ac:dyDescent="0.2">
      <c r="A614" s="7"/>
      <c r="B614" s="3"/>
      <c r="C614" s="4"/>
      <c r="D614" s="5"/>
      <c r="E614" s="105"/>
      <c r="F614" s="6"/>
      <c r="G614" s="99"/>
      <c r="H614" s="6"/>
      <c r="J614" s="9"/>
      <c r="K614" s="1"/>
      <c r="L614" s="2"/>
      <c r="M614" s="2"/>
      <c r="N614" s="1"/>
      <c r="O614" s="1"/>
      <c r="P614" s="2"/>
      <c r="Q614" s="2"/>
      <c r="R614" s="2"/>
    </row>
    <row r="615" spans="1:18" s="8" customFormat="1" x14ac:dyDescent="0.2">
      <c r="A615" s="7"/>
      <c r="B615" s="3"/>
      <c r="C615" s="4"/>
      <c r="D615" s="5"/>
      <c r="E615" s="105"/>
      <c r="F615" s="6"/>
      <c r="G615" s="99"/>
      <c r="H615" s="6"/>
      <c r="J615" s="9"/>
      <c r="K615" s="1"/>
      <c r="L615" s="2"/>
      <c r="M615" s="2"/>
      <c r="N615" s="1"/>
      <c r="O615" s="1"/>
      <c r="P615" s="2"/>
      <c r="Q615" s="2"/>
      <c r="R615" s="2"/>
    </row>
    <row r="616" spans="1:18" s="8" customFormat="1" x14ac:dyDescent="0.2">
      <c r="A616" s="7"/>
      <c r="B616" s="3"/>
      <c r="C616" s="4"/>
      <c r="D616" s="5"/>
      <c r="E616" s="105"/>
      <c r="F616" s="6"/>
      <c r="G616" s="99"/>
      <c r="H616" s="6"/>
      <c r="J616" s="9"/>
      <c r="K616" s="1"/>
      <c r="L616" s="2"/>
      <c r="M616" s="2"/>
      <c r="N616" s="1"/>
      <c r="O616" s="1"/>
      <c r="P616" s="2"/>
      <c r="Q616" s="2"/>
      <c r="R616" s="2"/>
    </row>
    <row r="617" spans="1:18" s="8" customFormat="1" x14ac:dyDescent="0.2">
      <c r="A617" s="7"/>
      <c r="B617" s="3"/>
      <c r="C617" s="4"/>
      <c r="D617" s="5"/>
      <c r="E617" s="105"/>
      <c r="F617" s="6"/>
      <c r="G617" s="99"/>
      <c r="H617" s="6"/>
      <c r="J617" s="9"/>
      <c r="K617" s="1"/>
      <c r="L617" s="2"/>
      <c r="M617" s="2"/>
      <c r="N617" s="1"/>
      <c r="O617" s="1"/>
      <c r="P617" s="2"/>
      <c r="Q617" s="2"/>
      <c r="R617" s="2"/>
    </row>
    <row r="618" spans="1:18" s="8" customFormat="1" x14ac:dyDescent="0.2">
      <c r="A618" s="7"/>
      <c r="B618" s="3"/>
      <c r="C618" s="4"/>
      <c r="D618" s="5"/>
      <c r="E618" s="105"/>
      <c r="F618" s="6"/>
      <c r="G618" s="99"/>
      <c r="H618" s="6"/>
      <c r="J618" s="9"/>
      <c r="K618" s="1"/>
      <c r="L618" s="2"/>
      <c r="M618" s="2"/>
      <c r="N618" s="1"/>
      <c r="O618" s="1"/>
      <c r="P618" s="2"/>
      <c r="Q618" s="2"/>
      <c r="R618" s="2"/>
    </row>
    <row r="619" spans="1:18" s="8" customFormat="1" x14ac:dyDescent="0.2">
      <c r="A619" s="7"/>
      <c r="B619" s="3"/>
      <c r="C619" s="4"/>
      <c r="D619" s="5"/>
      <c r="E619" s="105"/>
      <c r="F619" s="6"/>
      <c r="G619" s="99"/>
      <c r="H619" s="6"/>
      <c r="J619" s="9"/>
      <c r="K619" s="1"/>
      <c r="L619" s="2"/>
      <c r="M619" s="2"/>
      <c r="N619" s="1"/>
      <c r="O619" s="1"/>
      <c r="P619" s="2"/>
      <c r="Q619" s="2"/>
      <c r="R619" s="2"/>
    </row>
    <row r="620" spans="1:18" s="8" customFormat="1" x14ac:dyDescent="0.2">
      <c r="A620" s="7"/>
      <c r="B620" s="3"/>
      <c r="C620" s="4"/>
      <c r="D620" s="5"/>
      <c r="E620" s="105"/>
      <c r="F620" s="6"/>
      <c r="G620" s="99"/>
      <c r="H620" s="6"/>
      <c r="J620" s="9"/>
      <c r="K620" s="1"/>
      <c r="L620" s="2"/>
      <c r="M620" s="2"/>
      <c r="N620" s="1"/>
      <c r="O620" s="1"/>
      <c r="P620" s="2"/>
      <c r="Q620" s="2"/>
      <c r="R620" s="2"/>
    </row>
    <row r="621" spans="1:18" s="8" customFormat="1" x14ac:dyDescent="0.2">
      <c r="A621" s="7"/>
      <c r="B621" s="3"/>
      <c r="C621" s="4"/>
      <c r="D621" s="5"/>
      <c r="E621" s="105"/>
      <c r="F621" s="6"/>
      <c r="G621" s="99"/>
      <c r="H621" s="6"/>
      <c r="J621" s="9"/>
      <c r="K621" s="1"/>
      <c r="L621" s="2"/>
      <c r="M621" s="2"/>
      <c r="N621" s="1"/>
      <c r="O621" s="1"/>
      <c r="P621" s="2"/>
      <c r="Q621" s="2"/>
      <c r="R621" s="2"/>
    </row>
    <row r="622" spans="1:18" s="8" customFormat="1" x14ac:dyDescent="0.2">
      <c r="A622" s="7"/>
      <c r="B622" s="3"/>
      <c r="C622" s="4"/>
      <c r="D622" s="5"/>
      <c r="E622" s="105"/>
      <c r="F622" s="6"/>
      <c r="G622" s="99"/>
      <c r="H622" s="6"/>
      <c r="J622" s="9"/>
      <c r="K622" s="1"/>
      <c r="L622" s="2"/>
      <c r="M622" s="2"/>
      <c r="N622" s="1"/>
      <c r="O622" s="1"/>
      <c r="P622" s="2"/>
      <c r="Q622" s="2"/>
      <c r="R622" s="2"/>
    </row>
    <row r="623" spans="1:18" s="8" customFormat="1" x14ac:dyDescent="0.2">
      <c r="A623" s="7"/>
      <c r="B623" s="3"/>
      <c r="C623" s="4"/>
      <c r="D623" s="5"/>
      <c r="E623" s="105"/>
      <c r="F623" s="6"/>
      <c r="G623" s="99"/>
      <c r="H623" s="6"/>
      <c r="J623" s="9"/>
      <c r="K623" s="1"/>
      <c r="L623" s="2"/>
      <c r="M623" s="2"/>
      <c r="N623" s="1"/>
      <c r="O623" s="1"/>
      <c r="P623" s="2"/>
      <c r="Q623" s="2"/>
      <c r="R623" s="2"/>
    </row>
    <row r="624" spans="1:18" s="8" customFormat="1" x14ac:dyDescent="0.2">
      <c r="A624" s="7"/>
      <c r="B624" s="3"/>
      <c r="C624" s="4"/>
      <c r="D624" s="5"/>
      <c r="E624" s="105"/>
      <c r="F624" s="6"/>
      <c r="G624" s="99"/>
      <c r="H624" s="6"/>
      <c r="J624" s="9"/>
      <c r="K624" s="1"/>
      <c r="L624" s="2"/>
      <c r="M624" s="2"/>
      <c r="N624" s="1"/>
      <c r="O624" s="1"/>
      <c r="P624" s="2"/>
      <c r="Q624" s="2"/>
      <c r="R624" s="2"/>
    </row>
    <row r="625" spans="1:18" s="8" customFormat="1" x14ac:dyDescent="0.2">
      <c r="A625" s="7"/>
      <c r="B625" s="3"/>
      <c r="C625" s="4"/>
      <c r="D625" s="5"/>
      <c r="E625" s="105"/>
      <c r="F625" s="6"/>
      <c r="G625" s="99"/>
      <c r="H625" s="6"/>
      <c r="J625" s="9"/>
      <c r="K625" s="1"/>
      <c r="L625" s="2"/>
      <c r="M625" s="2"/>
      <c r="N625" s="1"/>
      <c r="O625" s="1"/>
      <c r="P625" s="2"/>
      <c r="Q625" s="2"/>
      <c r="R625" s="2"/>
    </row>
    <row r="626" spans="1:18" s="8" customFormat="1" x14ac:dyDescent="0.2">
      <c r="A626" s="7"/>
      <c r="B626" s="3"/>
      <c r="C626" s="4"/>
      <c r="D626" s="5"/>
      <c r="E626" s="105"/>
      <c r="F626" s="6"/>
      <c r="G626" s="99"/>
      <c r="H626" s="6"/>
      <c r="J626" s="9"/>
      <c r="K626" s="1"/>
      <c r="L626" s="2"/>
      <c r="M626" s="2"/>
      <c r="N626" s="1"/>
      <c r="O626" s="1"/>
      <c r="P626" s="2"/>
      <c r="Q626" s="2"/>
      <c r="R626" s="2"/>
    </row>
    <row r="627" spans="1:18" s="8" customFormat="1" x14ac:dyDescent="0.2">
      <c r="A627" s="7"/>
      <c r="B627" s="3"/>
      <c r="C627" s="4"/>
      <c r="D627" s="5"/>
      <c r="E627" s="105"/>
      <c r="F627" s="6"/>
      <c r="G627" s="99"/>
      <c r="H627" s="6"/>
      <c r="J627" s="9"/>
      <c r="K627" s="1"/>
      <c r="L627" s="2"/>
      <c r="M627" s="2"/>
      <c r="N627" s="1"/>
      <c r="O627" s="1"/>
      <c r="P627" s="2"/>
      <c r="Q627" s="2"/>
      <c r="R627" s="2"/>
    </row>
    <row r="628" spans="1:18" s="8" customFormat="1" x14ac:dyDescent="0.2">
      <c r="A628" s="7"/>
      <c r="B628" s="3"/>
      <c r="C628" s="4"/>
      <c r="D628" s="5"/>
      <c r="E628" s="105"/>
      <c r="F628" s="6"/>
      <c r="G628" s="99"/>
      <c r="H628" s="6"/>
      <c r="J628" s="9"/>
      <c r="K628" s="1"/>
      <c r="L628" s="2"/>
      <c r="M628" s="2"/>
      <c r="N628" s="1"/>
      <c r="O628" s="1"/>
      <c r="P628" s="2"/>
      <c r="Q628" s="2"/>
      <c r="R628" s="2"/>
    </row>
    <row r="629" spans="1:18" s="8" customFormat="1" x14ac:dyDescent="0.2">
      <c r="A629" s="7"/>
      <c r="B629" s="3"/>
      <c r="C629" s="4"/>
      <c r="D629" s="5"/>
      <c r="E629" s="105"/>
      <c r="F629" s="6"/>
      <c r="G629" s="99"/>
      <c r="H629" s="6"/>
      <c r="J629" s="9"/>
      <c r="K629" s="1"/>
      <c r="L629" s="2"/>
      <c r="M629" s="2"/>
      <c r="N629" s="1"/>
      <c r="O629" s="1"/>
      <c r="P629" s="2"/>
      <c r="Q629" s="2"/>
      <c r="R629" s="2"/>
    </row>
    <row r="630" spans="1:18" s="8" customFormat="1" x14ac:dyDescent="0.2">
      <c r="A630" s="7"/>
      <c r="B630" s="3"/>
      <c r="C630" s="4"/>
      <c r="D630" s="5"/>
      <c r="E630" s="105"/>
      <c r="F630" s="6"/>
      <c r="G630" s="99"/>
      <c r="H630" s="6"/>
      <c r="J630" s="9"/>
      <c r="K630" s="1"/>
      <c r="L630" s="2"/>
      <c r="M630" s="2"/>
      <c r="N630" s="1"/>
      <c r="O630" s="1"/>
      <c r="P630" s="2"/>
      <c r="Q630" s="2"/>
      <c r="R630" s="2"/>
    </row>
    <row r="631" spans="1:18" s="8" customFormat="1" x14ac:dyDescent="0.2">
      <c r="A631" s="7"/>
      <c r="B631" s="3"/>
      <c r="C631" s="4"/>
      <c r="D631" s="5"/>
      <c r="E631" s="105"/>
      <c r="F631" s="6"/>
      <c r="G631" s="99"/>
      <c r="H631" s="6"/>
      <c r="J631" s="9"/>
      <c r="K631" s="1"/>
      <c r="L631" s="2"/>
      <c r="M631" s="2"/>
      <c r="N631" s="1"/>
      <c r="O631" s="1"/>
      <c r="P631" s="2"/>
      <c r="Q631" s="2"/>
      <c r="R631" s="2"/>
    </row>
    <row r="632" spans="1:18" s="8" customFormat="1" x14ac:dyDescent="0.2">
      <c r="A632" s="7"/>
      <c r="B632" s="3"/>
      <c r="C632" s="4"/>
      <c r="D632" s="5"/>
      <c r="E632" s="105"/>
      <c r="F632" s="6"/>
      <c r="G632" s="99"/>
      <c r="H632" s="6"/>
      <c r="J632" s="9"/>
      <c r="K632" s="1"/>
      <c r="L632" s="2"/>
      <c r="M632" s="2"/>
      <c r="N632" s="1"/>
      <c r="O632" s="1"/>
      <c r="P632" s="2"/>
      <c r="Q632" s="2"/>
      <c r="R632" s="2"/>
    </row>
    <row r="633" spans="1:18" s="8" customFormat="1" x14ac:dyDescent="0.2">
      <c r="A633" s="7"/>
      <c r="B633" s="3"/>
      <c r="C633" s="4"/>
      <c r="D633" s="5"/>
      <c r="E633" s="105"/>
      <c r="F633" s="6"/>
      <c r="G633" s="99"/>
      <c r="H633" s="6"/>
      <c r="J633" s="9"/>
      <c r="K633" s="1"/>
      <c r="L633" s="2"/>
      <c r="M633" s="2"/>
      <c r="N633" s="1"/>
      <c r="O633" s="1"/>
      <c r="P633" s="2"/>
      <c r="Q633" s="2"/>
      <c r="R633" s="2"/>
    </row>
    <row r="634" spans="1:18" s="8" customFormat="1" x14ac:dyDescent="0.2">
      <c r="A634" s="7"/>
      <c r="B634" s="3"/>
      <c r="C634" s="4"/>
      <c r="D634" s="5"/>
      <c r="E634" s="105"/>
      <c r="F634" s="6"/>
      <c r="G634" s="99"/>
      <c r="H634" s="6"/>
      <c r="J634" s="9"/>
      <c r="K634" s="1"/>
      <c r="L634" s="2"/>
      <c r="M634" s="2"/>
      <c r="N634" s="1"/>
      <c r="O634" s="1"/>
      <c r="P634" s="2"/>
      <c r="Q634" s="2"/>
      <c r="R634" s="2"/>
    </row>
    <row r="635" spans="1:18" s="8" customFormat="1" x14ac:dyDescent="0.2">
      <c r="A635" s="7"/>
      <c r="B635" s="3"/>
      <c r="C635" s="4"/>
      <c r="D635" s="5"/>
      <c r="E635" s="105"/>
      <c r="F635" s="6"/>
      <c r="G635" s="99"/>
      <c r="H635" s="6"/>
      <c r="J635" s="9"/>
      <c r="K635" s="1"/>
      <c r="L635" s="2"/>
      <c r="M635" s="2"/>
      <c r="N635" s="1"/>
      <c r="O635" s="1"/>
      <c r="P635" s="2"/>
      <c r="Q635" s="2"/>
      <c r="R635" s="2"/>
    </row>
    <row r="636" spans="1:18" s="8" customFormat="1" x14ac:dyDescent="0.2">
      <c r="A636" s="7"/>
      <c r="B636" s="3"/>
      <c r="C636" s="4"/>
      <c r="D636" s="5"/>
      <c r="E636" s="105"/>
      <c r="F636" s="6"/>
      <c r="G636" s="99"/>
      <c r="H636" s="6"/>
      <c r="J636" s="9"/>
      <c r="K636" s="1"/>
      <c r="L636" s="2"/>
      <c r="M636" s="2"/>
      <c r="N636" s="1"/>
      <c r="O636" s="1"/>
      <c r="P636" s="2"/>
      <c r="Q636" s="2"/>
      <c r="R636" s="2"/>
    </row>
    <row r="637" spans="1:18" s="8" customFormat="1" x14ac:dyDescent="0.2">
      <c r="A637" s="7"/>
      <c r="B637" s="3"/>
      <c r="C637" s="4"/>
      <c r="D637" s="5"/>
      <c r="E637" s="105"/>
      <c r="F637" s="6"/>
      <c r="G637" s="99"/>
      <c r="H637" s="6"/>
      <c r="J637" s="9"/>
      <c r="K637" s="1"/>
      <c r="L637" s="2"/>
      <c r="M637" s="2"/>
      <c r="N637" s="1"/>
      <c r="O637" s="1"/>
      <c r="P637" s="2"/>
      <c r="Q637" s="2"/>
      <c r="R637" s="2"/>
    </row>
    <row r="638" spans="1:18" s="8" customFormat="1" x14ac:dyDescent="0.2">
      <c r="A638" s="7"/>
      <c r="B638" s="3"/>
      <c r="C638" s="4"/>
      <c r="D638" s="5"/>
      <c r="E638" s="105"/>
      <c r="F638" s="6"/>
      <c r="G638" s="99"/>
      <c r="H638" s="6"/>
      <c r="J638" s="9"/>
      <c r="K638" s="1"/>
      <c r="L638" s="2"/>
      <c r="M638" s="2"/>
      <c r="N638" s="1"/>
      <c r="O638" s="1"/>
      <c r="P638" s="2"/>
      <c r="Q638" s="2"/>
      <c r="R638" s="2"/>
    </row>
    <row r="639" spans="1:18" s="8" customFormat="1" x14ac:dyDescent="0.2">
      <c r="A639" s="7"/>
      <c r="B639" s="3"/>
      <c r="C639" s="4"/>
      <c r="D639" s="5"/>
      <c r="E639" s="105"/>
      <c r="F639" s="6"/>
      <c r="G639" s="99"/>
      <c r="H639" s="6"/>
      <c r="J639" s="9"/>
      <c r="K639" s="1"/>
      <c r="L639" s="2"/>
      <c r="M639" s="2"/>
      <c r="N639" s="1"/>
      <c r="O639" s="1"/>
      <c r="P639" s="2"/>
      <c r="Q639" s="2"/>
      <c r="R639" s="2"/>
    </row>
    <row r="640" spans="1:18" s="8" customFormat="1" x14ac:dyDescent="0.2">
      <c r="A640" s="7"/>
      <c r="B640" s="3"/>
      <c r="C640" s="4"/>
      <c r="D640" s="5"/>
      <c r="E640" s="105"/>
      <c r="F640" s="6"/>
      <c r="G640" s="99"/>
      <c r="H640" s="6"/>
      <c r="J640" s="9"/>
      <c r="K640" s="1"/>
      <c r="L640" s="2"/>
      <c r="M640" s="2"/>
      <c r="N640" s="1"/>
      <c r="O640" s="1"/>
      <c r="P640" s="2"/>
      <c r="Q640" s="2"/>
      <c r="R640" s="2"/>
    </row>
    <row r="641" spans="1:18" s="8" customFormat="1" x14ac:dyDescent="0.2">
      <c r="A641" s="7"/>
      <c r="B641" s="3"/>
      <c r="C641" s="4"/>
      <c r="D641" s="5"/>
      <c r="E641" s="105"/>
      <c r="F641" s="6"/>
      <c r="G641" s="99"/>
      <c r="H641" s="6"/>
      <c r="J641" s="9"/>
      <c r="K641" s="1"/>
      <c r="L641" s="2"/>
      <c r="M641" s="2"/>
      <c r="N641" s="1"/>
      <c r="O641" s="1"/>
      <c r="P641" s="2"/>
      <c r="Q641" s="2"/>
      <c r="R641" s="2"/>
    </row>
    <row r="642" spans="1:18" s="8" customFormat="1" x14ac:dyDescent="0.2">
      <c r="A642" s="7"/>
      <c r="B642" s="3"/>
      <c r="C642" s="4"/>
      <c r="D642" s="5"/>
      <c r="E642" s="105"/>
      <c r="F642" s="6"/>
      <c r="G642" s="99"/>
      <c r="H642" s="6"/>
      <c r="J642" s="9"/>
      <c r="K642" s="1"/>
      <c r="L642" s="2"/>
      <c r="M642" s="2"/>
      <c r="N642" s="1"/>
      <c r="O642" s="1"/>
      <c r="P642" s="2"/>
      <c r="Q642" s="2"/>
      <c r="R642" s="2"/>
    </row>
    <row r="643" spans="1:18" s="8" customFormat="1" x14ac:dyDescent="0.2">
      <c r="A643" s="7"/>
      <c r="B643" s="3"/>
      <c r="C643" s="4"/>
      <c r="D643" s="5"/>
      <c r="E643" s="105"/>
      <c r="F643" s="6"/>
      <c r="G643" s="99"/>
      <c r="H643" s="6"/>
      <c r="J643" s="9"/>
      <c r="K643" s="1"/>
      <c r="L643" s="2"/>
      <c r="M643" s="2"/>
      <c r="N643" s="1"/>
      <c r="O643" s="1"/>
      <c r="P643" s="2"/>
      <c r="Q643" s="2"/>
      <c r="R643" s="2"/>
    </row>
    <row r="644" spans="1:18" s="8" customFormat="1" x14ac:dyDescent="0.2">
      <c r="A644" s="7"/>
      <c r="B644" s="3"/>
      <c r="C644" s="4"/>
      <c r="D644" s="5"/>
      <c r="E644" s="105"/>
      <c r="F644" s="6"/>
      <c r="G644" s="99"/>
      <c r="H644" s="6"/>
      <c r="J644" s="9"/>
      <c r="K644" s="1"/>
      <c r="L644" s="2"/>
      <c r="M644" s="2"/>
      <c r="N644" s="1"/>
      <c r="O644" s="1"/>
      <c r="P644" s="2"/>
      <c r="Q644" s="2"/>
      <c r="R644" s="2"/>
    </row>
    <row r="645" spans="1:18" s="8" customFormat="1" x14ac:dyDescent="0.2">
      <c r="A645" s="7"/>
      <c r="B645" s="3"/>
      <c r="C645" s="4"/>
      <c r="D645" s="5"/>
      <c r="E645" s="105"/>
      <c r="F645" s="6"/>
      <c r="G645" s="99"/>
      <c r="H645" s="6"/>
      <c r="J645" s="9"/>
      <c r="K645" s="1"/>
      <c r="L645" s="2"/>
      <c r="M645" s="2"/>
      <c r="N645" s="1"/>
      <c r="O645" s="1"/>
      <c r="P645" s="2"/>
      <c r="Q645" s="2"/>
      <c r="R645" s="2"/>
    </row>
    <row r="646" spans="1:18" s="8" customFormat="1" x14ac:dyDescent="0.2">
      <c r="A646" s="7"/>
      <c r="B646" s="3"/>
      <c r="C646" s="4"/>
      <c r="D646" s="5"/>
      <c r="E646" s="105"/>
      <c r="F646" s="6"/>
      <c r="G646" s="99"/>
      <c r="H646" s="6"/>
      <c r="J646" s="9"/>
      <c r="K646" s="1"/>
      <c r="L646" s="2"/>
      <c r="M646" s="2"/>
      <c r="N646" s="1"/>
      <c r="O646" s="1"/>
      <c r="P646" s="2"/>
      <c r="Q646" s="2"/>
      <c r="R646" s="2"/>
    </row>
    <row r="647" spans="1:18" s="8" customFormat="1" x14ac:dyDescent="0.2">
      <c r="A647" s="7"/>
      <c r="B647" s="3"/>
      <c r="C647" s="4"/>
      <c r="D647" s="5"/>
      <c r="E647" s="105"/>
      <c r="F647" s="6"/>
      <c r="G647" s="99"/>
      <c r="H647" s="6"/>
      <c r="J647" s="9"/>
      <c r="K647" s="1"/>
      <c r="L647" s="2"/>
      <c r="M647" s="2"/>
      <c r="N647" s="1"/>
      <c r="O647" s="1"/>
      <c r="P647" s="2"/>
      <c r="Q647" s="2"/>
      <c r="R647" s="2"/>
    </row>
    <row r="648" spans="1:18" s="8" customFormat="1" x14ac:dyDescent="0.2">
      <c r="A648" s="7"/>
      <c r="B648" s="3"/>
      <c r="C648" s="4"/>
      <c r="D648" s="5"/>
      <c r="E648" s="105"/>
      <c r="F648" s="6"/>
      <c r="G648" s="99"/>
      <c r="H648" s="6"/>
      <c r="J648" s="9"/>
      <c r="K648" s="1"/>
      <c r="L648" s="2"/>
      <c r="M648" s="2"/>
      <c r="N648" s="1"/>
      <c r="O648" s="1"/>
      <c r="P648" s="2"/>
      <c r="Q648" s="2"/>
      <c r="R648" s="2"/>
    </row>
    <row r="649" spans="1:18" s="8" customFormat="1" x14ac:dyDescent="0.2">
      <c r="A649" s="7"/>
      <c r="B649" s="3"/>
      <c r="C649" s="4"/>
      <c r="D649" s="5"/>
      <c r="E649" s="105"/>
      <c r="F649" s="6"/>
      <c r="G649" s="99"/>
      <c r="H649" s="6"/>
      <c r="J649" s="9"/>
      <c r="K649" s="1"/>
      <c r="L649" s="2"/>
      <c r="M649" s="2"/>
      <c r="N649" s="1"/>
      <c r="O649" s="1"/>
      <c r="P649" s="2"/>
      <c r="Q649" s="2"/>
      <c r="R649" s="2"/>
    </row>
    <row r="650" spans="1:18" s="8" customFormat="1" x14ac:dyDescent="0.2">
      <c r="A650" s="7"/>
      <c r="B650" s="3"/>
      <c r="C650" s="4"/>
      <c r="D650" s="5"/>
      <c r="E650" s="105"/>
      <c r="F650" s="6"/>
      <c r="G650" s="99"/>
      <c r="H650" s="6"/>
      <c r="J650" s="9"/>
      <c r="K650" s="1"/>
      <c r="L650" s="2"/>
      <c r="M650" s="2"/>
      <c r="N650" s="1"/>
      <c r="O650" s="1"/>
      <c r="P650" s="2"/>
      <c r="Q650" s="2"/>
      <c r="R650" s="2"/>
    </row>
    <row r="651" spans="1:18" s="8" customFormat="1" x14ac:dyDescent="0.2">
      <c r="A651" s="7"/>
      <c r="B651" s="3"/>
      <c r="C651" s="4"/>
      <c r="D651" s="5"/>
      <c r="E651" s="105"/>
      <c r="F651" s="6"/>
      <c r="G651" s="99"/>
      <c r="H651" s="6"/>
      <c r="J651" s="9"/>
      <c r="K651" s="1"/>
      <c r="L651" s="2"/>
      <c r="M651" s="2"/>
      <c r="N651" s="1"/>
      <c r="O651" s="1"/>
      <c r="P651" s="2"/>
      <c r="Q651" s="2"/>
      <c r="R651" s="2"/>
    </row>
    <row r="652" spans="1:18" s="8" customFormat="1" x14ac:dyDescent="0.2">
      <c r="A652" s="7"/>
      <c r="B652" s="3"/>
      <c r="C652" s="4"/>
      <c r="D652" s="5"/>
      <c r="E652" s="105"/>
      <c r="F652" s="6"/>
      <c r="G652" s="99"/>
      <c r="H652" s="6"/>
      <c r="J652" s="9"/>
      <c r="K652" s="1"/>
      <c r="L652" s="2"/>
      <c r="M652" s="2"/>
      <c r="N652" s="1"/>
      <c r="O652" s="1"/>
      <c r="P652" s="2"/>
      <c r="Q652" s="2"/>
      <c r="R652" s="2"/>
    </row>
    <row r="653" spans="1:18" s="8" customFormat="1" x14ac:dyDescent="0.2">
      <c r="A653" s="7"/>
      <c r="B653" s="3"/>
      <c r="C653" s="4"/>
      <c r="D653" s="5"/>
      <c r="E653" s="105"/>
      <c r="F653" s="6"/>
      <c r="G653" s="99"/>
      <c r="H653" s="6"/>
      <c r="J653" s="9"/>
      <c r="K653" s="1"/>
      <c r="L653" s="2"/>
      <c r="M653" s="2"/>
      <c r="N653" s="1"/>
      <c r="O653" s="1"/>
      <c r="P653" s="2"/>
      <c r="Q653" s="2"/>
      <c r="R653" s="2"/>
    </row>
    <row r="654" spans="1:18" s="8" customFormat="1" x14ac:dyDescent="0.2">
      <c r="A654" s="7"/>
      <c r="B654" s="3"/>
      <c r="C654" s="4"/>
      <c r="D654" s="5"/>
      <c r="E654" s="105"/>
      <c r="F654" s="6"/>
      <c r="G654" s="99"/>
      <c r="H654" s="6"/>
      <c r="J654" s="9"/>
      <c r="K654" s="1"/>
      <c r="L654" s="2"/>
      <c r="M654" s="2"/>
      <c r="N654" s="1"/>
      <c r="O654" s="1"/>
      <c r="P654" s="2"/>
      <c r="Q654" s="2"/>
      <c r="R654" s="2"/>
    </row>
    <row r="655" spans="1:18" s="8" customFormat="1" x14ac:dyDescent="0.2">
      <c r="A655" s="7"/>
      <c r="B655" s="3"/>
      <c r="C655" s="4"/>
      <c r="D655" s="5"/>
      <c r="E655" s="105"/>
      <c r="F655" s="6"/>
      <c r="G655" s="99"/>
      <c r="H655" s="6"/>
      <c r="J655" s="9"/>
      <c r="K655" s="1"/>
      <c r="L655" s="2"/>
      <c r="M655" s="2"/>
      <c r="N655" s="1"/>
      <c r="O655" s="1"/>
      <c r="P655" s="2"/>
      <c r="Q655" s="2"/>
      <c r="R655" s="2"/>
    </row>
    <row r="656" spans="1:18" s="8" customFormat="1" x14ac:dyDescent="0.2">
      <c r="A656" s="7"/>
      <c r="B656" s="3"/>
      <c r="C656" s="4"/>
      <c r="D656" s="5"/>
      <c r="E656" s="105"/>
      <c r="F656" s="6"/>
      <c r="G656" s="99"/>
      <c r="H656" s="6"/>
      <c r="J656" s="9"/>
      <c r="K656" s="1"/>
      <c r="L656" s="2"/>
      <c r="M656" s="2"/>
      <c r="N656" s="1"/>
      <c r="O656" s="1"/>
      <c r="P656" s="2"/>
      <c r="Q656" s="2"/>
      <c r="R656" s="2"/>
    </row>
    <row r="657" spans="1:18" s="8" customFormat="1" x14ac:dyDescent="0.2">
      <c r="A657" s="7"/>
      <c r="B657" s="3"/>
      <c r="C657" s="4"/>
      <c r="D657" s="5"/>
      <c r="E657" s="105"/>
      <c r="F657" s="6"/>
      <c r="G657" s="99"/>
      <c r="H657" s="6"/>
      <c r="J657" s="9"/>
      <c r="K657" s="1"/>
      <c r="L657" s="2"/>
      <c r="M657" s="2"/>
      <c r="N657" s="1"/>
      <c r="O657" s="1"/>
      <c r="P657" s="2"/>
      <c r="Q657" s="2"/>
      <c r="R657" s="2"/>
    </row>
    <row r="658" spans="1:18" s="8" customFormat="1" x14ac:dyDescent="0.2">
      <c r="A658" s="7"/>
      <c r="B658" s="3"/>
      <c r="C658" s="4"/>
      <c r="D658" s="5"/>
      <c r="E658" s="105"/>
      <c r="F658" s="6"/>
      <c r="G658" s="99"/>
      <c r="H658" s="6"/>
      <c r="J658" s="9"/>
      <c r="K658" s="1"/>
      <c r="L658" s="2"/>
      <c r="M658" s="2"/>
      <c r="N658" s="1"/>
      <c r="O658" s="1"/>
      <c r="P658" s="2"/>
      <c r="Q658" s="2"/>
      <c r="R658" s="2"/>
    </row>
    <row r="659" spans="1:18" s="8" customFormat="1" x14ac:dyDescent="0.2">
      <c r="A659" s="7"/>
      <c r="B659" s="3"/>
      <c r="C659" s="4"/>
      <c r="D659" s="5"/>
      <c r="E659" s="105"/>
      <c r="F659" s="6"/>
      <c r="G659" s="99"/>
      <c r="H659" s="6"/>
      <c r="J659" s="9"/>
      <c r="K659" s="1"/>
      <c r="L659" s="2"/>
      <c r="M659" s="2"/>
      <c r="N659" s="1"/>
      <c r="O659" s="1"/>
      <c r="P659" s="2"/>
      <c r="Q659" s="2"/>
      <c r="R659" s="2"/>
    </row>
    <row r="660" spans="1:18" s="8" customFormat="1" x14ac:dyDescent="0.2">
      <c r="A660" s="7"/>
      <c r="B660" s="3"/>
      <c r="C660" s="4"/>
      <c r="D660" s="5"/>
      <c r="E660" s="105"/>
      <c r="F660" s="6"/>
      <c r="G660" s="99"/>
      <c r="H660" s="6"/>
      <c r="J660" s="9"/>
      <c r="K660" s="1"/>
      <c r="L660" s="2"/>
      <c r="M660" s="2"/>
      <c r="N660" s="1"/>
      <c r="O660" s="1"/>
      <c r="P660" s="2"/>
      <c r="Q660" s="2"/>
      <c r="R660" s="2"/>
    </row>
    <row r="661" spans="1:18" s="8" customFormat="1" x14ac:dyDescent="0.2">
      <c r="A661" s="7"/>
      <c r="B661" s="3"/>
      <c r="C661" s="4"/>
      <c r="D661" s="5"/>
      <c r="E661" s="105"/>
      <c r="F661" s="6"/>
      <c r="G661" s="99"/>
      <c r="H661" s="6"/>
      <c r="J661" s="9"/>
      <c r="K661" s="1"/>
      <c r="L661" s="2"/>
      <c r="M661" s="2"/>
      <c r="N661" s="1"/>
      <c r="O661" s="1"/>
      <c r="P661" s="2"/>
      <c r="Q661" s="2"/>
      <c r="R661" s="2"/>
    </row>
    <row r="662" spans="1:18" s="8" customFormat="1" x14ac:dyDescent="0.2">
      <c r="A662" s="7"/>
      <c r="B662" s="3"/>
      <c r="C662" s="4"/>
      <c r="D662" s="5"/>
      <c r="E662" s="105"/>
      <c r="F662" s="6"/>
      <c r="G662" s="99"/>
      <c r="H662" s="6"/>
      <c r="J662" s="9"/>
      <c r="K662" s="1"/>
      <c r="L662" s="2"/>
      <c r="M662" s="2"/>
      <c r="N662" s="1"/>
      <c r="O662" s="1"/>
      <c r="P662" s="2"/>
      <c r="Q662" s="2"/>
      <c r="R662" s="2"/>
    </row>
    <row r="663" spans="1:18" s="8" customFormat="1" x14ac:dyDescent="0.2">
      <c r="A663" s="7"/>
      <c r="B663" s="3"/>
      <c r="C663" s="4"/>
      <c r="D663" s="5"/>
      <c r="E663" s="105"/>
      <c r="F663" s="6"/>
      <c r="G663" s="99"/>
      <c r="H663" s="6"/>
      <c r="J663" s="9"/>
      <c r="K663" s="1"/>
      <c r="L663" s="2"/>
      <c r="M663" s="2"/>
      <c r="N663" s="1"/>
      <c r="O663" s="1"/>
      <c r="P663" s="2"/>
      <c r="Q663" s="2"/>
      <c r="R663" s="2"/>
    </row>
    <row r="664" spans="1:18" s="8" customFormat="1" x14ac:dyDescent="0.2">
      <c r="A664" s="7"/>
      <c r="B664" s="3"/>
      <c r="C664" s="4"/>
      <c r="D664" s="5"/>
      <c r="E664" s="105"/>
      <c r="F664" s="6"/>
      <c r="G664" s="99"/>
      <c r="H664" s="6"/>
      <c r="J664" s="9"/>
      <c r="K664" s="1"/>
      <c r="L664" s="2"/>
      <c r="M664" s="2"/>
      <c r="N664" s="1"/>
      <c r="O664" s="1"/>
      <c r="P664" s="2"/>
      <c r="Q664" s="2"/>
      <c r="R664" s="2"/>
    </row>
    <row r="665" spans="1:18" s="8" customFormat="1" x14ac:dyDescent="0.2">
      <c r="A665" s="7"/>
      <c r="B665" s="3"/>
      <c r="C665" s="4"/>
      <c r="D665" s="5"/>
      <c r="E665" s="105"/>
      <c r="F665" s="6"/>
      <c r="G665" s="99"/>
      <c r="H665" s="6"/>
      <c r="J665" s="9"/>
      <c r="K665" s="1"/>
      <c r="L665" s="2"/>
      <c r="M665" s="2"/>
      <c r="N665" s="1"/>
      <c r="O665" s="1"/>
      <c r="P665" s="2"/>
      <c r="Q665" s="2"/>
      <c r="R665" s="2"/>
    </row>
    <row r="666" spans="1:18" s="8" customFormat="1" x14ac:dyDescent="0.2">
      <c r="A666" s="7"/>
      <c r="B666" s="3"/>
      <c r="C666" s="4"/>
      <c r="D666" s="5"/>
      <c r="E666" s="105"/>
      <c r="F666" s="6"/>
      <c r="G666" s="99"/>
      <c r="H666" s="6"/>
      <c r="J666" s="9"/>
      <c r="K666" s="1"/>
      <c r="L666" s="2"/>
      <c r="M666" s="2"/>
      <c r="N666" s="1"/>
      <c r="O666" s="1"/>
      <c r="P666" s="2"/>
      <c r="Q666" s="2"/>
      <c r="R666" s="2"/>
    </row>
    <row r="667" spans="1:18" s="8" customFormat="1" x14ac:dyDescent="0.2">
      <c r="A667" s="7"/>
      <c r="B667" s="3"/>
      <c r="C667" s="4"/>
      <c r="D667" s="5"/>
      <c r="E667" s="105"/>
      <c r="F667" s="6"/>
      <c r="G667" s="99"/>
      <c r="H667" s="6"/>
      <c r="J667" s="9"/>
      <c r="K667" s="1"/>
      <c r="L667" s="2"/>
      <c r="M667" s="2"/>
      <c r="N667" s="1"/>
      <c r="O667" s="1"/>
      <c r="P667" s="2"/>
      <c r="Q667" s="2"/>
      <c r="R667" s="2"/>
    </row>
    <row r="668" spans="1:18" s="8" customFormat="1" x14ac:dyDescent="0.2">
      <c r="A668" s="7"/>
      <c r="B668" s="3"/>
      <c r="C668" s="4"/>
      <c r="D668" s="5"/>
      <c r="E668" s="105"/>
      <c r="F668" s="6"/>
      <c r="G668" s="99"/>
      <c r="H668" s="6"/>
      <c r="J668" s="9"/>
      <c r="K668" s="1"/>
      <c r="L668" s="2"/>
      <c r="M668" s="2"/>
      <c r="N668" s="1"/>
      <c r="O668" s="1"/>
      <c r="P668" s="2"/>
      <c r="Q668" s="2"/>
      <c r="R668" s="2"/>
    </row>
    <row r="669" spans="1:18" s="8" customFormat="1" x14ac:dyDescent="0.2">
      <c r="A669" s="7"/>
      <c r="B669" s="3"/>
      <c r="C669" s="4"/>
      <c r="D669" s="5"/>
      <c r="E669" s="105"/>
      <c r="F669" s="6"/>
      <c r="G669" s="99"/>
      <c r="H669" s="6"/>
      <c r="J669" s="9"/>
      <c r="K669" s="1"/>
      <c r="L669" s="2"/>
      <c r="M669" s="2"/>
      <c r="N669" s="1"/>
      <c r="O669" s="1"/>
      <c r="P669" s="2"/>
      <c r="Q669" s="2"/>
      <c r="R669" s="2"/>
    </row>
    <row r="670" spans="1:18" s="8" customFormat="1" x14ac:dyDescent="0.2">
      <c r="A670" s="7"/>
      <c r="B670" s="3"/>
      <c r="C670" s="4"/>
      <c r="D670" s="5"/>
      <c r="E670" s="105"/>
      <c r="F670" s="6"/>
      <c r="G670" s="99"/>
      <c r="H670" s="6"/>
      <c r="J670" s="9"/>
      <c r="K670" s="1"/>
      <c r="L670" s="2"/>
      <c r="M670" s="2"/>
      <c r="N670" s="1"/>
      <c r="O670" s="1"/>
      <c r="P670" s="2"/>
      <c r="Q670" s="2"/>
      <c r="R670" s="2"/>
    </row>
    <row r="671" spans="1:18" s="8" customFormat="1" x14ac:dyDescent="0.2">
      <c r="A671" s="7"/>
      <c r="B671" s="3"/>
      <c r="C671" s="4"/>
      <c r="D671" s="5"/>
      <c r="E671" s="105"/>
      <c r="F671" s="6"/>
      <c r="G671" s="99"/>
      <c r="H671" s="6"/>
      <c r="J671" s="9"/>
      <c r="K671" s="1"/>
      <c r="L671" s="2"/>
      <c r="M671" s="2"/>
      <c r="N671" s="1"/>
      <c r="O671" s="1"/>
      <c r="P671" s="2"/>
      <c r="Q671" s="2"/>
      <c r="R671" s="2"/>
    </row>
    <row r="672" spans="1:18" s="8" customFormat="1" x14ac:dyDescent="0.2">
      <c r="A672" s="7"/>
      <c r="B672" s="3"/>
      <c r="C672" s="4"/>
      <c r="D672" s="5"/>
      <c r="E672" s="105"/>
      <c r="F672" s="6"/>
      <c r="G672" s="99"/>
      <c r="H672" s="6"/>
      <c r="J672" s="9"/>
      <c r="K672" s="1"/>
      <c r="L672" s="2"/>
      <c r="M672" s="2"/>
      <c r="N672" s="1"/>
      <c r="O672" s="1"/>
      <c r="P672" s="2"/>
      <c r="Q672" s="2"/>
      <c r="R672" s="2"/>
    </row>
    <row r="673" spans="1:18" s="8" customFormat="1" x14ac:dyDescent="0.2">
      <c r="A673" s="7"/>
      <c r="B673" s="3"/>
      <c r="C673" s="4"/>
      <c r="D673" s="5"/>
      <c r="E673" s="105"/>
      <c r="F673" s="6"/>
      <c r="G673" s="99"/>
      <c r="H673" s="6"/>
      <c r="J673" s="9"/>
      <c r="K673" s="1"/>
      <c r="L673" s="2"/>
      <c r="M673" s="2"/>
      <c r="N673" s="1"/>
      <c r="O673" s="1"/>
      <c r="P673" s="2"/>
      <c r="Q673" s="2"/>
      <c r="R673" s="2"/>
    </row>
    <row r="674" spans="1:18" s="8" customFormat="1" x14ac:dyDescent="0.2">
      <c r="A674" s="7"/>
      <c r="B674" s="3"/>
      <c r="C674" s="4"/>
      <c r="D674" s="5"/>
      <c r="E674" s="105"/>
      <c r="F674" s="6"/>
      <c r="G674" s="99"/>
      <c r="H674" s="6"/>
      <c r="J674" s="9"/>
      <c r="K674" s="1"/>
      <c r="L674" s="2"/>
      <c r="M674" s="2"/>
      <c r="N674" s="1"/>
      <c r="O674" s="1"/>
      <c r="P674" s="2"/>
      <c r="Q674" s="2"/>
      <c r="R674" s="2"/>
    </row>
    <row r="675" spans="1:18" s="8" customFormat="1" x14ac:dyDescent="0.2">
      <c r="A675" s="7"/>
      <c r="B675" s="3"/>
      <c r="C675" s="4"/>
      <c r="D675" s="5"/>
      <c r="E675" s="105"/>
      <c r="F675" s="6"/>
      <c r="G675" s="99"/>
      <c r="H675" s="6"/>
      <c r="J675" s="9"/>
      <c r="K675" s="1"/>
      <c r="L675" s="2"/>
      <c r="M675" s="2"/>
      <c r="N675" s="1"/>
      <c r="O675" s="1"/>
      <c r="P675" s="2"/>
      <c r="Q675" s="2"/>
      <c r="R675" s="2"/>
    </row>
    <row r="676" spans="1:18" s="8" customFormat="1" x14ac:dyDescent="0.2">
      <c r="A676" s="7"/>
      <c r="B676" s="3"/>
      <c r="C676" s="4"/>
      <c r="D676" s="5"/>
      <c r="E676" s="105"/>
      <c r="F676" s="6"/>
      <c r="G676" s="99"/>
      <c r="H676" s="6"/>
      <c r="J676" s="9"/>
      <c r="K676" s="1"/>
      <c r="L676" s="2"/>
      <c r="M676" s="2"/>
      <c r="N676" s="1"/>
      <c r="O676" s="1"/>
      <c r="P676" s="2"/>
      <c r="Q676" s="2"/>
      <c r="R676" s="2"/>
    </row>
    <row r="677" spans="1:18" s="8" customFormat="1" x14ac:dyDescent="0.2">
      <c r="A677" s="7"/>
      <c r="B677" s="3"/>
      <c r="C677" s="4"/>
      <c r="D677" s="5"/>
      <c r="E677" s="105"/>
      <c r="F677" s="6"/>
      <c r="G677" s="99"/>
      <c r="H677" s="6"/>
      <c r="J677" s="9"/>
      <c r="K677" s="1"/>
      <c r="L677" s="2"/>
      <c r="M677" s="2"/>
      <c r="N677" s="1"/>
      <c r="O677" s="1"/>
      <c r="P677" s="2"/>
      <c r="Q677" s="2"/>
      <c r="R677" s="2"/>
    </row>
    <row r="678" spans="1:18" s="8" customFormat="1" x14ac:dyDescent="0.2">
      <c r="A678" s="7"/>
      <c r="B678" s="3"/>
      <c r="C678" s="4"/>
      <c r="D678" s="5"/>
      <c r="E678" s="105"/>
      <c r="F678" s="6"/>
      <c r="G678" s="99"/>
      <c r="H678" s="6"/>
      <c r="J678" s="9"/>
      <c r="K678" s="1"/>
      <c r="L678" s="2"/>
      <c r="M678" s="2"/>
      <c r="N678" s="1"/>
      <c r="O678" s="1"/>
      <c r="P678" s="2"/>
      <c r="Q678" s="2"/>
      <c r="R678" s="2"/>
    </row>
    <row r="679" spans="1:18" s="8" customFormat="1" x14ac:dyDescent="0.2">
      <c r="A679" s="7"/>
      <c r="B679" s="3"/>
      <c r="C679" s="4"/>
      <c r="D679" s="5"/>
      <c r="E679" s="105"/>
      <c r="F679" s="6"/>
      <c r="G679" s="99"/>
      <c r="H679" s="6"/>
      <c r="J679" s="9"/>
      <c r="K679" s="1"/>
      <c r="L679" s="2"/>
      <c r="M679" s="2"/>
      <c r="N679" s="1"/>
      <c r="O679" s="1"/>
      <c r="P679" s="2"/>
      <c r="Q679" s="2"/>
      <c r="R679" s="2"/>
    </row>
    <row r="680" spans="1:18" s="8" customFormat="1" x14ac:dyDescent="0.2">
      <c r="A680" s="7"/>
      <c r="B680" s="3"/>
      <c r="C680" s="4"/>
      <c r="D680" s="5"/>
      <c r="E680" s="105"/>
      <c r="F680" s="6"/>
      <c r="G680" s="99"/>
      <c r="H680" s="6"/>
      <c r="J680" s="9"/>
      <c r="K680" s="1"/>
      <c r="L680" s="2"/>
      <c r="M680" s="2"/>
      <c r="N680" s="1"/>
      <c r="O680" s="1"/>
      <c r="P680" s="2"/>
      <c r="Q680" s="2"/>
      <c r="R680" s="2"/>
    </row>
    <row r="681" spans="1:18" s="8" customFormat="1" x14ac:dyDescent="0.2">
      <c r="A681" s="7"/>
      <c r="B681" s="3"/>
      <c r="C681" s="4"/>
      <c r="D681" s="5"/>
      <c r="E681" s="105"/>
      <c r="F681" s="6"/>
      <c r="G681" s="99"/>
      <c r="H681" s="6"/>
      <c r="J681" s="9"/>
      <c r="K681" s="1"/>
      <c r="L681" s="2"/>
      <c r="M681" s="2"/>
      <c r="N681" s="1"/>
      <c r="O681" s="1"/>
      <c r="P681" s="2"/>
      <c r="Q681" s="2"/>
      <c r="R681" s="2"/>
    </row>
    <row r="682" spans="1:18" s="8" customFormat="1" x14ac:dyDescent="0.2">
      <c r="A682" s="7"/>
      <c r="B682" s="3"/>
      <c r="C682" s="4"/>
      <c r="D682" s="5"/>
      <c r="E682" s="105"/>
      <c r="F682" s="6"/>
      <c r="G682" s="99"/>
      <c r="H682" s="6"/>
      <c r="J682" s="9"/>
      <c r="K682" s="1"/>
      <c r="L682" s="2"/>
      <c r="M682" s="2"/>
      <c r="N682" s="1"/>
      <c r="O682" s="1"/>
      <c r="P682" s="2"/>
      <c r="Q682" s="2"/>
      <c r="R682" s="2"/>
    </row>
    <row r="683" spans="1:18" s="8" customFormat="1" x14ac:dyDescent="0.2">
      <c r="A683" s="7"/>
      <c r="B683" s="3"/>
      <c r="C683" s="4"/>
      <c r="D683" s="5"/>
      <c r="E683" s="105"/>
      <c r="F683" s="6"/>
      <c r="G683" s="99"/>
      <c r="H683" s="6"/>
      <c r="J683" s="9"/>
      <c r="K683" s="1"/>
      <c r="L683" s="2"/>
      <c r="M683" s="2"/>
      <c r="N683" s="1"/>
      <c r="O683" s="1"/>
      <c r="P683" s="2"/>
      <c r="Q683" s="2"/>
      <c r="R683" s="2"/>
    </row>
    <row r="684" spans="1:18" s="8" customFormat="1" x14ac:dyDescent="0.2">
      <c r="A684" s="7"/>
      <c r="B684" s="3"/>
      <c r="C684" s="4"/>
      <c r="D684" s="5"/>
      <c r="E684" s="105"/>
      <c r="F684" s="6"/>
      <c r="G684" s="99"/>
      <c r="H684" s="6"/>
      <c r="J684" s="9"/>
      <c r="K684" s="1"/>
      <c r="L684" s="2"/>
      <c r="M684" s="2"/>
      <c r="N684" s="1"/>
      <c r="O684" s="1"/>
      <c r="P684" s="2"/>
      <c r="Q684" s="2"/>
      <c r="R684" s="2"/>
    </row>
    <row r="685" spans="1:18" s="8" customFormat="1" x14ac:dyDescent="0.2">
      <c r="A685" s="7"/>
      <c r="B685" s="3"/>
      <c r="C685" s="4"/>
      <c r="D685" s="5"/>
      <c r="E685" s="105"/>
      <c r="F685" s="6"/>
      <c r="G685" s="99"/>
      <c r="H685" s="6"/>
      <c r="J685" s="9"/>
      <c r="K685" s="1"/>
      <c r="L685" s="2"/>
      <c r="M685" s="2"/>
      <c r="N685" s="1"/>
      <c r="O685" s="1"/>
      <c r="P685" s="2"/>
      <c r="Q685" s="2"/>
      <c r="R685" s="2"/>
    </row>
    <row r="686" spans="1:18" s="8" customFormat="1" x14ac:dyDescent="0.2">
      <c r="A686" s="7"/>
      <c r="B686" s="3"/>
      <c r="C686" s="4"/>
      <c r="D686" s="5"/>
      <c r="E686" s="105"/>
      <c r="F686" s="6"/>
      <c r="G686" s="99"/>
      <c r="H686" s="6"/>
      <c r="J686" s="9"/>
      <c r="K686" s="1"/>
      <c r="L686" s="2"/>
      <c r="M686" s="2"/>
      <c r="N686" s="1"/>
      <c r="O686" s="1"/>
      <c r="P686" s="2"/>
      <c r="Q686" s="2"/>
      <c r="R686" s="2"/>
    </row>
    <row r="687" spans="1:18" s="8" customFormat="1" x14ac:dyDescent="0.2">
      <c r="A687" s="7"/>
      <c r="B687" s="3"/>
      <c r="C687" s="4"/>
      <c r="D687" s="5"/>
      <c r="E687" s="105"/>
      <c r="F687" s="6"/>
      <c r="G687" s="99"/>
      <c r="H687" s="6"/>
      <c r="J687" s="9"/>
      <c r="K687" s="1"/>
      <c r="L687" s="2"/>
      <c r="M687" s="2"/>
      <c r="N687" s="1"/>
      <c r="O687" s="1"/>
      <c r="P687" s="2"/>
      <c r="Q687" s="2"/>
      <c r="R687" s="2"/>
    </row>
    <row r="688" spans="1:18" s="8" customFormat="1" x14ac:dyDescent="0.2">
      <c r="A688" s="7"/>
      <c r="B688" s="3"/>
      <c r="C688" s="4"/>
      <c r="D688" s="5"/>
      <c r="E688" s="105"/>
      <c r="F688" s="6"/>
      <c r="G688" s="99"/>
      <c r="H688" s="6"/>
      <c r="J688" s="9"/>
      <c r="K688" s="1"/>
      <c r="L688" s="2"/>
      <c r="M688" s="2"/>
      <c r="N688" s="1"/>
      <c r="O688" s="1"/>
      <c r="P688" s="2"/>
      <c r="Q688" s="2"/>
      <c r="R688" s="2"/>
    </row>
    <row r="689" spans="1:18" s="8" customFormat="1" x14ac:dyDescent="0.2">
      <c r="A689" s="7"/>
      <c r="B689" s="3"/>
      <c r="C689" s="4"/>
      <c r="D689" s="5"/>
      <c r="E689" s="105"/>
      <c r="F689" s="6"/>
      <c r="G689" s="99"/>
      <c r="H689" s="6"/>
      <c r="J689" s="9"/>
      <c r="K689" s="1"/>
      <c r="L689" s="2"/>
      <c r="M689" s="2"/>
      <c r="N689" s="1"/>
      <c r="O689" s="1"/>
      <c r="P689" s="2"/>
      <c r="Q689" s="2"/>
      <c r="R689" s="2"/>
    </row>
    <row r="690" spans="1:18" s="8" customFormat="1" x14ac:dyDescent="0.2">
      <c r="A690" s="7"/>
      <c r="B690" s="3"/>
      <c r="C690" s="4"/>
      <c r="D690" s="5"/>
      <c r="E690" s="105"/>
      <c r="F690" s="6"/>
      <c r="G690" s="99"/>
      <c r="H690" s="6"/>
      <c r="J690" s="9"/>
      <c r="K690" s="1"/>
      <c r="L690" s="2"/>
      <c r="M690" s="2"/>
      <c r="N690" s="1"/>
      <c r="O690" s="1"/>
      <c r="P690" s="2"/>
      <c r="Q690" s="2"/>
      <c r="R690" s="2"/>
    </row>
    <row r="691" spans="1:18" s="8" customFormat="1" x14ac:dyDescent="0.2">
      <c r="A691" s="7"/>
      <c r="B691" s="3"/>
      <c r="C691" s="4"/>
      <c r="D691" s="5"/>
      <c r="E691" s="105"/>
      <c r="F691" s="6"/>
      <c r="G691" s="99"/>
      <c r="H691" s="6"/>
      <c r="J691" s="9"/>
      <c r="K691" s="1"/>
      <c r="L691" s="2"/>
      <c r="M691" s="2"/>
      <c r="N691" s="1"/>
      <c r="O691" s="1"/>
      <c r="P691" s="2"/>
      <c r="Q691" s="2"/>
      <c r="R691" s="2"/>
    </row>
    <row r="692" spans="1:18" s="8" customFormat="1" x14ac:dyDescent="0.2">
      <c r="A692" s="7"/>
      <c r="B692" s="3"/>
      <c r="C692" s="4"/>
      <c r="D692" s="5"/>
      <c r="E692" s="105"/>
      <c r="F692" s="6"/>
      <c r="G692" s="99"/>
      <c r="H692" s="6"/>
      <c r="J692" s="9"/>
      <c r="K692" s="1"/>
      <c r="L692" s="2"/>
      <c r="M692" s="2"/>
      <c r="N692" s="1"/>
      <c r="O692" s="1"/>
      <c r="P692" s="2"/>
      <c r="Q692" s="2"/>
      <c r="R692" s="2"/>
    </row>
    <row r="693" spans="1:18" s="8" customFormat="1" x14ac:dyDescent="0.2">
      <c r="A693" s="7"/>
      <c r="B693" s="3"/>
      <c r="C693" s="4"/>
      <c r="D693" s="5"/>
      <c r="E693" s="105"/>
      <c r="F693" s="6"/>
      <c r="G693" s="99"/>
      <c r="H693" s="6"/>
      <c r="J693" s="9"/>
      <c r="K693" s="1"/>
      <c r="L693" s="2"/>
      <c r="M693" s="2"/>
      <c r="N693" s="1"/>
      <c r="O693" s="1"/>
      <c r="P693" s="2"/>
      <c r="Q693" s="2"/>
      <c r="R693" s="2"/>
    </row>
    <row r="694" spans="1:18" s="8" customFormat="1" x14ac:dyDescent="0.2">
      <c r="A694" s="7"/>
      <c r="B694" s="3"/>
      <c r="C694" s="4"/>
      <c r="D694" s="5"/>
      <c r="E694" s="105"/>
      <c r="F694" s="6"/>
      <c r="G694" s="99"/>
      <c r="H694" s="6"/>
      <c r="J694" s="9"/>
      <c r="K694" s="1"/>
      <c r="L694" s="2"/>
      <c r="M694" s="2"/>
      <c r="N694" s="1"/>
      <c r="O694" s="1"/>
      <c r="P694" s="2"/>
      <c r="Q694" s="2"/>
      <c r="R694" s="2"/>
    </row>
    <row r="695" spans="1:18" s="8" customFormat="1" x14ac:dyDescent="0.2">
      <c r="A695" s="7"/>
      <c r="B695" s="3"/>
      <c r="C695" s="4"/>
      <c r="D695" s="5"/>
      <c r="E695" s="105"/>
      <c r="F695" s="6"/>
      <c r="G695" s="99"/>
      <c r="H695" s="6"/>
      <c r="J695" s="9"/>
      <c r="K695" s="1"/>
      <c r="L695" s="2"/>
      <c r="M695" s="2"/>
      <c r="N695" s="1"/>
      <c r="O695" s="1"/>
      <c r="P695" s="2"/>
      <c r="Q695" s="2"/>
      <c r="R695" s="2"/>
    </row>
    <row r="696" spans="1:18" s="8" customFormat="1" x14ac:dyDescent="0.2">
      <c r="A696" s="7"/>
      <c r="B696" s="3"/>
      <c r="C696" s="4"/>
      <c r="D696" s="5"/>
      <c r="E696" s="105"/>
      <c r="F696" s="6"/>
      <c r="G696" s="99"/>
      <c r="H696" s="6"/>
      <c r="J696" s="9"/>
      <c r="K696" s="1"/>
      <c r="L696" s="2"/>
      <c r="M696" s="2"/>
      <c r="N696" s="1"/>
      <c r="O696" s="1"/>
      <c r="P696" s="2"/>
      <c r="Q696" s="2"/>
      <c r="R696" s="2"/>
    </row>
    <row r="697" spans="1:18" s="8" customFormat="1" x14ac:dyDescent="0.2">
      <c r="A697" s="7"/>
      <c r="B697" s="3"/>
      <c r="C697" s="4"/>
      <c r="D697" s="5"/>
      <c r="E697" s="105"/>
      <c r="F697" s="6"/>
      <c r="G697" s="99"/>
      <c r="H697" s="6"/>
      <c r="J697" s="9"/>
      <c r="K697" s="1"/>
      <c r="L697" s="2"/>
      <c r="M697" s="2"/>
      <c r="N697" s="1"/>
      <c r="O697" s="1"/>
      <c r="P697" s="2"/>
      <c r="Q697" s="2"/>
      <c r="R697" s="2"/>
    </row>
    <row r="698" spans="1:18" s="8" customFormat="1" x14ac:dyDescent="0.2">
      <c r="A698" s="7"/>
      <c r="B698" s="3"/>
      <c r="C698" s="4"/>
      <c r="D698" s="5"/>
      <c r="E698" s="105"/>
      <c r="F698" s="6"/>
      <c r="G698" s="99"/>
      <c r="H698" s="6"/>
      <c r="J698" s="9"/>
      <c r="K698" s="1"/>
      <c r="L698" s="2"/>
      <c r="M698" s="2"/>
      <c r="N698" s="1"/>
      <c r="O698" s="1"/>
      <c r="P698" s="2"/>
      <c r="Q698" s="2"/>
      <c r="R698" s="2"/>
    </row>
    <row r="699" spans="1:18" s="8" customFormat="1" x14ac:dyDescent="0.2">
      <c r="A699" s="7"/>
      <c r="B699" s="3"/>
      <c r="C699" s="4"/>
      <c r="D699" s="5"/>
      <c r="E699" s="105"/>
      <c r="F699" s="6"/>
      <c r="G699" s="99"/>
      <c r="H699" s="6"/>
      <c r="J699" s="9"/>
      <c r="K699" s="1"/>
      <c r="L699" s="2"/>
      <c r="M699" s="2"/>
      <c r="N699" s="1"/>
      <c r="O699" s="1"/>
      <c r="P699" s="2"/>
      <c r="Q699" s="2"/>
      <c r="R699" s="2"/>
    </row>
    <row r="700" spans="1:18" s="8" customFormat="1" x14ac:dyDescent="0.2">
      <c r="A700" s="7"/>
      <c r="B700" s="3"/>
      <c r="C700" s="4"/>
      <c r="D700" s="5"/>
      <c r="E700" s="105"/>
      <c r="F700" s="6"/>
      <c r="G700" s="99"/>
      <c r="H700" s="6"/>
      <c r="J700" s="9"/>
      <c r="K700" s="1"/>
      <c r="L700" s="2"/>
      <c r="M700" s="2"/>
      <c r="N700" s="1"/>
      <c r="O700" s="1"/>
      <c r="P700" s="2"/>
      <c r="Q700" s="2"/>
      <c r="R700" s="2"/>
    </row>
    <row r="701" spans="1:18" s="8" customFormat="1" x14ac:dyDescent="0.2">
      <c r="A701" s="7"/>
      <c r="B701" s="3"/>
      <c r="C701" s="4"/>
      <c r="D701" s="5"/>
      <c r="E701" s="105"/>
      <c r="F701" s="6"/>
      <c r="G701" s="99"/>
      <c r="H701" s="6"/>
      <c r="J701" s="9"/>
      <c r="K701" s="1"/>
      <c r="L701" s="2"/>
      <c r="M701" s="2"/>
      <c r="N701" s="1"/>
      <c r="O701" s="1"/>
      <c r="P701" s="2"/>
      <c r="Q701" s="2"/>
      <c r="R701" s="2"/>
    </row>
    <row r="702" spans="1:18" s="8" customFormat="1" x14ac:dyDescent="0.2">
      <c r="A702" s="7"/>
      <c r="B702" s="3"/>
      <c r="C702" s="4"/>
      <c r="D702" s="5"/>
      <c r="E702" s="105"/>
      <c r="F702" s="6"/>
      <c r="G702" s="99"/>
      <c r="H702" s="6"/>
      <c r="J702" s="9"/>
      <c r="K702" s="1"/>
      <c r="L702" s="2"/>
      <c r="M702" s="2"/>
      <c r="N702" s="1"/>
      <c r="O702" s="1"/>
      <c r="P702" s="2"/>
      <c r="Q702" s="2"/>
      <c r="R702" s="2"/>
    </row>
    <row r="703" spans="1:18" s="8" customFormat="1" x14ac:dyDescent="0.2">
      <c r="A703" s="7"/>
      <c r="B703" s="3"/>
      <c r="C703" s="4"/>
      <c r="D703" s="5"/>
      <c r="E703" s="105"/>
      <c r="F703" s="6"/>
      <c r="G703" s="99"/>
      <c r="H703" s="6"/>
      <c r="J703" s="9"/>
      <c r="K703" s="1"/>
      <c r="L703" s="2"/>
      <c r="M703" s="2"/>
      <c r="N703" s="1"/>
      <c r="O703" s="1"/>
      <c r="P703" s="2"/>
      <c r="Q703" s="2"/>
      <c r="R703" s="2"/>
    </row>
    <row r="704" spans="1:18" s="8" customFormat="1" x14ac:dyDescent="0.2">
      <c r="A704" s="7"/>
      <c r="B704" s="3"/>
      <c r="C704" s="4"/>
      <c r="D704" s="5"/>
      <c r="E704" s="105"/>
      <c r="F704" s="6"/>
      <c r="G704" s="99"/>
      <c r="H704" s="6"/>
      <c r="J704" s="9"/>
      <c r="K704" s="1"/>
      <c r="L704" s="2"/>
      <c r="M704" s="2"/>
      <c r="N704" s="1"/>
      <c r="O704" s="1"/>
      <c r="P704" s="2"/>
      <c r="Q704" s="2"/>
      <c r="R704" s="2"/>
    </row>
    <row r="705" spans="1:18" s="8" customFormat="1" x14ac:dyDescent="0.2">
      <c r="A705" s="7"/>
      <c r="B705" s="3"/>
      <c r="C705" s="4"/>
      <c r="D705" s="5"/>
      <c r="E705" s="105"/>
      <c r="F705" s="6"/>
      <c r="G705" s="99"/>
      <c r="H705" s="6"/>
      <c r="J705" s="9"/>
      <c r="K705" s="1"/>
      <c r="L705" s="2"/>
      <c r="M705" s="2"/>
      <c r="N705" s="1"/>
      <c r="O705" s="1"/>
      <c r="P705" s="2"/>
      <c r="Q705" s="2"/>
      <c r="R705" s="2"/>
    </row>
    <row r="706" spans="1:18" s="8" customFormat="1" x14ac:dyDescent="0.2">
      <c r="A706" s="7"/>
      <c r="B706" s="3"/>
      <c r="C706" s="4"/>
      <c r="D706" s="5"/>
      <c r="E706" s="105"/>
      <c r="F706" s="6"/>
      <c r="G706" s="99"/>
      <c r="H706" s="6"/>
      <c r="J706" s="9"/>
      <c r="K706" s="1"/>
      <c r="L706" s="2"/>
      <c r="M706" s="2"/>
      <c r="N706" s="1"/>
      <c r="O706" s="1"/>
      <c r="P706" s="2"/>
      <c r="Q706" s="2"/>
      <c r="R706" s="2"/>
    </row>
    <row r="707" spans="1:18" s="8" customFormat="1" x14ac:dyDescent="0.2">
      <c r="A707" s="7"/>
      <c r="B707" s="3"/>
      <c r="C707" s="4"/>
      <c r="D707" s="5"/>
      <c r="E707" s="105"/>
      <c r="F707" s="6"/>
      <c r="G707" s="99"/>
      <c r="H707" s="6"/>
      <c r="J707" s="9"/>
      <c r="K707" s="1"/>
      <c r="L707" s="2"/>
      <c r="M707" s="2"/>
      <c r="N707" s="1"/>
      <c r="O707" s="1"/>
      <c r="P707" s="2"/>
      <c r="Q707" s="2"/>
      <c r="R707" s="2"/>
    </row>
    <row r="708" spans="1:18" s="8" customFormat="1" x14ac:dyDescent="0.2">
      <c r="A708" s="7"/>
      <c r="B708" s="3"/>
      <c r="C708" s="4"/>
      <c r="D708" s="5"/>
      <c r="E708" s="105"/>
      <c r="F708" s="6"/>
      <c r="G708" s="99"/>
      <c r="H708" s="6"/>
      <c r="J708" s="9"/>
      <c r="K708" s="1"/>
      <c r="L708" s="2"/>
      <c r="M708" s="2"/>
      <c r="N708" s="1"/>
      <c r="O708" s="1"/>
      <c r="P708" s="2"/>
      <c r="Q708" s="2"/>
      <c r="R708" s="2"/>
    </row>
    <row r="709" spans="1:18" s="8" customFormat="1" x14ac:dyDescent="0.2">
      <c r="A709" s="7"/>
      <c r="B709" s="3"/>
      <c r="C709" s="4"/>
      <c r="D709" s="5"/>
      <c r="E709" s="105"/>
      <c r="F709" s="6"/>
      <c r="G709" s="99"/>
      <c r="H709" s="6"/>
      <c r="J709" s="9"/>
      <c r="K709" s="1"/>
      <c r="L709" s="2"/>
      <c r="M709" s="2"/>
      <c r="N709" s="1"/>
      <c r="O709" s="1"/>
      <c r="P709" s="2"/>
      <c r="Q709" s="2"/>
      <c r="R709" s="2"/>
    </row>
    <row r="710" spans="1:18" s="8" customFormat="1" x14ac:dyDescent="0.2">
      <c r="A710" s="7"/>
      <c r="B710" s="3"/>
      <c r="C710" s="4"/>
      <c r="D710" s="5"/>
      <c r="E710" s="105"/>
      <c r="F710" s="6"/>
      <c r="G710" s="99"/>
      <c r="H710" s="6"/>
      <c r="J710" s="9"/>
      <c r="K710" s="1"/>
      <c r="L710" s="2"/>
      <c r="M710" s="2"/>
      <c r="N710" s="1"/>
      <c r="O710" s="1"/>
      <c r="P710" s="2"/>
      <c r="Q710" s="2"/>
      <c r="R710" s="2"/>
    </row>
    <row r="711" spans="1:18" s="8" customFormat="1" x14ac:dyDescent="0.2">
      <c r="A711" s="7"/>
      <c r="B711" s="3"/>
      <c r="C711" s="4"/>
      <c r="D711" s="5"/>
      <c r="E711" s="105"/>
      <c r="F711" s="6"/>
      <c r="G711" s="99"/>
      <c r="H711" s="6"/>
      <c r="J711" s="9"/>
      <c r="K711" s="1"/>
      <c r="L711" s="2"/>
      <c r="M711" s="2"/>
      <c r="N711" s="1"/>
      <c r="O711" s="1"/>
      <c r="P711" s="2"/>
      <c r="Q711" s="2"/>
      <c r="R711" s="2"/>
    </row>
    <row r="712" spans="1:18" s="8" customFormat="1" x14ac:dyDescent="0.2">
      <c r="A712" s="7"/>
      <c r="B712" s="3"/>
      <c r="C712" s="4"/>
      <c r="D712" s="5"/>
      <c r="E712" s="105"/>
      <c r="F712" s="6"/>
      <c r="G712" s="99"/>
      <c r="H712" s="6"/>
      <c r="J712" s="9"/>
      <c r="K712" s="1"/>
      <c r="L712" s="2"/>
      <c r="M712" s="2"/>
      <c r="N712" s="1"/>
      <c r="O712" s="1"/>
      <c r="P712" s="2"/>
      <c r="Q712" s="2"/>
      <c r="R712" s="2"/>
    </row>
    <row r="713" spans="1:18" s="8" customFormat="1" x14ac:dyDescent="0.2">
      <c r="A713" s="7"/>
      <c r="B713" s="3"/>
      <c r="C713" s="4"/>
      <c r="D713" s="5"/>
      <c r="E713" s="105"/>
      <c r="F713" s="6"/>
      <c r="G713" s="99"/>
      <c r="H713" s="6"/>
      <c r="J713" s="9"/>
      <c r="K713" s="1"/>
      <c r="L713" s="2"/>
      <c r="M713" s="2"/>
      <c r="N713" s="1"/>
      <c r="O713" s="1"/>
      <c r="P713" s="2"/>
      <c r="Q713" s="2"/>
      <c r="R713" s="2"/>
    </row>
    <row r="714" spans="1:18" s="8" customFormat="1" x14ac:dyDescent="0.2">
      <c r="A714" s="7"/>
      <c r="B714" s="3"/>
      <c r="C714" s="4"/>
      <c r="D714" s="5"/>
      <c r="E714" s="105"/>
      <c r="F714" s="6"/>
      <c r="G714" s="99"/>
      <c r="H714" s="6"/>
      <c r="J714" s="9"/>
      <c r="K714" s="1"/>
      <c r="L714" s="2"/>
      <c r="M714" s="2"/>
      <c r="N714" s="1"/>
      <c r="O714" s="1"/>
      <c r="P714" s="2"/>
      <c r="Q714" s="2"/>
      <c r="R714" s="2"/>
    </row>
    <row r="715" spans="1:18" s="8" customFormat="1" x14ac:dyDescent="0.2">
      <c r="A715" s="7"/>
      <c r="B715" s="3"/>
      <c r="C715" s="4"/>
      <c r="D715" s="5"/>
      <c r="E715" s="105"/>
      <c r="F715" s="6"/>
      <c r="G715" s="99"/>
      <c r="H715" s="6"/>
      <c r="J715" s="9"/>
      <c r="K715" s="1"/>
      <c r="L715" s="2"/>
      <c r="M715" s="2"/>
      <c r="N715" s="1"/>
      <c r="O715" s="1"/>
      <c r="P715" s="2"/>
      <c r="Q715" s="2"/>
      <c r="R715" s="2"/>
    </row>
    <row r="716" spans="1:18" s="8" customFormat="1" x14ac:dyDescent="0.2">
      <c r="A716" s="7"/>
      <c r="B716" s="3"/>
      <c r="C716" s="4"/>
      <c r="D716" s="5"/>
      <c r="E716" s="105"/>
      <c r="F716" s="6"/>
      <c r="G716" s="99"/>
      <c r="H716" s="6"/>
      <c r="J716" s="9"/>
      <c r="K716" s="1"/>
      <c r="L716" s="2"/>
      <c r="M716" s="2"/>
      <c r="N716" s="1"/>
      <c r="O716" s="1"/>
      <c r="P716" s="2"/>
      <c r="Q716" s="2"/>
      <c r="R716" s="2"/>
    </row>
    <row r="717" spans="1:18" s="8" customFormat="1" x14ac:dyDescent="0.2">
      <c r="A717" s="7"/>
      <c r="B717" s="3"/>
      <c r="C717" s="4"/>
      <c r="D717" s="5"/>
      <c r="E717" s="105"/>
      <c r="F717" s="6"/>
      <c r="G717" s="99"/>
      <c r="H717" s="6"/>
      <c r="J717" s="9"/>
      <c r="K717" s="1"/>
      <c r="L717" s="2"/>
      <c r="M717" s="2"/>
      <c r="N717" s="1"/>
      <c r="O717" s="1"/>
      <c r="P717" s="2"/>
      <c r="Q717" s="2"/>
      <c r="R717" s="2"/>
    </row>
    <row r="718" spans="1:18" s="8" customFormat="1" x14ac:dyDescent="0.2">
      <c r="A718" s="7"/>
      <c r="B718" s="3"/>
      <c r="C718" s="4"/>
      <c r="D718" s="5"/>
      <c r="E718" s="105"/>
      <c r="F718" s="6"/>
      <c r="G718" s="99"/>
      <c r="H718" s="6"/>
      <c r="J718" s="9"/>
      <c r="K718" s="1"/>
      <c r="L718" s="2"/>
      <c r="M718" s="2"/>
      <c r="N718" s="1"/>
      <c r="O718" s="1"/>
      <c r="P718" s="2"/>
      <c r="Q718" s="2"/>
      <c r="R718" s="2"/>
    </row>
    <row r="719" spans="1:18" s="8" customFormat="1" x14ac:dyDescent="0.2">
      <c r="A719" s="7"/>
      <c r="B719" s="3"/>
      <c r="C719" s="4"/>
      <c r="D719" s="5"/>
      <c r="E719" s="105"/>
      <c r="F719" s="6"/>
      <c r="G719" s="99"/>
      <c r="H719" s="6"/>
      <c r="J719" s="9"/>
      <c r="K719" s="1"/>
      <c r="L719" s="2"/>
      <c r="M719" s="2"/>
      <c r="N719" s="1"/>
      <c r="O719" s="1"/>
      <c r="P719" s="2"/>
      <c r="Q719" s="2"/>
      <c r="R719" s="2"/>
    </row>
    <row r="720" spans="1:18" s="8" customFormat="1" x14ac:dyDescent="0.2">
      <c r="A720" s="7"/>
      <c r="B720" s="3"/>
      <c r="C720" s="4"/>
      <c r="D720" s="5"/>
      <c r="E720" s="105"/>
      <c r="F720" s="6"/>
      <c r="G720" s="99"/>
      <c r="H720" s="6"/>
      <c r="J720" s="9"/>
      <c r="K720" s="1"/>
      <c r="L720" s="2"/>
      <c r="M720" s="2"/>
      <c r="N720" s="1"/>
      <c r="O720" s="1"/>
      <c r="P720" s="2"/>
      <c r="Q720" s="2"/>
      <c r="R720" s="2"/>
    </row>
    <row r="721" spans="1:18" s="8" customFormat="1" x14ac:dyDescent="0.2">
      <c r="A721" s="7"/>
      <c r="B721" s="3"/>
      <c r="C721" s="4"/>
      <c r="D721" s="5"/>
      <c r="E721" s="105"/>
      <c r="F721" s="6"/>
      <c r="G721" s="99"/>
      <c r="H721" s="6"/>
      <c r="J721" s="9"/>
      <c r="K721" s="1"/>
      <c r="L721" s="2"/>
      <c r="M721" s="2"/>
      <c r="N721" s="1"/>
      <c r="O721" s="1"/>
      <c r="P721" s="2"/>
      <c r="Q721" s="2"/>
      <c r="R721" s="2"/>
    </row>
    <row r="722" spans="1:18" s="8" customFormat="1" x14ac:dyDescent="0.2">
      <c r="A722" s="7"/>
      <c r="B722" s="3"/>
      <c r="C722" s="4"/>
      <c r="D722" s="5"/>
      <c r="E722" s="105"/>
      <c r="F722" s="6"/>
      <c r="G722" s="99"/>
      <c r="H722" s="6"/>
      <c r="J722" s="9"/>
      <c r="K722" s="1"/>
      <c r="L722" s="2"/>
      <c r="M722" s="2"/>
      <c r="N722" s="1"/>
      <c r="O722" s="1"/>
      <c r="P722" s="2"/>
      <c r="Q722" s="2"/>
      <c r="R722" s="2"/>
    </row>
    <row r="723" spans="1:18" s="8" customFormat="1" x14ac:dyDescent="0.2">
      <c r="A723" s="7"/>
      <c r="B723" s="3"/>
      <c r="C723" s="4"/>
      <c r="D723" s="5"/>
      <c r="E723" s="105"/>
      <c r="F723" s="6"/>
      <c r="G723" s="99"/>
      <c r="H723" s="6"/>
      <c r="J723" s="9"/>
      <c r="K723" s="1"/>
      <c r="L723" s="2"/>
      <c r="M723" s="2"/>
      <c r="N723" s="1"/>
      <c r="O723" s="1"/>
      <c r="P723" s="2"/>
      <c r="Q723" s="2"/>
      <c r="R723" s="2"/>
    </row>
    <row r="724" spans="1:18" s="8" customFormat="1" x14ac:dyDescent="0.2">
      <c r="A724" s="7"/>
      <c r="B724" s="3"/>
      <c r="C724" s="4"/>
      <c r="D724" s="5"/>
      <c r="E724" s="105"/>
      <c r="F724" s="6"/>
      <c r="G724" s="99"/>
      <c r="H724" s="6"/>
      <c r="J724" s="9"/>
      <c r="K724" s="1"/>
      <c r="L724" s="2"/>
      <c r="M724" s="2"/>
      <c r="N724" s="1"/>
      <c r="O724" s="1"/>
      <c r="P724" s="2"/>
      <c r="Q724" s="2"/>
      <c r="R724" s="2"/>
    </row>
    <row r="725" spans="1:18" s="8" customFormat="1" x14ac:dyDescent="0.2">
      <c r="A725" s="7"/>
      <c r="B725" s="3"/>
      <c r="C725" s="4"/>
      <c r="D725" s="5"/>
      <c r="E725" s="105"/>
      <c r="F725" s="6"/>
      <c r="G725" s="99"/>
      <c r="H725" s="6"/>
      <c r="J725" s="9"/>
      <c r="K725" s="1"/>
      <c r="L725" s="2"/>
      <c r="M725" s="2"/>
      <c r="N725" s="1"/>
      <c r="O725" s="1"/>
      <c r="P725" s="2"/>
      <c r="Q725" s="2"/>
      <c r="R725" s="2"/>
    </row>
    <row r="726" spans="1:18" s="8" customFormat="1" x14ac:dyDescent="0.2">
      <c r="A726" s="7"/>
      <c r="B726" s="3"/>
      <c r="C726" s="4"/>
      <c r="D726" s="5"/>
      <c r="E726" s="105"/>
      <c r="F726" s="6"/>
      <c r="G726" s="99"/>
      <c r="H726" s="6"/>
      <c r="J726" s="9"/>
      <c r="K726" s="1"/>
      <c r="L726" s="2"/>
      <c r="M726" s="2"/>
      <c r="N726" s="1"/>
      <c r="O726" s="1"/>
      <c r="P726" s="2"/>
      <c r="Q726" s="2"/>
      <c r="R726" s="2"/>
    </row>
    <row r="727" spans="1:18" s="8" customFormat="1" x14ac:dyDescent="0.2">
      <c r="A727" s="7"/>
      <c r="B727" s="3"/>
      <c r="C727" s="4"/>
      <c r="D727" s="5"/>
      <c r="E727" s="105"/>
      <c r="F727" s="6"/>
      <c r="G727" s="99"/>
      <c r="H727" s="6"/>
      <c r="J727" s="9"/>
      <c r="K727" s="1"/>
      <c r="L727" s="2"/>
      <c r="M727" s="2"/>
      <c r="N727" s="1"/>
      <c r="O727" s="1"/>
      <c r="P727" s="2"/>
      <c r="Q727" s="2"/>
      <c r="R727" s="2"/>
    </row>
    <row r="728" spans="1:18" s="8" customFormat="1" x14ac:dyDescent="0.2">
      <c r="A728" s="7"/>
      <c r="B728" s="3"/>
      <c r="C728" s="4"/>
      <c r="D728" s="5"/>
      <c r="E728" s="105"/>
      <c r="F728" s="6"/>
      <c r="G728" s="99"/>
      <c r="H728" s="6"/>
      <c r="J728" s="9"/>
      <c r="K728" s="1"/>
      <c r="L728" s="2"/>
      <c r="M728" s="2"/>
      <c r="N728" s="1"/>
      <c r="O728" s="1"/>
      <c r="P728" s="2"/>
      <c r="Q728" s="2"/>
      <c r="R728" s="2"/>
    </row>
    <row r="729" spans="1:18" s="8" customFormat="1" x14ac:dyDescent="0.2">
      <c r="A729" s="7"/>
      <c r="B729" s="3"/>
      <c r="C729" s="4"/>
      <c r="D729" s="5"/>
      <c r="E729" s="105"/>
      <c r="F729" s="6"/>
      <c r="G729" s="99"/>
      <c r="H729" s="6"/>
      <c r="J729" s="9"/>
      <c r="K729" s="1"/>
      <c r="L729" s="2"/>
      <c r="M729" s="2"/>
      <c r="N729" s="1"/>
      <c r="O729" s="1"/>
      <c r="P729" s="2"/>
      <c r="Q729" s="2"/>
      <c r="R729" s="2"/>
    </row>
    <row r="730" spans="1:18" s="8" customFormat="1" x14ac:dyDescent="0.2">
      <c r="A730" s="7"/>
      <c r="B730" s="3"/>
      <c r="C730" s="4"/>
      <c r="D730" s="5"/>
      <c r="E730" s="105"/>
      <c r="F730" s="6"/>
      <c r="G730" s="99"/>
      <c r="H730" s="6"/>
      <c r="J730" s="9"/>
      <c r="K730" s="1"/>
      <c r="L730" s="2"/>
      <c r="M730" s="2"/>
      <c r="N730" s="1"/>
      <c r="O730" s="1"/>
      <c r="P730" s="2"/>
      <c r="Q730" s="2"/>
      <c r="R730" s="2"/>
    </row>
    <row r="731" spans="1:18" s="8" customFormat="1" x14ac:dyDescent="0.2">
      <c r="A731" s="7"/>
      <c r="B731" s="3"/>
      <c r="C731" s="4"/>
      <c r="D731" s="5"/>
      <c r="E731" s="105"/>
      <c r="F731" s="6"/>
      <c r="G731" s="99"/>
      <c r="H731" s="6"/>
      <c r="J731" s="9"/>
      <c r="K731" s="1"/>
      <c r="L731" s="2"/>
      <c r="M731" s="2"/>
      <c r="N731" s="1"/>
      <c r="O731" s="1"/>
      <c r="P731" s="2"/>
      <c r="Q731" s="2"/>
      <c r="R731" s="2"/>
    </row>
    <row r="732" spans="1:18" s="8" customFormat="1" x14ac:dyDescent="0.2">
      <c r="A732" s="7"/>
      <c r="B732" s="3"/>
      <c r="C732" s="4"/>
      <c r="D732" s="5"/>
      <c r="E732" s="105"/>
      <c r="F732" s="6"/>
      <c r="G732" s="99"/>
      <c r="H732" s="6"/>
      <c r="J732" s="9"/>
      <c r="K732" s="1"/>
      <c r="L732" s="2"/>
      <c r="M732" s="2"/>
      <c r="N732" s="1"/>
      <c r="O732" s="1"/>
      <c r="P732" s="2"/>
      <c r="Q732" s="2"/>
      <c r="R732" s="2"/>
    </row>
  </sheetData>
  <autoFilter ref="C1:C732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4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>
    <tabColor indexed="48"/>
    <pageSetUpPr fitToPage="1"/>
  </sheetPr>
  <dimension ref="A1:R645"/>
  <sheetViews>
    <sheetView zoomScale="80" zoomScaleNormal="80" workbookViewId="0">
      <pane ySplit="6" topLeftCell="A20" activePane="bottomLeft" state="frozen"/>
      <selection pane="bottomLeft" activeCell="A35" sqref="A35:IV105"/>
    </sheetView>
  </sheetViews>
  <sheetFormatPr defaultRowHeight="12.75" x14ac:dyDescent="0.2"/>
  <cols>
    <col min="1" max="1" width="3.42578125" style="170" customWidth="1"/>
    <col min="2" max="2" width="33" style="171" customWidth="1"/>
    <col min="3" max="3" width="26.5703125" style="172" customWidth="1"/>
    <col min="4" max="4" width="11.85546875" style="173" customWidth="1"/>
    <col min="5" max="5" width="11.28515625" style="235" customWidth="1"/>
    <col min="6" max="6" width="11.140625" style="241" customWidth="1"/>
    <col min="7" max="7" width="23.5703125" style="236" customWidth="1"/>
    <col min="8" max="8" width="11.85546875" style="177" customWidth="1"/>
    <col min="9" max="9" width="15.42578125" style="175" customWidth="1"/>
    <col min="10" max="10" width="14.85546875" style="176" bestFit="1" customWidth="1"/>
    <col min="11" max="11" width="14.85546875" style="116" bestFit="1" customWidth="1"/>
    <col min="12" max="12" width="11.5703125" style="107" hidden="1" customWidth="1"/>
    <col min="13" max="13" width="9.140625" style="107" hidden="1" customWidth="1"/>
    <col min="14" max="14" width="14.85546875" style="116" hidden="1" customWidth="1"/>
    <col min="15" max="16" width="14.85546875" style="116" bestFit="1" customWidth="1"/>
    <col min="17" max="19" width="9.140625" style="107"/>
    <col min="20" max="20" width="9.42578125" style="107" bestFit="1" customWidth="1"/>
    <col min="21" max="21" width="13.140625" style="107" customWidth="1"/>
    <col min="22" max="22" width="9.7109375" style="107" customWidth="1"/>
    <col min="23" max="16384" width="9.140625" style="107"/>
  </cols>
  <sheetData>
    <row r="1" spans="1:16" s="106" customFormat="1" ht="17.25" x14ac:dyDescent="0.25">
      <c r="A1" s="326" t="s">
        <v>102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184"/>
      <c r="O1" s="213"/>
      <c r="P1" s="213"/>
    </row>
    <row r="2" spans="1:16" x14ac:dyDescent="0.2">
      <c r="A2" s="117"/>
      <c r="B2" s="109"/>
      <c r="C2" s="110"/>
      <c r="D2" s="111"/>
      <c r="E2" s="214"/>
      <c r="F2" s="237"/>
      <c r="G2" s="215"/>
      <c r="H2" s="186"/>
      <c r="I2" s="199"/>
      <c r="J2" s="199"/>
      <c r="K2" s="115"/>
      <c r="L2" s="116"/>
      <c r="N2" s="115"/>
      <c r="O2" s="115"/>
      <c r="P2" s="115"/>
    </row>
    <row r="3" spans="1:16" ht="15.75" x14ac:dyDescent="0.25">
      <c r="A3" s="108"/>
      <c r="B3" s="109"/>
      <c r="C3" s="110"/>
      <c r="D3" s="111"/>
      <c r="E3" s="214"/>
      <c r="F3" s="237"/>
      <c r="G3" s="215"/>
      <c r="H3" s="197"/>
      <c r="I3" s="114"/>
      <c r="J3" s="114"/>
      <c r="K3" s="115"/>
      <c r="L3" s="116"/>
      <c r="N3" s="115"/>
      <c r="O3" s="115"/>
      <c r="P3" s="115"/>
    </row>
    <row r="4" spans="1:16" x14ac:dyDescent="0.2">
      <c r="A4" s="117"/>
      <c r="B4" s="109"/>
      <c r="C4" s="110"/>
      <c r="D4" s="111"/>
      <c r="E4" s="214"/>
      <c r="F4" s="237"/>
      <c r="G4" s="215"/>
      <c r="H4" s="198"/>
      <c r="I4" s="199"/>
      <c r="J4" s="114"/>
      <c r="K4" s="115"/>
      <c r="L4" s="116"/>
      <c r="N4" s="115"/>
      <c r="O4" s="115"/>
      <c r="P4" s="115"/>
    </row>
    <row r="5" spans="1:16" x14ac:dyDescent="0.2">
      <c r="A5" s="120"/>
      <c r="B5" s="131"/>
      <c r="C5" s="142" t="s">
        <v>13</v>
      </c>
      <c r="D5" s="132" t="s">
        <v>10</v>
      </c>
      <c r="E5" s="216" t="s">
        <v>74</v>
      </c>
      <c r="F5" s="238" t="s">
        <v>93</v>
      </c>
      <c r="G5" s="217"/>
      <c r="H5" s="201" t="s">
        <v>1</v>
      </c>
      <c r="I5" s="202" t="s">
        <v>9</v>
      </c>
      <c r="J5" s="128" t="s">
        <v>4</v>
      </c>
      <c r="K5" s="129" t="s">
        <v>15</v>
      </c>
      <c r="L5" s="116"/>
      <c r="N5" s="129" t="s">
        <v>15</v>
      </c>
      <c r="O5" s="129"/>
      <c r="P5" s="129"/>
    </row>
    <row r="6" spans="1:16" x14ac:dyDescent="0.2">
      <c r="A6" s="120"/>
      <c r="B6" s="131" t="s">
        <v>16</v>
      </c>
      <c r="C6" s="110"/>
      <c r="D6" s="132"/>
      <c r="E6" s="216" t="s">
        <v>31</v>
      </c>
      <c r="F6" s="238"/>
      <c r="G6" s="215"/>
      <c r="H6" s="201"/>
      <c r="I6" s="203" t="s">
        <v>3</v>
      </c>
      <c r="J6" s="128" t="s">
        <v>17</v>
      </c>
      <c r="K6" s="129" t="s">
        <v>2</v>
      </c>
      <c r="L6" s="116"/>
      <c r="N6" s="129" t="s">
        <v>2</v>
      </c>
      <c r="O6" s="129" t="s">
        <v>41</v>
      </c>
      <c r="P6" s="129" t="s">
        <v>99</v>
      </c>
    </row>
    <row r="7" spans="1:16" ht="10.5" customHeight="1" x14ac:dyDescent="0.2">
      <c r="A7" s="135"/>
      <c r="B7" s="131"/>
      <c r="C7" s="110"/>
      <c r="D7" s="111"/>
      <c r="E7" s="214"/>
      <c r="F7" s="237"/>
      <c r="G7" s="218"/>
      <c r="H7" s="204"/>
      <c r="I7" s="152"/>
      <c r="J7" s="139"/>
      <c r="K7" s="139"/>
      <c r="L7" s="116">
        <f>SUM(H7:J7)</f>
        <v>0</v>
      </c>
      <c r="M7" s="116">
        <f>SUM(L7-K7)</f>
        <v>0</v>
      </c>
      <c r="N7" s="139"/>
      <c r="O7" s="139"/>
      <c r="P7" s="139"/>
    </row>
    <row r="8" spans="1:16" x14ac:dyDescent="0.2">
      <c r="A8" s="141"/>
      <c r="B8" s="121" t="s">
        <v>101</v>
      </c>
      <c r="C8" s="142"/>
      <c r="D8" s="132"/>
      <c r="E8" s="216"/>
      <c r="F8" s="238"/>
      <c r="G8" s="219"/>
      <c r="H8" s="153"/>
      <c r="I8" s="154"/>
      <c r="J8" s="146"/>
      <c r="K8" s="147"/>
      <c r="L8" s="116">
        <f>SUM(H8:J8)</f>
        <v>0</v>
      </c>
      <c r="M8" s="116">
        <f>SUM(L8-K8)</f>
        <v>0</v>
      </c>
      <c r="N8" s="147"/>
      <c r="O8" s="147"/>
      <c r="P8" s="147"/>
    </row>
    <row r="9" spans="1:16" ht="13.5" customHeight="1" x14ac:dyDescent="0.2">
      <c r="A9" s="120"/>
      <c r="B9" s="131"/>
      <c r="C9" s="142"/>
      <c r="D9" s="132"/>
      <c r="E9" s="216"/>
      <c r="F9" s="238"/>
      <c r="G9" s="219"/>
      <c r="H9" s="153"/>
      <c r="I9" s="154"/>
      <c r="J9" s="146"/>
      <c r="K9" s="147"/>
      <c r="L9" s="116">
        <f>SUM(H9:J9)</f>
        <v>0</v>
      </c>
      <c r="M9" s="116">
        <f>SUM(L9-K9)</f>
        <v>0</v>
      </c>
      <c r="N9" s="147"/>
      <c r="O9" s="147"/>
      <c r="P9" s="147"/>
    </row>
    <row r="10" spans="1:16" ht="13.5" customHeight="1" x14ac:dyDescent="0.2">
      <c r="A10" s="117"/>
      <c r="B10" s="109"/>
      <c r="C10" s="220"/>
      <c r="D10" s="157"/>
      <c r="E10" s="221"/>
      <c r="F10" s="239"/>
      <c r="G10" s="219"/>
      <c r="H10" s="153"/>
      <c r="I10" s="154"/>
      <c r="J10" s="146"/>
      <c r="K10" s="147">
        <f t="shared" ref="K10:K17" si="0">SUM(H10:J10)</f>
        <v>0</v>
      </c>
      <c r="L10" s="116"/>
      <c r="M10" s="116"/>
      <c r="N10" s="147"/>
      <c r="O10" s="147"/>
      <c r="P10" s="147"/>
    </row>
    <row r="11" spans="1:16" ht="13.5" customHeight="1" x14ac:dyDescent="0.2">
      <c r="A11" s="117"/>
      <c r="B11" s="109"/>
      <c r="C11" s="156"/>
      <c r="D11" s="157"/>
      <c r="E11" s="221"/>
      <c r="F11" s="239"/>
      <c r="G11" s="219"/>
      <c r="H11" s="153"/>
      <c r="I11" s="154"/>
      <c r="J11" s="146"/>
      <c r="K11" s="147">
        <f t="shared" si="0"/>
        <v>0</v>
      </c>
      <c r="L11" s="116"/>
      <c r="M11" s="116"/>
      <c r="N11" s="147"/>
      <c r="O11" s="147"/>
      <c r="P11" s="147"/>
    </row>
    <row r="12" spans="1:16" ht="13.5" customHeight="1" x14ac:dyDescent="0.2">
      <c r="A12" s="117"/>
      <c r="B12" s="109"/>
      <c r="C12" s="122" t="s">
        <v>18</v>
      </c>
      <c r="D12" s="157"/>
      <c r="E12" s="221"/>
      <c r="F12" s="239"/>
      <c r="G12" s="219"/>
      <c r="H12" s="153"/>
      <c r="I12" s="154"/>
      <c r="J12" s="146"/>
      <c r="K12" s="147">
        <f t="shared" si="0"/>
        <v>0</v>
      </c>
      <c r="L12" s="116"/>
      <c r="M12" s="116"/>
      <c r="N12" s="147"/>
      <c r="O12" s="147"/>
      <c r="P12" s="147"/>
    </row>
    <row r="13" spans="1:16" ht="13.5" customHeight="1" x14ac:dyDescent="0.2">
      <c r="A13" s="117"/>
      <c r="B13" s="223"/>
      <c r="C13" s="207"/>
      <c r="D13" s="208"/>
      <c r="E13" s="287">
        <v>1</v>
      </c>
      <c r="F13" s="281"/>
      <c r="G13" s="285"/>
      <c r="H13" s="211"/>
      <c r="I13" s="212"/>
      <c r="J13" s="146"/>
      <c r="K13" s="147">
        <f t="shared" si="0"/>
        <v>0</v>
      </c>
      <c r="L13" s="116"/>
      <c r="M13" s="116"/>
      <c r="N13" s="147"/>
      <c r="O13" s="147">
        <v>0</v>
      </c>
      <c r="P13" s="165">
        <f>O13-SUM(K13:K19)</f>
        <v>0</v>
      </c>
    </row>
    <row r="14" spans="1:16" ht="13.5" customHeight="1" x14ac:dyDescent="0.2">
      <c r="A14" s="117"/>
      <c r="B14" s="223"/>
      <c r="C14" s="207"/>
      <c r="D14" s="208"/>
      <c r="E14" s="287">
        <v>2</v>
      </c>
      <c r="F14" s="281"/>
      <c r="G14" s="285"/>
      <c r="H14" s="211"/>
      <c r="I14" s="212"/>
      <c r="J14" s="146"/>
      <c r="K14" s="147">
        <f t="shared" si="0"/>
        <v>0</v>
      </c>
      <c r="L14" s="116"/>
      <c r="M14" s="116"/>
      <c r="N14" s="147"/>
      <c r="O14" s="147"/>
      <c r="P14" s="165"/>
    </row>
    <row r="15" spans="1:16" ht="13.5" customHeight="1" x14ac:dyDescent="0.2">
      <c r="A15" s="117"/>
      <c r="B15" s="223"/>
      <c r="C15" s="207"/>
      <c r="D15" s="208"/>
      <c r="E15" s="287">
        <v>3</v>
      </c>
      <c r="F15" s="281"/>
      <c r="G15" s="285"/>
      <c r="H15" s="211"/>
      <c r="I15" s="212"/>
      <c r="J15" s="146"/>
      <c r="K15" s="147">
        <f t="shared" si="0"/>
        <v>0</v>
      </c>
      <c r="L15" s="116"/>
      <c r="M15" s="116"/>
      <c r="N15" s="147"/>
      <c r="O15" s="147"/>
      <c r="P15" s="165"/>
    </row>
    <row r="16" spans="1:16" ht="13.5" customHeight="1" x14ac:dyDescent="0.2">
      <c r="A16" s="117"/>
      <c r="B16" s="224"/>
      <c r="C16" s="207"/>
      <c r="D16" s="208"/>
      <c r="E16" s="287">
        <v>4</v>
      </c>
      <c r="F16" s="281"/>
      <c r="G16" s="285"/>
      <c r="H16" s="211"/>
      <c r="I16" s="212"/>
      <c r="J16" s="146"/>
      <c r="K16" s="147">
        <f t="shared" si="0"/>
        <v>0</v>
      </c>
      <c r="L16" s="116"/>
      <c r="M16" s="116"/>
      <c r="N16" s="147"/>
      <c r="O16" s="147"/>
      <c r="P16" s="165"/>
    </row>
    <row r="17" spans="1:16" ht="13.5" customHeight="1" x14ac:dyDescent="0.2">
      <c r="A17" s="117"/>
      <c r="B17" s="223"/>
      <c r="C17" s="207"/>
      <c r="D17" s="208"/>
      <c r="E17" s="287">
        <v>5</v>
      </c>
      <c r="F17" s="281"/>
      <c r="G17" s="285"/>
      <c r="H17" s="211"/>
      <c r="I17" s="212"/>
      <c r="J17" s="146"/>
      <c r="K17" s="147">
        <f t="shared" si="0"/>
        <v>0</v>
      </c>
      <c r="L17" s="116"/>
      <c r="M17" s="116"/>
      <c r="N17" s="147"/>
      <c r="O17" s="147"/>
      <c r="P17" s="165"/>
    </row>
    <row r="18" spans="1:16" ht="13.5" customHeight="1" x14ac:dyDescent="0.2">
      <c r="A18" s="117"/>
      <c r="B18" s="226"/>
      <c r="C18" s="207"/>
      <c r="D18" s="208"/>
      <c r="E18" s="209">
        <v>6</v>
      </c>
      <c r="F18" s="281"/>
      <c r="G18" s="309"/>
      <c r="H18" s="311"/>
      <c r="I18" s="212"/>
      <c r="J18" s="146"/>
      <c r="K18" s="147">
        <f t="shared" ref="K18:K33" si="1">SUM(H18:J18)</f>
        <v>0</v>
      </c>
      <c r="L18" s="116"/>
      <c r="M18" s="116"/>
      <c r="N18" s="147"/>
      <c r="O18" s="147"/>
      <c r="P18" s="165"/>
    </row>
    <row r="19" spans="1:16" ht="13.5" customHeight="1" x14ac:dyDescent="0.2">
      <c r="A19" s="117"/>
      <c r="B19" s="226"/>
      <c r="C19" s="207"/>
      <c r="D19" s="208"/>
      <c r="E19" s="209"/>
      <c r="F19" s="281"/>
      <c r="G19" s="309"/>
      <c r="H19" s="311"/>
      <c r="I19" s="212"/>
      <c r="J19" s="146"/>
      <c r="K19" s="147">
        <f>SUM(H19:J19)</f>
        <v>0</v>
      </c>
      <c r="L19" s="116"/>
      <c r="M19" s="116"/>
      <c r="N19" s="147"/>
      <c r="O19" s="147"/>
      <c r="P19" s="165"/>
    </row>
    <row r="20" spans="1:16" ht="13.5" customHeight="1" x14ac:dyDescent="0.2">
      <c r="A20" s="117"/>
      <c r="B20" s="226"/>
      <c r="C20" s="122" t="s">
        <v>19</v>
      </c>
      <c r="D20" s="148"/>
      <c r="E20" s="111"/>
      <c r="F20" s="237"/>
      <c r="G20" s="227"/>
      <c r="H20" s="228"/>
      <c r="I20" s="146"/>
      <c r="J20" s="146"/>
      <c r="K20" s="147">
        <f t="shared" si="1"/>
        <v>0</v>
      </c>
      <c r="L20" s="116"/>
      <c r="M20" s="116"/>
      <c r="N20" s="147"/>
      <c r="O20" s="147"/>
      <c r="P20" s="165"/>
    </row>
    <row r="21" spans="1:16" ht="13.5" customHeight="1" x14ac:dyDescent="0.2">
      <c r="A21" s="117"/>
      <c r="B21" s="226"/>
      <c r="C21" s="207"/>
      <c r="D21" s="208"/>
      <c r="E21" s="209">
        <v>7</v>
      </c>
      <c r="F21" s="281"/>
      <c r="G21" s="309"/>
      <c r="H21" s="311"/>
      <c r="I21" s="212"/>
      <c r="J21" s="146"/>
      <c r="K21" s="147">
        <f t="shared" si="1"/>
        <v>0</v>
      </c>
      <c r="L21" s="116"/>
      <c r="M21" s="116"/>
      <c r="N21" s="147"/>
      <c r="O21" s="147">
        <v>0</v>
      </c>
      <c r="P21" s="165">
        <f>O21-SUM(K21:K27)</f>
        <v>0</v>
      </c>
    </row>
    <row r="22" spans="1:16" ht="13.5" customHeight="1" x14ac:dyDescent="0.2">
      <c r="A22" s="117"/>
      <c r="B22" s="226"/>
      <c r="C22" s="207"/>
      <c r="D22" s="208"/>
      <c r="E22" s="209">
        <v>8</v>
      </c>
      <c r="F22" s="281"/>
      <c r="G22" s="309"/>
      <c r="H22" s="311"/>
      <c r="I22" s="212"/>
      <c r="J22" s="146"/>
      <c r="K22" s="147">
        <f t="shared" si="1"/>
        <v>0</v>
      </c>
      <c r="L22" s="116"/>
      <c r="M22" s="116"/>
      <c r="N22" s="147"/>
      <c r="O22" s="147"/>
      <c r="P22" s="147"/>
    </row>
    <row r="23" spans="1:16" ht="13.5" customHeight="1" x14ac:dyDescent="0.2">
      <c r="A23" s="117"/>
      <c r="B23" s="229"/>
      <c r="C23" s="207"/>
      <c r="D23" s="208"/>
      <c r="E23" s="209">
        <v>9</v>
      </c>
      <c r="F23" s="281"/>
      <c r="G23" s="309"/>
      <c r="H23" s="311"/>
      <c r="I23" s="212"/>
      <c r="J23" s="146"/>
      <c r="K23" s="147">
        <f t="shared" si="1"/>
        <v>0</v>
      </c>
      <c r="L23" s="116"/>
      <c r="M23" s="116"/>
      <c r="N23" s="147"/>
      <c r="O23" s="147"/>
      <c r="P23" s="147"/>
    </row>
    <row r="24" spans="1:16" ht="13.5" customHeight="1" x14ac:dyDescent="0.2">
      <c r="A24" s="117"/>
      <c r="B24" s="155"/>
      <c r="C24" s="207"/>
      <c r="D24" s="208"/>
      <c r="E24" s="209">
        <v>10</v>
      </c>
      <c r="F24" s="281"/>
      <c r="G24" s="312"/>
      <c r="H24" s="311"/>
      <c r="I24" s="212"/>
      <c r="J24" s="146"/>
      <c r="K24" s="147">
        <f t="shared" si="1"/>
        <v>0</v>
      </c>
      <c r="L24" s="116"/>
      <c r="M24" s="116"/>
      <c r="N24" s="147"/>
      <c r="O24" s="147"/>
      <c r="P24" s="147"/>
    </row>
    <row r="25" spans="1:16" ht="13.5" customHeight="1" x14ac:dyDescent="0.2">
      <c r="A25" s="117"/>
      <c r="B25" s="155"/>
      <c r="C25" s="207"/>
      <c r="D25" s="208"/>
      <c r="E25" s="209">
        <v>11</v>
      </c>
      <c r="F25" s="281"/>
      <c r="G25" s="309"/>
      <c r="H25" s="311"/>
      <c r="I25" s="212"/>
      <c r="J25" s="146"/>
      <c r="K25" s="147">
        <f t="shared" si="1"/>
        <v>0</v>
      </c>
      <c r="L25" s="116"/>
      <c r="M25" s="116"/>
      <c r="N25" s="147"/>
      <c r="O25" s="147"/>
      <c r="P25" s="147"/>
    </row>
    <row r="26" spans="1:16" ht="13.5" customHeight="1" x14ac:dyDescent="0.2">
      <c r="A26" s="117"/>
      <c r="B26" s="155"/>
      <c r="C26" s="207"/>
      <c r="D26" s="208"/>
      <c r="E26" s="209">
        <v>12</v>
      </c>
      <c r="F26" s="281"/>
      <c r="G26" s="309"/>
      <c r="H26" s="311"/>
      <c r="I26" s="212"/>
      <c r="J26" s="146"/>
      <c r="K26" s="147">
        <f t="shared" si="1"/>
        <v>0</v>
      </c>
      <c r="L26" s="116"/>
      <c r="M26" s="116"/>
      <c r="N26" s="147"/>
      <c r="O26" s="147"/>
      <c r="P26" s="147"/>
    </row>
    <row r="27" spans="1:16" ht="13.5" customHeight="1" x14ac:dyDescent="0.2">
      <c r="A27" s="117"/>
      <c r="B27" s="226"/>
      <c r="C27" s="207"/>
      <c r="D27" s="208"/>
      <c r="E27" s="209"/>
      <c r="F27" s="281"/>
      <c r="G27" s="309"/>
      <c r="H27" s="311"/>
      <c r="I27" s="212"/>
      <c r="J27" s="146"/>
      <c r="K27" s="147">
        <f t="shared" si="1"/>
        <v>0</v>
      </c>
      <c r="L27" s="116"/>
      <c r="M27" s="116"/>
      <c r="N27" s="147"/>
      <c r="O27" s="147"/>
      <c r="P27" s="147"/>
    </row>
    <row r="28" spans="1:16" ht="13.5" customHeight="1" x14ac:dyDescent="0.2">
      <c r="A28" s="117"/>
      <c r="B28" s="155"/>
      <c r="C28" s="122" t="s">
        <v>20</v>
      </c>
      <c r="D28" s="148"/>
      <c r="E28" s="111"/>
      <c r="F28" s="237"/>
      <c r="G28" s="227"/>
      <c r="H28" s="228"/>
      <c r="I28" s="146"/>
      <c r="J28" s="146"/>
      <c r="K28" s="147">
        <f t="shared" si="1"/>
        <v>0</v>
      </c>
      <c r="L28" s="116"/>
      <c r="M28" s="116"/>
      <c r="N28" s="147"/>
      <c r="O28" s="147"/>
      <c r="P28" s="147"/>
    </row>
    <row r="29" spans="1:16" ht="13.5" customHeight="1" x14ac:dyDescent="0.2">
      <c r="A29" s="117"/>
      <c r="B29" s="155"/>
      <c r="C29" s="207"/>
      <c r="D29" s="208"/>
      <c r="E29" s="209">
        <v>13</v>
      </c>
      <c r="F29" s="281"/>
      <c r="G29" s="309"/>
      <c r="H29" s="311"/>
      <c r="I29" s="212"/>
      <c r="J29" s="146"/>
      <c r="K29" s="147">
        <f t="shared" si="1"/>
        <v>0</v>
      </c>
      <c r="L29" s="116"/>
      <c r="M29" s="116"/>
      <c r="N29" s="147"/>
      <c r="O29" s="147">
        <v>0</v>
      </c>
      <c r="P29" s="147">
        <f>O29-SUM(K29:K34)</f>
        <v>0</v>
      </c>
    </row>
    <row r="30" spans="1:16" ht="13.5" customHeight="1" x14ac:dyDescent="0.2">
      <c r="A30" s="117"/>
      <c r="B30" s="155"/>
      <c r="C30" s="207"/>
      <c r="D30" s="208"/>
      <c r="E30" s="209">
        <v>14</v>
      </c>
      <c r="F30" s="281"/>
      <c r="G30" s="312"/>
      <c r="H30" s="211"/>
      <c r="I30" s="212"/>
      <c r="J30" s="146"/>
      <c r="K30" s="147">
        <f t="shared" si="1"/>
        <v>0</v>
      </c>
      <c r="L30" s="116"/>
      <c r="M30" s="116"/>
      <c r="N30" s="147"/>
      <c r="O30" s="147"/>
      <c r="P30" s="147"/>
    </row>
    <row r="31" spans="1:16" ht="13.5" customHeight="1" x14ac:dyDescent="0.2">
      <c r="A31" s="117"/>
      <c r="B31" s="155"/>
      <c r="C31" s="207"/>
      <c r="D31" s="208"/>
      <c r="E31" s="209">
        <v>15</v>
      </c>
      <c r="F31" s="281"/>
      <c r="G31" s="309"/>
      <c r="H31" s="211"/>
      <c r="I31" s="212"/>
      <c r="J31" s="146"/>
      <c r="K31" s="147">
        <f t="shared" si="1"/>
        <v>0</v>
      </c>
      <c r="L31" s="116"/>
      <c r="M31" s="116"/>
      <c r="N31" s="147"/>
      <c r="O31" s="147"/>
      <c r="P31" s="147"/>
    </row>
    <row r="32" spans="1:16" ht="13.5" customHeight="1" x14ac:dyDescent="0.2">
      <c r="A32" s="117"/>
      <c r="B32" s="155"/>
      <c r="C32" s="207"/>
      <c r="D32" s="208"/>
      <c r="E32" s="209">
        <v>16</v>
      </c>
      <c r="F32" s="281"/>
      <c r="G32" s="309"/>
      <c r="H32" s="211"/>
      <c r="I32" s="212"/>
      <c r="J32" s="146"/>
      <c r="K32" s="147">
        <f t="shared" si="1"/>
        <v>0</v>
      </c>
      <c r="L32" s="116"/>
      <c r="M32" s="116"/>
      <c r="N32" s="147"/>
      <c r="O32" s="147"/>
      <c r="P32" s="147"/>
    </row>
    <row r="33" spans="1:18" ht="13.5" customHeight="1" x14ac:dyDescent="0.2">
      <c r="A33" s="117"/>
      <c r="B33" s="155"/>
      <c r="C33" s="207"/>
      <c r="D33" s="208"/>
      <c r="E33" s="209">
        <v>17</v>
      </c>
      <c r="F33" s="281"/>
      <c r="G33" s="309"/>
      <c r="H33" s="211"/>
      <c r="I33" s="212"/>
      <c r="J33" s="146"/>
      <c r="K33" s="147">
        <f t="shared" si="1"/>
        <v>0</v>
      </c>
      <c r="L33" s="116"/>
      <c r="M33" s="116"/>
      <c r="N33" s="147"/>
      <c r="O33" s="147"/>
      <c r="P33" s="147"/>
    </row>
    <row r="34" spans="1:18" ht="13.5" customHeight="1" x14ac:dyDescent="0.2">
      <c r="A34" s="117"/>
      <c r="B34" s="226"/>
      <c r="C34" s="207"/>
      <c r="D34" s="208"/>
      <c r="E34" s="209"/>
      <c r="F34" s="281"/>
      <c r="G34" s="309"/>
      <c r="H34" s="311"/>
      <c r="I34" s="212"/>
      <c r="J34" s="146"/>
      <c r="K34" s="147">
        <f>SUM(H34:J34)</f>
        <v>0</v>
      </c>
      <c r="L34" s="116"/>
      <c r="M34" s="116"/>
      <c r="N34" s="147"/>
      <c r="O34" s="147"/>
      <c r="P34" s="147"/>
    </row>
    <row r="35" spans="1:18" ht="13.5" customHeight="1" x14ac:dyDescent="0.2">
      <c r="A35" s="117"/>
      <c r="B35" s="109"/>
      <c r="C35" s="110"/>
      <c r="D35" s="148"/>
      <c r="E35" s="214"/>
      <c r="F35" s="240"/>
      <c r="G35" s="219"/>
      <c r="H35" s="153"/>
      <c r="I35" s="154"/>
      <c r="J35" s="146"/>
      <c r="K35" s="147">
        <f t="shared" ref="K35:K44" si="2">SUM(H35:J35)</f>
        <v>0</v>
      </c>
      <c r="L35" s="116"/>
      <c r="M35" s="116"/>
      <c r="N35" s="147"/>
      <c r="O35" s="147"/>
      <c r="P35" s="147"/>
    </row>
    <row r="36" spans="1:18" ht="13.5" customHeight="1" x14ac:dyDescent="0.2">
      <c r="A36" s="117"/>
      <c r="B36" s="109"/>
      <c r="C36" s="110"/>
      <c r="D36" s="148"/>
      <c r="E36" s="214"/>
      <c r="F36" s="240"/>
      <c r="G36" s="219"/>
      <c r="H36" s="153"/>
      <c r="I36" s="154"/>
      <c r="J36" s="146"/>
      <c r="K36" s="147">
        <f t="shared" si="2"/>
        <v>0</v>
      </c>
      <c r="L36" s="116"/>
      <c r="M36" s="116"/>
      <c r="N36" s="147"/>
      <c r="O36" s="147"/>
      <c r="P36" s="147"/>
    </row>
    <row r="37" spans="1:18" ht="13.5" customHeight="1" x14ac:dyDescent="0.2">
      <c r="A37" s="117"/>
      <c r="B37" s="109"/>
      <c r="C37" s="110"/>
      <c r="D37" s="148"/>
      <c r="E37" s="214"/>
      <c r="F37" s="240"/>
      <c r="G37" s="219"/>
      <c r="H37" s="153"/>
      <c r="I37" s="154"/>
      <c r="J37" s="146"/>
      <c r="K37" s="147">
        <f t="shared" si="2"/>
        <v>0</v>
      </c>
      <c r="L37" s="116"/>
      <c r="M37" s="116"/>
      <c r="N37" s="147"/>
      <c r="O37" s="147"/>
      <c r="P37" s="147"/>
    </row>
    <row r="38" spans="1:18" ht="13.5" customHeight="1" x14ac:dyDescent="0.2">
      <c r="A38" s="117"/>
      <c r="B38" s="109"/>
      <c r="C38" s="110"/>
      <c r="D38" s="148"/>
      <c r="E38" s="214"/>
      <c r="F38" s="240"/>
      <c r="G38" s="219"/>
      <c r="H38" s="153"/>
      <c r="I38" s="154"/>
      <c r="J38" s="146"/>
      <c r="K38" s="147">
        <f t="shared" si="2"/>
        <v>0</v>
      </c>
      <c r="L38" s="116"/>
      <c r="M38" s="116"/>
      <c r="N38" s="147"/>
      <c r="O38" s="147"/>
      <c r="P38" s="147"/>
    </row>
    <row r="39" spans="1:18" ht="13.5" customHeight="1" x14ac:dyDescent="0.2">
      <c r="A39" s="117"/>
      <c r="B39" s="109"/>
      <c r="C39" s="110"/>
      <c r="D39" s="148"/>
      <c r="E39" s="214"/>
      <c r="F39" s="240"/>
      <c r="G39" s="219"/>
      <c r="H39" s="153"/>
      <c r="I39" s="154"/>
      <c r="J39" s="146"/>
      <c r="K39" s="147">
        <f t="shared" si="2"/>
        <v>0</v>
      </c>
      <c r="L39" s="116"/>
      <c r="M39" s="116"/>
      <c r="N39" s="147"/>
      <c r="O39" s="147"/>
      <c r="P39" s="147"/>
    </row>
    <row r="40" spans="1:18" ht="13.5" customHeight="1" x14ac:dyDescent="0.2">
      <c r="A40" s="117"/>
      <c r="B40" s="109"/>
      <c r="C40" s="110"/>
      <c r="D40" s="148"/>
      <c r="E40" s="214"/>
      <c r="F40" s="240"/>
      <c r="G40" s="219"/>
      <c r="H40" s="153"/>
      <c r="I40" s="154"/>
      <c r="J40" s="146"/>
      <c r="K40" s="147">
        <f t="shared" si="2"/>
        <v>0</v>
      </c>
      <c r="L40" s="116"/>
      <c r="M40" s="116"/>
      <c r="N40" s="147"/>
      <c r="O40" s="147"/>
      <c r="P40" s="147"/>
    </row>
    <row r="41" spans="1:18" ht="13.5" customHeight="1" x14ac:dyDescent="0.2">
      <c r="A41" s="117"/>
      <c r="B41" s="109"/>
      <c r="C41" s="110"/>
      <c r="D41" s="148"/>
      <c r="E41" s="214"/>
      <c r="F41" s="240"/>
      <c r="G41" s="219"/>
      <c r="H41" s="153"/>
      <c r="I41" s="154"/>
      <c r="J41" s="146"/>
      <c r="K41" s="147">
        <f t="shared" si="2"/>
        <v>0</v>
      </c>
      <c r="L41" s="116"/>
      <c r="M41" s="116"/>
      <c r="N41" s="147"/>
      <c r="O41" s="147"/>
      <c r="P41" s="147"/>
    </row>
    <row r="42" spans="1:18" ht="13.5" customHeight="1" x14ac:dyDescent="0.2">
      <c r="A42" s="117"/>
      <c r="B42" s="109"/>
      <c r="C42" s="110"/>
      <c r="D42" s="148"/>
      <c r="E42" s="214"/>
      <c r="F42" s="240"/>
      <c r="G42" s="219"/>
      <c r="H42" s="153"/>
      <c r="I42" s="154"/>
      <c r="J42" s="146"/>
      <c r="K42" s="147">
        <f t="shared" si="2"/>
        <v>0</v>
      </c>
      <c r="L42" s="116"/>
      <c r="M42" s="116"/>
      <c r="N42" s="147"/>
      <c r="O42" s="147"/>
      <c r="P42" s="147"/>
    </row>
    <row r="43" spans="1:18" ht="13.5" customHeight="1" x14ac:dyDescent="0.2">
      <c r="A43" s="117"/>
      <c r="B43" s="109"/>
      <c r="C43" s="110"/>
      <c r="D43" s="148"/>
      <c r="E43" s="214"/>
      <c r="F43" s="240"/>
      <c r="G43" s="219"/>
      <c r="H43" s="153"/>
      <c r="I43" s="154"/>
      <c r="J43" s="146"/>
      <c r="K43" s="147">
        <f t="shared" si="2"/>
        <v>0</v>
      </c>
      <c r="L43" s="116"/>
      <c r="M43" s="116"/>
      <c r="N43" s="147"/>
      <c r="O43" s="147"/>
      <c r="P43" s="147"/>
    </row>
    <row r="44" spans="1:18" ht="13.5" customHeight="1" x14ac:dyDescent="0.2">
      <c r="A44" s="117"/>
      <c r="B44" s="109"/>
      <c r="C44" s="110"/>
      <c r="D44" s="148"/>
      <c r="E44" s="214"/>
      <c r="F44" s="240"/>
      <c r="G44" s="219"/>
      <c r="H44" s="153"/>
      <c r="I44" s="154"/>
      <c r="J44" s="146"/>
      <c r="K44" s="147">
        <f t="shared" si="2"/>
        <v>0</v>
      </c>
      <c r="L44" s="116"/>
      <c r="M44" s="116"/>
      <c r="N44" s="147"/>
      <c r="O44" s="147"/>
      <c r="P44" s="147"/>
    </row>
    <row r="45" spans="1:18" ht="13.5" customHeight="1" x14ac:dyDescent="0.2">
      <c r="A45" s="117"/>
      <c r="B45" s="109"/>
      <c r="C45" s="110"/>
      <c r="D45" s="111"/>
      <c r="E45" s="214"/>
      <c r="F45" s="237"/>
      <c r="G45" s="219"/>
      <c r="H45" s="153"/>
      <c r="I45" s="154"/>
      <c r="J45" s="146"/>
      <c r="K45" s="147"/>
      <c r="L45" s="116">
        <f>SUM(H45:J45)</f>
        <v>0</v>
      </c>
      <c r="M45" s="116">
        <f>SUM(L45-K45)</f>
        <v>0</v>
      </c>
      <c r="N45" s="147"/>
      <c r="O45" s="147"/>
      <c r="P45" s="147"/>
    </row>
    <row r="46" spans="1:18" x14ac:dyDescent="0.2">
      <c r="A46" s="117"/>
      <c r="B46" s="131" t="s">
        <v>11</v>
      </c>
      <c r="C46" s="110"/>
      <c r="D46" s="111"/>
      <c r="E46" s="214"/>
      <c r="F46" s="237"/>
      <c r="G46" s="219"/>
      <c r="H46" s="231">
        <f>SUM(H10:H45)</f>
        <v>0</v>
      </c>
      <c r="I46" s="232">
        <f>SUM(I10:I45)</f>
        <v>0</v>
      </c>
      <c r="J46" s="232">
        <f>SUM(J10:J45)</f>
        <v>0</v>
      </c>
      <c r="K46" s="232">
        <f>SUM(K10:K45)</f>
        <v>0</v>
      </c>
      <c r="L46" s="116">
        <f>SUM(H46:J46)</f>
        <v>0</v>
      </c>
      <c r="M46" s="116">
        <f>SUM(L46-K46)</f>
        <v>0</v>
      </c>
      <c r="N46" s="232">
        <v>22680</v>
      </c>
      <c r="O46" s="232">
        <f>SUM(O13:O34)</f>
        <v>0</v>
      </c>
      <c r="P46" s="232">
        <f>O46-K46</f>
        <v>0</v>
      </c>
    </row>
    <row r="47" spans="1:18" ht="12" customHeight="1" x14ac:dyDescent="0.2">
      <c r="A47" s="117"/>
      <c r="B47" s="131"/>
      <c r="C47" s="110"/>
      <c r="D47" s="111"/>
      <c r="E47" s="214"/>
      <c r="F47" s="237"/>
      <c r="G47" s="219"/>
      <c r="H47" s="182"/>
      <c r="I47" s="152"/>
      <c r="J47" s="233"/>
      <c r="K47" s="234"/>
      <c r="L47" s="116">
        <f>SUM(H47:J47)</f>
        <v>0</v>
      </c>
      <c r="M47" s="116">
        <f>SUM(L47-K47)</f>
        <v>0</v>
      </c>
      <c r="N47" s="234"/>
      <c r="O47" s="234"/>
      <c r="P47" s="234"/>
    </row>
    <row r="48" spans="1:18" s="175" customFormat="1" x14ac:dyDescent="0.2">
      <c r="A48" s="170"/>
      <c r="B48" s="171"/>
      <c r="C48" s="172"/>
      <c r="D48" s="173"/>
      <c r="E48" s="235"/>
      <c r="F48" s="241"/>
      <c r="G48" s="236"/>
      <c r="H48" s="174"/>
      <c r="J48" s="176"/>
      <c r="K48" s="116"/>
      <c r="L48" s="107"/>
      <c r="M48" s="107"/>
      <c r="N48" s="116"/>
      <c r="O48" s="116"/>
      <c r="P48" s="116"/>
      <c r="Q48" s="107"/>
      <c r="R48" s="107"/>
    </row>
    <row r="49" spans="1:18" s="175" customFormat="1" x14ac:dyDescent="0.2">
      <c r="A49" s="170"/>
      <c r="B49" s="171"/>
      <c r="C49" s="172"/>
      <c r="D49" s="173"/>
      <c r="E49" s="235"/>
      <c r="F49" s="241"/>
      <c r="G49" s="236"/>
      <c r="H49" s="174"/>
      <c r="J49" s="176"/>
      <c r="K49" s="116"/>
      <c r="L49" s="107"/>
      <c r="M49" s="107"/>
      <c r="N49" s="116"/>
      <c r="O49" s="116"/>
      <c r="P49" s="116"/>
      <c r="Q49" s="107"/>
      <c r="R49" s="107"/>
    </row>
    <row r="50" spans="1:18" s="175" customFormat="1" x14ac:dyDescent="0.2">
      <c r="A50" s="170"/>
      <c r="B50" s="171"/>
      <c r="C50" s="172"/>
      <c r="D50" s="173"/>
      <c r="E50" s="235"/>
      <c r="F50" s="241"/>
      <c r="G50" s="236"/>
      <c r="H50" s="174"/>
      <c r="J50" s="176"/>
      <c r="K50" s="116"/>
      <c r="L50" s="107"/>
      <c r="M50" s="107"/>
      <c r="N50" s="116"/>
      <c r="O50" s="116"/>
      <c r="P50" s="116"/>
      <c r="Q50" s="107"/>
      <c r="R50" s="107"/>
    </row>
    <row r="51" spans="1:18" s="175" customFormat="1" x14ac:dyDescent="0.2">
      <c r="A51" s="170"/>
      <c r="B51" s="171"/>
      <c r="C51" s="172"/>
      <c r="D51" s="173"/>
      <c r="E51" s="235"/>
      <c r="F51" s="241"/>
      <c r="G51" s="236"/>
      <c r="H51" s="174"/>
      <c r="J51" s="176"/>
      <c r="K51" s="116"/>
      <c r="L51" s="107"/>
      <c r="M51" s="107"/>
      <c r="N51" s="116"/>
      <c r="O51" s="116"/>
      <c r="P51" s="116"/>
      <c r="Q51" s="107"/>
      <c r="R51" s="107"/>
    </row>
    <row r="52" spans="1:18" s="175" customFormat="1" x14ac:dyDescent="0.2">
      <c r="A52" s="170"/>
      <c r="B52" s="171"/>
      <c r="C52" s="172"/>
      <c r="D52" s="173"/>
      <c r="E52" s="235"/>
      <c r="F52" s="241"/>
      <c r="G52" s="236"/>
      <c r="H52" s="174"/>
      <c r="J52" s="176"/>
      <c r="K52" s="116"/>
      <c r="L52" s="107"/>
      <c r="M52" s="107"/>
      <c r="N52" s="116"/>
      <c r="O52" s="116"/>
      <c r="P52" s="116"/>
      <c r="Q52" s="107"/>
      <c r="R52" s="107"/>
    </row>
    <row r="53" spans="1:18" s="175" customFormat="1" x14ac:dyDescent="0.2">
      <c r="A53" s="170"/>
      <c r="B53" s="171"/>
      <c r="C53" s="172"/>
      <c r="D53" s="173"/>
      <c r="E53" s="235"/>
      <c r="F53" s="241"/>
      <c r="G53" s="236"/>
      <c r="H53" s="174"/>
      <c r="J53" s="176"/>
      <c r="K53" s="116"/>
      <c r="L53" s="107"/>
      <c r="M53" s="107"/>
      <c r="N53" s="116"/>
      <c r="O53" s="116"/>
      <c r="P53" s="116"/>
      <c r="Q53" s="107"/>
      <c r="R53" s="107"/>
    </row>
    <row r="54" spans="1:18" s="175" customFormat="1" x14ac:dyDescent="0.2">
      <c r="A54" s="170"/>
      <c r="B54" s="171"/>
      <c r="C54" s="172"/>
      <c r="D54" s="173"/>
      <c r="E54" s="235"/>
      <c r="F54" s="241"/>
      <c r="G54" s="236"/>
      <c r="H54" s="174"/>
      <c r="J54" s="176"/>
      <c r="K54" s="116"/>
      <c r="L54" s="107"/>
      <c r="M54" s="107"/>
      <c r="N54" s="116"/>
      <c r="O54" s="116"/>
      <c r="P54" s="116"/>
      <c r="Q54" s="107"/>
      <c r="R54" s="107"/>
    </row>
    <row r="55" spans="1:18" s="175" customFormat="1" x14ac:dyDescent="0.2">
      <c r="A55" s="170"/>
      <c r="B55" s="171"/>
      <c r="C55" s="172"/>
      <c r="D55" s="173"/>
      <c r="E55" s="235"/>
      <c r="F55" s="241"/>
      <c r="G55" s="236"/>
      <c r="H55" s="174"/>
      <c r="J55" s="176"/>
      <c r="K55" s="116"/>
      <c r="L55" s="107"/>
      <c r="M55" s="107"/>
      <c r="N55" s="116"/>
      <c r="O55" s="116"/>
      <c r="P55" s="116"/>
      <c r="Q55" s="107"/>
      <c r="R55" s="107"/>
    </row>
    <row r="56" spans="1:18" s="175" customFormat="1" x14ac:dyDescent="0.2">
      <c r="A56" s="170"/>
      <c r="B56" s="171"/>
      <c r="C56" s="172"/>
      <c r="D56" s="173"/>
      <c r="E56" s="235"/>
      <c r="F56" s="241"/>
      <c r="G56" s="236"/>
      <c r="H56" s="174"/>
      <c r="J56" s="176"/>
      <c r="K56" s="116"/>
      <c r="L56" s="107"/>
      <c r="M56" s="107"/>
      <c r="N56" s="116"/>
      <c r="O56" s="116"/>
      <c r="P56" s="116"/>
      <c r="Q56" s="107"/>
      <c r="R56" s="107"/>
    </row>
    <row r="57" spans="1:18" s="175" customFormat="1" x14ac:dyDescent="0.2">
      <c r="A57" s="170"/>
      <c r="B57" s="171"/>
      <c r="C57" s="172"/>
      <c r="D57" s="173"/>
      <c r="E57" s="235"/>
      <c r="F57" s="241"/>
      <c r="G57" s="236"/>
      <c r="H57" s="174"/>
      <c r="J57" s="176"/>
      <c r="K57" s="116"/>
      <c r="L57" s="107"/>
      <c r="M57" s="107"/>
      <c r="N57" s="116"/>
      <c r="O57" s="116"/>
      <c r="P57" s="116"/>
      <c r="Q57" s="107"/>
      <c r="R57" s="107"/>
    </row>
    <row r="58" spans="1:18" s="175" customFormat="1" x14ac:dyDescent="0.2">
      <c r="A58" s="170"/>
      <c r="B58" s="171"/>
      <c r="C58" s="172"/>
      <c r="D58" s="173"/>
      <c r="E58" s="235"/>
      <c r="F58" s="241"/>
      <c r="G58" s="236"/>
      <c r="H58" s="174"/>
      <c r="J58" s="176"/>
      <c r="K58" s="116"/>
      <c r="L58" s="107"/>
      <c r="M58" s="107"/>
      <c r="N58" s="116"/>
      <c r="O58" s="116"/>
      <c r="P58" s="116"/>
      <c r="Q58" s="107"/>
      <c r="R58" s="107"/>
    </row>
    <row r="59" spans="1:18" s="175" customFormat="1" x14ac:dyDescent="0.2">
      <c r="A59" s="170"/>
      <c r="B59" s="171"/>
      <c r="C59" s="172"/>
      <c r="D59" s="173"/>
      <c r="E59" s="235"/>
      <c r="F59" s="241"/>
      <c r="G59" s="236"/>
      <c r="H59" s="174"/>
      <c r="J59" s="176"/>
      <c r="K59" s="116"/>
      <c r="L59" s="107"/>
      <c r="M59" s="107"/>
      <c r="N59" s="116"/>
      <c r="O59" s="116"/>
      <c r="P59" s="116"/>
      <c r="Q59" s="107"/>
      <c r="R59" s="107"/>
    </row>
    <row r="60" spans="1:18" s="175" customFormat="1" x14ac:dyDescent="0.2">
      <c r="A60" s="170"/>
      <c r="B60" s="171"/>
      <c r="C60" s="172"/>
      <c r="D60" s="173"/>
      <c r="E60" s="235"/>
      <c r="F60" s="241"/>
      <c r="G60" s="236"/>
      <c r="H60" s="174"/>
      <c r="J60" s="176"/>
      <c r="K60" s="116"/>
      <c r="L60" s="107"/>
      <c r="M60" s="107"/>
      <c r="N60" s="116"/>
      <c r="O60" s="116"/>
      <c r="P60" s="116"/>
      <c r="Q60" s="107"/>
      <c r="R60" s="107"/>
    </row>
    <row r="61" spans="1:18" s="175" customFormat="1" x14ac:dyDescent="0.2">
      <c r="A61" s="170"/>
      <c r="B61" s="171"/>
      <c r="C61" s="172"/>
      <c r="D61" s="173"/>
      <c r="E61" s="235"/>
      <c r="F61" s="241"/>
      <c r="G61" s="236"/>
      <c r="H61" s="174"/>
      <c r="J61" s="176"/>
      <c r="K61" s="116"/>
      <c r="L61" s="107"/>
      <c r="M61" s="107"/>
      <c r="N61" s="116"/>
      <c r="O61" s="116"/>
      <c r="P61" s="116"/>
      <c r="Q61" s="107"/>
      <c r="R61" s="107"/>
    </row>
    <row r="62" spans="1:18" s="175" customFormat="1" x14ac:dyDescent="0.2">
      <c r="A62" s="170"/>
      <c r="B62" s="171"/>
      <c r="C62" s="172"/>
      <c r="D62" s="173"/>
      <c r="E62" s="235"/>
      <c r="F62" s="241"/>
      <c r="G62" s="236"/>
      <c r="H62" s="174"/>
      <c r="J62" s="176"/>
      <c r="K62" s="116"/>
      <c r="L62" s="107"/>
      <c r="M62" s="107"/>
      <c r="N62" s="116"/>
      <c r="O62" s="116"/>
      <c r="P62" s="116"/>
      <c r="Q62" s="107"/>
      <c r="R62" s="107"/>
    </row>
    <row r="63" spans="1:18" s="175" customFormat="1" x14ac:dyDescent="0.2">
      <c r="A63" s="170"/>
      <c r="B63" s="171"/>
      <c r="C63" s="172"/>
      <c r="D63" s="173"/>
      <c r="E63" s="235"/>
      <c r="F63" s="241"/>
      <c r="G63" s="236"/>
      <c r="H63" s="174"/>
      <c r="J63" s="176"/>
      <c r="K63" s="116"/>
      <c r="L63" s="107"/>
      <c r="M63" s="107"/>
      <c r="N63" s="116"/>
      <c r="O63" s="116"/>
      <c r="P63" s="116"/>
      <c r="Q63" s="107"/>
      <c r="R63" s="107"/>
    </row>
    <row r="64" spans="1:18" s="175" customFormat="1" x14ac:dyDescent="0.2">
      <c r="A64" s="170"/>
      <c r="B64" s="171"/>
      <c r="C64" s="172"/>
      <c r="D64" s="173"/>
      <c r="E64" s="235"/>
      <c r="F64" s="241"/>
      <c r="G64" s="236"/>
      <c r="H64" s="174"/>
      <c r="J64" s="176"/>
      <c r="K64" s="116"/>
      <c r="L64" s="107"/>
      <c r="M64" s="107"/>
      <c r="N64" s="116"/>
      <c r="O64" s="116"/>
      <c r="P64" s="116"/>
      <c r="Q64" s="107"/>
      <c r="R64" s="107"/>
    </row>
    <row r="65" spans="1:18" s="175" customFormat="1" x14ac:dyDescent="0.2">
      <c r="A65" s="170"/>
      <c r="B65" s="171"/>
      <c r="C65" s="172"/>
      <c r="D65" s="173"/>
      <c r="E65" s="235"/>
      <c r="F65" s="241"/>
      <c r="G65" s="236"/>
      <c r="H65" s="174"/>
      <c r="J65" s="176"/>
      <c r="K65" s="116"/>
      <c r="L65" s="107"/>
      <c r="M65" s="107"/>
      <c r="N65" s="116"/>
      <c r="O65" s="116"/>
      <c r="P65" s="116"/>
      <c r="Q65" s="107"/>
      <c r="R65" s="107"/>
    </row>
    <row r="66" spans="1:18" s="175" customFormat="1" x14ac:dyDescent="0.2">
      <c r="A66" s="170"/>
      <c r="B66" s="171"/>
      <c r="C66" s="172"/>
      <c r="D66" s="173"/>
      <c r="E66" s="235"/>
      <c r="F66" s="241"/>
      <c r="G66" s="236"/>
      <c r="H66" s="174"/>
      <c r="J66" s="176"/>
      <c r="K66" s="116"/>
      <c r="L66" s="107"/>
      <c r="M66" s="107"/>
      <c r="N66" s="116"/>
      <c r="O66" s="116"/>
      <c r="P66" s="116"/>
      <c r="Q66" s="107"/>
      <c r="R66" s="107"/>
    </row>
    <row r="67" spans="1:18" s="175" customFormat="1" x14ac:dyDescent="0.2">
      <c r="A67" s="170"/>
      <c r="B67" s="171"/>
      <c r="C67" s="172"/>
      <c r="D67" s="173"/>
      <c r="E67" s="235"/>
      <c r="F67" s="241"/>
      <c r="G67" s="236"/>
      <c r="H67" s="174"/>
      <c r="J67" s="176"/>
      <c r="K67" s="116"/>
      <c r="L67" s="107"/>
      <c r="M67" s="107"/>
      <c r="N67" s="116"/>
      <c r="O67" s="116"/>
      <c r="P67" s="116"/>
      <c r="Q67" s="107"/>
      <c r="R67" s="107"/>
    </row>
    <row r="68" spans="1:18" s="175" customFormat="1" x14ac:dyDescent="0.2">
      <c r="A68" s="170"/>
      <c r="B68" s="171"/>
      <c r="C68" s="172"/>
      <c r="D68" s="173"/>
      <c r="E68" s="235"/>
      <c r="F68" s="241"/>
      <c r="G68" s="236"/>
      <c r="H68" s="174"/>
      <c r="J68" s="176"/>
      <c r="K68" s="116"/>
      <c r="L68" s="107"/>
      <c r="M68" s="107"/>
      <c r="N68" s="116"/>
      <c r="O68" s="116"/>
      <c r="P68" s="116"/>
      <c r="Q68" s="107"/>
      <c r="R68" s="107"/>
    </row>
    <row r="69" spans="1:18" s="175" customFormat="1" x14ac:dyDescent="0.2">
      <c r="A69" s="170"/>
      <c r="B69" s="171"/>
      <c r="C69" s="172"/>
      <c r="D69" s="173"/>
      <c r="E69" s="235"/>
      <c r="F69" s="241"/>
      <c r="G69" s="236"/>
      <c r="H69" s="174"/>
      <c r="J69" s="176"/>
      <c r="K69" s="116"/>
      <c r="L69" s="107"/>
      <c r="M69" s="107"/>
      <c r="N69" s="116"/>
      <c r="O69" s="116"/>
      <c r="P69" s="116"/>
      <c r="Q69" s="107"/>
      <c r="R69" s="107"/>
    </row>
    <row r="70" spans="1:18" s="175" customFormat="1" x14ac:dyDescent="0.2">
      <c r="A70" s="170"/>
      <c r="B70" s="171"/>
      <c r="C70" s="172"/>
      <c r="D70" s="173"/>
      <c r="E70" s="235"/>
      <c r="F70" s="241"/>
      <c r="G70" s="236"/>
      <c r="H70" s="174"/>
      <c r="J70" s="176"/>
      <c r="K70" s="116"/>
      <c r="L70" s="107"/>
      <c r="M70" s="107"/>
      <c r="N70" s="116"/>
      <c r="O70" s="116"/>
      <c r="P70" s="116"/>
      <c r="Q70" s="107"/>
      <c r="R70" s="107"/>
    </row>
    <row r="71" spans="1:18" s="175" customFormat="1" x14ac:dyDescent="0.2">
      <c r="A71" s="170"/>
      <c r="B71" s="171"/>
      <c r="C71" s="172"/>
      <c r="D71" s="173"/>
      <c r="E71" s="235"/>
      <c r="F71" s="241"/>
      <c r="G71" s="236"/>
      <c r="H71" s="174"/>
      <c r="J71" s="176"/>
      <c r="K71" s="116"/>
      <c r="L71" s="107"/>
      <c r="M71" s="107"/>
      <c r="N71" s="116"/>
      <c r="O71" s="116"/>
      <c r="P71" s="116"/>
      <c r="Q71" s="107"/>
      <c r="R71" s="107"/>
    </row>
    <row r="72" spans="1:18" s="175" customFormat="1" x14ac:dyDescent="0.2">
      <c r="A72" s="170"/>
      <c r="B72" s="171"/>
      <c r="C72" s="172"/>
      <c r="D72" s="173"/>
      <c r="E72" s="235"/>
      <c r="F72" s="241"/>
      <c r="G72" s="236"/>
      <c r="H72" s="174"/>
      <c r="J72" s="176"/>
      <c r="K72" s="116"/>
      <c r="L72" s="107"/>
      <c r="M72" s="107"/>
      <c r="N72" s="116"/>
      <c r="O72" s="116"/>
      <c r="P72" s="116"/>
      <c r="Q72" s="107"/>
      <c r="R72" s="107"/>
    </row>
    <row r="73" spans="1:18" s="175" customFormat="1" x14ac:dyDescent="0.2">
      <c r="A73" s="170"/>
      <c r="B73" s="171"/>
      <c r="C73" s="172"/>
      <c r="D73" s="173"/>
      <c r="E73" s="235"/>
      <c r="F73" s="241"/>
      <c r="G73" s="236"/>
      <c r="H73" s="174"/>
      <c r="J73" s="176"/>
      <c r="K73" s="116"/>
      <c r="L73" s="107"/>
      <c r="M73" s="107"/>
      <c r="N73" s="116"/>
      <c r="O73" s="116"/>
      <c r="P73" s="116"/>
      <c r="Q73" s="107"/>
      <c r="R73" s="107"/>
    </row>
    <row r="74" spans="1:18" s="175" customFormat="1" x14ac:dyDescent="0.2">
      <c r="A74" s="170"/>
      <c r="B74" s="171"/>
      <c r="C74" s="172"/>
      <c r="D74" s="173"/>
      <c r="E74" s="235"/>
      <c r="F74" s="241"/>
      <c r="G74" s="236"/>
      <c r="H74" s="174"/>
      <c r="J74" s="176"/>
      <c r="K74" s="116"/>
      <c r="L74" s="107"/>
      <c r="M74" s="107"/>
      <c r="N74" s="116"/>
      <c r="O74" s="116"/>
      <c r="P74" s="116"/>
      <c r="Q74" s="107"/>
      <c r="R74" s="107"/>
    </row>
    <row r="75" spans="1:18" s="175" customFormat="1" x14ac:dyDescent="0.2">
      <c r="A75" s="170"/>
      <c r="B75" s="171"/>
      <c r="C75" s="172"/>
      <c r="D75" s="173"/>
      <c r="E75" s="235"/>
      <c r="F75" s="241"/>
      <c r="G75" s="236"/>
      <c r="H75" s="174"/>
      <c r="J75" s="176"/>
      <c r="K75" s="116"/>
      <c r="L75" s="107"/>
      <c r="M75" s="107"/>
      <c r="N75" s="116"/>
      <c r="O75" s="116"/>
      <c r="P75" s="116"/>
      <c r="Q75" s="107"/>
      <c r="R75" s="107"/>
    </row>
    <row r="76" spans="1:18" s="175" customFormat="1" x14ac:dyDescent="0.2">
      <c r="A76" s="170"/>
      <c r="B76" s="171"/>
      <c r="C76" s="172"/>
      <c r="D76" s="173"/>
      <c r="E76" s="235"/>
      <c r="F76" s="241"/>
      <c r="G76" s="236"/>
      <c r="H76" s="174"/>
      <c r="J76" s="176"/>
      <c r="K76" s="116"/>
      <c r="L76" s="107"/>
      <c r="M76" s="107"/>
      <c r="N76" s="116"/>
      <c r="O76" s="116"/>
      <c r="P76" s="116"/>
      <c r="Q76" s="107"/>
      <c r="R76" s="107"/>
    </row>
    <row r="77" spans="1:18" s="175" customFormat="1" x14ac:dyDescent="0.2">
      <c r="A77" s="170"/>
      <c r="B77" s="171"/>
      <c r="C77" s="172"/>
      <c r="D77" s="173"/>
      <c r="E77" s="235"/>
      <c r="F77" s="241"/>
      <c r="G77" s="236"/>
      <c r="H77" s="174"/>
      <c r="J77" s="176"/>
      <c r="K77" s="116"/>
      <c r="L77" s="107"/>
      <c r="M77" s="107"/>
      <c r="N77" s="116"/>
      <c r="O77" s="116"/>
      <c r="P77" s="116"/>
      <c r="Q77" s="107"/>
      <c r="R77" s="107"/>
    </row>
    <row r="78" spans="1:18" s="175" customFormat="1" x14ac:dyDescent="0.2">
      <c r="A78" s="170"/>
      <c r="B78" s="171"/>
      <c r="C78" s="172"/>
      <c r="D78" s="173"/>
      <c r="E78" s="235"/>
      <c r="F78" s="241"/>
      <c r="G78" s="236"/>
      <c r="H78" s="174"/>
      <c r="J78" s="176"/>
      <c r="K78" s="116"/>
      <c r="L78" s="107"/>
      <c r="M78" s="107"/>
      <c r="N78" s="116"/>
      <c r="O78" s="116"/>
      <c r="P78" s="116"/>
      <c r="Q78" s="107"/>
      <c r="R78" s="107"/>
    </row>
    <row r="79" spans="1:18" s="175" customFormat="1" x14ac:dyDescent="0.2">
      <c r="A79" s="170"/>
      <c r="B79" s="171"/>
      <c r="C79" s="172"/>
      <c r="D79" s="173"/>
      <c r="E79" s="235"/>
      <c r="F79" s="241"/>
      <c r="G79" s="236"/>
      <c r="H79" s="174"/>
      <c r="J79" s="176"/>
      <c r="K79" s="116"/>
      <c r="L79" s="107"/>
      <c r="M79" s="107"/>
      <c r="N79" s="116"/>
      <c r="O79" s="116"/>
      <c r="P79" s="116"/>
      <c r="Q79" s="107"/>
      <c r="R79" s="107"/>
    </row>
    <row r="80" spans="1:18" s="175" customFormat="1" x14ac:dyDescent="0.2">
      <c r="A80" s="170"/>
      <c r="B80" s="171"/>
      <c r="C80" s="172"/>
      <c r="D80" s="173"/>
      <c r="E80" s="235"/>
      <c r="F80" s="241"/>
      <c r="G80" s="236"/>
      <c r="H80" s="174"/>
      <c r="J80" s="176"/>
      <c r="K80" s="116"/>
      <c r="L80" s="107"/>
      <c r="M80" s="107"/>
      <c r="N80" s="116"/>
      <c r="O80" s="116"/>
      <c r="P80" s="116"/>
      <c r="Q80" s="107"/>
      <c r="R80" s="107"/>
    </row>
    <row r="81" spans="1:18" s="175" customFormat="1" x14ac:dyDescent="0.2">
      <c r="A81" s="170"/>
      <c r="B81" s="171"/>
      <c r="C81" s="172"/>
      <c r="D81" s="173"/>
      <c r="E81" s="235"/>
      <c r="F81" s="241"/>
      <c r="G81" s="236"/>
      <c r="H81" s="174"/>
      <c r="J81" s="176"/>
      <c r="K81" s="116"/>
      <c r="L81" s="107"/>
      <c r="M81" s="107"/>
      <c r="N81" s="116"/>
      <c r="O81" s="116"/>
      <c r="P81" s="116"/>
      <c r="Q81" s="107"/>
      <c r="R81" s="107"/>
    </row>
    <row r="82" spans="1:18" s="175" customFormat="1" x14ac:dyDescent="0.2">
      <c r="A82" s="170"/>
      <c r="B82" s="171"/>
      <c r="C82" s="172"/>
      <c r="D82" s="173"/>
      <c r="E82" s="235"/>
      <c r="F82" s="241"/>
      <c r="G82" s="236"/>
      <c r="H82" s="174"/>
      <c r="J82" s="176"/>
      <c r="K82" s="116"/>
      <c r="L82" s="107"/>
      <c r="M82" s="107"/>
      <c r="N82" s="116"/>
      <c r="O82" s="116"/>
      <c r="P82" s="116"/>
      <c r="Q82" s="107"/>
      <c r="R82" s="107"/>
    </row>
    <row r="83" spans="1:18" s="175" customFormat="1" x14ac:dyDescent="0.2">
      <c r="A83" s="170"/>
      <c r="B83" s="171"/>
      <c r="C83" s="172"/>
      <c r="D83" s="173"/>
      <c r="E83" s="235"/>
      <c r="F83" s="241"/>
      <c r="G83" s="236"/>
      <c r="H83" s="174"/>
      <c r="J83" s="176"/>
      <c r="K83" s="116"/>
      <c r="L83" s="107"/>
      <c r="M83" s="107"/>
      <c r="N83" s="116"/>
      <c r="O83" s="116"/>
      <c r="P83" s="116"/>
      <c r="Q83" s="107"/>
      <c r="R83" s="107"/>
    </row>
    <row r="84" spans="1:18" s="175" customFormat="1" x14ac:dyDescent="0.2">
      <c r="A84" s="170"/>
      <c r="B84" s="171"/>
      <c r="C84" s="172"/>
      <c r="D84" s="173"/>
      <c r="E84" s="235"/>
      <c r="F84" s="241"/>
      <c r="G84" s="236"/>
      <c r="H84" s="174"/>
      <c r="J84" s="176"/>
      <c r="K84" s="116"/>
      <c r="L84" s="107"/>
      <c r="M84" s="107"/>
      <c r="N84" s="116"/>
      <c r="O84" s="116"/>
      <c r="P84" s="116"/>
      <c r="Q84" s="107"/>
      <c r="R84" s="107"/>
    </row>
    <row r="85" spans="1:18" s="175" customFormat="1" x14ac:dyDescent="0.2">
      <c r="A85" s="170"/>
      <c r="B85" s="171"/>
      <c r="C85" s="172"/>
      <c r="D85" s="173"/>
      <c r="E85" s="235"/>
      <c r="F85" s="241"/>
      <c r="G85" s="236"/>
      <c r="H85" s="174"/>
      <c r="J85" s="176"/>
      <c r="K85" s="116"/>
      <c r="L85" s="107"/>
      <c r="M85" s="107"/>
      <c r="N85" s="116"/>
      <c r="O85" s="116"/>
      <c r="P85" s="116"/>
      <c r="Q85" s="107"/>
      <c r="R85" s="107"/>
    </row>
    <row r="86" spans="1:18" s="175" customFormat="1" x14ac:dyDescent="0.2">
      <c r="A86" s="170"/>
      <c r="B86" s="171"/>
      <c r="C86" s="172"/>
      <c r="D86" s="173"/>
      <c r="E86" s="235"/>
      <c r="F86" s="241"/>
      <c r="G86" s="236"/>
      <c r="H86" s="174"/>
      <c r="J86" s="176"/>
      <c r="K86" s="116"/>
      <c r="L86" s="107"/>
      <c r="M86" s="107"/>
      <c r="N86" s="116"/>
      <c r="O86" s="116"/>
      <c r="P86" s="116"/>
      <c r="Q86" s="107"/>
      <c r="R86" s="107"/>
    </row>
    <row r="87" spans="1:18" s="175" customFormat="1" x14ac:dyDescent="0.2">
      <c r="A87" s="170"/>
      <c r="B87" s="171"/>
      <c r="C87" s="172"/>
      <c r="D87" s="173"/>
      <c r="E87" s="235"/>
      <c r="F87" s="241"/>
      <c r="G87" s="236"/>
      <c r="H87" s="174"/>
      <c r="J87" s="176"/>
      <c r="K87" s="116"/>
      <c r="L87" s="107"/>
      <c r="M87" s="107"/>
      <c r="N87" s="116"/>
      <c r="O87" s="116"/>
      <c r="P87" s="116"/>
      <c r="Q87" s="107"/>
      <c r="R87" s="107"/>
    </row>
    <row r="88" spans="1:18" s="175" customFormat="1" x14ac:dyDescent="0.2">
      <c r="A88" s="170"/>
      <c r="B88" s="171"/>
      <c r="C88" s="172"/>
      <c r="D88" s="173"/>
      <c r="E88" s="235"/>
      <c r="F88" s="241"/>
      <c r="G88" s="236"/>
      <c r="H88" s="174"/>
      <c r="J88" s="176"/>
      <c r="K88" s="116"/>
      <c r="L88" s="107"/>
      <c r="M88" s="107"/>
      <c r="N88" s="116"/>
      <c r="O88" s="116"/>
      <c r="P88" s="116"/>
      <c r="Q88" s="107"/>
      <c r="R88" s="107"/>
    </row>
    <row r="89" spans="1:18" s="175" customFormat="1" x14ac:dyDescent="0.2">
      <c r="A89" s="170"/>
      <c r="B89" s="171"/>
      <c r="C89" s="172"/>
      <c r="D89" s="173"/>
      <c r="E89" s="235"/>
      <c r="F89" s="241"/>
      <c r="G89" s="236"/>
      <c r="H89" s="174"/>
      <c r="J89" s="176"/>
      <c r="K89" s="116"/>
      <c r="L89" s="107"/>
      <c r="M89" s="107"/>
      <c r="N89" s="116"/>
      <c r="O89" s="116"/>
      <c r="P89" s="116"/>
      <c r="Q89" s="107"/>
      <c r="R89" s="107"/>
    </row>
    <row r="90" spans="1:18" s="175" customFormat="1" x14ac:dyDescent="0.2">
      <c r="A90" s="170"/>
      <c r="B90" s="171"/>
      <c r="C90" s="172"/>
      <c r="D90" s="173"/>
      <c r="E90" s="235"/>
      <c r="F90" s="241"/>
      <c r="G90" s="236"/>
      <c r="H90" s="174"/>
      <c r="J90" s="176"/>
      <c r="K90" s="116"/>
      <c r="L90" s="107"/>
      <c r="M90" s="107"/>
      <c r="N90" s="116"/>
      <c r="O90" s="116"/>
      <c r="P90" s="116"/>
      <c r="Q90" s="107"/>
      <c r="R90" s="107"/>
    </row>
    <row r="91" spans="1:18" s="175" customFormat="1" x14ac:dyDescent="0.2">
      <c r="A91" s="170"/>
      <c r="B91" s="171"/>
      <c r="C91" s="172"/>
      <c r="D91" s="173"/>
      <c r="E91" s="235"/>
      <c r="F91" s="241"/>
      <c r="G91" s="236"/>
      <c r="H91" s="174"/>
      <c r="J91" s="176"/>
      <c r="K91" s="116"/>
      <c r="L91" s="107"/>
      <c r="M91" s="107"/>
      <c r="N91" s="116"/>
      <c r="O91" s="116"/>
      <c r="P91" s="116"/>
      <c r="Q91" s="107"/>
      <c r="R91" s="107"/>
    </row>
    <row r="92" spans="1:18" s="175" customFormat="1" x14ac:dyDescent="0.2">
      <c r="A92" s="170"/>
      <c r="B92" s="171"/>
      <c r="C92" s="172"/>
      <c r="D92" s="173"/>
      <c r="E92" s="235"/>
      <c r="F92" s="241"/>
      <c r="G92" s="236"/>
      <c r="H92" s="174"/>
      <c r="J92" s="176"/>
      <c r="K92" s="116"/>
      <c r="L92" s="107"/>
      <c r="M92" s="107"/>
      <c r="N92" s="116"/>
      <c r="O92" s="116"/>
      <c r="P92" s="116"/>
      <c r="Q92" s="107"/>
      <c r="R92" s="107"/>
    </row>
    <row r="93" spans="1:18" s="175" customFormat="1" x14ac:dyDescent="0.2">
      <c r="A93" s="170"/>
      <c r="B93" s="171"/>
      <c r="C93" s="172"/>
      <c r="D93" s="173"/>
      <c r="E93" s="235"/>
      <c r="F93" s="241"/>
      <c r="G93" s="236"/>
      <c r="H93" s="174"/>
      <c r="J93" s="176"/>
      <c r="K93" s="116"/>
      <c r="L93" s="107"/>
      <c r="M93" s="107"/>
      <c r="N93" s="116"/>
      <c r="O93" s="116"/>
      <c r="P93" s="116"/>
      <c r="Q93" s="107"/>
      <c r="R93" s="107"/>
    </row>
    <row r="94" spans="1:18" s="175" customFormat="1" x14ac:dyDescent="0.2">
      <c r="A94" s="170"/>
      <c r="B94" s="171"/>
      <c r="C94" s="172"/>
      <c r="D94" s="173"/>
      <c r="E94" s="235"/>
      <c r="F94" s="241"/>
      <c r="G94" s="236"/>
      <c r="H94" s="174"/>
      <c r="J94" s="176"/>
      <c r="K94" s="116"/>
      <c r="L94" s="107"/>
      <c r="M94" s="107"/>
      <c r="N94" s="116"/>
      <c r="O94" s="116"/>
      <c r="P94" s="116"/>
      <c r="Q94" s="107"/>
      <c r="R94" s="107"/>
    </row>
    <row r="95" spans="1:18" s="175" customFormat="1" x14ac:dyDescent="0.2">
      <c r="A95" s="170"/>
      <c r="B95" s="171"/>
      <c r="C95" s="172"/>
      <c r="D95" s="173"/>
      <c r="E95" s="235"/>
      <c r="F95" s="241"/>
      <c r="G95" s="236"/>
      <c r="H95" s="174"/>
      <c r="J95" s="176"/>
      <c r="K95" s="116"/>
      <c r="L95" s="107"/>
      <c r="M95" s="107"/>
      <c r="N95" s="116"/>
      <c r="O95" s="116"/>
      <c r="P95" s="116"/>
      <c r="Q95" s="107"/>
      <c r="R95" s="107"/>
    </row>
    <row r="96" spans="1:18" s="175" customFormat="1" x14ac:dyDescent="0.2">
      <c r="A96" s="170"/>
      <c r="B96" s="171"/>
      <c r="C96" s="172"/>
      <c r="D96" s="173"/>
      <c r="E96" s="235"/>
      <c r="F96" s="241"/>
      <c r="G96" s="236"/>
      <c r="H96" s="174"/>
      <c r="J96" s="176"/>
      <c r="K96" s="116"/>
      <c r="L96" s="107"/>
      <c r="M96" s="107"/>
      <c r="N96" s="116"/>
      <c r="O96" s="116"/>
      <c r="P96" s="116"/>
      <c r="Q96" s="107"/>
      <c r="R96" s="107"/>
    </row>
    <row r="97" spans="1:18" s="175" customFormat="1" x14ac:dyDescent="0.2">
      <c r="A97" s="170"/>
      <c r="B97" s="171"/>
      <c r="C97" s="172"/>
      <c r="D97" s="173"/>
      <c r="E97" s="235"/>
      <c r="F97" s="241"/>
      <c r="G97" s="236"/>
      <c r="H97" s="174"/>
      <c r="J97" s="176"/>
      <c r="K97" s="116"/>
      <c r="L97" s="107"/>
      <c r="M97" s="107"/>
      <c r="N97" s="116"/>
      <c r="O97" s="116"/>
      <c r="P97" s="116"/>
      <c r="Q97" s="107"/>
      <c r="R97" s="107"/>
    </row>
    <row r="98" spans="1:18" s="175" customFormat="1" x14ac:dyDescent="0.2">
      <c r="A98" s="170"/>
      <c r="B98" s="171"/>
      <c r="C98" s="172"/>
      <c r="D98" s="173"/>
      <c r="E98" s="235"/>
      <c r="F98" s="241"/>
      <c r="G98" s="236"/>
      <c r="H98" s="174"/>
      <c r="J98" s="176"/>
      <c r="K98" s="116"/>
      <c r="L98" s="107"/>
      <c r="M98" s="107"/>
      <c r="N98" s="116"/>
      <c r="O98" s="116"/>
      <c r="P98" s="116"/>
      <c r="Q98" s="107"/>
      <c r="R98" s="107"/>
    </row>
    <row r="99" spans="1:18" s="175" customFormat="1" x14ac:dyDescent="0.2">
      <c r="A99" s="170"/>
      <c r="B99" s="171"/>
      <c r="C99" s="172"/>
      <c r="D99" s="173"/>
      <c r="E99" s="235"/>
      <c r="F99" s="241"/>
      <c r="G99" s="236"/>
      <c r="H99" s="174"/>
      <c r="J99" s="176"/>
      <c r="K99" s="116"/>
      <c r="L99" s="107"/>
      <c r="M99" s="107"/>
      <c r="N99" s="116"/>
      <c r="O99" s="116"/>
      <c r="P99" s="116"/>
      <c r="Q99" s="107"/>
      <c r="R99" s="107"/>
    </row>
    <row r="100" spans="1:18" s="175" customFormat="1" x14ac:dyDescent="0.2">
      <c r="A100" s="170"/>
      <c r="B100" s="171"/>
      <c r="C100" s="172"/>
      <c r="D100" s="173"/>
      <c r="E100" s="235"/>
      <c r="F100" s="241"/>
      <c r="G100" s="236"/>
      <c r="H100" s="174"/>
      <c r="J100" s="176"/>
      <c r="K100" s="116"/>
      <c r="L100" s="107"/>
      <c r="M100" s="107"/>
      <c r="N100" s="116"/>
      <c r="O100" s="116"/>
      <c r="P100" s="116"/>
      <c r="Q100" s="107"/>
      <c r="R100" s="107"/>
    </row>
    <row r="101" spans="1:18" s="175" customFormat="1" x14ac:dyDescent="0.2">
      <c r="A101" s="170"/>
      <c r="B101" s="171"/>
      <c r="C101" s="172"/>
      <c r="D101" s="173"/>
      <c r="E101" s="235"/>
      <c r="F101" s="241"/>
      <c r="G101" s="236"/>
      <c r="H101" s="174"/>
      <c r="J101" s="176"/>
      <c r="K101" s="116"/>
      <c r="L101" s="107"/>
      <c r="M101" s="107"/>
      <c r="N101" s="116"/>
      <c r="O101" s="116"/>
      <c r="P101" s="116"/>
      <c r="Q101" s="107"/>
      <c r="R101" s="107"/>
    </row>
    <row r="102" spans="1:18" s="175" customFormat="1" x14ac:dyDescent="0.2">
      <c r="A102" s="170"/>
      <c r="B102" s="171"/>
      <c r="C102" s="172"/>
      <c r="D102" s="173"/>
      <c r="E102" s="235"/>
      <c r="F102" s="241"/>
      <c r="G102" s="236"/>
      <c r="H102" s="174"/>
      <c r="J102" s="176"/>
      <c r="K102" s="116"/>
      <c r="L102" s="107"/>
      <c r="M102" s="107"/>
      <c r="N102" s="116"/>
      <c r="O102" s="116"/>
      <c r="P102" s="116"/>
      <c r="Q102" s="107"/>
      <c r="R102" s="107"/>
    </row>
    <row r="103" spans="1:18" s="175" customFormat="1" x14ac:dyDescent="0.2">
      <c r="A103" s="170"/>
      <c r="B103" s="171"/>
      <c r="C103" s="172"/>
      <c r="D103" s="173"/>
      <c r="E103" s="235"/>
      <c r="F103" s="241"/>
      <c r="G103" s="236"/>
      <c r="H103" s="174"/>
      <c r="J103" s="176"/>
      <c r="K103" s="116"/>
      <c r="L103" s="107"/>
      <c r="M103" s="107"/>
      <c r="N103" s="116"/>
      <c r="O103" s="116"/>
      <c r="P103" s="116"/>
      <c r="Q103" s="107"/>
      <c r="R103" s="107"/>
    </row>
    <row r="104" spans="1:18" s="175" customFormat="1" x14ac:dyDescent="0.2">
      <c r="A104" s="170"/>
      <c r="B104" s="171"/>
      <c r="C104" s="172"/>
      <c r="D104" s="173"/>
      <c r="E104" s="235"/>
      <c r="F104" s="241"/>
      <c r="G104" s="236"/>
      <c r="H104" s="174"/>
      <c r="J104" s="176"/>
      <c r="K104" s="116"/>
      <c r="L104" s="107"/>
      <c r="M104" s="107"/>
      <c r="N104" s="116"/>
      <c r="O104" s="116"/>
      <c r="P104" s="116"/>
      <c r="Q104" s="107"/>
      <c r="R104" s="107"/>
    </row>
    <row r="105" spans="1:18" s="175" customFormat="1" x14ac:dyDescent="0.2">
      <c r="A105" s="170"/>
      <c r="B105" s="171"/>
      <c r="C105" s="172"/>
      <c r="D105" s="173"/>
      <c r="E105" s="235"/>
      <c r="F105" s="241"/>
      <c r="G105" s="236"/>
      <c r="H105" s="174"/>
      <c r="J105" s="176"/>
      <c r="K105" s="116"/>
      <c r="L105" s="107"/>
      <c r="M105" s="107"/>
      <c r="N105" s="116"/>
      <c r="O105" s="116"/>
      <c r="P105" s="116"/>
      <c r="Q105" s="107"/>
      <c r="R105" s="107"/>
    </row>
    <row r="106" spans="1:18" s="175" customFormat="1" x14ac:dyDescent="0.2">
      <c r="A106" s="170"/>
      <c r="B106" s="171"/>
      <c r="C106" s="172"/>
      <c r="D106" s="173"/>
      <c r="E106" s="235"/>
      <c r="F106" s="241"/>
      <c r="G106" s="236"/>
      <c r="H106" s="174"/>
      <c r="J106" s="176"/>
      <c r="K106" s="116"/>
      <c r="L106" s="107"/>
      <c r="M106" s="107"/>
      <c r="N106" s="116"/>
      <c r="O106" s="116"/>
      <c r="P106" s="116"/>
      <c r="Q106" s="107"/>
      <c r="R106" s="107"/>
    </row>
    <row r="107" spans="1:18" s="175" customFormat="1" x14ac:dyDescent="0.2">
      <c r="A107" s="170"/>
      <c r="B107" s="171"/>
      <c r="C107" s="172"/>
      <c r="D107" s="173"/>
      <c r="E107" s="235"/>
      <c r="F107" s="241"/>
      <c r="G107" s="236"/>
      <c r="H107" s="174"/>
      <c r="J107" s="176"/>
      <c r="K107" s="116"/>
      <c r="L107" s="107"/>
      <c r="M107" s="107"/>
      <c r="N107" s="116"/>
      <c r="O107" s="116"/>
      <c r="P107" s="116"/>
      <c r="Q107" s="107"/>
      <c r="R107" s="107"/>
    </row>
    <row r="108" spans="1:18" s="175" customFormat="1" x14ac:dyDescent="0.2">
      <c r="A108" s="170"/>
      <c r="B108" s="171"/>
      <c r="C108" s="172"/>
      <c r="D108" s="173"/>
      <c r="E108" s="235"/>
      <c r="F108" s="241"/>
      <c r="G108" s="236"/>
      <c r="H108" s="174"/>
      <c r="J108" s="176"/>
      <c r="K108" s="116"/>
      <c r="L108" s="107"/>
      <c r="M108" s="107"/>
      <c r="N108" s="116"/>
      <c r="O108" s="116"/>
      <c r="P108" s="116"/>
      <c r="Q108" s="107"/>
      <c r="R108" s="107"/>
    </row>
    <row r="109" spans="1:18" s="175" customFormat="1" x14ac:dyDescent="0.2">
      <c r="A109" s="170"/>
      <c r="B109" s="171"/>
      <c r="C109" s="172"/>
      <c r="D109" s="173"/>
      <c r="E109" s="235"/>
      <c r="F109" s="241"/>
      <c r="G109" s="236"/>
      <c r="H109" s="174"/>
      <c r="J109" s="176"/>
      <c r="K109" s="116"/>
      <c r="L109" s="107"/>
      <c r="M109" s="107"/>
      <c r="N109" s="116"/>
      <c r="O109" s="116"/>
      <c r="P109" s="116"/>
      <c r="Q109" s="107"/>
      <c r="R109" s="107"/>
    </row>
    <row r="110" spans="1:18" s="175" customFormat="1" x14ac:dyDescent="0.2">
      <c r="A110" s="170"/>
      <c r="B110" s="171"/>
      <c r="C110" s="172"/>
      <c r="D110" s="173"/>
      <c r="E110" s="235"/>
      <c r="F110" s="241"/>
      <c r="G110" s="236"/>
      <c r="H110" s="174"/>
      <c r="J110" s="176"/>
      <c r="K110" s="116"/>
      <c r="L110" s="107"/>
      <c r="M110" s="107"/>
      <c r="N110" s="116"/>
      <c r="O110" s="116"/>
      <c r="P110" s="116"/>
      <c r="Q110" s="107"/>
      <c r="R110" s="107"/>
    </row>
    <row r="111" spans="1:18" s="175" customFormat="1" x14ac:dyDescent="0.2">
      <c r="A111" s="170"/>
      <c r="B111" s="171"/>
      <c r="C111" s="172"/>
      <c r="D111" s="173"/>
      <c r="E111" s="235"/>
      <c r="F111" s="241"/>
      <c r="G111" s="236"/>
      <c r="H111" s="174"/>
      <c r="J111" s="176"/>
      <c r="K111" s="116"/>
      <c r="L111" s="107"/>
      <c r="M111" s="107"/>
      <c r="N111" s="116"/>
      <c r="O111" s="116"/>
      <c r="P111" s="116"/>
      <c r="Q111" s="107"/>
      <c r="R111" s="107"/>
    </row>
    <row r="112" spans="1:18" s="175" customFormat="1" x14ac:dyDescent="0.2">
      <c r="A112" s="170"/>
      <c r="B112" s="171"/>
      <c r="C112" s="172"/>
      <c r="D112" s="173"/>
      <c r="E112" s="235"/>
      <c r="F112" s="241"/>
      <c r="G112" s="236"/>
      <c r="H112" s="174"/>
      <c r="J112" s="176"/>
      <c r="K112" s="116"/>
      <c r="L112" s="107"/>
      <c r="M112" s="107"/>
      <c r="N112" s="116"/>
      <c r="O112" s="116"/>
      <c r="P112" s="116"/>
      <c r="Q112" s="107"/>
      <c r="R112" s="107"/>
    </row>
    <row r="113" spans="1:18" s="175" customFormat="1" x14ac:dyDescent="0.2">
      <c r="A113" s="170"/>
      <c r="B113" s="171"/>
      <c r="C113" s="172"/>
      <c r="D113" s="173"/>
      <c r="E113" s="235"/>
      <c r="F113" s="241"/>
      <c r="G113" s="236"/>
      <c r="H113" s="174"/>
      <c r="J113" s="176"/>
      <c r="K113" s="116"/>
      <c r="L113" s="107"/>
      <c r="M113" s="107"/>
      <c r="N113" s="116"/>
      <c r="O113" s="116"/>
      <c r="P113" s="116"/>
      <c r="Q113" s="107"/>
      <c r="R113" s="107"/>
    </row>
    <row r="114" spans="1:18" s="175" customFormat="1" x14ac:dyDescent="0.2">
      <c r="A114" s="170"/>
      <c r="B114" s="171"/>
      <c r="C114" s="172"/>
      <c r="D114" s="173"/>
      <c r="E114" s="235"/>
      <c r="F114" s="241"/>
      <c r="G114" s="236"/>
      <c r="H114" s="174"/>
      <c r="J114" s="176"/>
      <c r="K114" s="116"/>
      <c r="L114" s="107"/>
      <c r="M114" s="107"/>
      <c r="N114" s="116"/>
      <c r="O114" s="116"/>
      <c r="P114" s="116"/>
      <c r="Q114" s="107"/>
      <c r="R114" s="107"/>
    </row>
    <row r="115" spans="1:18" s="175" customFormat="1" x14ac:dyDescent="0.2">
      <c r="A115" s="170"/>
      <c r="B115" s="171"/>
      <c r="C115" s="172"/>
      <c r="D115" s="173"/>
      <c r="E115" s="235"/>
      <c r="F115" s="241"/>
      <c r="G115" s="236"/>
      <c r="H115" s="174"/>
      <c r="J115" s="176"/>
      <c r="K115" s="116"/>
      <c r="L115" s="107"/>
      <c r="M115" s="107"/>
      <c r="N115" s="116"/>
      <c r="O115" s="116"/>
      <c r="P115" s="116"/>
      <c r="Q115" s="107"/>
      <c r="R115" s="107"/>
    </row>
    <row r="116" spans="1:18" s="175" customFormat="1" x14ac:dyDescent="0.2">
      <c r="A116" s="170"/>
      <c r="B116" s="171"/>
      <c r="C116" s="172"/>
      <c r="D116" s="173"/>
      <c r="E116" s="235"/>
      <c r="F116" s="241"/>
      <c r="G116" s="236"/>
      <c r="H116" s="174"/>
      <c r="J116" s="176"/>
      <c r="K116" s="116"/>
      <c r="L116" s="107"/>
      <c r="M116" s="107"/>
      <c r="N116" s="116"/>
      <c r="O116" s="116"/>
      <c r="P116" s="116"/>
      <c r="Q116" s="107"/>
      <c r="R116" s="107"/>
    </row>
    <row r="117" spans="1:18" s="175" customFormat="1" x14ac:dyDescent="0.2">
      <c r="A117" s="170"/>
      <c r="B117" s="171"/>
      <c r="C117" s="172"/>
      <c r="D117" s="173"/>
      <c r="E117" s="235"/>
      <c r="F117" s="241"/>
      <c r="G117" s="236"/>
      <c r="H117" s="174"/>
      <c r="J117" s="176"/>
      <c r="K117" s="116"/>
      <c r="L117" s="107"/>
      <c r="M117" s="107"/>
      <c r="N117" s="116"/>
      <c r="O117" s="116"/>
      <c r="P117" s="116"/>
      <c r="Q117" s="107"/>
      <c r="R117" s="107"/>
    </row>
    <row r="118" spans="1:18" s="175" customFormat="1" x14ac:dyDescent="0.2">
      <c r="A118" s="170"/>
      <c r="B118" s="171"/>
      <c r="C118" s="172"/>
      <c r="D118" s="173"/>
      <c r="E118" s="235"/>
      <c r="F118" s="241"/>
      <c r="G118" s="236"/>
      <c r="H118" s="174"/>
      <c r="J118" s="176"/>
      <c r="K118" s="116"/>
      <c r="L118" s="107"/>
      <c r="M118" s="107"/>
      <c r="N118" s="116"/>
      <c r="O118" s="116"/>
      <c r="P118" s="116"/>
      <c r="Q118" s="107"/>
      <c r="R118" s="107"/>
    </row>
    <row r="119" spans="1:18" s="175" customFormat="1" x14ac:dyDescent="0.2">
      <c r="A119" s="170"/>
      <c r="B119" s="171"/>
      <c r="C119" s="172"/>
      <c r="D119" s="173"/>
      <c r="E119" s="235"/>
      <c r="F119" s="241"/>
      <c r="G119" s="236"/>
      <c r="H119" s="174"/>
      <c r="J119" s="176"/>
      <c r="K119" s="116"/>
      <c r="L119" s="107"/>
      <c r="M119" s="107"/>
      <c r="N119" s="116"/>
      <c r="O119" s="116"/>
      <c r="P119" s="116"/>
      <c r="Q119" s="107"/>
      <c r="R119" s="107"/>
    </row>
    <row r="120" spans="1:18" s="175" customFormat="1" x14ac:dyDescent="0.2">
      <c r="A120" s="170"/>
      <c r="B120" s="171"/>
      <c r="C120" s="172"/>
      <c r="D120" s="173"/>
      <c r="E120" s="235"/>
      <c r="F120" s="241"/>
      <c r="G120" s="236"/>
      <c r="H120" s="174"/>
      <c r="J120" s="176"/>
      <c r="K120" s="116"/>
      <c r="L120" s="107"/>
      <c r="M120" s="107"/>
      <c r="N120" s="116"/>
      <c r="O120" s="116"/>
      <c r="P120" s="116"/>
      <c r="Q120" s="107"/>
      <c r="R120" s="107"/>
    </row>
    <row r="121" spans="1:18" s="175" customFormat="1" x14ac:dyDescent="0.2">
      <c r="A121" s="170"/>
      <c r="B121" s="171"/>
      <c r="C121" s="172"/>
      <c r="D121" s="173"/>
      <c r="E121" s="235"/>
      <c r="F121" s="241"/>
      <c r="G121" s="236"/>
      <c r="H121" s="174"/>
      <c r="J121" s="176"/>
      <c r="K121" s="116"/>
      <c r="L121" s="107"/>
      <c r="M121" s="107"/>
      <c r="N121" s="116"/>
      <c r="O121" s="116"/>
      <c r="P121" s="116"/>
      <c r="Q121" s="107"/>
      <c r="R121" s="107"/>
    </row>
    <row r="122" spans="1:18" s="175" customFormat="1" x14ac:dyDescent="0.2">
      <c r="A122" s="170"/>
      <c r="B122" s="171"/>
      <c r="C122" s="172"/>
      <c r="D122" s="173"/>
      <c r="E122" s="235"/>
      <c r="F122" s="241"/>
      <c r="G122" s="236"/>
      <c r="H122" s="174"/>
      <c r="J122" s="176"/>
      <c r="K122" s="116"/>
      <c r="L122" s="107"/>
      <c r="M122" s="107"/>
      <c r="N122" s="116"/>
      <c r="O122" s="116"/>
      <c r="P122" s="116"/>
      <c r="Q122" s="107"/>
      <c r="R122" s="107"/>
    </row>
    <row r="123" spans="1:18" s="175" customFormat="1" x14ac:dyDescent="0.2">
      <c r="A123" s="170"/>
      <c r="B123" s="171"/>
      <c r="C123" s="172"/>
      <c r="D123" s="173"/>
      <c r="E123" s="235"/>
      <c r="F123" s="241"/>
      <c r="G123" s="236"/>
      <c r="H123" s="174"/>
      <c r="J123" s="176"/>
      <c r="K123" s="116"/>
      <c r="L123" s="107"/>
      <c r="M123" s="107"/>
      <c r="N123" s="116"/>
      <c r="O123" s="116"/>
      <c r="P123" s="116"/>
      <c r="Q123" s="107"/>
      <c r="R123" s="107"/>
    </row>
    <row r="124" spans="1:18" s="175" customFormat="1" x14ac:dyDescent="0.2">
      <c r="A124" s="170"/>
      <c r="B124" s="171"/>
      <c r="C124" s="172"/>
      <c r="D124" s="173"/>
      <c r="E124" s="235"/>
      <c r="F124" s="241"/>
      <c r="G124" s="236"/>
      <c r="H124" s="174"/>
      <c r="J124" s="176"/>
      <c r="K124" s="116"/>
      <c r="L124" s="107"/>
      <c r="M124" s="107"/>
      <c r="N124" s="116"/>
      <c r="O124" s="116"/>
      <c r="P124" s="116"/>
      <c r="Q124" s="107"/>
      <c r="R124" s="107"/>
    </row>
    <row r="125" spans="1:18" s="175" customFormat="1" x14ac:dyDescent="0.2">
      <c r="A125" s="170"/>
      <c r="B125" s="171"/>
      <c r="C125" s="172"/>
      <c r="D125" s="173"/>
      <c r="E125" s="235"/>
      <c r="F125" s="241"/>
      <c r="G125" s="236"/>
      <c r="H125" s="174"/>
      <c r="J125" s="176"/>
      <c r="K125" s="116"/>
      <c r="L125" s="107"/>
      <c r="M125" s="107"/>
      <c r="N125" s="116"/>
      <c r="O125" s="116"/>
      <c r="P125" s="116"/>
      <c r="Q125" s="107"/>
      <c r="R125" s="107"/>
    </row>
    <row r="126" spans="1:18" s="175" customFormat="1" x14ac:dyDescent="0.2">
      <c r="A126" s="170"/>
      <c r="B126" s="171"/>
      <c r="C126" s="172"/>
      <c r="D126" s="173"/>
      <c r="E126" s="235"/>
      <c r="F126" s="241"/>
      <c r="G126" s="236"/>
      <c r="H126" s="174"/>
      <c r="J126" s="176"/>
      <c r="K126" s="116"/>
      <c r="L126" s="107"/>
      <c r="M126" s="107"/>
      <c r="N126" s="116"/>
      <c r="O126" s="116"/>
      <c r="P126" s="116"/>
      <c r="Q126" s="107"/>
      <c r="R126" s="107"/>
    </row>
    <row r="127" spans="1:18" s="175" customFormat="1" x14ac:dyDescent="0.2">
      <c r="A127" s="170"/>
      <c r="B127" s="171"/>
      <c r="C127" s="172"/>
      <c r="D127" s="173"/>
      <c r="E127" s="235"/>
      <c r="F127" s="241"/>
      <c r="G127" s="236"/>
      <c r="H127" s="174"/>
      <c r="J127" s="176"/>
      <c r="K127" s="116"/>
      <c r="L127" s="107"/>
      <c r="M127" s="107"/>
      <c r="N127" s="116"/>
      <c r="O127" s="116"/>
      <c r="P127" s="116"/>
      <c r="Q127" s="107"/>
      <c r="R127" s="107"/>
    </row>
    <row r="128" spans="1:18" s="175" customFormat="1" x14ac:dyDescent="0.2">
      <c r="A128" s="170"/>
      <c r="B128" s="171"/>
      <c r="C128" s="172"/>
      <c r="D128" s="173"/>
      <c r="E128" s="235"/>
      <c r="F128" s="241"/>
      <c r="G128" s="236"/>
      <c r="H128" s="174"/>
      <c r="J128" s="176"/>
      <c r="K128" s="116"/>
      <c r="L128" s="107"/>
      <c r="M128" s="107"/>
      <c r="N128" s="116"/>
      <c r="O128" s="116"/>
      <c r="P128" s="116"/>
      <c r="Q128" s="107"/>
      <c r="R128" s="107"/>
    </row>
    <row r="129" spans="1:18" s="175" customFormat="1" x14ac:dyDescent="0.2">
      <c r="A129" s="170"/>
      <c r="B129" s="171"/>
      <c r="C129" s="172"/>
      <c r="D129" s="173"/>
      <c r="E129" s="235"/>
      <c r="F129" s="241"/>
      <c r="G129" s="236"/>
      <c r="H129" s="174"/>
      <c r="J129" s="176"/>
      <c r="K129" s="116"/>
      <c r="L129" s="107"/>
      <c r="M129" s="107"/>
      <c r="N129" s="116"/>
      <c r="O129" s="116"/>
      <c r="P129" s="116"/>
      <c r="Q129" s="107"/>
      <c r="R129" s="107"/>
    </row>
    <row r="130" spans="1:18" s="175" customFormat="1" x14ac:dyDescent="0.2">
      <c r="A130" s="170"/>
      <c r="B130" s="171"/>
      <c r="C130" s="172"/>
      <c r="D130" s="173"/>
      <c r="E130" s="235"/>
      <c r="F130" s="241"/>
      <c r="G130" s="236"/>
      <c r="H130" s="174"/>
      <c r="J130" s="176"/>
      <c r="K130" s="116"/>
      <c r="L130" s="107"/>
      <c r="M130" s="107"/>
      <c r="N130" s="116"/>
      <c r="O130" s="116"/>
      <c r="P130" s="116"/>
      <c r="Q130" s="107"/>
      <c r="R130" s="107"/>
    </row>
    <row r="131" spans="1:18" s="175" customFormat="1" x14ac:dyDescent="0.2">
      <c r="A131" s="170"/>
      <c r="B131" s="171"/>
      <c r="C131" s="172"/>
      <c r="D131" s="173"/>
      <c r="E131" s="235"/>
      <c r="F131" s="241"/>
      <c r="G131" s="236"/>
      <c r="H131" s="174"/>
      <c r="J131" s="176"/>
      <c r="K131" s="116"/>
      <c r="L131" s="107"/>
      <c r="M131" s="107"/>
      <c r="N131" s="116"/>
      <c r="O131" s="116"/>
      <c r="P131" s="116"/>
      <c r="Q131" s="107"/>
      <c r="R131" s="107"/>
    </row>
    <row r="132" spans="1:18" s="175" customFormat="1" x14ac:dyDescent="0.2">
      <c r="A132" s="170"/>
      <c r="B132" s="171"/>
      <c r="C132" s="172"/>
      <c r="D132" s="173"/>
      <c r="E132" s="235"/>
      <c r="F132" s="241"/>
      <c r="G132" s="236"/>
      <c r="H132" s="174"/>
      <c r="J132" s="176"/>
      <c r="K132" s="116"/>
      <c r="L132" s="107"/>
      <c r="M132" s="107"/>
      <c r="N132" s="116"/>
      <c r="O132" s="116"/>
      <c r="P132" s="116"/>
      <c r="Q132" s="107"/>
      <c r="R132" s="107"/>
    </row>
    <row r="133" spans="1:18" s="175" customFormat="1" x14ac:dyDescent="0.2">
      <c r="A133" s="170"/>
      <c r="B133" s="171"/>
      <c r="C133" s="172"/>
      <c r="D133" s="173"/>
      <c r="E133" s="235"/>
      <c r="F133" s="241"/>
      <c r="G133" s="236"/>
      <c r="H133" s="174"/>
      <c r="J133" s="176"/>
      <c r="K133" s="116"/>
      <c r="L133" s="107"/>
      <c r="M133" s="107"/>
      <c r="N133" s="116"/>
      <c r="O133" s="116"/>
      <c r="P133" s="116"/>
      <c r="Q133" s="107"/>
      <c r="R133" s="107"/>
    </row>
    <row r="134" spans="1:18" s="175" customFormat="1" x14ac:dyDescent="0.2">
      <c r="A134" s="170"/>
      <c r="B134" s="171"/>
      <c r="C134" s="172"/>
      <c r="D134" s="173"/>
      <c r="E134" s="235"/>
      <c r="F134" s="241"/>
      <c r="G134" s="236"/>
      <c r="H134" s="174"/>
      <c r="J134" s="176"/>
      <c r="K134" s="116"/>
      <c r="L134" s="107"/>
      <c r="M134" s="107"/>
      <c r="N134" s="116"/>
      <c r="O134" s="116"/>
      <c r="P134" s="116"/>
      <c r="Q134" s="107"/>
      <c r="R134" s="107"/>
    </row>
    <row r="135" spans="1:18" s="175" customFormat="1" x14ac:dyDescent="0.2">
      <c r="A135" s="170"/>
      <c r="B135" s="171"/>
      <c r="C135" s="172"/>
      <c r="D135" s="173"/>
      <c r="E135" s="235"/>
      <c r="F135" s="241"/>
      <c r="G135" s="236"/>
      <c r="H135" s="174"/>
      <c r="J135" s="176"/>
      <c r="K135" s="116"/>
      <c r="L135" s="107"/>
      <c r="M135" s="107"/>
      <c r="N135" s="116"/>
      <c r="O135" s="116"/>
      <c r="P135" s="116"/>
      <c r="Q135" s="107"/>
      <c r="R135" s="107"/>
    </row>
    <row r="136" spans="1:18" s="175" customFormat="1" x14ac:dyDescent="0.2">
      <c r="A136" s="170"/>
      <c r="B136" s="171"/>
      <c r="C136" s="172"/>
      <c r="D136" s="173"/>
      <c r="E136" s="235"/>
      <c r="F136" s="241"/>
      <c r="G136" s="236"/>
      <c r="H136" s="174"/>
      <c r="J136" s="176"/>
      <c r="K136" s="116"/>
      <c r="L136" s="107"/>
      <c r="M136" s="107"/>
      <c r="N136" s="116"/>
      <c r="O136" s="116"/>
      <c r="P136" s="116"/>
      <c r="Q136" s="107"/>
      <c r="R136" s="107"/>
    </row>
    <row r="137" spans="1:18" s="175" customFormat="1" x14ac:dyDescent="0.2">
      <c r="A137" s="170"/>
      <c r="B137" s="171"/>
      <c r="C137" s="172"/>
      <c r="D137" s="173"/>
      <c r="E137" s="235"/>
      <c r="F137" s="241"/>
      <c r="G137" s="236"/>
      <c r="H137" s="174"/>
      <c r="J137" s="176"/>
      <c r="K137" s="116"/>
      <c r="L137" s="107"/>
      <c r="M137" s="107"/>
      <c r="N137" s="116"/>
      <c r="O137" s="116"/>
      <c r="P137" s="116"/>
      <c r="Q137" s="107"/>
      <c r="R137" s="107"/>
    </row>
    <row r="138" spans="1:18" s="175" customFormat="1" x14ac:dyDescent="0.2">
      <c r="A138" s="170"/>
      <c r="B138" s="171"/>
      <c r="C138" s="172"/>
      <c r="D138" s="173"/>
      <c r="E138" s="235"/>
      <c r="F138" s="241"/>
      <c r="G138" s="236"/>
      <c r="H138" s="174"/>
      <c r="J138" s="176"/>
      <c r="K138" s="116"/>
      <c r="L138" s="107"/>
      <c r="M138" s="107"/>
      <c r="N138" s="116"/>
      <c r="O138" s="116"/>
      <c r="P138" s="116"/>
      <c r="Q138" s="107"/>
      <c r="R138" s="107"/>
    </row>
    <row r="139" spans="1:18" s="175" customFormat="1" x14ac:dyDescent="0.2">
      <c r="A139" s="170"/>
      <c r="B139" s="171"/>
      <c r="C139" s="172"/>
      <c r="D139" s="173"/>
      <c r="E139" s="235"/>
      <c r="F139" s="241"/>
      <c r="G139" s="236"/>
      <c r="H139" s="174"/>
      <c r="J139" s="176"/>
      <c r="K139" s="116"/>
      <c r="L139" s="107"/>
      <c r="M139" s="107"/>
      <c r="N139" s="116"/>
      <c r="O139" s="116"/>
      <c r="P139" s="116"/>
      <c r="Q139" s="107"/>
      <c r="R139" s="107"/>
    </row>
    <row r="140" spans="1:18" s="175" customFormat="1" x14ac:dyDescent="0.2">
      <c r="A140" s="170"/>
      <c r="B140" s="171"/>
      <c r="C140" s="172"/>
      <c r="D140" s="173"/>
      <c r="E140" s="235"/>
      <c r="F140" s="241"/>
      <c r="G140" s="236"/>
      <c r="H140" s="174"/>
      <c r="J140" s="176"/>
      <c r="K140" s="116"/>
      <c r="L140" s="107"/>
      <c r="M140" s="107"/>
      <c r="N140" s="116"/>
      <c r="O140" s="116"/>
      <c r="P140" s="116"/>
      <c r="Q140" s="107"/>
      <c r="R140" s="107"/>
    </row>
    <row r="141" spans="1:18" s="175" customFormat="1" x14ac:dyDescent="0.2">
      <c r="A141" s="170"/>
      <c r="B141" s="171"/>
      <c r="C141" s="172"/>
      <c r="D141" s="173"/>
      <c r="E141" s="235"/>
      <c r="F141" s="241"/>
      <c r="G141" s="236"/>
      <c r="H141" s="174"/>
      <c r="J141" s="176"/>
      <c r="K141" s="116"/>
      <c r="L141" s="107"/>
      <c r="M141" s="107"/>
      <c r="N141" s="116"/>
      <c r="O141" s="116"/>
      <c r="P141" s="116"/>
      <c r="Q141" s="107"/>
      <c r="R141" s="107"/>
    </row>
    <row r="142" spans="1:18" s="175" customFormat="1" x14ac:dyDescent="0.2">
      <c r="A142" s="170"/>
      <c r="B142" s="171"/>
      <c r="C142" s="172"/>
      <c r="D142" s="173"/>
      <c r="E142" s="235"/>
      <c r="F142" s="241"/>
      <c r="G142" s="236"/>
      <c r="H142" s="174"/>
      <c r="J142" s="176"/>
      <c r="K142" s="116"/>
      <c r="L142" s="107"/>
      <c r="M142" s="107"/>
      <c r="N142" s="116"/>
      <c r="O142" s="116"/>
      <c r="P142" s="116"/>
      <c r="Q142" s="107"/>
      <c r="R142" s="107"/>
    </row>
    <row r="143" spans="1:18" s="175" customFormat="1" x14ac:dyDescent="0.2">
      <c r="A143" s="170"/>
      <c r="B143" s="171"/>
      <c r="C143" s="172"/>
      <c r="D143" s="173"/>
      <c r="E143" s="235"/>
      <c r="F143" s="241"/>
      <c r="G143" s="236"/>
      <c r="H143" s="174"/>
      <c r="J143" s="176"/>
      <c r="K143" s="116"/>
      <c r="L143" s="107"/>
      <c r="M143" s="107"/>
      <c r="N143" s="116"/>
      <c r="O143" s="116"/>
      <c r="P143" s="116"/>
      <c r="Q143" s="107"/>
      <c r="R143" s="107"/>
    </row>
    <row r="144" spans="1:18" s="175" customFormat="1" x14ac:dyDescent="0.2">
      <c r="A144" s="170"/>
      <c r="B144" s="171"/>
      <c r="C144" s="172"/>
      <c r="D144" s="173"/>
      <c r="E144" s="235"/>
      <c r="F144" s="241"/>
      <c r="G144" s="236"/>
      <c r="H144" s="174"/>
      <c r="J144" s="176"/>
      <c r="K144" s="116"/>
      <c r="L144" s="107"/>
      <c r="M144" s="107"/>
      <c r="N144" s="116"/>
      <c r="O144" s="116"/>
      <c r="P144" s="116"/>
      <c r="Q144" s="107"/>
      <c r="R144" s="107"/>
    </row>
    <row r="145" spans="1:18" s="175" customFormat="1" x14ac:dyDescent="0.2">
      <c r="A145" s="170"/>
      <c r="B145" s="171"/>
      <c r="C145" s="172"/>
      <c r="D145" s="173"/>
      <c r="E145" s="235"/>
      <c r="F145" s="241"/>
      <c r="G145" s="236"/>
      <c r="H145" s="174"/>
      <c r="J145" s="176"/>
      <c r="K145" s="116"/>
      <c r="L145" s="107"/>
      <c r="M145" s="107"/>
      <c r="N145" s="116"/>
      <c r="O145" s="116"/>
      <c r="P145" s="116"/>
      <c r="Q145" s="107"/>
      <c r="R145" s="107"/>
    </row>
    <row r="146" spans="1:18" s="175" customFormat="1" x14ac:dyDescent="0.2">
      <c r="A146" s="170"/>
      <c r="B146" s="171"/>
      <c r="C146" s="172"/>
      <c r="D146" s="173"/>
      <c r="E146" s="235"/>
      <c r="F146" s="241"/>
      <c r="G146" s="236"/>
      <c r="H146" s="174"/>
      <c r="J146" s="176"/>
      <c r="K146" s="116"/>
      <c r="L146" s="107"/>
      <c r="M146" s="107"/>
      <c r="N146" s="116"/>
      <c r="O146" s="116"/>
      <c r="P146" s="116"/>
      <c r="Q146" s="107"/>
      <c r="R146" s="107"/>
    </row>
    <row r="147" spans="1:18" s="175" customFormat="1" x14ac:dyDescent="0.2">
      <c r="A147" s="170"/>
      <c r="B147" s="171"/>
      <c r="C147" s="172"/>
      <c r="D147" s="173"/>
      <c r="E147" s="235"/>
      <c r="F147" s="241"/>
      <c r="G147" s="236"/>
      <c r="H147" s="174"/>
      <c r="J147" s="176"/>
      <c r="K147" s="116"/>
      <c r="L147" s="107"/>
      <c r="M147" s="107"/>
      <c r="N147" s="116"/>
      <c r="O147" s="116"/>
      <c r="P147" s="116"/>
      <c r="Q147" s="107"/>
      <c r="R147" s="107"/>
    </row>
    <row r="148" spans="1:18" s="175" customFormat="1" x14ac:dyDescent="0.2">
      <c r="A148" s="170"/>
      <c r="B148" s="171"/>
      <c r="C148" s="172"/>
      <c r="D148" s="173"/>
      <c r="E148" s="235"/>
      <c r="F148" s="241"/>
      <c r="G148" s="236"/>
      <c r="H148" s="174"/>
      <c r="J148" s="176"/>
      <c r="K148" s="116"/>
      <c r="L148" s="107"/>
      <c r="M148" s="107"/>
      <c r="N148" s="116"/>
      <c r="O148" s="116"/>
      <c r="P148" s="116"/>
      <c r="Q148" s="107"/>
      <c r="R148" s="107"/>
    </row>
    <row r="149" spans="1:18" s="175" customFormat="1" x14ac:dyDescent="0.2">
      <c r="A149" s="170"/>
      <c r="B149" s="171"/>
      <c r="C149" s="172"/>
      <c r="D149" s="173"/>
      <c r="E149" s="235"/>
      <c r="F149" s="241"/>
      <c r="G149" s="236"/>
      <c r="H149" s="174"/>
      <c r="J149" s="176"/>
      <c r="K149" s="116"/>
      <c r="L149" s="107"/>
      <c r="M149" s="107"/>
      <c r="N149" s="116"/>
      <c r="O149" s="116"/>
      <c r="P149" s="116"/>
      <c r="Q149" s="107"/>
      <c r="R149" s="107"/>
    </row>
    <row r="150" spans="1:18" s="175" customFormat="1" x14ac:dyDescent="0.2">
      <c r="A150" s="170"/>
      <c r="B150" s="171"/>
      <c r="C150" s="172"/>
      <c r="D150" s="173"/>
      <c r="E150" s="235"/>
      <c r="F150" s="241"/>
      <c r="G150" s="236"/>
      <c r="H150" s="174"/>
      <c r="J150" s="176"/>
      <c r="K150" s="116"/>
      <c r="L150" s="107"/>
      <c r="M150" s="107"/>
      <c r="N150" s="116"/>
      <c r="O150" s="116"/>
      <c r="P150" s="116"/>
      <c r="Q150" s="107"/>
      <c r="R150" s="107"/>
    </row>
    <row r="151" spans="1:18" s="175" customFormat="1" x14ac:dyDescent="0.2">
      <c r="A151" s="170"/>
      <c r="B151" s="171"/>
      <c r="C151" s="172"/>
      <c r="D151" s="173"/>
      <c r="E151" s="235"/>
      <c r="F151" s="241"/>
      <c r="G151" s="236"/>
      <c r="H151" s="174"/>
      <c r="J151" s="176"/>
      <c r="K151" s="116"/>
      <c r="L151" s="107"/>
      <c r="M151" s="107"/>
      <c r="N151" s="116"/>
      <c r="O151" s="116"/>
      <c r="P151" s="116"/>
      <c r="Q151" s="107"/>
      <c r="R151" s="107"/>
    </row>
    <row r="152" spans="1:18" s="175" customFormat="1" x14ac:dyDescent="0.2">
      <c r="A152" s="170"/>
      <c r="B152" s="171"/>
      <c r="C152" s="172"/>
      <c r="D152" s="173"/>
      <c r="E152" s="235"/>
      <c r="F152" s="241"/>
      <c r="G152" s="236"/>
      <c r="H152" s="174"/>
      <c r="J152" s="176"/>
      <c r="K152" s="116"/>
      <c r="L152" s="107"/>
      <c r="M152" s="107"/>
      <c r="N152" s="116"/>
      <c r="O152" s="116"/>
      <c r="P152" s="116"/>
      <c r="Q152" s="107"/>
      <c r="R152" s="107"/>
    </row>
    <row r="153" spans="1:18" s="175" customFormat="1" x14ac:dyDescent="0.2">
      <c r="A153" s="170"/>
      <c r="B153" s="171"/>
      <c r="C153" s="172"/>
      <c r="D153" s="173"/>
      <c r="E153" s="235"/>
      <c r="F153" s="241"/>
      <c r="G153" s="236"/>
      <c r="H153" s="174"/>
      <c r="J153" s="176"/>
      <c r="K153" s="116"/>
      <c r="L153" s="107"/>
      <c r="M153" s="107"/>
      <c r="N153" s="116"/>
      <c r="O153" s="116"/>
      <c r="P153" s="116"/>
      <c r="Q153" s="107"/>
      <c r="R153" s="107"/>
    </row>
    <row r="154" spans="1:18" s="175" customFormat="1" x14ac:dyDescent="0.2">
      <c r="A154" s="170"/>
      <c r="B154" s="171"/>
      <c r="C154" s="172"/>
      <c r="D154" s="173"/>
      <c r="E154" s="235"/>
      <c r="F154" s="241"/>
      <c r="G154" s="236"/>
      <c r="H154" s="174"/>
      <c r="J154" s="176"/>
      <c r="K154" s="116"/>
      <c r="L154" s="107"/>
      <c r="M154" s="107"/>
      <c r="N154" s="116"/>
      <c r="O154" s="116"/>
      <c r="P154" s="116"/>
      <c r="Q154" s="107"/>
      <c r="R154" s="107"/>
    </row>
    <row r="155" spans="1:18" s="175" customFormat="1" x14ac:dyDescent="0.2">
      <c r="A155" s="170"/>
      <c r="B155" s="171"/>
      <c r="C155" s="172"/>
      <c r="D155" s="173"/>
      <c r="E155" s="235"/>
      <c r="F155" s="241"/>
      <c r="G155" s="236"/>
      <c r="H155" s="174"/>
      <c r="J155" s="176"/>
      <c r="K155" s="116"/>
      <c r="L155" s="107"/>
      <c r="M155" s="107"/>
      <c r="N155" s="116"/>
      <c r="O155" s="116"/>
      <c r="P155" s="116"/>
      <c r="Q155" s="107"/>
      <c r="R155" s="107"/>
    </row>
    <row r="156" spans="1:18" s="175" customFormat="1" x14ac:dyDescent="0.2">
      <c r="A156" s="170"/>
      <c r="B156" s="171"/>
      <c r="C156" s="172"/>
      <c r="D156" s="173"/>
      <c r="E156" s="235"/>
      <c r="F156" s="241"/>
      <c r="G156" s="236"/>
      <c r="H156" s="174"/>
      <c r="J156" s="176"/>
      <c r="K156" s="116"/>
      <c r="L156" s="107"/>
      <c r="M156" s="107"/>
      <c r="N156" s="116"/>
      <c r="O156" s="116"/>
      <c r="P156" s="116"/>
      <c r="Q156" s="107"/>
      <c r="R156" s="107"/>
    </row>
    <row r="157" spans="1:18" s="175" customFormat="1" x14ac:dyDescent="0.2">
      <c r="A157" s="170"/>
      <c r="B157" s="171"/>
      <c r="C157" s="172"/>
      <c r="D157" s="173"/>
      <c r="E157" s="235"/>
      <c r="F157" s="241"/>
      <c r="G157" s="236"/>
      <c r="H157" s="174"/>
      <c r="J157" s="176"/>
      <c r="K157" s="116"/>
      <c r="L157" s="107"/>
      <c r="M157" s="107"/>
      <c r="N157" s="116"/>
      <c r="O157" s="116"/>
      <c r="P157" s="116"/>
      <c r="Q157" s="107"/>
      <c r="R157" s="107"/>
    </row>
    <row r="158" spans="1:18" s="175" customFormat="1" x14ac:dyDescent="0.2">
      <c r="A158" s="170"/>
      <c r="B158" s="171"/>
      <c r="C158" s="172"/>
      <c r="D158" s="173"/>
      <c r="E158" s="235"/>
      <c r="F158" s="241"/>
      <c r="G158" s="236"/>
      <c r="H158" s="174"/>
      <c r="J158" s="176"/>
      <c r="K158" s="116"/>
      <c r="L158" s="107"/>
      <c r="M158" s="107"/>
      <c r="N158" s="116"/>
      <c r="O158" s="116"/>
      <c r="P158" s="116"/>
      <c r="Q158" s="107"/>
      <c r="R158" s="107"/>
    </row>
    <row r="159" spans="1:18" s="175" customFormat="1" x14ac:dyDescent="0.2">
      <c r="A159" s="170"/>
      <c r="B159" s="171"/>
      <c r="C159" s="172"/>
      <c r="D159" s="173"/>
      <c r="E159" s="235"/>
      <c r="F159" s="241"/>
      <c r="G159" s="236"/>
      <c r="H159" s="174"/>
      <c r="J159" s="176"/>
      <c r="K159" s="116"/>
      <c r="L159" s="107"/>
      <c r="M159" s="107"/>
      <c r="N159" s="116"/>
      <c r="O159" s="116"/>
      <c r="P159" s="116"/>
      <c r="Q159" s="107"/>
      <c r="R159" s="107"/>
    </row>
    <row r="160" spans="1:18" s="175" customFormat="1" x14ac:dyDescent="0.2">
      <c r="A160" s="170"/>
      <c r="B160" s="171"/>
      <c r="C160" s="172"/>
      <c r="D160" s="173"/>
      <c r="E160" s="235"/>
      <c r="F160" s="241"/>
      <c r="G160" s="236"/>
      <c r="H160" s="174"/>
      <c r="J160" s="176"/>
      <c r="K160" s="116"/>
      <c r="L160" s="107"/>
      <c r="M160" s="107"/>
      <c r="N160" s="116"/>
      <c r="O160" s="116"/>
      <c r="P160" s="116"/>
      <c r="Q160" s="107"/>
      <c r="R160" s="107"/>
    </row>
    <row r="161" spans="1:18" s="175" customFormat="1" x14ac:dyDescent="0.2">
      <c r="A161" s="170"/>
      <c r="B161" s="171"/>
      <c r="C161" s="172"/>
      <c r="D161" s="173"/>
      <c r="E161" s="235"/>
      <c r="F161" s="241"/>
      <c r="G161" s="236"/>
      <c r="H161" s="174"/>
      <c r="J161" s="176"/>
      <c r="K161" s="116"/>
      <c r="L161" s="107"/>
      <c r="M161" s="107"/>
      <c r="N161" s="116"/>
      <c r="O161" s="116"/>
      <c r="P161" s="116"/>
      <c r="Q161" s="107"/>
      <c r="R161" s="107"/>
    </row>
    <row r="162" spans="1:18" s="175" customFormat="1" x14ac:dyDescent="0.2">
      <c r="A162" s="170"/>
      <c r="B162" s="171"/>
      <c r="C162" s="172"/>
      <c r="D162" s="173"/>
      <c r="E162" s="235"/>
      <c r="F162" s="241"/>
      <c r="G162" s="236"/>
      <c r="H162" s="174"/>
      <c r="J162" s="176"/>
      <c r="K162" s="116"/>
      <c r="L162" s="107"/>
      <c r="M162" s="107"/>
      <c r="N162" s="116"/>
      <c r="O162" s="116"/>
      <c r="P162" s="116"/>
      <c r="Q162" s="107"/>
      <c r="R162" s="107"/>
    </row>
    <row r="163" spans="1:18" s="175" customFormat="1" x14ac:dyDescent="0.2">
      <c r="A163" s="170"/>
      <c r="B163" s="171"/>
      <c r="C163" s="172"/>
      <c r="D163" s="173"/>
      <c r="E163" s="235"/>
      <c r="F163" s="241"/>
      <c r="G163" s="236"/>
      <c r="H163" s="174"/>
      <c r="J163" s="176"/>
      <c r="K163" s="116"/>
      <c r="L163" s="107"/>
      <c r="M163" s="107"/>
      <c r="N163" s="116"/>
      <c r="O163" s="116"/>
      <c r="P163" s="116"/>
      <c r="Q163" s="107"/>
      <c r="R163" s="107"/>
    </row>
    <row r="164" spans="1:18" s="175" customFormat="1" x14ac:dyDescent="0.2">
      <c r="A164" s="170"/>
      <c r="B164" s="171"/>
      <c r="C164" s="172"/>
      <c r="D164" s="173"/>
      <c r="E164" s="235"/>
      <c r="F164" s="241"/>
      <c r="G164" s="236"/>
      <c r="H164" s="174"/>
      <c r="J164" s="176"/>
      <c r="K164" s="116"/>
      <c r="L164" s="107"/>
      <c r="M164" s="107"/>
      <c r="N164" s="116"/>
      <c r="O164" s="116"/>
      <c r="P164" s="116"/>
      <c r="Q164" s="107"/>
      <c r="R164" s="107"/>
    </row>
    <row r="165" spans="1:18" s="175" customFormat="1" x14ac:dyDescent="0.2">
      <c r="A165" s="170"/>
      <c r="B165" s="171"/>
      <c r="C165" s="172"/>
      <c r="D165" s="173"/>
      <c r="E165" s="235"/>
      <c r="F165" s="241"/>
      <c r="G165" s="236"/>
      <c r="H165" s="174"/>
      <c r="J165" s="176"/>
      <c r="K165" s="116"/>
      <c r="L165" s="107"/>
      <c r="M165" s="107"/>
      <c r="N165" s="116"/>
      <c r="O165" s="116"/>
      <c r="P165" s="116"/>
      <c r="Q165" s="107"/>
      <c r="R165" s="107"/>
    </row>
    <row r="166" spans="1:18" s="175" customFormat="1" x14ac:dyDescent="0.2">
      <c r="A166" s="170"/>
      <c r="B166" s="171"/>
      <c r="C166" s="172"/>
      <c r="D166" s="173"/>
      <c r="E166" s="235"/>
      <c r="F166" s="241"/>
      <c r="G166" s="236"/>
      <c r="H166" s="174"/>
      <c r="J166" s="176"/>
      <c r="K166" s="116"/>
      <c r="L166" s="107"/>
      <c r="M166" s="107"/>
      <c r="N166" s="116"/>
      <c r="O166" s="116"/>
      <c r="P166" s="116"/>
      <c r="Q166" s="107"/>
      <c r="R166" s="107"/>
    </row>
    <row r="167" spans="1:18" s="175" customFormat="1" x14ac:dyDescent="0.2">
      <c r="A167" s="170"/>
      <c r="B167" s="171"/>
      <c r="C167" s="172"/>
      <c r="D167" s="173"/>
      <c r="E167" s="235"/>
      <c r="F167" s="241"/>
      <c r="G167" s="236"/>
      <c r="H167" s="174"/>
      <c r="J167" s="176"/>
      <c r="K167" s="116"/>
      <c r="L167" s="107"/>
      <c r="M167" s="107"/>
      <c r="N167" s="116"/>
      <c r="O167" s="116"/>
      <c r="P167" s="116"/>
      <c r="Q167" s="107"/>
      <c r="R167" s="107"/>
    </row>
    <row r="168" spans="1:18" s="175" customFormat="1" x14ac:dyDescent="0.2">
      <c r="A168" s="170"/>
      <c r="B168" s="171"/>
      <c r="C168" s="172"/>
      <c r="D168" s="173"/>
      <c r="E168" s="235"/>
      <c r="F168" s="241"/>
      <c r="G168" s="236"/>
      <c r="H168" s="174"/>
      <c r="J168" s="176"/>
      <c r="K168" s="116"/>
      <c r="L168" s="107"/>
      <c r="M168" s="107"/>
      <c r="N168" s="116"/>
      <c r="O168" s="116"/>
      <c r="P168" s="116"/>
      <c r="Q168" s="107"/>
      <c r="R168" s="107"/>
    </row>
    <row r="169" spans="1:18" s="175" customFormat="1" x14ac:dyDescent="0.2">
      <c r="A169" s="170"/>
      <c r="B169" s="171"/>
      <c r="C169" s="172"/>
      <c r="D169" s="173"/>
      <c r="E169" s="235"/>
      <c r="F169" s="241"/>
      <c r="G169" s="236"/>
      <c r="H169" s="174"/>
      <c r="J169" s="176"/>
      <c r="K169" s="116"/>
      <c r="L169" s="107"/>
      <c r="M169" s="107"/>
      <c r="N169" s="116"/>
      <c r="O169" s="116"/>
      <c r="P169" s="116"/>
      <c r="Q169" s="107"/>
      <c r="R169" s="107"/>
    </row>
    <row r="170" spans="1:18" s="175" customFormat="1" x14ac:dyDescent="0.2">
      <c r="A170" s="170"/>
      <c r="B170" s="171"/>
      <c r="C170" s="172"/>
      <c r="D170" s="173"/>
      <c r="E170" s="235"/>
      <c r="F170" s="241"/>
      <c r="G170" s="236"/>
      <c r="H170" s="174"/>
      <c r="J170" s="176"/>
      <c r="K170" s="116"/>
      <c r="L170" s="107"/>
      <c r="M170" s="107"/>
      <c r="N170" s="116"/>
      <c r="O170" s="116"/>
      <c r="P170" s="116"/>
      <c r="Q170" s="107"/>
      <c r="R170" s="107"/>
    </row>
    <row r="171" spans="1:18" s="175" customFormat="1" x14ac:dyDescent="0.2">
      <c r="A171" s="170"/>
      <c r="B171" s="171"/>
      <c r="C171" s="172"/>
      <c r="D171" s="173"/>
      <c r="E171" s="235"/>
      <c r="F171" s="241"/>
      <c r="G171" s="236"/>
      <c r="H171" s="174"/>
      <c r="J171" s="176"/>
      <c r="K171" s="116"/>
      <c r="L171" s="107"/>
      <c r="M171" s="107"/>
      <c r="N171" s="116"/>
      <c r="O171" s="116"/>
      <c r="P171" s="116"/>
      <c r="Q171" s="107"/>
      <c r="R171" s="107"/>
    </row>
    <row r="172" spans="1:18" s="175" customFormat="1" x14ac:dyDescent="0.2">
      <c r="A172" s="170"/>
      <c r="B172" s="171"/>
      <c r="C172" s="172"/>
      <c r="D172" s="173"/>
      <c r="E172" s="235"/>
      <c r="F172" s="241"/>
      <c r="G172" s="236"/>
      <c r="H172" s="174"/>
      <c r="J172" s="176"/>
      <c r="K172" s="116"/>
      <c r="L172" s="107"/>
      <c r="M172" s="107"/>
      <c r="N172" s="116"/>
      <c r="O172" s="116"/>
      <c r="P172" s="116"/>
      <c r="Q172" s="107"/>
      <c r="R172" s="107"/>
    </row>
    <row r="173" spans="1:18" s="175" customFormat="1" x14ac:dyDescent="0.2">
      <c r="A173" s="170"/>
      <c r="B173" s="171"/>
      <c r="C173" s="172"/>
      <c r="D173" s="173"/>
      <c r="E173" s="235"/>
      <c r="F173" s="241"/>
      <c r="G173" s="236"/>
      <c r="H173" s="174"/>
      <c r="J173" s="176"/>
      <c r="K173" s="116"/>
      <c r="L173" s="107"/>
      <c r="M173" s="107"/>
      <c r="N173" s="116"/>
      <c r="O173" s="116"/>
      <c r="P173" s="116"/>
      <c r="Q173" s="107"/>
      <c r="R173" s="107"/>
    </row>
    <row r="174" spans="1:18" s="175" customFormat="1" x14ac:dyDescent="0.2">
      <c r="A174" s="170"/>
      <c r="B174" s="171"/>
      <c r="C174" s="172"/>
      <c r="D174" s="173"/>
      <c r="E174" s="235"/>
      <c r="F174" s="241"/>
      <c r="G174" s="236"/>
      <c r="H174" s="174"/>
      <c r="J174" s="176"/>
      <c r="K174" s="116"/>
      <c r="L174" s="107"/>
      <c r="M174" s="107"/>
      <c r="N174" s="116"/>
      <c r="O174" s="116"/>
      <c r="P174" s="116"/>
      <c r="Q174" s="107"/>
      <c r="R174" s="107"/>
    </row>
    <row r="175" spans="1:18" s="175" customFormat="1" x14ac:dyDescent="0.2">
      <c r="A175" s="170"/>
      <c r="B175" s="171"/>
      <c r="C175" s="172"/>
      <c r="D175" s="173"/>
      <c r="E175" s="235"/>
      <c r="F175" s="241"/>
      <c r="G175" s="236"/>
      <c r="H175" s="174"/>
      <c r="J175" s="176"/>
      <c r="K175" s="116"/>
      <c r="L175" s="107"/>
      <c r="M175" s="107"/>
      <c r="N175" s="116"/>
      <c r="O175" s="116"/>
      <c r="P175" s="116"/>
      <c r="Q175" s="107"/>
      <c r="R175" s="107"/>
    </row>
    <row r="176" spans="1:18" s="175" customFormat="1" x14ac:dyDescent="0.2">
      <c r="A176" s="170"/>
      <c r="B176" s="171"/>
      <c r="C176" s="172"/>
      <c r="D176" s="173"/>
      <c r="E176" s="235"/>
      <c r="F176" s="241"/>
      <c r="G176" s="236"/>
      <c r="H176" s="174"/>
      <c r="J176" s="176"/>
      <c r="K176" s="116"/>
      <c r="L176" s="107"/>
      <c r="M176" s="107"/>
      <c r="N176" s="116"/>
      <c r="O176" s="116"/>
      <c r="P176" s="116"/>
      <c r="Q176" s="107"/>
      <c r="R176" s="107"/>
    </row>
    <row r="177" spans="1:18" s="175" customFormat="1" x14ac:dyDescent="0.2">
      <c r="A177" s="170"/>
      <c r="B177" s="171"/>
      <c r="C177" s="172"/>
      <c r="D177" s="173"/>
      <c r="E177" s="235"/>
      <c r="F177" s="241"/>
      <c r="G177" s="236"/>
      <c r="H177" s="174"/>
      <c r="J177" s="176"/>
      <c r="K177" s="116"/>
      <c r="L177" s="107"/>
      <c r="M177" s="107"/>
      <c r="N177" s="116"/>
      <c r="O177" s="116"/>
      <c r="P177" s="116"/>
      <c r="Q177" s="107"/>
      <c r="R177" s="107"/>
    </row>
    <row r="178" spans="1:18" s="175" customFormat="1" x14ac:dyDescent="0.2">
      <c r="A178" s="170"/>
      <c r="B178" s="171"/>
      <c r="C178" s="172"/>
      <c r="D178" s="173"/>
      <c r="E178" s="235"/>
      <c r="F178" s="241"/>
      <c r="G178" s="236"/>
      <c r="H178" s="174"/>
      <c r="J178" s="176"/>
      <c r="K178" s="116"/>
      <c r="L178" s="107"/>
      <c r="M178" s="107"/>
      <c r="N178" s="116"/>
      <c r="O178" s="116"/>
      <c r="P178" s="116"/>
      <c r="Q178" s="107"/>
      <c r="R178" s="107"/>
    </row>
    <row r="179" spans="1:18" s="175" customFormat="1" x14ac:dyDescent="0.2">
      <c r="A179" s="170"/>
      <c r="B179" s="171"/>
      <c r="C179" s="172"/>
      <c r="D179" s="173"/>
      <c r="E179" s="235"/>
      <c r="F179" s="241"/>
      <c r="G179" s="236"/>
      <c r="H179" s="174"/>
      <c r="J179" s="176"/>
      <c r="K179" s="116"/>
      <c r="L179" s="107"/>
      <c r="M179" s="107"/>
      <c r="N179" s="116"/>
      <c r="O179" s="116"/>
      <c r="P179" s="116"/>
      <c r="Q179" s="107"/>
      <c r="R179" s="107"/>
    </row>
    <row r="180" spans="1:18" s="175" customFormat="1" x14ac:dyDescent="0.2">
      <c r="A180" s="170"/>
      <c r="B180" s="171"/>
      <c r="C180" s="172"/>
      <c r="D180" s="173"/>
      <c r="E180" s="235"/>
      <c r="F180" s="241"/>
      <c r="G180" s="236"/>
      <c r="H180" s="174"/>
      <c r="J180" s="176"/>
      <c r="K180" s="116"/>
      <c r="L180" s="107"/>
      <c r="M180" s="107"/>
      <c r="N180" s="116"/>
      <c r="O180" s="116"/>
      <c r="P180" s="116"/>
      <c r="Q180" s="107"/>
      <c r="R180" s="107"/>
    </row>
    <row r="181" spans="1:18" s="175" customFormat="1" x14ac:dyDescent="0.2">
      <c r="A181" s="170"/>
      <c r="B181" s="171"/>
      <c r="C181" s="172"/>
      <c r="D181" s="173"/>
      <c r="E181" s="235"/>
      <c r="F181" s="241"/>
      <c r="G181" s="236"/>
      <c r="H181" s="174"/>
      <c r="J181" s="176"/>
      <c r="K181" s="116"/>
      <c r="L181" s="107"/>
      <c r="M181" s="107"/>
      <c r="N181" s="116"/>
      <c r="O181" s="116"/>
      <c r="P181" s="116"/>
      <c r="Q181" s="107"/>
      <c r="R181" s="107"/>
    </row>
    <row r="182" spans="1:18" s="175" customFormat="1" x14ac:dyDescent="0.2">
      <c r="A182" s="170"/>
      <c r="B182" s="171"/>
      <c r="C182" s="172"/>
      <c r="D182" s="173"/>
      <c r="E182" s="235"/>
      <c r="F182" s="241"/>
      <c r="G182" s="236"/>
      <c r="H182" s="174"/>
      <c r="J182" s="176"/>
      <c r="K182" s="116"/>
      <c r="L182" s="107"/>
      <c r="M182" s="107"/>
      <c r="N182" s="116"/>
      <c r="O182" s="116"/>
      <c r="P182" s="116"/>
      <c r="Q182" s="107"/>
      <c r="R182" s="107"/>
    </row>
    <row r="183" spans="1:18" s="175" customFormat="1" x14ac:dyDescent="0.2">
      <c r="A183" s="170"/>
      <c r="B183" s="171"/>
      <c r="C183" s="172"/>
      <c r="D183" s="173"/>
      <c r="E183" s="235"/>
      <c r="F183" s="241"/>
      <c r="G183" s="236"/>
      <c r="H183" s="174"/>
      <c r="J183" s="176"/>
      <c r="K183" s="116"/>
      <c r="L183" s="107"/>
      <c r="M183" s="107"/>
      <c r="N183" s="116"/>
      <c r="O183" s="116"/>
      <c r="P183" s="116"/>
      <c r="Q183" s="107"/>
      <c r="R183" s="107"/>
    </row>
    <row r="184" spans="1:18" s="175" customFormat="1" x14ac:dyDescent="0.2">
      <c r="A184" s="170"/>
      <c r="B184" s="171"/>
      <c r="C184" s="172"/>
      <c r="D184" s="173"/>
      <c r="E184" s="235"/>
      <c r="F184" s="241"/>
      <c r="G184" s="236"/>
      <c r="H184" s="174"/>
      <c r="J184" s="176"/>
      <c r="K184" s="116"/>
      <c r="L184" s="107"/>
      <c r="M184" s="107"/>
      <c r="N184" s="116"/>
      <c r="O184" s="116"/>
      <c r="P184" s="116"/>
      <c r="Q184" s="107"/>
      <c r="R184" s="107"/>
    </row>
    <row r="185" spans="1:18" s="175" customFormat="1" x14ac:dyDescent="0.2">
      <c r="A185" s="170"/>
      <c r="B185" s="171"/>
      <c r="C185" s="172"/>
      <c r="D185" s="173"/>
      <c r="E185" s="235"/>
      <c r="F185" s="241"/>
      <c r="G185" s="236"/>
      <c r="H185" s="174"/>
      <c r="J185" s="176"/>
      <c r="K185" s="116"/>
      <c r="L185" s="107"/>
      <c r="M185" s="107"/>
      <c r="N185" s="116"/>
      <c r="O185" s="116"/>
      <c r="P185" s="116"/>
      <c r="Q185" s="107"/>
      <c r="R185" s="107"/>
    </row>
    <row r="186" spans="1:18" s="175" customFormat="1" x14ac:dyDescent="0.2">
      <c r="A186" s="170"/>
      <c r="B186" s="171"/>
      <c r="C186" s="172"/>
      <c r="D186" s="173"/>
      <c r="E186" s="235"/>
      <c r="F186" s="241"/>
      <c r="G186" s="236"/>
      <c r="H186" s="174"/>
      <c r="J186" s="176"/>
      <c r="K186" s="116"/>
      <c r="L186" s="107"/>
      <c r="M186" s="107"/>
      <c r="N186" s="116"/>
      <c r="O186" s="116"/>
      <c r="P186" s="116"/>
      <c r="Q186" s="107"/>
      <c r="R186" s="107"/>
    </row>
    <row r="187" spans="1:18" s="175" customFormat="1" x14ac:dyDescent="0.2">
      <c r="A187" s="170"/>
      <c r="B187" s="171"/>
      <c r="C187" s="172"/>
      <c r="D187" s="173"/>
      <c r="E187" s="235"/>
      <c r="F187" s="241"/>
      <c r="G187" s="236"/>
      <c r="H187" s="174"/>
      <c r="J187" s="176"/>
      <c r="K187" s="116"/>
      <c r="L187" s="107"/>
      <c r="M187" s="107"/>
      <c r="N187" s="116"/>
      <c r="O187" s="116"/>
      <c r="P187" s="116"/>
      <c r="Q187" s="107"/>
      <c r="R187" s="107"/>
    </row>
    <row r="188" spans="1:18" s="175" customFormat="1" x14ac:dyDescent="0.2">
      <c r="A188" s="170"/>
      <c r="B188" s="171"/>
      <c r="C188" s="172"/>
      <c r="D188" s="173"/>
      <c r="E188" s="235"/>
      <c r="F188" s="241"/>
      <c r="G188" s="236"/>
      <c r="H188" s="174"/>
      <c r="J188" s="176"/>
      <c r="K188" s="116"/>
      <c r="L188" s="107"/>
      <c r="M188" s="107"/>
      <c r="N188" s="116"/>
      <c r="O188" s="116"/>
      <c r="P188" s="116"/>
      <c r="Q188" s="107"/>
      <c r="R188" s="107"/>
    </row>
    <row r="189" spans="1:18" s="175" customFormat="1" x14ac:dyDescent="0.2">
      <c r="A189" s="170"/>
      <c r="B189" s="171"/>
      <c r="C189" s="172"/>
      <c r="D189" s="173"/>
      <c r="E189" s="235"/>
      <c r="F189" s="241"/>
      <c r="G189" s="236"/>
      <c r="H189" s="174"/>
      <c r="J189" s="176"/>
      <c r="K189" s="116"/>
      <c r="L189" s="107"/>
      <c r="M189" s="107"/>
      <c r="N189" s="116"/>
      <c r="O189" s="116"/>
      <c r="P189" s="116"/>
      <c r="Q189" s="107"/>
      <c r="R189" s="107"/>
    </row>
    <row r="190" spans="1:18" s="175" customFormat="1" x14ac:dyDescent="0.2">
      <c r="A190" s="170"/>
      <c r="B190" s="171"/>
      <c r="C190" s="172"/>
      <c r="D190" s="173"/>
      <c r="E190" s="235"/>
      <c r="F190" s="241"/>
      <c r="G190" s="236"/>
      <c r="H190" s="174"/>
      <c r="J190" s="176"/>
      <c r="K190" s="116"/>
      <c r="L190" s="107"/>
      <c r="M190" s="107"/>
      <c r="N190" s="116"/>
      <c r="O190" s="116"/>
      <c r="P190" s="116"/>
      <c r="Q190" s="107"/>
      <c r="R190" s="107"/>
    </row>
    <row r="191" spans="1:18" s="175" customFormat="1" x14ac:dyDescent="0.2">
      <c r="A191" s="170"/>
      <c r="B191" s="171"/>
      <c r="C191" s="172"/>
      <c r="D191" s="173"/>
      <c r="E191" s="235"/>
      <c r="F191" s="241"/>
      <c r="G191" s="236"/>
      <c r="H191" s="174"/>
      <c r="J191" s="176"/>
      <c r="K191" s="116"/>
      <c r="L191" s="107"/>
      <c r="M191" s="107"/>
      <c r="N191" s="116"/>
      <c r="O191" s="116"/>
      <c r="P191" s="116"/>
      <c r="Q191" s="107"/>
      <c r="R191" s="107"/>
    </row>
    <row r="192" spans="1:18" s="175" customFormat="1" x14ac:dyDescent="0.2">
      <c r="A192" s="170"/>
      <c r="B192" s="171"/>
      <c r="C192" s="172"/>
      <c r="D192" s="173"/>
      <c r="E192" s="235"/>
      <c r="F192" s="241"/>
      <c r="G192" s="236"/>
      <c r="H192" s="174"/>
      <c r="J192" s="176"/>
      <c r="K192" s="116"/>
      <c r="L192" s="107"/>
      <c r="M192" s="107"/>
      <c r="N192" s="116"/>
      <c r="O192" s="116"/>
      <c r="P192" s="116"/>
      <c r="Q192" s="107"/>
      <c r="R192" s="107"/>
    </row>
    <row r="193" spans="1:18" s="175" customFormat="1" x14ac:dyDescent="0.2">
      <c r="A193" s="170"/>
      <c r="B193" s="171"/>
      <c r="C193" s="172"/>
      <c r="D193" s="173"/>
      <c r="E193" s="235"/>
      <c r="F193" s="241"/>
      <c r="G193" s="236"/>
      <c r="H193" s="174"/>
      <c r="J193" s="176"/>
      <c r="K193" s="116"/>
      <c r="L193" s="107"/>
      <c r="M193" s="107"/>
      <c r="N193" s="116"/>
      <c r="O193" s="116"/>
      <c r="P193" s="116"/>
      <c r="Q193" s="107"/>
      <c r="R193" s="107"/>
    </row>
    <row r="194" spans="1:18" s="175" customFormat="1" x14ac:dyDescent="0.2">
      <c r="A194" s="170"/>
      <c r="B194" s="171"/>
      <c r="C194" s="172"/>
      <c r="D194" s="173"/>
      <c r="E194" s="235"/>
      <c r="F194" s="241"/>
      <c r="G194" s="236"/>
      <c r="H194" s="174"/>
      <c r="J194" s="176"/>
      <c r="K194" s="116"/>
      <c r="L194" s="107"/>
      <c r="M194" s="107"/>
      <c r="N194" s="116"/>
      <c r="O194" s="116"/>
      <c r="P194" s="116"/>
      <c r="Q194" s="107"/>
      <c r="R194" s="107"/>
    </row>
    <row r="195" spans="1:18" s="175" customFormat="1" x14ac:dyDescent="0.2">
      <c r="A195" s="170"/>
      <c r="B195" s="171"/>
      <c r="C195" s="172"/>
      <c r="D195" s="173"/>
      <c r="E195" s="235"/>
      <c r="F195" s="241"/>
      <c r="G195" s="236"/>
      <c r="H195" s="174"/>
      <c r="J195" s="176"/>
      <c r="K195" s="116"/>
      <c r="L195" s="107"/>
      <c r="M195" s="107"/>
      <c r="N195" s="116"/>
      <c r="O195" s="116"/>
      <c r="P195" s="116"/>
      <c r="Q195" s="107"/>
      <c r="R195" s="107"/>
    </row>
    <row r="196" spans="1:18" s="175" customFormat="1" x14ac:dyDescent="0.2">
      <c r="A196" s="170"/>
      <c r="B196" s="171"/>
      <c r="C196" s="172"/>
      <c r="D196" s="173"/>
      <c r="E196" s="235"/>
      <c r="F196" s="241"/>
      <c r="G196" s="236"/>
      <c r="H196" s="174"/>
      <c r="J196" s="176"/>
      <c r="K196" s="116"/>
      <c r="L196" s="107"/>
      <c r="M196" s="107"/>
      <c r="N196" s="116"/>
      <c r="O196" s="116"/>
      <c r="P196" s="116"/>
      <c r="Q196" s="107"/>
      <c r="R196" s="107"/>
    </row>
    <row r="197" spans="1:18" s="175" customFormat="1" x14ac:dyDescent="0.2">
      <c r="A197" s="170"/>
      <c r="B197" s="171"/>
      <c r="C197" s="172"/>
      <c r="D197" s="173"/>
      <c r="E197" s="235"/>
      <c r="F197" s="241"/>
      <c r="G197" s="236"/>
      <c r="H197" s="174"/>
      <c r="J197" s="176"/>
      <c r="K197" s="116"/>
      <c r="L197" s="107"/>
      <c r="M197" s="107"/>
      <c r="N197" s="116"/>
      <c r="O197" s="116"/>
      <c r="P197" s="116"/>
      <c r="Q197" s="107"/>
      <c r="R197" s="107"/>
    </row>
    <row r="198" spans="1:18" s="175" customFormat="1" x14ac:dyDescent="0.2">
      <c r="A198" s="170"/>
      <c r="B198" s="171"/>
      <c r="C198" s="172"/>
      <c r="D198" s="173"/>
      <c r="E198" s="235"/>
      <c r="F198" s="241"/>
      <c r="G198" s="236"/>
      <c r="H198" s="174"/>
      <c r="J198" s="176"/>
      <c r="K198" s="116"/>
      <c r="L198" s="107"/>
      <c r="M198" s="107"/>
      <c r="N198" s="116"/>
      <c r="O198" s="116"/>
      <c r="P198" s="116"/>
      <c r="Q198" s="107"/>
      <c r="R198" s="107"/>
    </row>
    <row r="199" spans="1:18" s="175" customFormat="1" x14ac:dyDescent="0.2">
      <c r="A199" s="170"/>
      <c r="B199" s="171"/>
      <c r="C199" s="172"/>
      <c r="D199" s="173"/>
      <c r="E199" s="235"/>
      <c r="F199" s="241"/>
      <c r="G199" s="236"/>
      <c r="H199" s="174"/>
      <c r="J199" s="176"/>
      <c r="K199" s="116"/>
      <c r="L199" s="107"/>
      <c r="M199" s="107"/>
      <c r="N199" s="116"/>
      <c r="O199" s="116"/>
      <c r="P199" s="116"/>
      <c r="Q199" s="107"/>
      <c r="R199" s="107"/>
    </row>
    <row r="200" spans="1:18" s="175" customFormat="1" x14ac:dyDescent="0.2">
      <c r="A200" s="170"/>
      <c r="B200" s="171"/>
      <c r="C200" s="172"/>
      <c r="D200" s="173"/>
      <c r="E200" s="235"/>
      <c r="F200" s="241"/>
      <c r="G200" s="236"/>
      <c r="H200" s="174"/>
      <c r="J200" s="176"/>
      <c r="K200" s="116"/>
      <c r="L200" s="107"/>
      <c r="M200" s="107"/>
      <c r="N200" s="116"/>
      <c r="O200" s="116"/>
      <c r="P200" s="116"/>
      <c r="Q200" s="107"/>
      <c r="R200" s="107"/>
    </row>
    <row r="201" spans="1:18" s="175" customFormat="1" x14ac:dyDescent="0.2">
      <c r="A201" s="170"/>
      <c r="B201" s="171"/>
      <c r="C201" s="172"/>
      <c r="D201" s="173"/>
      <c r="E201" s="235"/>
      <c r="F201" s="241"/>
      <c r="G201" s="236"/>
      <c r="H201" s="174"/>
      <c r="J201" s="176"/>
      <c r="K201" s="116"/>
      <c r="L201" s="107"/>
      <c r="M201" s="107"/>
      <c r="N201" s="116"/>
      <c r="O201" s="116"/>
      <c r="P201" s="116"/>
      <c r="Q201" s="107"/>
      <c r="R201" s="107"/>
    </row>
    <row r="202" spans="1:18" s="175" customFormat="1" x14ac:dyDescent="0.2">
      <c r="A202" s="170"/>
      <c r="B202" s="171"/>
      <c r="C202" s="172"/>
      <c r="D202" s="173"/>
      <c r="E202" s="235"/>
      <c r="F202" s="241"/>
      <c r="G202" s="236"/>
      <c r="H202" s="174"/>
      <c r="J202" s="176"/>
      <c r="K202" s="116"/>
      <c r="L202" s="107"/>
      <c r="M202" s="107"/>
      <c r="N202" s="116"/>
      <c r="O202" s="116"/>
      <c r="P202" s="116"/>
      <c r="Q202" s="107"/>
      <c r="R202" s="107"/>
    </row>
    <row r="203" spans="1:18" s="175" customFormat="1" x14ac:dyDescent="0.2">
      <c r="A203" s="170"/>
      <c r="B203" s="171"/>
      <c r="C203" s="172"/>
      <c r="D203" s="173"/>
      <c r="E203" s="235"/>
      <c r="F203" s="241"/>
      <c r="G203" s="236"/>
      <c r="H203" s="174"/>
      <c r="J203" s="176"/>
      <c r="K203" s="116"/>
      <c r="L203" s="107"/>
      <c r="M203" s="107"/>
      <c r="N203" s="116"/>
      <c r="O203" s="116"/>
      <c r="P203" s="116"/>
      <c r="Q203" s="107"/>
      <c r="R203" s="107"/>
    </row>
    <row r="204" spans="1:18" s="175" customFormat="1" x14ac:dyDescent="0.2">
      <c r="A204" s="170"/>
      <c r="B204" s="171"/>
      <c r="C204" s="172"/>
      <c r="D204" s="173"/>
      <c r="E204" s="235"/>
      <c r="F204" s="241"/>
      <c r="G204" s="236"/>
      <c r="H204" s="174"/>
      <c r="J204" s="176"/>
      <c r="K204" s="116"/>
      <c r="L204" s="107"/>
      <c r="M204" s="107"/>
      <c r="N204" s="116"/>
      <c r="O204" s="116"/>
      <c r="P204" s="116"/>
      <c r="Q204" s="107"/>
      <c r="R204" s="107"/>
    </row>
    <row r="205" spans="1:18" s="175" customFormat="1" x14ac:dyDescent="0.2">
      <c r="A205" s="170"/>
      <c r="B205" s="171"/>
      <c r="C205" s="172"/>
      <c r="D205" s="173"/>
      <c r="E205" s="235"/>
      <c r="F205" s="241"/>
      <c r="G205" s="236"/>
      <c r="H205" s="174"/>
      <c r="J205" s="176"/>
      <c r="K205" s="116"/>
      <c r="L205" s="107"/>
      <c r="M205" s="107"/>
      <c r="N205" s="116"/>
      <c r="O205" s="116"/>
      <c r="P205" s="116"/>
      <c r="Q205" s="107"/>
      <c r="R205" s="107"/>
    </row>
    <row r="206" spans="1:18" s="175" customFormat="1" x14ac:dyDescent="0.2">
      <c r="A206" s="170"/>
      <c r="B206" s="171"/>
      <c r="C206" s="172"/>
      <c r="D206" s="173"/>
      <c r="E206" s="235"/>
      <c r="F206" s="241"/>
      <c r="G206" s="236"/>
      <c r="H206" s="174"/>
      <c r="J206" s="176"/>
      <c r="K206" s="116"/>
      <c r="L206" s="107"/>
      <c r="M206" s="107"/>
      <c r="N206" s="116"/>
      <c r="O206" s="116"/>
      <c r="P206" s="116"/>
      <c r="Q206" s="107"/>
      <c r="R206" s="107"/>
    </row>
    <row r="207" spans="1:18" s="175" customFormat="1" x14ac:dyDescent="0.2">
      <c r="A207" s="170"/>
      <c r="B207" s="171"/>
      <c r="C207" s="172"/>
      <c r="D207" s="173"/>
      <c r="E207" s="235"/>
      <c r="F207" s="241"/>
      <c r="G207" s="236"/>
      <c r="H207" s="174"/>
      <c r="J207" s="176"/>
      <c r="K207" s="116"/>
      <c r="L207" s="107"/>
      <c r="M207" s="107"/>
      <c r="N207" s="116"/>
      <c r="O207" s="116"/>
      <c r="P207" s="116"/>
      <c r="Q207" s="107"/>
      <c r="R207" s="107"/>
    </row>
    <row r="208" spans="1:18" s="175" customFormat="1" x14ac:dyDescent="0.2">
      <c r="A208" s="170"/>
      <c r="B208" s="171"/>
      <c r="C208" s="172"/>
      <c r="D208" s="173"/>
      <c r="E208" s="235"/>
      <c r="F208" s="241"/>
      <c r="G208" s="236"/>
      <c r="H208" s="174"/>
      <c r="J208" s="176"/>
      <c r="K208" s="116"/>
      <c r="L208" s="107"/>
      <c r="M208" s="107"/>
      <c r="N208" s="116"/>
      <c r="O208" s="116"/>
      <c r="P208" s="116"/>
      <c r="Q208" s="107"/>
      <c r="R208" s="107"/>
    </row>
    <row r="209" spans="1:18" s="175" customFormat="1" x14ac:dyDescent="0.2">
      <c r="A209" s="170"/>
      <c r="B209" s="171"/>
      <c r="C209" s="172"/>
      <c r="D209" s="173"/>
      <c r="E209" s="235"/>
      <c r="F209" s="241"/>
      <c r="G209" s="236"/>
      <c r="H209" s="174"/>
      <c r="J209" s="176"/>
      <c r="K209" s="116"/>
      <c r="L209" s="107"/>
      <c r="M209" s="107"/>
      <c r="N209" s="116"/>
      <c r="O209" s="116"/>
      <c r="P209" s="116"/>
      <c r="Q209" s="107"/>
      <c r="R209" s="107"/>
    </row>
    <row r="210" spans="1:18" s="175" customFormat="1" x14ac:dyDescent="0.2">
      <c r="A210" s="170"/>
      <c r="B210" s="171"/>
      <c r="C210" s="172"/>
      <c r="D210" s="173"/>
      <c r="E210" s="235"/>
      <c r="F210" s="241"/>
      <c r="G210" s="236"/>
      <c r="H210" s="174"/>
      <c r="J210" s="176"/>
      <c r="K210" s="116"/>
      <c r="L210" s="107"/>
      <c r="M210" s="107"/>
      <c r="N210" s="116"/>
      <c r="O210" s="116"/>
      <c r="P210" s="116"/>
      <c r="Q210" s="107"/>
      <c r="R210" s="107"/>
    </row>
    <row r="211" spans="1:18" s="175" customFormat="1" x14ac:dyDescent="0.2">
      <c r="A211" s="170"/>
      <c r="B211" s="171"/>
      <c r="C211" s="172"/>
      <c r="D211" s="173"/>
      <c r="E211" s="235"/>
      <c r="F211" s="241"/>
      <c r="G211" s="236"/>
      <c r="H211" s="174"/>
      <c r="J211" s="176"/>
      <c r="K211" s="116"/>
      <c r="L211" s="107"/>
      <c r="M211" s="107"/>
      <c r="N211" s="116"/>
      <c r="O211" s="116"/>
      <c r="P211" s="116"/>
      <c r="Q211" s="107"/>
      <c r="R211" s="107"/>
    </row>
    <row r="212" spans="1:18" s="175" customFormat="1" x14ac:dyDescent="0.2">
      <c r="A212" s="170"/>
      <c r="B212" s="171"/>
      <c r="C212" s="172"/>
      <c r="D212" s="173"/>
      <c r="E212" s="235"/>
      <c r="F212" s="241"/>
      <c r="G212" s="236"/>
      <c r="H212" s="174"/>
      <c r="J212" s="176"/>
      <c r="K212" s="116"/>
      <c r="L212" s="107"/>
      <c r="M212" s="107"/>
      <c r="N212" s="116"/>
      <c r="O212" s="116"/>
      <c r="P212" s="116"/>
      <c r="Q212" s="107"/>
      <c r="R212" s="107"/>
    </row>
    <row r="213" spans="1:18" s="175" customFormat="1" x14ac:dyDescent="0.2">
      <c r="A213" s="170"/>
      <c r="B213" s="171"/>
      <c r="C213" s="172"/>
      <c r="D213" s="173"/>
      <c r="E213" s="235"/>
      <c r="F213" s="241"/>
      <c r="G213" s="236"/>
      <c r="H213" s="174"/>
      <c r="J213" s="176"/>
      <c r="K213" s="116"/>
      <c r="L213" s="107"/>
      <c r="M213" s="107"/>
      <c r="N213" s="116"/>
      <c r="O213" s="116"/>
      <c r="P213" s="116"/>
      <c r="Q213" s="107"/>
      <c r="R213" s="107"/>
    </row>
    <row r="214" spans="1:18" s="175" customFormat="1" x14ac:dyDescent="0.2">
      <c r="A214" s="170"/>
      <c r="B214" s="171"/>
      <c r="C214" s="172"/>
      <c r="D214" s="173"/>
      <c r="E214" s="235"/>
      <c r="F214" s="241"/>
      <c r="G214" s="236"/>
      <c r="H214" s="174"/>
      <c r="J214" s="176"/>
      <c r="K214" s="116"/>
      <c r="L214" s="107"/>
      <c r="M214" s="107"/>
      <c r="N214" s="116"/>
      <c r="O214" s="116"/>
      <c r="P214" s="116"/>
      <c r="Q214" s="107"/>
      <c r="R214" s="107"/>
    </row>
    <row r="215" spans="1:18" s="175" customFormat="1" x14ac:dyDescent="0.2">
      <c r="A215" s="170"/>
      <c r="B215" s="171"/>
      <c r="C215" s="172"/>
      <c r="D215" s="173"/>
      <c r="E215" s="235"/>
      <c r="F215" s="241"/>
      <c r="G215" s="236"/>
      <c r="H215" s="174"/>
      <c r="J215" s="176"/>
      <c r="K215" s="116"/>
      <c r="L215" s="107"/>
      <c r="M215" s="107"/>
      <c r="N215" s="116"/>
      <c r="O215" s="116"/>
      <c r="P215" s="116"/>
      <c r="Q215" s="107"/>
      <c r="R215" s="107"/>
    </row>
    <row r="216" spans="1:18" s="175" customFormat="1" x14ac:dyDescent="0.2">
      <c r="A216" s="170"/>
      <c r="B216" s="171"/>
      <c r="C216" s="172"/>
      <c r="D216" s="173"/>
      <c r="E216" s="235"/>
      <c r="F216" s="241"/>
      <c r="G216" s="236"/>
      <c r="H216" s="174"/>
      <c r="J216" s="176"/>
      <c r="K216" s="116"/>
      <c r="L216" s="107"/>
      <c r="M216" s="107"/>
      <c r="N216" s="116"/>
      <c r="O216" s="116"/>
      <c r="P216" s="116"/>
      <c r="Q216" s="107"/>
      <c r="R216" s="107"/>
    </row>
    <row r="217" spans="1:18" s="175" customFormat="1" x14ac:dyDescent="0.2">
      <c r="A217" s="170"/>
      <c r="B217" s="171"/>
      <c r="C217" s="172"/>
      <c r="D217" s="173"/>
      <c r="E217" s="235"/>
      <c r="F217" s="241"/>
      <c r="G217" s="236"/>
      <c r="H217" s="174"/>
      <c r="J217" s="176"/>
      <c r="K217" s="116"/>
      <c r="L217" s="107"/>
      <c r="M217" s="107"/>
      <c r="N217" s="116"/>
      <c r="O217" s="116"/>
      <c r="P217" s="116"/>
      <c r="Q217" s="107"/>
      <c r="R217" s="107"/>
    </row>
    <row r="218" spans="1:18" s="175" customFormat="1" x14ac:dyDescent="0.2">
      <c r="A218" s="170"/>
      <c r="B218" s="171"/>
      <c r="C218" s="172"/>
      <c r="D218" s="173"/>
      <c r="E218" s="235"/>
      <c r="F218" s="241"/>
      <c r="G218" s="236"/>
      <c r="H218" s="174"/>
      <c r="J218" s="176"/>
      <c r="K218" s="116"/>
      <c r="L218" s="107"/>
      <c r="M218" s="107"/>
      <c r="N218" s="116"/>
      <c r="O218" s="116"/>
      <c r="P218" s="116"/>
      <c r="Q218" s="107"/>
      <c r="R218" s="107"/>
    </row>
    <row r="219" spans="1:18" s="175" customFormat="1" x14ac:dyDescent="0.2">
      <c r="A219" s="170"/>
      <c r="B219" s="171"/>
      <c r="C219" s="172"/>
      <c r="D219" s="173"/>
      <c r="E219" s="235"/>
      <c r="F219" s="241"/>
      <c r="G219" s="236"/>
      <c r="H219" s="174"/>
      <c r="J219" s="176"/>
      <c r="K219" s="116"/>
      <c r="L219" s="107"/>
      <c r="M219" s="107"/>
      <c r="N219" s="116"/>
      <c r="O219" s="116"/>
      <c r="P219" s="116"/>
      <c r="Q219" s="107"/>
      <c r="R219" s="107"/>
    </row>
    <row r="220" spans="1:18" s="175" customFormat="1" x14ac:dyDescent="0.2">
      <c r="A220" s="170"/>
      <c r="B220" s="171"/>
      <c r="C220" s="172"/>
      <c r="D220" s="173"/>
      <c r="E220" s="235"/>
      <c r="F220" s="241"/>
      <c r="G220" s="236"/>
      <c r="H220" s="174"/>
      <c r="J220" s="176"/>
      <c r="K220" s="116"/>
      <c r="L220" s="107"/>
      <c r="M220" s="107"/>
      <c r="N220" s="116"/>
      <c r="O220" s="116"/>
      <c r="P220" s="116"/>
      <c r="Q220" s="107"/>
      <c r="R220" s="107"/>
    </row>
    <row r="221" spans="1:18" s="175" customFormat="1" x14ac:dyDescent="0.2">
      <c r="A221" s="170"/>
      <c r="B221" s="171"/>
      <c r="C221" s="172"/>
      <c r="D221" s="173"/>
      <c r="E221" s="235"/>
      <c r="F221" s="241"/>
      <c r="G221" s="236"/>
      <c r="H221" s="174"/>
      <c r="J221" s="176"/>
      <c r="K221" s="116"/>
      <c r="L221" s="107"/>
      <c r="M221" s="107"/>
      <c r="N221" s="116"/>
      <c r="O221" s="116"/>
      <c r="P221" s="116"/>
      <c r="Q221" s="107"/>
      <c r="R221" s="107"/>
    </row>
    <row r="222" spans="1:18" s="175" customFormat="1" x14ac:dyDescent="0.2">
      <c r="A222" s="170"/>
      <c r="B222" s="171"/>
      <c r="C222" s="172"/>
      <c r="D222" s="173"/>
      <c r="E222" s="235"/>
      <c r="F222" s="241"/>
      <c r="G222" s="236"/>
      <c r="H222" s="174"/>
      <c r="J222" s="176"/>
      <c r="K222" s="116"/>
      <c r="L222" s="107"/>
      <c r="M222" s="107"/>
      <c r="N222" s="116"/>
      <c r="O222" s="116"/>
      <c r="P222" s="116"/>
      <c r="Q222" s="107"/>
      <c r="R222" s="107"/>
    </row>
    <row r="223" spans="1:18" s="175" customFormat="1" x14ac:dyDescent="0.2">
      <c r="A223" s="170"/>
      <c r="B223" s="171"/>
      <c r="C223" s="172"/>
      <c r="D223" s="173"/>
      <c r="E223" s="235"/>
      <c r="F223" s="241"/>
      <c r="G223" s="236"/>
      <c r="H223" s="174"/>
      <c r="J223" s="176"/>
      <c r="K223" s="116"/>
      <c r="L223" s="107"/>
      <c r="M223" s="107"/>
      <c r="N223" s="116"/>
      <c r="O223" s="116"/>
      <c r="P223" s="116"/>
      <c r="Q223" s="107"/>
      <c r="R223" s="107"/>
    </row>
    <row r="224" spans="1:18" s="175" customFormat="1" x14ac:dyDescent="0.2">
      <c r="A224" s="170"/>
      <c r="B224" s="171"/>
      <c r="C224" s="172"/>
      <c r="D224" s="173"/>
      <c r="E224" s="235"/>
      <c r="F224" s="241"/>
      <c r="G224" s="236"/>
      <c r="H224" s="174"/>
      <c r="J224" s="176"/>
      <c r="K224" s="116"/>
      <c r="L224" s="107"/>
      <c r="M224" s="107"/>
      <c r="N224" s="116"/>
      <c r="O224" s="116"/>
      <c r="P224" s="116"/>
      <c r="Q224" s="107"/>
      <c r="R224" s="107"/>
    </row>
    <row r="225" spans="1:18" s="175" customFormat="1" x14ac:dyDescent="0.2">
      <c r="A225" s="170"/>
      <c r="B225" s="171"/>
      <c r="C225" s="172"/>
      <c r="D225" s="173"/>
      <c r="E225" s="235"/>
      <c r="F225" s="241"/>
      <c r="G225" s="236"/>
      <c r="H225" s="174"/>
      <c r="J225" s="176"/>
      <c r="K225" s="116"/>
      <c r="L225" s="107"/>
      <c r="M225" s="107"/>
      <c r="N225" s="116"/>
      <c r="O225" s="116"/>
      <c r="P225" s="116"/>
      <c r="Q225" s="107"/>
      <c r="R225" s="107"/>
    </row>
    <row r="226" spans="1:18" s="175" customFormat="1" x14ac:dyDescent="0.2">
      <c r="A226" s="170"/>
      <c r="B226" s="171"/>
      <c r="C226" s="172"/>
      <c r="D226" s="173"/>
      <c r="E226" s="235"/>
      <c r="F226" s="241"/>
      <c r="G226" s="236"/>
      <c r="H226" s="174"/>
      <c r="J226" s="176"/>
      <c r="K226" s="116"/>
      <c r="L226" s="107"/>
      <c r="M226" s="107"/>
      <c r="N226" s="116"/>
      <c r="O226" s="116"/>
      <c r="P226" s="116"/>
      <c r="Q226" s="107"/>
      <c r="R226" s="107"/>
    </row>
    <row r="227" spans="1:18" s="175" customFormat="1" x14ac:dyDescent="0.2">
      <c r="A227" s="170"/>
      <c r="B227" s="171"/>
      <c r="C227" s="172"/>
      <c r="D227" s="173"/>
      <c r="E227" s="235"/>
      <c r="F227" s="241"/>
      <c r="G227" s="236"/>
      <c r="H227" s="174"/>
      <c r="J227" s="176"/>
      <c r="K227" s="116"/>
      <c r="L227" s="107"/>
      <c r="M227" s="107"/>
      <c r="N227" s="116"/>
      <c r="O227" s="116"/>
      <c r="P227" s="116"/>
      <c r="Q227" s="107"/>
      <c r="R227" s="107"/>
    </row>
    <row r="228" spans="1:18" s="175" customFormat="1" x14ac:dyDescent="0.2">
      <c r="A228" s="170"/>
      <c r="B228" s="171"/>
      <c r="C228" s="172"/>
      <c r="D228" s="173"/>
      <c r="E228" s="235"/>
      <c r="F228" s="241"/>
      <c r="G228" s="236"/>
      <c r="H228" s="174"/>
      <c r="J228" s="176"/>
      <c r="K228" s="116"/>
      <c r="L228" s="107"/>
      <c r="M228" s="107"/>
      <c r="N228" s="116"/>
      <c r="O228" s="116"/>
      <c r="P228" s="116"/>
      <c r="Q228" s="107"/>
      <c r="R228" s="107"/>
    </row>
    <row r="229" spans="1:18" s="175" customFormat="1" x14ac:dyDescent="0.2">
      <c r="A229" s="170"/>
      <c r="B229" s="171"/>
      <c r="C229" s="172"/>
      <c r="D229" s="173"/>
      <c r="E229" s="235"/>
      <c r="F229" s="241"/>
      <c r="G229" s="236"/>
      <c r="H229" s="174"/>
      <c r="J229" s="176"/>
      <c r="K229" s="116"/>
      <c r="L229" s="107"/>
      <c r="M229" s="107"/>
      <c r="N229" s="116"/>
      <c r="O229" s="116"/>
      <c r="P229" s="116"/>
      <c r="Q229" s="107"/>
      <c r="R229" s="107"/>
    </row>
    <row r="230" spans="1:18" s="175" customFormat="1" x14ac:dyDescent="0.2">
      <c r="A230" s="170"/>
      <c r="B230" s="171"/>
      <c r="C230" s="172"/>
      <c r="D230" s="173"/>
      <c r="E230" s="235"/>
      <c r="F230" s="241"/>
      <c r="G230" s="236"/>
      <c r="H230" s="174"/>
      <c r="J230" s="176"/>
      <c r="K230" s="116"/>
      <c r="L230" s="107"/>
      <c r="M230" s="107"/>
      <c r="N230" s="116"/>
      <c r="O230" s="116"/>
      <c r="P230" s="116"/>
      <c r="Q230" s="107"/>
      <c r="R230" s="107"/>
    </row>
    <row r="231" spans="1:18" s="175" customFormat="1" x14ac:dyDescent="0.2">
      <c r="A231" s="170"/>
      <c r="B231" s="171"/>
      <c r="C231" s="172"/>
      <c r="D231" s="173"/>
      <c r="E231" s="235"/>
      <c r="F231" s="241"/>
      <c r="G231" s="236"/>
      <c r="H231" s="174"/>
      <c r="J231" s="176"/>
      <c r="K231" s="116"/>
      <c r="L231" s="107"/>
      <c r="M231" s="107"/>
      <c r="N231" s="116"/>
      <c r="O231" s="116"/>
      <c r="P231" s="116"/>
      <c r="Q231" s="107"/>
      <c r="R231" s="107"/>
    </row>
    <row r="232" spans="1:18" s="175" customFormat="1" x14ac:dyDescent="0.2">
      <c r="A232" s="170"/>
      <c r="B232" s="171"/>
      <c r="C232" s="172"/>
      <c r="D232" s="173"/>
      <c r="E232" s="235"/>
      <c r="F232" s="241"/>
      <c r="G232" s="236"/>
      <c r="H232" s="174"/>
      <c r="J232" s="176"/>
      <c r="K232" s="116"/>
      <c r="L232" s="107"/>
      <c r="M232" s="107"/>
      <c r="N232" s="116"/>
      <c r="O232" s="116"/>
      <c r="P232" s="116"/>
      <c r="Q232" s="107"/>
      <c r="R232" s="107"/>
    </row>
    <row r="233" spans="1:18" s="175" customFormat="1" x14ac:dyDescent="0.2">
      <c r="A233" s="170"/>
      <c r="B233" s="171"/>
      <c r="C233" s="172"/>
      <c r="D233" s="173"/>
      <c r="E233" s="235"/>
      <c r="F233" s="241"/>
      <c r="G233" s="236"/>
      <c r="H233" s="174"/>
      <c r="J233" s="176"/>
      <c r="K233" s="116"/>
      <c r="L233" s="107"/>
      <c r="M233" s="107"/>
      <c r="N233" s="116"/>
      <c r="O233" s="116"/>
      <c r="P233" s="116"/>
      <c r="Q233" s="107"/>
      <c r="R233" s="107"/>
    </row>
    <row r="234" spans="1:18" s="175" customFormat="1" x14ac:dyDescent="0.2">
      <c r="A234" s="170"/>
      <c r="B234" s="171"/>
      <c r="C234" s="172"/>
      <c r="D234" s="173"/>
      <c r="E234" s="235"/>
      <c r="F234" s="241"/>
      <c r="G234" s="236"/>
      <c r="H234" s="174"/>
      <c r="J234" s="176"/>
      <c r="K234" s="116"/>
      <c r="L234" s="107"/>
      <c r="M234" s="107"/>
      <c r="N234" s="116"/>
      <c r="O234" s="116"/>
      <c r="P234" s="116"/>
      <c r="Q234" s="107"/>
      <c r="R234" s="107"/>
    </row>
    <row r="235" spans="1:18" s="175" customFormat="1" x14ac:dyDescent="0.2">
      <c r="A235" s="170"/>
      <c r="B235" s="171"/>
      <c r="C235" s="172"/>
      <c r="D235" s="173"/>
      <c r="E235" s="235"/>
      <c r="F235" s="241"/>
      <c r="G235" s="236"/>
      <c r="H235" s="174"/>
      <c r="J235" s="176"/>
      <c r="K235" s="116"/>
      <c r="L235" s="107"/>
      <c r="M235" s="107"/>
      <c r="N235" s="116"/>
      <c r="O235" s="116"/>
      <c r="P235" s="116"/>
      <c r="Q235" s="107"/>
      <c r="R235" s="107"/>
    </row>
    <row r="236" spans="1:18" s="175" customFormat="1" x14ac:dyDescent="0.2">
      <c r="A236" s="170"/>
      <c r="B236" s="171"/>
      <c r="C236" s="172"/>
      <c r="D236" s="173"/>
      <c r="E236" s="235"/>
      <c r="F236" s="241"/>
      <c r="G236" s="236"/>
      <c r="H236" s="174"/>
      <c r="J236" s="176"/>
      <c r="K236" s="116"/>
      <c r="L236" s="107"/>
      <c r="M236" s="107"/>
      <c r="N236" s="116"/>
      <c r="O236" s="116"/>
      <c r="P236" s="116"/>
      <c r="Q236" s="107"/>
      <c r="R236" s="107"/>
    </row>
    <row r="237" spans="1:18" s="175" customFormat="1" x14ac:dyDescent="0.2">
      <c r="A237" s="170"/>
      <c r="B237" s="171"/>
      <c r="C237" s="172"/>
      <c r="D237" s="173"/>
      <c r="E237" s="235"/>
      <c r="F237" s="241"/>
      <c r="G237" s="236"/>
      <c r="H237" s="174"/>
      <c r="J237" s="176"/>
      <c r="K237" s="116"/>
      <c r="L237" s="107"/>
      <c r="M237" s="107"/>
      <c r="N237" s="116"/>
      <c r="O237" s="116"/>
      <c r="P237" s="116"/>
      <c r="Q237" s="107"/>
      <c r="R237" s="107"/>
    </row>
    <row r="238" spans="1:18" s="175" customFormat="1" x14ac:dyDescent="0.2">
      <c r="A238" s="170"/>
      <c r="B238" s="171"/>
      <c r="C238" s="172"/>
      <c r="D238" s="173"/>
      <c r="E238" s="235"/>
      <c r="F238" s="241"/>
      <c r="G238" s="236"/>
      <c r="H238" s="174"/>
      <c r="J238" s="176"/>
      <c r="K238" s="116"/>
      <c r="L238" s="107"/>
      <c r="M238" s="107"/>
      <c r="N238" s="116"/>
      <c r="O238" s="116"/>
      <c r="P238" s="116"/>
      <c r="Q238" s="107"/>
      <c r="R238" s="107"/>
    </row>
    <row r="239" spans="1:18" s="175" customFormat="1" x14ac:dyDescent="0.2">
      <c r="A239" s="170"/>
      <c r="B239" s="171"/>
      <c r="C239" s="172"/>
      <c r="D239" s="173"/>
      <c r="E239" s="235"/>
      <c r="F239" s="241"/>
      <c r="G239" s="236"/>
      <c r="H239" s="174"/>
      <c r="J239" s="176"/>
      <c r="K239" s="116"/>
      <c r="L239" s="107"/>
      <c r="M239" s="107"/>
      <c r="N239" s="116"/>
      <c r="O239" s="116"/>
      <c r="P239" s="116"/>
      <c r="Q239" s="107"/>
      <c r="R239" s="107"/>
    </row>
    <row r="240" spans="1:18" s="175" customFormat="1" x14ac:dyDescent="0.2">
      <c r="A240" s="170"/>
      <c r="B240" s="171"/>
      <c r="C240" s="172"/>
      <c r="D240" s="173"/>
      <c r="E240" s="235"/>
      <c r="F240" s="241"/>
      <c r="G240" s="236"/>
      <c r="H240" s="174"/>
      <c r="J240" s="176"/>
      <c r="K240" s="116"/>
      <c r="L240" s="107"/>
      <c r="M240" s="107"/>
      <c r="N240" s="116"/>
      <c r="O240" s="116"/>
      <c r="P240" s="116"/>
      <c r="Q240" s="107"/>
      <c r="R240" s="107"/>
    </row>
    <row r="241" spans="1:18" s="175" customFormat="1" x14ac:dyDescent="0.2">
      <c r="A241" s="170"/>
      <c r="B241" s="171"/>
      <c r="C241" s="172"/>
      <c r="D241" s="173"/>
      <c r="E241" s="235"/>
      <c r="F241" s="241"/>
      <c r="G241" s="236"/>
      <c r="H241" s="174"/>
      <c r="J241" s="176"/>
      <c r="K241" s="116"/>
      <c r="L241" s="107"/>
      <c r="M241" s="107"/>
      <c r="N241" s="116"/>
      <c r="O241" s="116"/>
      <c r="P241" s="116"/>
      <c r="Q241" s="107"/>
      <c r="R241" s="107"/>
    </row>
    <row r="242" spans="1:18" s="175" customFormat="1" x14ac:dyDescent="0.2">
      <c r="A242" s="170"/>
      <c r="B242" s="171"/>
      <c r="C242" s="172"/>
      <c r="D242" s="173"/>
      <c r="E242" s="235"/>
      <c r="F242" s="241"/>
      <c r="G242" s="236"/>
      <c r="H242" s="174"/>
      <c r="J242" s="176"/>
      <c r="K242" s="116"/>
      <c r="L242" s="107"/>
      <c r="M242" s="107"/>
      <c r="N242" s="116"/>
      <c r="O242" s="116"/>
      <c r="P242" s="116"/>
      <c r="Q242" s="107"/>
      <c r="R242" s="107"/>
    </row>
    <row r="243" spans="1:18" s="175" customFormat="1" x14ac:dyDescent="0.2">
      <c r="A243" s="170"/>
      <c r="B243" s="171"/>
      <c r="C243" s="172"/>
      <c r="D243" s="173"/>
      <c r="E243" s="235"/>
      <c r="F243" s="241"/>
      <c r="G243" s="236"/>
      <c r="H243" s="174"/>
      <c r="J243" s="176"/>
      <c r="K243" s="116"/>
      <c r="L243" s="107"/>
      <c r="M243" s="107"/>
      <c r="N243" s="116"/>
      <c r="O243" s="116"/>
      <c r="P243" s="116"/>
      <c r="Q243" s="107"/>
      <c r="R243" s="107"/>
    </row>
    <row r="244" spans="1:18" s="175" customFormat="1" x14ac:dyDescent="0.2">
      <c r="A244" s="170"/>
      <c r="B244" s="171"/>
      <c r="C244" s="172"/>
      <c r="D244" s="173"/>
      <c r="E244" s="235"/>
      <c r="F244" s="241"/>
      <c r="G244" s="236"/>
      <c r="H244" s="174"/>
      <c r="J244" s="176"/>
      <c r="K244" s="116"/>
      <c r="L244" s="107"/>
      <c r="M244" s="107"/>
      <c r="N244" s="116"/>
      <c r="O244" s="116"/>
      <c r="P244" s="116"/>
      <c r="Q244" s="107"/>
      <c r="R244" s="107"/>
    </row>
    <row r="245" spans="1:18" s="175" customFormat="1" x14ac:dyDescent="0.2">
      <c r="A245" s="170"/>
      <c r="B245" s="171"/>
      <c r="C245" s="172"/>
      <c r="D245" s="173"/>
      <c r="E245" s="235"/>
      <c r="F245" s="241"/>
      <c r="G245" s="236"/>
      <c r="H245" s="174"/>
      <c r="J245" s="176"/>
      <c r="K245" s="116"/>
      <c r="L245" s="107"/>
      <c r="M245" s="107"/>
      <c r="N245" s="116"/>
      <c r="O245" s="116"/>
      <c r="P245" s="116"/>
      <c r="Q245" s="107"/>
      <c r="R245" s="107"/>
    </row>
    <row r="246" spans="1:18" s="175" customFormat="1" x14ac:dyDescent="0.2">
      <c r="A246" s="170"/>
      <c r="B246" s="171"/>
      <c r="C246" s="172"/>
      <c r="D246" s="173"/>
      <c r="E246" s="235"/>
      <c r="F246" s="241"/>
      <c r="G246" s="236"/>
      <c r="H246" s="174"/>
      <c r="J246" s="176"/>
      <c r="K246" s="116"/>
      <c r="L246" s="107"/>
      <c r="M246" s="107"/>
      <c r="N246" s="116"/>
      <c r="O246" s="116"/>
      <c r="P246" s="116"/>
      <c r="Q246" s="107"/>
      <c r="R246" s="107"/>
    </row>
    <row r="247" spans="1:18" s="175" customFormat="1" x14ac:dyDescent="0.2">
      <c r="A247" s="170"/>
      <c r="B247" s="171"/>
      <c r="C247" s="172"/>
      <c r="D247" s="173"/>
      <c r="E247" s="235"/>
      <c r="F247" s="241"/>
      <c r="G247" s="236"/>
      <c r="H247" s="174"/>
      <c r="J247" s="176"/>
      <c r="K247" s="116"/>
      <c r="L247" s="107"/>
      <c r="M247" s="107"/>
      <c r="N247" s="116"/>
      <c r="O247" s="116"/>
      <c r="P247" s="116"/>
      <c r="Q247" s="107"/>
      <c r="R247" s="107"/>
    </row>
    <row r="248" spans="1:18" s="175" customFormat="1" x14ac:dyDescent="0.2">
      <c r="A248" s="170"/>
      <c r="B248" s="171"/>
      <c r="C248" s="172"/>
      <c r="D248" s="173"/>
      <c r="E248" s="235"/>
      <c r="F248" s="241"/>
      <c r="G248" s="236"/>
      <c r="H248" s="174"/>
      <c r="J248" s="176"/>
      <c r="K248" s="116"/>
      <c r="L248" s="107"/>
      <c r="M248" s="107"/>
      <c r="N248" s="116"/>
      <c r="O248" s="116"/>
      <c r="P248" s="116"/>
      <c r="Q248" s="107"/>
      <c r="R248" s="107"/>
    </row>
    <row r="249" spans="1:18" s="175" customFormat="1" x14ac:dyDescent="0.2">
      <c r="A249" s="170"/>
      <c r="B249" s="171"/>
      <c r="C249" s="172"/>
      <c r="D249" s="173"/>
      <c r="E249" s="235"/>
      <c r="F249" s="241"/>
      <c r="G249" s="236"/>
      <c r="H249" s="174"/>
      <c r="J249" s="176"/>
      <c r="K249" s="116"/>
      <c r="L249" s="107"/>
      <c r="M249" s="107"/>
      <c r="N249" s="116"/>
      <c r="O249" s="116"/>
      <c r="P249" s="116"/>
      <c r="Q249" s="107"/>
      <c r="R249" s="107"/>
    </row>
    <row r="250" spans="1:18" s="175" customFormat="1" x14ac:dyDescent="0.2">
      <c r="A250" s="170"/>
      <c r="B250" s="171"/>
      <c r="C250" s="172"/>
      <c r="D250" s="173"/>
      <c r="E250" s="235"/>
      <c r="F250" s="241"/>
      <c r="G250" s="236"/>
      <c r="H250" s="174"/>
      <c r="J250" s="176"/>
      <c r="K250" s="116"/>
      <c r="L250" s="107"/>
      <c r="M250" s="107"/>
      <c r="N250" s="116"/>
      <c r="O250" s="116"/>
      <c r="P250" s="116"/>
      <c r="Q250" s="107"/>
      <c r="R250" s="107"/>
    </row>
    <row r="251" spans="1:18" s="175" customFormat="1" x14ac:dyDescent="0.2">
      <c r="A251" s="170"/>
      <c r="B251" s="171"/>
      <c r="C251" s="172"/>
      <c r="D251" s="173"/>
      <c r="E251" s="235"/>
      <c r="F251" s="241"/>
      <c r="G251" s="236"/>
      <c r="H251" s="174"/>
      <c r="J251" s="176"/>
      <c r="K251" s="116"/>
      <c r="L251" s="107"/>
      <c r="M251" s="107"/>
      <c r="N251" s="116"/>
      <c r="O251" s="116"/>
      <c r="P251" s="116"/>
      <c r="Q251" s="107"/>
      <c r="R251" s="107"/>
    </row>
    <row r="252" spans="1:18" s="175" customFormat="1" x14ac:dyDescent="0.2">
      <c r="A252" s="170"/>
      <c r="B252" s="171"/>
      <c r="C252" s="172"/>
      <c r="D252" s="173"/>
      <c r="E252" s="235"/>
      <c r="F252" s="241"/>
      <c r="G252" s="236"/>
      <c r="H252" s="174"/>
      <c r="J252" s="176"/>
      <c r="K252" s="116"/>
      <c r="L252" s="107"/>
      <c r="M252" s="107"/>
      <c r="N252" s="116"/>
      <c r="O252" s="116"/>
      <c r="P252" s="116"/>
      <c r="Q252" s="107"/>
      <c r="R252" s="107"/>
    </row>
    <row r="253" spans="1:18" s="175" customFormat="1" x14ac:dyDescent="0.2">
      <c r="A253" s="170"/>
      <c r="B253" s="171"/>
      <c r="C253" s="172"/>
      <c r="D253" s="173"/>
      <c r="E253" s="235"/>
      <c r="F253" s="241"/>
      <c r="G253" s="236"/>
      <c r="H253" s="174"/>
      <c r="J253" s="176"/>
      <c r="K253" s="116"/>
      <c r="L253" s="107"/>
      <c r="M253" s="107"/>
      <c r="N253" s="116"/>
      <c r="O253" s="116"/>
      <c r="P253" s="116"/>
      <c r="Q253" s="107"/>
      <c r="R253" s="107"/>
    </row>
    <row r="254" spans="1:18" s="175" customFormat="1" x14ac:dyDescent="0.2">
      <c r="A254" s="170"/>
      <c r="B254" s="171"/>
      <c r="C254" s="172"/>
      <c r="D254" s="173"/>
      <c r="E254" s="235"/>
      <c r="F254" s="241"/>
      <c r="G254" s="236"/>
      <c r="H254" s="174"/>
      <c r="J254" s="176"/>
      <c r="K254" s="116"/>
      <c r="L254" s="107"/>
      <c r="M254" s="107"/>
      <c r="N254" s="116"/>
      <c r="O254" s="116"/>
      <c r="P254" s="116"/>
      <c r="Q254" s="107"/>
      <c r="R254" s="107"/>
    </row>
    <row r="255" spans="1:18" s="175" customFormat="1" x14ac:dyDescent="0.2">
      <c r="A255" s="170"/>
      <c r="B255" s="171"/>
      <c r="C255" s="172"/>
      <c r="D255" s="173"/>
      <c r="E255" s="235"/>
      <c r="F255" s="241"/>
      <c r="G255" s="236"/>
      <c r="H255" s="174"/>
      <c r="J255" s="176"/>
      <c r="K255" s="116"/>
      <c r="L255" s="107"/>
      <c r="M255" s="107"/>
      <c r="N255" s="116"/>
      <c r="O255" s="116"/>
      <c r="P255" s="116"/>
      <c r="Q255" s="107"/>
      <c r="R255" s="107"/>
    </row>
    <row r="256" spans="1:18" s="175" customFormat="1" x14ac:dyDescent="0.2">
      <c r="A256" s="170"/>
      <c r="B256" s="171"/>
      <c r="C256" s="172"/>
      <c r="D256" s="173"/>
      <c r="E256" s="235"/>
      <c r="F256" s="241"/>
      <c r="G256" s="236"/>
      <c r="H256" s="174"/>
      <c r="J256" s="176"/>
      <c r="K256" s="116"/>
      <c r="L256" s="107"/>
      <c r="M256" s="107"/>
      <c r="N256" s="116"/>
      <c r="O256" s="116"/>
      <c r="P256" s="116"/>
      <c r="Q256" s="107"/>
      <c r="R256" s="107"/>
    </row>
    <row r="257" spans="1:18" s="175" customFormat="1" x14ac:dyDescent="0.2">
      <c r="A257" s="170"/>
      <c r="B257" s="171"/>
      <c r="C257" s="172"/>
      <c r="D257" s="173"/>
      <c r="E257" s="235"/>
      <c r="F257" s="241"/>
      <c r="G257" s="236"/>
      <c r="H257" s="174"/>
      <c r="J257" s="176"/>
      <c r="K257" s="116"/>
      <c r="L257" s="107"/>
      <c r="M257" s="107"/>
      <c r="N257" s="116"/>
      <c r="O257" s="116"/>
      <c r="P257" s="116"/>
      <c r="Q257" s="107"/>
      <c r="R257" s="107"/>
    </row>
    <row r="258" spans="1:18" s="175" customFormat="1" x14ac:dyDescent="0.2">
      <c r="A258" s="170"/>
      <c r="B258" s="171"/>
      <c r="C258" s="172"/>
      <c r="D258" s="173"/>
      <c r="E258" s="235"/>
      <c r="F258" s="241"/>
      <c r="G258" s="236"/>
      <c r="H258" s="174"/>
      <c r="J258" s="176"/>
      <c r="K258" s="116"/>
      <c r="L258" s="107"/>
      <c r="M258" s="107"/>
      <c r="N258" s="116"/>
      <c r="O258" s="116"/>
      <c r="P258" s="116"/>
      <c r="Q258" s="107"/>
      <c r="R258" s="107"/>
    </row>
    <row r="259" spans="1:18" s="175" customFormat="1" x14ac:dyDescent="0.2">
      <c r="A259" s="170"/>
      <c r="B259" s="171"/>
      <c r="C259" s="172"/>
      <c r="D259" s="173"/>
      <c r="E259" s="235"/>
      <c r="F259" s="241"/>
      <c r="G259" s="236"/>
      <c r="H259" s="174"/>
      <c r="J259" s="176"/>
      <c r="K259" s="116"/>
      <c r="L259" s="107"/>
      <c r="M259" s="107"/>
      <c r="N259" s="116"/>
      <c r="O259" s="116"/>
      <c r="P259" s="116"/>
      <c r="Q259" s="107"/>
      <c r="R259" s="107"/>
    </row>
    <row r="260" spans="1:18" s="175" customFormat="1" x14ac:dyDescent="0.2">
      <c r="A260" s="170"/>
      <c r="B260" s="171"/>
      <c r="C260" s="172"/>
      <c r="D260" s="173"/>
      <c r="E260" s="235"/>
      <c r="F260" s="241"/>
      <c r="G260" s="236"/>
      <c r="H260" s="174"/>
      <c r="J260" s="176"/>
      <c r="K260" s="116"/>
      <c r="L260" s="107"/>
      <c r="M260" s="107"/>
      <c r="N260" s="116"/>
      <c r="O260" s="116"/>
      <c r="P260" s="116"/>
      <c r="Q260" s="107"/>
      <c r="R260" s="107"/>
    </row>
    <row r="261" spans="1:18" s="175" customFormat="1" x14ac:dyDescent="0.2">
      <c r="A261" s="170"/>
      <c r="B261" s="171"/>
      <c r="C261" s="172"/>
      <c r="D261" s="173"/>
      <c r="E261" s="235"/>
      <c r="F261" s="241"/>
      <c r="G261" s="236"/>
      <c r="H261" s="174"/>
      <c r="J261" s="176"/>
      <c r="K261" s="116"/>
      <c r="L261" s="107"/>
      <c r="M261" s="107"/>
      <c r="N261" s="116"/>
      <c r="O261" s="116"/>
      <c r="P261" s="116"/>
      <c r="Q261" s="107"/>
      <c r="R261" s="107"/>
    </row>
    <row r="262" spans="1:18" s="175" customFormat="1" x14ac:dyDescent="0.2">
      <c r="A262" s="170"/>
      <c r="B262" s="171"/>
      <c r="C262" s="172"/>
      <c r="D262" s="173"/>
      <c r="E262" s="235"/>
      <c r="F262" s="241"/>
      <c r="G262" s="236"/>
      <c r="H262" s="174"/>
      <c r="J262" s="176"/>
      <c r="K262" s="116"/>
      <c r="L262" s="107"/>
      <c r="M262" s="107"/>
      <c r="N262" s="116"/>
      <c r="O262" s="116"/>
      <c r="P262" s="116"/>
      <c r="Q262" s="107"/>
      <c r="R262" s="107"/>
    </row>
    <row r="263" spans="1:18" s="175" customFormat="1" x14ac:dyDescent="0.2">
      <c r="A263" s="170"/>
      <c r="B263" s="171"/>
      <c r="C263" s="172"/>
      <c r="D263" s="173"/>
      <c r="E263" s="235"/>
      <c r="F263" s="241"/>
      <c r="G263" s="236"/>
      <c r="H263" s="174"/>
      <c r="J263" s="176"/>
      <c r="K263" s="116"/>
      <c r="L263" s="107"/>
      <c r="M263" s="107"/>
      <c r="N263" s="116"/>
      <c r="O263" s="116"/>
      <c r="P263" s="116"/>
      <c r="Q263" s="107"/>
      <c r="R263" s="107"/>
    </row>
    <row r="264" spans="1:18" s="175" customFormat="1" x14ac:dyDescent="0.2">
      <c r="A264" s="170"/>
      <c r="B264" s="171"/>
      <c r="C264" s="172"/>
      <c r="D264" s="173"/>
      <c r="E264" s="235"/>
      <c r="F264" s="241"/>
      <c r="G264" s="236"/>
      <c r="H264" s="174"/>
      <c r="J264" s="176"/>
      <c r="K264" s="116"/>
      <c r="L264" s="107"/>
      <c r="M264" s="107"/>
      <c r="N264" s="116"/>
      <c r="O264" s="116"/>
      <c r="P264" s="116"/>
      <c r="Q264" s="107"/>
      <c r="R264" s="107"/>
    </row>
    <row r="265" spans="1:18" s="175" customFormat="1" x14ac:dyDescent="0.2">
      <c r="A265" s="170"/>
      <c r="B265" s="171"/>
      <c r="C265" s="172"/>
      <c r="D265" s="173"/>
      <c r="E265" s="235"/>
      <c r="F265" s="241"/>
      <c r="G265" s="236"/>
      <c r="H265" s="174"/>
      <c r="J265" s="176"/>
      <c r="K265" s="116"/>
      <c r="L265" s="107"/>
      <c r="M265" s="107"/>
      <c r="N265" s="116"/>
      <c r="O265" s="116"/>
      <c r="P265" s="116"/>
      <c r="Q265" s="107"/>
      <c r="R265" s="107"/>
    </row>
    <row r="266" spans="1:18" s="175" customFormat="1" x14ac:dyDescent="0.2">
      <c r="A266" s="170"/>
      <c r="B266" s="171"/>
      <c r="C266" s="172"/>
      <c r="D266" s="173"/>
      <c r="E266" s="235"/>
      <c r="F266" s="241"/>
      <c r="G266" s="236"/>
      <c r="H266" s="174"/>
      <c r="J266" s="176"/>
      <c r="K266" s="116"/>
      <c r="L266" s="107"/>
      <c r="M266" s="107"/>
      <c r="N266" s="116"/>
      <c r="O266" s="116"/>
      <c r="P266" s="116"/>
      <c r="Q266" s="107"/>
      <c r="R266" s="107"/>
    </row>
    <row r="267" spans="1:18" s="175" customFormat="1" x14ac:dyDescent="0.2">
      <c r="A267" s="170"/>
      <c r="B267" s="171"/>
      <c r="C267" s="172"/>
      <c r="D267" s="173"/>
      <c r="E267" s="235"/>
      <c r="F267" s="241"/>
      <c r="G267" s="236"/>
      <c r="H267" s="174"/>
      <c r="J267" s="176"/>
      <c r="K267" s="116"/>
      <c r="L267" s="107"/>
      <c r="M267" s="107"/>
      <c r="N267" s="116"/>
      <c r="O267" s="116"/>
      <c r="P267" s="116"/>
      <c r="Q267" s="107"/>
      <c r="R267" s="107"/>
    </row>
    <row r="268" spans="1:18" s="175" customFormat="1" x14ac:dyDescent="0.2">
      <c r="A268" s="170"/>
      <c r="B268" s="171"/>
      <c r="C268" s="172"/>
      <c r="D268" s="173"/>
      <c r="E268" s="235"/>
      <c r="F268" s="241"/>
      <c r="G268" s="236"/>
      <c r="H268" s="174"/>
      <c r="J268" s="176"/>
      <c r="K268" s="116"/>
      <c r="L268" s="107"/>
      <c r="M268" s="107"/>
      <c r="N268" s="116"/>
      <c r="O268" s="116"/>
      <c r="P268" s="116"/>
      <c r="Q268" s="107"/>
      <c r="R268" s="107"/>
    </row>
    <row r="269" spans="1:18" s="175" customFormat="1" x14ac:dyDescent="0.2">
      <c r="A269" s="170"/>
      <c r="B269" s="171"/>
      <c r="C269" s="172"/>
      <c r="D269" s="173"/>
      <c r="E269" s="235"/>
      <c r="F269" s="241"/>
      <c r="G269" s="236"/>
      <c r="H269" s="174"/>
      <c r="J269" s="176"/>
      <c r="K269" s="116"/>
      <c r="L269" s="107"/>
      <c r="M269" s="107"/>
      <c r="N269" s="116"/>
      <c r="O269" s="116"/>
      <c r="P269" s="116"/>
      <c r="Q269" s="107"/>
      <c r="R269" s="107"/>
    </row>
    <row r="270" spans="1:18" s="175" customFormat="1" x14ac:dyDescent="0.2">
      <c r="A270" s="170"/>
      <c r="B270" s="171"/>
      <c r="C270" s="172"/>
      <c r="D270" s="173"/>
      <c r="E270" s="235"/>
      <c r="F270" s="241"/>
      <c r="G270" s="236"/>
      <c r="H270" s="174"/>
      <c r="J270" s="176"/>
      <c r="K270" s="116"/>
      <c r="L270" s="107"/>
      <c r="M270" s="107"/>
      <c r="N270" s="116"/>
      <c r="O270" s="116"/>
      <c r="P270" s="116"/>
      <c r="Q270" s="107"/>
      <c r="R270" s="107"/>
    </row>
    <row r="271" spans="1:18" s="175" customFormat="1" x14ac:dyDescent="0.2">
      <c r="A271" s="170"/>
      <c r="B271" s="171"/>
      <c r="C271" s="172"/>
      <c r="D271" s="173"/>
      <c r="E271" s="235"/>
      <c r="F271" s="241"/>
      <c r="G271" s="236"/>
      <c r="H271" s="174"/>
      <c r="J271" s="176"/>
      <c r="K271" s="116"/>
      <c r="L271" s="107"/>
      <c r="M271" s="107"/>
      <c r="N271" s="116"/>
      <c r="O271" s="116"/>
      <c r="P271" s="116"/>
      <c r="Q271" s="107"/>
      <c r="R271" s="107"/>
    </row>
    <row r="272" spans="1:18" s="175" customFormat="1" x14ac:dyDescent="0.2">
      <c r="A272" s="170"/>
      <c r="B272" s="171"/>
      <c r="C272" s="172"/>
      <c r="D272" s="173"/>
      <c r="E272" s="235"/>
      <c r="F272" s="241"/>
      <c r="G272" s="236"/>
      <c r="H272" s="174"/>
      <c r="J272" s="176"/>
      <c r="K272" s="116"/>
      <c r="L272" s="107"/>
      <c r="M272" s="107"/>
      <c r="N272" s="116"/>
      <c r="O272" s="116"/>
      <c r="P272" s="116"/>
      <c r="Q272" s="107"/>
      <c r="R272" s="107"/>
    </row>
    <row r="273" spans="1:18" s="175" customFormat="1" x14ac:dyDescent="0.2">
      <c r="A273" s="170"/>
      <c r="B273" s="171"/>
      <c r="C273" s="172"/>
      <c r="D273" s="173"/>
      <c r="E273" s="235"/>
      <c r="F273" s="241"/>
      <c r="G273" s="236"/>
      <c r="H273" s="174"/>
      <c r="J273" s="176"/>
      <c r="K273" s="116"/>
      <c r="L273" s="107"/>
      <c r="M273" s="107"/>
      <c r="N273" s="116"/>
      <c r="O273" s="116"/>
      <c r="P273" s="116"/>
      <c r="Q273" s="107"/>
      <c r="R273" s="107"/>
    </row>
    <row r="274" spans="1:18" s="175" customFormat="1" x14ac:dyDescent="0.2">
      <c r="A274" s="170"/>
      <c r="B274" s="171"/>
      <c r="C274" s="172"/>
      <c r="D274" s="173"/>
      <c r="E274" s="235"/>
      <c r="F274" s="241"/>
      <c r="G274" s="236"/>
      <c r="H274" s="174"/>
      <c r="J274" s="176"/>
      <c r="K274" s="116"/>
      <c r="L274" s="107"/>
      <c r="M274" s="107"/>
      <c r="N274" s="116"/>
      <c r="O274" s="116"/>
      <c r="P274" s="116"/>
      <c r="Q274" s="107"/>
      <c r="R274" s="107"/>
    </row>
    <row r="275" spans="1:18" s="175" customFormat="1" x14ac:dyDescent="0.2">
      <c r="A275" s="170"/>
      <c r="B275" s="171"/>
      <c r="C275" s="172"/>
      <c r="D275" s="173"/>
      <c r="E275" s="235"/>
      <c r="F275" s="241"/>
      <c r="G275" s="236"/>
      <c r="H275" s="174"/>
      <c r="J275" s="176"/>
      <c r="K275" s="116"/>
      <c r="L275" s="107"/>
      <c r="M275" s="107"/>
      <c r="N275" s="116"/>
      <c r="O275" s="116"/>
      <c r="P275" s="116"/>
      <c r="Q275" s="107"/>
      <c r="R275" s="107"/>
    </row>
    <row r="276" spans="1:18" s="175" customFormat="1" x14ac:dyDescent="0.2">
      <c r="A276" s="170"/>
      <c r="B276" s="171"/>
      <c r="C276" s="172"/>
      <c r="D276" s="173"/>
      <c r="E276" s="235"/>
      <c r="F276" s="241"/>
      <c r="G276" s="236"/>
      <c r="H276" s="174"/>
      <c r="J276" s="176"/>
      <c r="K276" s="116"/>
      <c r="L276" s="107"/>
      <c r="M276" s="107"/>
      <c r="N276" s="116"/>
      <c r="O276" s="116"/>
      <c r="P276" s="116"/>
      <c r="Q276" s="107"/>
      <c r="R276" s="107"/>
    </row>
    <row r="277" spans="1:18" s="175" customFormat="1" x14ac:dyDescent="0.2">
      <c r="A277" s="170"/>
      <c r="B277" s="171"/>
      <c r="C277" s="172"/>
      <c r="D277" s="173"/>
      <c r="E277" s="235"/>
      <c r="F277" s="241"/>
      <c r="G277" s="236"/>
      <c r="H277" s="174"/>
      <c r="J277" s="176"/>
      <c r="K277" s="116"/>
      <c r="L277" s="107"/>
      <c r="M277" s="107"/>
      <c r="N277" s="116"/>
      <c r="O277" s="116"/>
      <c r="P277" s="116"/>
      <c r="Q277" s="107"/>
      <c r="R277" s="107"/>
    </row>
    <row r="278" spans="1:18" s="175" customFormat="1" x14ac:dyDescent="0.2">
      <c r="A278" s="170"/>
      <c r="B278" s="171"/>
      <c r="C278" s="172"/>
      <c r="D278" s="173"/>
      <c r="E278" s="235"/>
      <c r="F278" s="241"/>
      <c r="G278" s="236"/>
      <c r="H278" s="174"/>
      <c r="J278" s="176"/>
      <c r="K278" s="116"/>
      <c r="L278" s="107"/>
      <c r="M278" s="107"/>
      <c r="N278" s="116"/>
      <c r="O278" s="116"/>
      <c r="P278" s="116"/>
      <c r="Q278" s="107"/>
      <c r="R278" s="107"/>
    </row>
    <row r="279" spans="1:18" s="175" customFormat="1" x14ac:dyDescent="0.2">
      <c r="A279" s="170"/>
      <c r="B279" s="171"/>
      <c r="C279" s="172"/>
      <c r="D279" s="173"/>
      <c r="E279" s="235"/>
      <c r="F279" s="241"/>
      <c r="G279" s="236"/>
      <c r="H279" s="174"/>
      <c r="J279" s="176"/>
      <c r="K279" s="116"/>
      <c r="L279" s="107"/>
      <c r="M279" s="107"/>
      <c r="N279" s="116"/>
      <c r="O279" s="116"/>
      <c r="P279" s="116"/>
      <c r="Q279" s="107"/>
      <c r="R279" s="107"/>
    </row>
    <row r="280" spans="1:18" s="175" customFormat="1" x14ac:dyDescent="0.2">
      <c r="A280" s="170"/>
      <c r="B280" s="171"/>
      <c r="C280" s="172"/>
      <c r="D280" s="173"/>
      <c r="E280" s="235"/>
      <c r="F280" s="241"/>
      <c r="G280" s="236"/>
      <c r="H280" s="174"/>
      <c r="J280" s="176"/>
      <c r="K280" s="116"/>
      <c r="L280" s="107"/>
      <c r="M280" s="107"/>
      <c r="N280" s="116"/>
      <c r="O280" s="116"/>
      <c r="P280" s="116"/>
      <c r="Q280" s="107"/>
      <c r="R280" s="107"/>
    </row>
    <row r="281" spans="1:18" s="175" customFormat="1" x14ac:dyDescent="0.2">
      <c r="A281" s="170"/>
      <c r="B281" s="171"/>
      <c r="C281" s="172"/>
      <c r="D281" s="173"/>
      <c r="E281" s="235"/>
      <c r="F281" s="241"/>
      <c r="G281" s="236"/>
      <c r="H281" s="174"/>
      <c r="J281" s="176"/>
      <c r="K281" s="116"/>
      <c r="L281" s="107"/>
      <c r="M281" s="107"/>
      <c r="N281" s="116"/>
      <c r="O281" s="116"/>
      <c r="P281" s="116"/>
      <c r="Q281" s="107"/>
      <c r="R281" s="107"/>
    </row>
    <row r="282" spans="1:18" s="175" customFormat="1" x14ac:dyDescent="0.2">
      <c r="A282" s="170"/>
      <c r="B282" s="171"/>
      <c r="C282" s="172"/>
      <c r="D282" s="173"/>
      <c r="E282" s="235"/>
      <c r="F282" s="241"/>
      <c r="G282" s="236"/>
      <c r="H282" s="174"/>
      <c r="J282" s="176"/>
      <c r="K282" s="116"/>
      <c r="L282" s="107"/>
      <c r="M282" s="107"/>
      <c r="N282" s="116"/>
      <c r="O282" s="116"/>
      <c r="P282" s="116"/>
      <c r="Q282" s="107"/>
      <c r="R282" s="107"/>
    </row>
    <row r="283" spans="1:18" s="175" customFormat="1" x14ac:dyDescent="0.2">
      <c r="A283" s="170"/>
      <c r="B283" s="171"/>
      <c r="C283" s="172"/>
      <c r="D283" s="173"/>
      <c r="E283" s="235"/>
      <c r="F283" s="241"/>
      <c r="G283" s="236"/>
      <c r="H283" s="174"/>
      <c r="J283" s="176"/>
      <c r="K283" s="116"/>
      <c r="L283" s="107"/>
      <c r="M283" s="107"/>
      <c r="N283" s="116"/>
      <c r="O283" s="116"/>
      <c r="P283" s="116"/>
      <c r="Q283" s="107"/>
      <c r="R283" s="107"/>
    </row>
    <row r="284" spans="1:18" s="175" customFormat="1" x14ac:dyDescent="0.2">
      <c r="A284" s="170"/>
      <c r="B284" s="171"/>
      <c r="C284" s="172"/>
      <c r="D284" s="173"/>
      <c r="E284" s="235"/>
      <c r="F284" s="241"/>
      <c r="G284" s="236"/>
      <c r="H284" s="174"/>
      <c r="J284" s="176"/>
      <c r="K284" s="116"/>
      <c r="L284" s="107"/>
      <c r="M284" s="107"/>
      <c r="N284" s="116"/>
      <c r="O284" s="116"/>
      <c r="P284" s="116"/>
      <c r="Q284" s="107"/>
      <c r="R284" s="107"/>
    </row>
    <row r="285" spans="1:18" s="175" customFormat="1" x14ac:dyDescent="0.2">
      <c r="A285" s="170"/>
      <c r="B285" s="171"/>
      <c r="C285" s="172"/>
      <c r="D285" s="173"/>
      <c r="E285" s="235"/>
      <c r="F285" s="241"/>
      <c r="G285" s="236"/>
      <c r="H285" s="174"/>
      <c r="J285" s="176"/>
      <c r="K285" s="116"/>
      <c r="L285" s="107"/>
      <c r="M285" s="107"/>
      <c r="N285" s="116"/>
      <c r="O285" s="116"/>
      <c r="P285" s="116"/>
      <c r="Q285" s="107"/>
      <c r="R285" s="107"/>
    </row>
    <row r="286" spans="1:18" s="175" customFormat="1" x14ac:dyDescent="0.2">
      <c r="A286" s="170"/>
      <c r="B286" s="171"/>
      <c r="C286" s="172"/>
      <c r="D286" s="173"/>
      <c r="E286" s="235"/>
      <c r="F286" s="241"/>
      <c r="G286" s="236"/>
      <c r="H286" s="174"/>
      <c r="J286" s="176"/>
      <c r="K286" s="116"/>
      <c r="L286" s="107"/>
      <c r="M286" s="107"/>
      <c r="N286" s="116"/>
      <c r="O286" s="116"/>
      <c r="P286" s="116"/>
      <c r="Q286" s="107"/>
      <c r="R286" s="107"/>
    </row>
    <row r="287" spans="1:18" s="175" customFormat="1" x14ac:dyDescent="0.2">
      <c r="A287" s="170"/>
      <c r="B287" s="171"/>
      <c r="C287" s="172"/>
      <c r="D287" s="173"/>
      <c r="E287" s="235"/>
      <c r="F287" s="241"/>
      <c r="G287" s="236"/>
      <c r="H287" s="174"/>
      <c r="J287" s="176"/>
      <c r="K287" s="116"/>
      <c r="L287" s="107"/>
      <c r="M287" s="107"/>
      <c r="N287" s="116"/>
      <c r="O287" s="116"/>
      <c r="P287" s="116"/>
      <c r="Q287" s="107"/>
      <c r="R287" s="107"/>
    </row>
    <row r="288" spans="1:18" s="175" customFormat="1" x14ac:dyDescent="0.2">
      <c r="A288" s="170"/>
      <c r="B288" s="171"/>
      <c r="C288" s="172"/>
      <c r="D288" s="173"/>
      <c r="E288" s="235"/>
      <c r="F288" s="241"/>
      <c r="G288" s="236"/>
      <c r="H288" s="174"/>
      <c r="J288" s="176"/>
      <c r="K288" s="116"/>
      <c r="L288" s="107"/>
      <c r="M288" s="107"/>
      <c r="N288" s="116"/>
      <c r="O288" s="116"/>
      <c r="P288" s="116"/>
      <c r="Q288" s="107"/>
      <c r="R288" s="107"/>
    </row>
    <row r="289" spans="1:18" s="175" customFormat="1" x14ac:dyDescent="0.2">
      <c r="A289" s="170"/>
      <c r="B289" s="171"/>
      <c r="C289" s="172"/>
      <c r="D289" s="173"/>
      <c r="E289" s="235"/>
      <c r="F289" s="241"/>
      <c r="G289" s="236"/>
      <c r="H289" s="174"/>
      <c r="J289" s="176"/>
      <c r="K289" s="116"/>
      <c r="L289" s="107"/>
      <c r="M289" s="107"/>
      <c r="N289" s="116"/>
      <c r="O289" s="116"/>
      <c r="P289" s="116"/>
      <c r="Q289" s="107"/>
      <c r="R289" s="107"/>
    </row>
    <row r="290" spans="1:18" s="175" customFormat="1" x14ac:dyDescent="0.2">
      <c r="A290" s="170"/>
      <c r="B290" s="171"/>
      <c r="C290" s="172"/>
      <c r="D290" s="173"/>
      <c r="E290" s="235"/>
      <c r="F290" s="241"/>
      <c r="G290" s="236"/>
      <c r="H290" s="174"/>
      <c r="J290" s="176"/>
      <c r="K290" s="116"/>
      <c r="L290" s="107"/>
      <c r="M290" s="107"/>
      <c r="N290" s="116"/>
      <c r="O290" s="116"/>
      <c r="P290" s="116"/>
      <c r="Q290" s="107"/>
      <c r="R290" s="107"/>
    </row>
    <row r="291" spans="1:18" s="175" customFormat="1" x14ac:dyDescent="0.2">
      <c r="A291" s="170"/>
      <c r="B291" s="171"/>
      <c r="C291" s="172"/>
      <c r="D291" s="173"/>
      <c r="E291" s="235"/>
      <c r="F291" s="241"/>
      <c r="G291" s="236"/>
      <c r="H291" s="174"/>
      <c r="J291" s="176"/>
      <c r="K291" s="116"/>
      <c r="L291" s="107"/>
      <c r="M291" s="107"/>
      <c r="N291" s="116"/>
      <c r="O291" s="116"/>
      <c r="P291" s="116"/>
      <c r="Q291" s="107"/>
      <c r="R291" s="107"/>
    </row>
    <row r="292" spans="1:18" s="175" customFormat="1" x14ac:dyDescent="0.2">
      <c r="A292" s="170"/>
      <c r="B292" s="171"/>
      <c r="C292" s="172"/>
      <c r="D292" s="173"/>
      <c r="E292" s="235"/>
      <c r="F292" s="241"/>
      <c r="G292" s="236"/>
      <c r="H292" s="174"/>
      <c r="J292" s="176"/>
      <c r="K292" s="116"/>
      <c r="L292" s="107"/>
      <c r="M292" s="107"/>
      <c r="N292" s="116"/>
      <c r="O292" s="116"/>
      <c r="P292" s="116"/>
      <c r="Q292" s="107"/>
      <c r="R292" s="107"/>
    </row>
    <row r="293" spans="1:18" s="175" customFormat="1" x14ac:dyDescent="0.2">
      <c r="A293" s="170"/>
      <c r="B293" s="171"/>
      <c r="C293" s="172"/>
      <c r="D293" s="173"/>
      <c r="E293" s="235"/>
      <c r="F293" s="241"/>
      <c r="G293" s="236"/>
      <c r="H293" s="174"/>
      <c r="J293" s="176"/>
      <c r="K293" s="116"/>
      <c r="L293" s="107"/>
      <c r="M293" s="107"/>
      <c r="N293" s="116"/>
      <c r="O293" s="116"/>
      <c r="P293" s="116"/>
      <c r="Q293" s="107"/>
      <c r="R293" s="107"/>
    </row>
    <row r="294" spans="1:18" s="175" customFormat="1" x14ac:dyDescent="0.2">
      <c r="A294" s="170"/>
      <c r="B294" s="171"/>
      <c r="C294" s="172"/>
      <c r="D294" s="173"/>
      <c r="E294" s="235"/>
      <c r="F294" s="241"/>
      <c r="G294" s="236"/>
      <c r="H294" s="174"/>
      <c r="J294" s="176"/>
      <c r="K294" s="116"/>
      <c r="L294" s="107"/>
      <c r="M294" s="107"/>
      <c r="N294" s="116"/>
      <c r="O294" s="116"/>
      <c r="P294" s="116"/>
      <c r="Q294" s="107"/>
      <c r="R294" s="107"/>
    </row>
    <row r="295" spans="1:18" s="175" customFormat="1" x14ac:dyDescent="0.2">
      <c r="A295" s="170"/>
      <c r="B295" s="171"/>
      <c r="C295" s="172"/>
      <c r="D295" s="173"/>
      <c r="E295" s="235"/>
      <c r="F295" s="241"/>
      <c r="G295" s="236"/>
      <c r="H295" s="174"/>
      <c r="J295" s="176"/>
      <c r="K295" s="116"/>
      <c r="L295" s="107"/>
      <c r="M295" s="107"/>
      <c r="N295" s="116"/>
      <c r="O295" s="116"/>
      <c r="P295" s="116"/>
      <c r="Q295" s="107"/>
      <c r="R295" s="107"/>
    </row>
    <row r="296" spans="1:18" s="175" customFormat="1" x14ac:dyDescent="0.2">
      <c r="A296" s="170"/>
      <c r="B296" s="171"/>
      <c r="C296" s="172"/>
      <c r="D296" s="173"/>
      <c r="E296" s="235"/>
      <c r="F296" s="241"/>
      <c r="G296" s="236"/>
      <c r="H296" s="174"/>
      <c r="J296" s="176"/>
      <c r="K296" s="116"/>
      <c r="L296" s="107"/>
      <c r="M296" s="107"/>
      <c r="N296" s="116"/>
      <c r="O296" s="116"/>
      <c r="P296" s="116"/>
      <c r="Q296" s="107"/>
      <c r="R296" s="107"/>
    </row>
    <row r="297" spans="1:18" s="175" customFormat="1" x14ac:dyDescent="0.2">
      <c r="A297" s="170"/>
      <c r="B297" s="171"/>
      <c r="C297" s="172"/>
      <c r="D297" s="173"/>
      <c r="E297" s="235"/>
      <c r="F297" s="241"/>
      <c r="G297" s="236"/>
      <c r="H297" s="174"/>
      <c r="J297" s="176"/>
      <c r="K297" s="116"/>
      <c r="L297" s="107"/>
      <c r="M297" s="107"/>
      <c r="N297" s="116"/>
      <c r="O297" s="116"/>
      <c r="P297" s="116"/>
      <c r="Q297" s="107"/>
      <c r="R297" s="107"/>
    </row>
    <row r="298" spans="1:18" s="175" customFormat="1" x14ac:dyDescent="0.2">
      <c r="A298" s="170"/>
      <c r="B298" s="171"/>
      <c r="C298" s="172"/>
      <c r="D298" s="173"/>
      <c r="E298" s="235"/>
      <c r="F298" s="241"/>
      <c r="G298" s="236"/>
      <c r="H298" s="174"/>
      <c r="J298" s="176"/>
      <c r="K298" s="116"/>
      <c r="L298" s="107"/>
      <c r="M298" s="107"/>
      <c r="N298" s="116"/>
      <c r="O298" s="116"/>
      <c r="P298" s="116"/>
      <c r="Q298" s="107"/>
      <c r="R298" s="107"/>
    </row>
    <row r="299" spans="1:18" s="175" customFormat="1" x14ac:dyDescent="0.2">
      <c r="A299" s="170"/>
      <c r="B299" s="171"/>
      <c r="C299" s="172"/>
      <c r="D299" s="173"/>
      <c r="E299" s="235"/>
      <c r="F299" s="241"/>
      <c r="G299" s="236"/>
      <c r="H299" s="174"/>
      <c r="J299" s="176"/>
      <c r="K299" s="116"/>
      <c r="L299" s="107"/>
      <c r="M299" s="107"/>
      <c r="N299" s="116"/>
      <c r="O299" s="116"/>
      <c r="P299" s="116"/>
      <c r="Q299" s="107"/>
      <c r="R299" s="107"/>
    </row>
    <row r="300" spans="1:18" s="175" customFormat="1" x14ac:dyDescent="0.2">
      <c r="A300" s="170"/>
      <c r="B300" s="171"/>
      <c r="C300" s="172"/>
      <c r="D300" s="173"/>
      <c r="E300" s="235"/>
      <c r="F300" s="241"/>
      <c r="G300" s="236"/>
      <c r="H300" s="174"/>
      <c r="J300" s="176"/>
      <c r="K300" s="116"/>
      <c r="L300" s="107"/>
      <c r="M300" s="107"/>
      <c r="N300" s="116"/>
      <c r="O300" s="116"/>
      <c r="P300" s="116"/>
      <c r="Q300" s="107"/>
      <c r="R300" s="107"/>
    </row>
    <row r="301" spans="1:18" s="175" customFormat="1" x14ac:dyDescent="0.2">
      <c r="A301" s="170"/>
      <c r="B301" s="171"/>
      <c r="C301" s="172"/>
      <c r="D301" s="173"/>
      <c r="E301" s="235"/>
      <c r="F301" s="241"/>
      <c r="G301" s="236"/>
      <c r="H301" s="174"/>
      <c r="J301" s="176"/>
      <c r="K301" s="116"/>
      <c r="L301" s="107"/>
      <c r="M301" s="107"/>
      <c r="N301" s="116"/>
      <c r="O301" s="116"/>
      <c r="P301" s="116"/>
      <c r="Q301" s="107"/>
      <c r="R301" s="107"/>
    </row>
    <row r="302" spans="1:18" s="175" customFormat="1" x14ac:dyDescent="0.2">
      <c r="A302" s="170"/>
      <c r="B302" s="171"/>
      <c r="C302" s="172"/>
      <c r="D302" s="173"/>
      <c r="E302" s="235"/>
      <c r="F302" s="241"/>
      <c r="G302" s="236"/>
      <c r="H302" s="174"/>
      <c r="J302" s="176"/>
      <c r="K302" s="116"/>
      <c r="L302" s="107"/>
      <c r="M302" s="107"/>
      <c r="N302" s="116"/>
      <c r="O302" s="116"/>
      <c r="P302" s="116"/>
      <c r="Q302" s="107"/>
      <c r="R302" s="107"/>
    </row>
    <row r="303" spans="1:18" s="175" customFormat="1" x14ac:dyDescent="0.2">
      <c r="A303" s="170"/>
      <c r="B303" s="171"/>
      <c r="C303" s="172"/>
      <c r="D303" s="173"/>
      <c r="E303" s="235"/>
      <c r="F303" s="241"/>
      <c r="G303" s="236"/>
      <c r="H303" s="174"/>
      <c r="J303" s="176"/>
      <c r="K303" s="116"/>
      <c r="L303" s="107"/>
      <c r="M303" s="107"/>
      <c r="N303" s="116"/>
      <c r="O303" s="116"/>
      <c r="P303" s="116"/>
      <c r="Q303" s="107"/>
      <c r="R303" s="107"/>
    </row>
    <row r="304" spans="1:18" s="175" customFormat="1" x14ac:dyDescent="0.2">
      <c r="A304" s="170"/>
      <c r="B304" s="171"/>
      <c r="C304" s="172"/>
      <c r="D304" s="173"/>
      <c r="E304" s="235"/>
      <c r="F304" s="241"/>
      <c r="G304" s="236"/>
      <c r="H304" s="174"/>
      <c r="J304" s="176"/>
      <c r="K304" s="116"/>
      <c r="L304" s="107"/>
      <c r="M304" s="107"/>
      <c r="N304" s="116"/>
      <c r="O304" s="116"/>
      <c r="P304" s="116"/>
      <c r="Q304" s="107"/>
      <c r="R304" s="107"/>
    </row>
    <row r="305" spans="1:18" s="175" customFormat="1" x14ac:dyDescent="0.2">
      <c r="A305" s="170"/>
      <c r="B305" s="171"/>
      <c r="C305" s="172"/>
      <c r="D305" s="173"/>
      <c r="E305" s="235"/>
      <c r="F305" s="241"/>
      <c r="G305" s="236"/>
      <c r="H305" s="174"/>
      <c r="J305" s="176"/>
      <c r="K305" s="116"/>
      <c r="L305" s="107"/>
      <c r="M305" s="107"/>
      <c r="N305" s="116"/>
      <c r="O305" s="116"/>
      <c r="P305" s="116"/>
      <c r="Q305" s="107"/>
      <c r="R305" s="107"/>
    </row>
    <row r="306" spans="1:18" s="175" customFormat="1" x14ac:dyDescent="0.2">
      <c r="A306" s="170"/>
      <c r="B306" s="171"/>
      <c r="C306" s="172"/>
      <c r="D306" s="173"/>
      <c r="E306" s="235"/>
      <c r="F306" s="241"/>
      <c r="G306" s="236"/>
      <c r="H306" s="174"/>
      <c r="J306" s="176"/>
      <c r="K306" s="116"/>
      <c r="L306" s="107"/>
      <c r="M306" s="107"/>
      <c r="N306" s="116"/>
      <c r="O306" s="116"/>
      <c r="P306" s="116"/>
      <c r="Q306" s="107"/>
      <c r="R306" s="107"/>
    </row>
    <row r="307" spans="1:18" s="175" customFormat="1" x14ac:dyDescent="0.2">
      <c r="A307" s="170"/>
      <c r="B307" s="171"/>
      <c r="C307" s="172"/>
      <c r="D307" s="173"/>
      <c r="E307" s="235"/>
      <c r="F307" s="241"/>
      <c r="G307" s="236"/>
      <c r="H307" s="174"/>
      <c r="J307" s="176"/>
      <c r="K307" s="116"/>
      <c r="L307" s="107"/>
      <c r="M307" s="107"/>
      <c r="N307" s="116"/>
      <c r="O307" s="116"/>
      <c r="P307" s="116"/>
      <c r="Q307" s="107"/>
      <c r="R307" s="107"/>
    </row>
    <row r="308" spans="1:18" s="175" customFormat="1" x14ac:dyDescent="0.2">
      <c r="A308" s="170"/>
      <c r="B308" s="171"/>
      <c r="C308" s="172"/>
      <c r="D308" s="173"/>
      <c r="E308" s="235"/>
      <c r="F308" s="241"/>
      <c r="G308" s="236"/>
      <c r="H308" s="174"/>
      <c r="J308" s="176"/>
      <c r="K308" s="116"/>
      <c r="L308" s="107"/>
      <c r="M308" s="107"/>
      <c r="N308" s="116"/>
      <c r="O308" s="116"/>
      <c r="P308" s="116"/>
      <c r="Q308" s="107"/>
      <c r="R308" s="107"/>
    </row>
    <row r="309" spans="1:18" s="175" customFormat="1" x14ac:dyDescent="0.2">
      <c r="A309" s="170"/>
      <c r="B309" s="171"/>
      <c r="C309" s="172"/>
      <c r="D309" s="173"/>
      <c r="E309" s="235"/>
      <c r="F309" s="241"/>
      <c r="G309" s="236"/>
      <c r="H309" s="174"/>
      <c r="J309" s="176"/>
      <c r="K309" s="116"/>
      <c r="L309" s="107"/>
      <c r="M309" s="107"/>
      <c r="N309" s="116"/>
      <c r="O309" s="116"/>
      <c r="P309" s="116"/>
      <c r="Q309" s="107"/>
      <c r="R309" s="107"/>
    </row>
    <row r="310" spans="1:18" s="175" customFormat="1" x14ac:dyDescent="0.2">
      <c r="A310" s="170"/>
      <c r="B310" s="171"/>
      <c r="C310" s="172"/>
      <c r="D310" s="173"/>
      <c r="E310" s="235"/>
      <c r="F310" s="241"/>
      <c r="G310" s="236"/>
      <c r="H310" s="174"/>
      <c r="J310" s="176"/>
      <c r="K310" s="116"/>
      <c r="L310" s="107"/>
      <c r="M310" s="107"/>
      <c r="N310" s="116"/>
      <c r="O310" s="116"/>
      <c r="P310" s="116"/>
      <c r="Q310" s="107"/>
      <c r="R310" s="107"/>
    </row>
    <row r="311" spans="1:18" s="175" customFormat="1" x14ac:dyDescent="0.2">
      <c r="A311" s="170"/>
      <c r="B311" s="171"/>
      <c r="C311" s="172"/>
      <c r="D311" s="173"/>
      <c r="E311" s="235"/>
      <c r="F311" s="241"/>
      <c r="G311" s="236"/>
      <c r="H311" s="174"/>
      <c r="J311" s="176"/>
      <c r="K311" s="116"/>
      <c r="L311" s="107"/>
      <c r="M311" s="107"/>
      <c r="N311" s="116"/>
      <c r="O311" s="116"/>
      <c r="P311" s="116"/>
      <c r="Q311" s="107"/>
      <c r="R311" s="107"/>
    </row>
    <row r="312" spans="1:18" s="175" customFormat="1" x14ac:dyDescent="0.2">
      <c r="A312" s="170"/>
      <c r="B312" s="171"/>
      <c r="C312" s="172"/>
      <c r="D312" s="173"/>
      <c r="E312" s="235"/>
      <c r="F312" s="241"/>
      <c r="G312" s="236"/>
      <c r="H312" s="174"/>
      <c r="J312" s="176"/>
      <c r="K312" s="116"/>
      <c r="L312" s="107"/>
      <c r="M312" s="107"/>
      <c r="N312" s="116"/>
      <c r="O312" s="116"/>
      <c r="P312" s="116"/>
      <c r="Q312" s="107"/>
      <c r="R312" s="107"/>
    </row>
    <row r="313" spans="1:18" s="175" customFormat="1" x14ac:dyDescent="0.2">
      <c r="A313" s="170"/>
      <c r="B313" s="171"/>
      <c r="C313" s="172"/>
      <c r="D313" s="173"/>
      <c r="E313" s="235"/>
      <c r="F313" s="241"/>
      <c r="G313" s="236"/>
      <c r="H313" s="174"/>
      <c r="J313" s="176"/>
      <c r="K313" s="116"/>
      <c r="L313" s="107"/>
      <c r="M313" s="107"/>
      <c r="N313" s="116"/>
      <c r="O313" s="116"/>
      <c r="P313" s="116"/>
      <c r="Q313" s="107"/>
      <c r="R313" s="107"/>
    </row>
    <row r="314" spans="1:18" s="175" customFormat="1" x14ac:dyDescent="0.2">
      <c r="A314" s="170"/>
      <c r="B314" s="171"/>
      <c r="C314" s="172"/>
      <c r="D314" s="173"/>
      <c r="E314" s="235"/>
      <c r="F314" s="241"/>
      <c r="G314" s="236"/>
      <c r="H314" s="174"/>
      <c r="J314" s="176"/>
      <c r="K314" s="116"/>
      <c r="L314" s="107"/>
      <c r="M314" s="107"/>
      <c r="N314" s="116"/>
      <c r="O314" s="116"/>
      <c r="P314" s="116"/>
      <c r="Q314" s="107"/>
      <c r="R314" s="107"/>
    </row>
    <row r="315" spans="1:18" s="175" customFormat="1" x14ac:dyDescent="0.2">
      <c r="A315" s="170"/>
      <c r="B315" s="171"/>
      <c r="C315" s="172"/>
      <c r="D315" s="173"/>
      <c r="E315" s="235"/>
      <c r="F315" s="241"/>
      <c r="G315" s="236"/>
      <c r="H315" s="174"/>
      <c r="J315" s="176"/>
      <c r="K315" s="116"/>
      <c r="L315" s="107"/>
      <c r="M315" s="107"/>
      <c r="N315" s="116"/>
      <c r="O315" s="116"/>
      <c r="P315" s="116"/>
      <c r="Q315" s="107"/>
      <c r="R315" s="107"/>
    </row>
    <row r="316" spans="1:18" s="175" customFormat="1" x14ac:dyDescent="0.2">
      <c r="A316" s="170"/>
      <c r="B316" s="171"/>
      <c r="C316" s="172"/>
      <c r="D316" s="173"/>
      <c r="E316" s="235"/>
      <c r="F316" s="241"/>
      <c r="G316" s="236"/>
      <c r="H316" s="174"/>
      <c r="J316" s="176"/>
      <c r="K316" s="116"/>
      <c r="L316" s="107"/>
      <c r="M316" s="107"/>
      <c r="N316" s="116"/>
      <c r="O316" s="116"/>
      <c r="P316" s="116"/>
      <c r="Q316" s="107"/>
      <c r="R316" s="107"/>
    </row>
    <row r="317" spans="1:18" s="175" customFormat="1" x14ac:dyDescent="0.2">
      <c r="A317" s="170"/>
      <c r="B317" s="171"/>
      <c r="C317" s="172"/>
      <c r="D317" s="173"/>
      <c r="E317" s="235"/>
      <c r="F317" s="241"/>
      <c r="G317" s="236"/>
      <c r="H317" s="174"/>
      <c r="J317" s="176"/>
      <c r="K317" s="116"/>
      <c r="L317" s="107"/>
      <c r="M317" s="107"/>
      <c r="N317" s="116"/>
      <c r="O317" s="116"/>
      <c r="P317" s="116"/>
      <c r="Q317" s="107"/>
      <c r="R317" s="107"/>
    </row>
    <row r="318" spans="1:18" s="175" customFormat="1" x14ac:dyDescent="0.2">
      <c r="A318" s="170"/>
      <c r="B318" s="171"/>
      <c r="C318" s="172"/>
      <c r="D318" s="173"/>
      <c r="E318" s="235"/>
      <c r="F318" s="241"/>
      <c r="G318" s="236"/>
      <c r="H318" s="174"/>
      <c r="J318" s="176"/>
      <c r="K318" s="116"/>
      <c r="L318" s="107"/>
      <c r="M318" s="107"/>
      <c r="N318" s="116"/>
      <c r="O318" s="116"/>
      <c r="P318" s="116"/>
      <c r="Q318" s="107"/>
      <c r="R318" s="107"/>
    </row>
    <row r="319" spans="1:18" s="175" customFormat="1" x14ac:dyDescent="0.2">
      <c r="A319" s="170"/>
      <c r="B319" s="171"/>
      <c r="C319" s="172"/>
      <c r="D319" s="173"/>
      <c r="E319" s="235"/>
      <c r="F319" s="241"/>
      <c r="G319" s="236"/>
      <c r="H319" s="174"/>
      <c r="J319" s="176"/>
      <c r="K319" s="116"/>
      <c r="L319" s="107"/>
      <c r="M319" s="107"/>
      <c r="N319" s="116"/>
      <c r="O319" s="116"/>
      <c r="P319" s="116"/>
      <c r="Q319" s="107"/>
      <c r="R319" s="107"/>
    </row>
    <row r="320" spans="1:18" s="175" customFormat="1" x14ac:dyDescent="0.2">
      <c r="A320" s="170"/>
      <c r="B320" s="171"/>
      <c r="C320" s="172"/>
      <c r="D320" s="173"/>
      <c r="E320" s="235"/>
      <c r="F320" s="241"/>
      <c r="G320" s="236"/>
      <c r="H320" s="174"/>
      <c r="J320" s="176"/>
      <c r="K320" s="116"/>
      <c r="L320" s="107"/>
      <c r="M320" s="107"/>
      <c r="N320" s="116"/>
      <c r="O320" s="116"/>
      <c r="P320" s="116"/>
      <c r="Q320" s="107"/>
      <c r="R320" s="107"/>
    </row>
    <row r="321" spans="1:18" s="175" customFormat="1" x14ac:dyDescent="0.2">
      <c r="A321" s="170"/>
      <c r="B321" s="171"/>
      <c r="C321" s="172"/>
      <c r="D321" s="173"/>
      <c r="E321" s="235"/>
      <c r="F321" s="241"/>
      <c r="G321" s="236"/>
      <c r="H321" s="174"/>
      <c r="J321" s="176"/>
      <c r="K321" s="116"/>
      <c r="L321" s="107"/>
      <c r="M321" s="107"/>
      <c r="N321" s="116"/>
      <c r="O321" s="116"/>
      <c r="P321" s="116"/>
      <c r="Q321" s="107"/>
      <c r="R321" s="107"/>
    </row>
    <row r="322" spans="1:18" s="175" customFormat="1" x14ac:dyDescent="0.2">
      <c r="A322" s="170"/>
      <c r="B322" s="171"/>
      <c r="C322" s="172"/>
      <c r="D322" s="173"/>
      <c r="E322" s="235"/>
      <c r="F322" s="241"/>
      <c r="G322" s="236"/>
      <c r="H322" s="174"/>
      <c r="J322" s="176"/>
      <c r="K322" s="116"/>
      <c r="L322" s="107"/>
      <c r="M322" s="107"/>
      <c r="N322" s="116"/>
      <c r="O322" s="116"/>
      <c r="P322" s="116"/>
      <c r="Q322" s="107"/>
      <c r="R322" s="107"/>
    </row>
    <row r="323" spans="1:18" s="175" customFormat="1" x14ac:dyDescent="0.2">
      <c r="A323" s="170"/>
      <c r="B323" s="171"/>
      <c r="C323" s="172"/>
      <c r="D323" s="173"/>
      <c r="E323" s="235"/>
      <c r="F323" s="241"/>
      <c r="G323" s="236"/>
      <c r="H323" s="174"/>
      <c r="J323" s="176"/>
      <c r="K323" s="116"/>
      <c r="L323" s="107"/>
      <c r="M323" s="107"/>
      <c r="N323" s="116"/>
      <c r="O323" s="116"/>
      <c r="P323" s="116"/>
      <c r="Q323" s="107"/>
      <c r="R323" s="107"/>
    </row>
    <row r="324" spans="1:18" s="175" customFormat="1" x14ac:dyDescent="0.2">
      <c r="A324" s="170"/>
      <c r="B324" s="171"/>
      <c r="C324" s="172"/>
      <c r="D324" s="173"/>
      <c r="E324" s="235"/>
      <c r="F324" s="241"/>
      <c r="G324" s="236"/>
      <c r="H324" s="174"/>
      <c r="J324" s="176"/>
      <c r="K324" s="116"/>
      <c r="L324" s="107"/>
      <c r="M324" s="107"/>
      <c r="N324" s="116"/>
      <c r="O324" s="116"/>
      <c r="P324" s="116"/>
      <c r="Q324" s="107"/>
      <c r="R324" s="107"/>
    </row>
    <row r="325" spans="1:18" s="175" customFormat="1" x14ac:dyDescent="0.2">
      <c r="A325" s="170"/>
      <c r="B325" s="171"/>
      <c r="C325" s="172"/>
      <c r="D325" s="173"/>
      <c r="E325" s="235"/>
      <c r="F325" s="241"/>
      <c r="G325" s="236"/>
      <c r="H325" s="174"/>
      <c r="J325" s="176"/>
      <c r="K325" s="116"/>
      <c r="L325" s="107"/>
      <c r="M325" s="107"/>
      <c r="N325" s="116"/>
      <c r="O325" s="116"/>
      <c r="P325" s="116"/>
      <c r="Q325" s="107"/>
      <c r="R325" s="107"/>
    </row>
    <row r="326" spans="1:18" s="175" customFormat="1" x14ac:dyDescent="0.2">
      <c r="A326" s="170"/>
      <c r="B326" s="171"/>
      <c r="C326" s="172"/>
      <c r="D326" s="173"/>
      <c r="E326" s="235"/>
      <c r="F326" s="241"/>
      <c r="G326" s="236"/>
      <c r="H326" s="174"/>
      <c r="J326" s="176"/>
      <c r="K326" s="116"/>
      <c r="L326" s="107"/>
      <c r="M326" s="107"/>
      <c r="N326" s="116"/>
      <c r="O326" s="116"/>
      <c r="P326" s="116"/>
      <c r="Q326" s="107"/>
      <c r="R326" s="107"/>
    </row>
    <row r="327" spans="1:18" s="175" customFormat="1" x14ac:dyDescent="0.2">
      <c r="A327" s="170"/>
      <c r="B327" s="171"/>
      <c r="C327" s="172"/>
      <c r="D327" s="173"/>
      <c r="E327" s="235"/>
      <c r="F327" s="241"/>
      <c r="G327" s="236"/>
      <c r="H327" s="174"/>
      <c r="J327" s="176"/>
      <c r="K327" s="116"/>
      <c r="L327" s="107"/>
      <c r="M327" s="107"/>
      <c r="N327" s="116"/>
      <c r="O327" s="116"/>
      <c r="P327" s="116"/>
      <c r="Q327" s="107"/>
      <c r="R327" s="107"/>
    </row>
    <row r="328" spans="1:18" s="175" customFormat="1" x14ac:dyDescent="0.2">
      <c r="A328" s="170"/>
      <c r="B328" s="171"/>
      <c r="C328" s="172"/>
      <c r="D328" s="173"/>
      <c r="E328" s="235"/>
      <c r="F328" s="241"/>
      <c r="G328" s="236"/>
      <c r="H328" s="174"/>
      <c r="J328" s="176"/>
      <c r="K328" s="116"/>
      <c r="L328" s="107"/>
      <c r="M328" s="107"/>
      <c r="N328" s="116"/>
      <c r="O328" s="116"/>
      <c r="P328" s="116"/>
      <c r="Q328" s="107"/>
      <c r="R328" s="107"/>
    </row>
    <row r="329" spans="1:18" s="175" customFormat="1" x14ac:dyDescent="0.2">
      <c r="A329" s="170"/>
      <c r="B329" s="171"/>
      <c r="C329" s="172"/>
      <c r="D329" s="173"/>
      <c r="E329" s="235"/>
      <c r="F329" s="241"/>
      <c r="G329" s="236"/>
      <c r="H329" s="174"/>
      <c r="J329" s="176"/>
      <c r="K329" s="116"/>
      <c r="L329" s="107"/>
      <c r="M329" s="107"/>
      <c r="N329" s="116"/>
      <c r="O329" s="116"/>
      <c r="P329" s="116"/>
      <c r="Q329" s="107"/>
      <c r="R329" s="107"/>
    </row>
    <row r="330" spans="1:18" s="175" customFormat="1" x14ac:dyDescent="0.2">
      <c r="A330" s="170"/>
      <c r="B330" s="171"/>
      <c r="C330" s="172"/>
      <c r="D330" s="173"/>
      <c r="E330" s="235"/>
      <c r="F330" s="241"/>
      <c r="G330" s="236"/>
      <c r="H330" s="174"/>
      <c r="J330" s="176"/>
      <c r="K330" s="116"/>
      <c r="L330" s="107"/>
      <c r="M330" s="107"/>
      <c r="N330" s="116"/>
      <c r="O330" s="116"/>
      <c r="P330" s="116"/>
      <c r="Q330" s="107"/>
      <c r="R330" s="107"/>
    </row>
    <row r="331" spans="1:18" s="175" customFormat="1" x14ac:dyDescent="0.2">
      <c r="A331" s="170"/>
      <c r="B331" s="171"/>
      <c r="C331" s="172"/>
      <c r="D331" s="173"/>
      <c r="E331" s="235"/>
      <c r="F331" s="241"/>
      <c r="G331" s="236"/>
      <c r="H331" s="174"/>
      <c r="J331" s="176"/>
      <c r="K331" s="116"/>
      <c r="L331" s="107"/>
      <c r="M331" s="107"/>
      <c r="N331" s="116"/>
      <c r="O331" s="116"/>
      <c r="P331" s="116"/>
      <c r="Q331" s="107"/>
      <c r="R331" s="107"/>
    </row>
    <row r="332" spans="1:18" s="175" customFormat="1" x14ac:dyDescent="0.2">
      <c r="A332" s="170"/>
      <c r="B332" s="171"/>
      <c r="C332" s="172"/>
      <c r="D332" s="173"/>
      <c r="E332" s="235"/>
      <c r="F332" s="241"/>
      <c r="G332" s="236"/>
      <c r="H332" s="174"/>
      <c r="J332" s="176"/>
      <c r="K332" s="116"/>
      <c r="L332" s="107"/>
      <c r="M332" s="107"/>
      <c r="N332" s="116"/>
      <c r="O332" s="116"/>
      <c r="P332" s="116"/>
      <c r="Q332" s="107"/>
      <c r="R332" s="107"/>
    </row>
    <row r="333" spans="1:18" s="175" customFormat="1" x14ac:dyDescent="0.2">
      <c r="A333" s="170"/>
      <c r="B333" s="171"/>
      <c r="C333" s="172"/>
      <c r="D333" s="173"/>
      <c r="E333" s="235"/>
      <c r="F333" s="241"/>
      <c r="G333" s="236"/>
      <c r="H333" s="174"/>
      <c r="J333" s="176"/>
      <c r="K333" s="116"/>
      <c r="L333" s="107"/>
      <c r="M333" s="107"/>
      <c r="N333" s="116"/>
      <c r="O333" s="116"/>
      <c r="P333" s="116"/>
      <c r="Q333" s="107"/>
      <c r="R333" s="107"/>
    </row>
    <row r="334" spans="1:18" s="175" customFormat="1" x14ac:dyDescent="0.2">
      <c r="A334" s="170"/>
      <c r="B334" s="171"/>
      <c r="C334" s="172"/>
      <c r="D334" s="173"/>
      <c r="E334" s="235"/>
      <c r="F334" s="241"/>
      <c r="G334" s="236"/>
      <c r="H334" s="174"/>
      <c r="J334" s="176"/>
      <c r="K334" s="116"/>
      <c r="L334" s="107"/>
      <c r="M334" s="107"/>
      <c r="N334" s="116"/>
      <c r="O334" s="116"/>
      <c r="P334" s="116"/>
      <c r="Q334" s="107"/>
      <c r="R334" s="107"/>
    </row>
    <row r="335" spans="1:18" s="175" customFormat="1" x14ac:dyDescent="0.2">
      <c r="A335" s="170"/>
      <c r="B335" s="171"/>
      <c r="C335" s="172"/>
      <c r="D335" s="173"/>
      <c r="E335" s="235"/>
      <c r="F335" s="241"/>
      <c r="G335" s="236"/>
      <c r="H335" s="174"/>
      <c r="J335" s="176"/>
      <c r="K335" s="116"/>
      <c r="L335" s="107"/>
      <c r="M335" s="107"/>
      <c r="N335" s="116"/>
      <c r="O335" s="116"/>
      <c r="P335" s="116"/>
      <c r="Q335" s="107"/>
      <c r="R335" s="107"/>
    </row>
    <row r="336" spans="1:18" s="175" customFormat="1" x14ac:dyDescent="0.2">
      <c r="A336" s="170"/>
      <c r="B336" s="171"/>
      <c r="C336" s="172"/>
      <c r="D336" s="173"/>
      <c r="E336" s="235"/>
      <c r="F336" s="241"/>
      <c r="G336" s="236"/>
      <c r="H336" s="174"/>
      <c r="J336" s="176"/>
      <c r="K336" s="116"/>
      <c r="L336" s="107"/>
      <c r="M336" s="107"/>
      <c r="N336" s="116"/>
      <c r="O336" s="116"/>
      <c r="P336" s="116"/>
      <c r="Q336" s="107"/>
      <c r="R336" s="107"/>
    </row>
    <row r="337" spans="1:18" s="175" customFormat="1" x14ac:dyDescent="0.2">
      <c r="A337" s="170"/>
      <c r="B337" s="171"/>
      <c r="C337" s="172"/>
      <c r="D337" s="173"/>
      <c r="E337" s="235"/>
      <c r="F337" s="241"/>
      <c r="G337" s="236"/>
      <c r="H337" s="174"/>
      <c r="J337" s="176"/>
      <c r="K337" s="116"/>
      <c r="L337" s="107"/>
      <c r="M337" s="107"/>
      <c r="N337" s="116"/>
      <c r="O337" s="116"/>
      <c r="P337" s="116"/>
      <c r="Q337" s="107"/>
      <c r="R337" s="107"/>
    </row>
    <row r="338" spans="1:18" s="175" customFormat="1" x14ac:dyDescent="0.2">
      <c r="A338" s="170"/>
      <c r="B338" s="171"/>
      <c r="C338" s="172"/>
      <c r="D338" s="173"/>
      <c r="E338" s="235"/>
      <c r="F338" s="241"/>
      <c r="G338" s="236"/>
      <c r="H338" s="174"/>
      <c r="J338" s="176"/>
      <c r="K338" s="116"/>
      <c r="L338" s="107"/>
      <c r="M338" s="107"/>
      <c r="N338" s="116"/>
      <c r="O338" s="116"/>
      <c r="P338" s="116"/>
      <c r="Q338" s="107"/>
      <c r="R338" s="107"/>
    </row>
    <row r="339" spans="1:18" s="175" customFormat="1" x14ac:dyDescent="0.2">
      <c r="A339" s="170"/>
      <c r="B339" s="171"/>
      <c r="C339" s="172"/>
      <c r="D339" s="173"/>
      <c r="E339" s="235"/>
      <c r="F339" s="241"/>
      <c r="G339" s="236"/>
      <c r="H339" s="174"/>
      <c r="J339" s="176"/>
      <c r="K339" s="116"/>
      <c r="L339" s="107"/>
      <c r="M339" s="107"/>
      <c r="N339" s="116"/>
      <c r="O339" s="116"/>
      <c r="P339" s="116"/>
      <c r="Q339" s="107"/>
      <c r="R339" s="107"/>
    </row>
    <row r="340" spans="1:18" s="175" customFormat="1" x14ac:dyDescent="0.2">
      <c r="A340" s="170"/>
      <c r="B340" s="171"/>
      <c r="C340" s="172"/>
      <c r="D340" s="173"/>
      <c r="E340" s="235"/>
      <c r="F340" s="241"/>
      <c r="G340" s="236"/>
      <c r="H340" s="174"/>
      <c r="J340" s="176"/>
      <c r="K340" s="116"/>
      <c r="L340" s="107"/>
      <c r="M340" s="107"/>
      <c r="N340" s="116"/>
      <c r="O340" s="116"/>
      <c r="P340" s="116"/>
      <c r="Q340" s="107"/>
      <c r="R340" s="107"/>
    </row>
    <row r="341" spans="1:18" s="175" customFormat="1" x14ac:dyDescent="0.2">
      <c r="A341" s="170"/>
      <c r="B341" s="171"/>
      <c r="C341" s="172"/>
      <c r="D341" s="173"/>
      <c r="E341" s="235"/>
      <c r="F341" s="241"/>
      <c r="G341" s="236"/>
      <c r="H341" s="174"/>
      <c r="J341" s="176"/>
      <c r="K341" s="116"/>
      <c r="L341" s="107"/>
      <c r="M341" s="107"/>
      <c r="N341" s="116"/>
      <c r="O341" s="116"/>
      <c r="P341" s="116"/>
      <c r="Q341" s="107"/>
      <c r="R341" s="107"/>
    </row>
    <row r="342" spans="1:18" s="175" customFormat="1" x14ac:dyDescent="0.2">
      <c r="A342" s="170"/>
      <c r="B342" s="171"/>
      <c r="C342" s="172"/>
      <c r="D342" s="173"/>
      <c r="E342" s="235"/>
      <c r="F342" s="241"/>
      <c r="G342" s="236"/>
      <c r="H342" s="174"/>
      <c r="J342" s="176"/>
      <c r="K342" s="116"/>
      <c r="L342" s="107"/>
      <c r="M342" s="107"/>
      <c r="N342" s="116"/>
      <c r="O342" s="116"/>
      <c r="P342" s="116"/>
      <c r="Q342" s="107"/>
      <c r="R342" s="107"/>
    </row>
    <row r="343" spans="1:18" s="175" customFormat="1" x14ac:dyDescent="0.2">
      <c r="A343" s="170"/>
      <c r="B343" s="171"/>
      <c r="C343" s="172"/>
      <c r="D343" s="173"/>
      <c r="E343" s="235"/>
      <c r="F343" s="241"/>
      <c r="G343" s="236"/>
      <c r="H343" s="174"/>
      <c r="J343" s="176"/>
      <c r="K343" s="116"/>
      <c r="L343" s="107"/>
      <c r="M343" s="107"/>
      <c r="N343" s="116"/>
      <c r="O343" s="116"/>
      <c r="P343" s="116"/>
      <c r="Q343" s="107"/>
      <c r="R343" s="107"/>
    </row>
    <row r="344" spans="1:18" s="175" customFormat="1" x14ac:dyDescent="0.2">
      <c r="A344" s="170"/>
      <c r="B344" s="171"/>
      <c r="C344" s="172"/>
      <c r="D344" s="173"/>
      <c r="E344" s="235"/>
      <c r="F344" s="241"/>
      <c r="G344" s="236"/>
      <c r="H344" s="174"/>
      <c r="J344" s="176"/>
      <c r="K344" s="116"/>
      <c r="L344" s="107"/>
      <c r="M344" s="107"/>
      <c r="N344" s="116"/>
      <c r="O344" s="116"/>
      <c r="P344" s="116"/>
      <c r="Q344" s="107"/>
      <c r="R344" s="107"/>
    </row>
    <row r="345" spans="1:18" s="175" customFormat="1" x14ac:dyDescent="0.2">
      <c r="A345" s="170"/>
      <c r="B345" s="171"/>
      <c r="C345" s="172"/>
      <c r="D345" s="173"/>
      <c r="E345" s="235"/>
      <c r="F345" s="241"/>
      <c r="G345" s="236"/>
      <c r="H345" s="174"/>
      <c r="J345" s="176"/>
      <c r="K345" s="116"/>
      <c r="L345" s="107"/>
      <c r="M345" s="107"/>
      <c r="N345" s="116"/>
      <c r="O345" s="116"/>
      <c r="P345" s="116"/>
      <c r="Q345" s="107"/>
      <c r="R345" s="107"/>
    </row>
    <row r="346" spans="1:18" s="175" customFormat="1" x14ac:dyDescent="0.2">
      <c r="A346" s="170"/>
      <c r="B346" s="171"/>
      <c r="C346" s="172"/>
      <c r="D346" s="173"/>
      <c r="E346" s="235"/>
      <c r="F346" s="241"/>
      <c r="G346" s="236"/>
      <c r="H346" s="174"/>
      <c r="J346" s="176"/>
      <c r="K346" s="116"/>
      <c r="L346" s="107"/>
      <c r="M346" s="107"/>
      <c r="N346" s="116"/>
      <c r="O346" s="116"/>
      <c r="P346" s="116"/>
      <c r="Q346" s="107"/>
      <c r="R346" s="107"/>
    </row>
    <row r="347" spans="1:18" s="175" customFormat="1" x14ac:dyDescent="0.2">
      <c r="A347" s="170"/>
      <c r="B347" s="171"/>
      <c r="C347" s="172"/>
      <c r="D347" s="173"/>
      <c r="E347" s="235"/>
      <c r="F347" s="241"/>
      <c r="G347" s="236"/>
      <c r="H347" s="174"/>
      <c r="J347" s="176"/>
      <c r="K347" s="116"/>
      <c r="L347" s="107"/>
      <c r="M347" s="107"/>
      <c r="N347" s="116"/>
      <c r="O347" s="116"/>
      <c r="P347" s="116"/>
      <c r="Q347" s="107"/>
      <c r="R347" s="107"/>
    </row>
    <row r="348" spans="1:18" s="175" customFormat="1" x14ac:dyDescent="0.2">
      <c r="A348" s="170"/>
      <c r="B348" s="171"/>
      <c r="C348" s="172"/>
      <c r="D348" s="173"/>
      <c r="E348" s="235"/>
      <c r="F348" s="241"/>
      <c r="G348" s="236"/>
      <c r="H348" s="174"/>
      <c r="J348" s="176"/>
      <c r="K348" s="116"/>
      <c r="L348" s="107"/>
      <c r="M348" s="107"/>
      <c r="N348" s="116"/>
      <c r="O348" s="116"/>
      <c r="P348" s="116"/>
      <c r="Q348" s="107"/>
      <c r="R348" s="107"/>
    </row>
    <row r="349" spans="1:18" s="175" customFormat="1" x14ac:dyDescent="0.2">
      <c r="A349" s="170"/>
      <c r="B349" s="171"/>
      <c r="C349" s="172"/>
      <c r="D349" s="173"/>
      <c r="E349" s="235"/>
      <c r="F349" s="241"/>
      <c r="G349" s="236"/>
      <c r="H349" s="174"/>
      <c r="J349" s="176"/>
      <c r="K349" s="116"/>
      <c r="L349" s="107"/>
      <c r="M349" s="107"/>
      <c r="N349" s="116"/>
      <c r="O349" s="116"/>
      <c r="P349" s="116"/>
      <c r="Q349" s="107"/>
      <c r="R349" s="107"/>
    </row>
    <row r="350" spans="1:18" s="175" customFormat="1" x14ac:dyDescent="0.2">
      <c r="A350" s="170"/>
      <c r="B350" s="171"/>
      <c r="C350" s="172"/>
      <c r="D350" s="173"/>
      <c r="E350" s="235"/>
      <c r="F350" s="241"/>
      <c r="G350" s="236"/>
      <c r="H350" s="174"/>
      <c r="J350" s="176"/>
      <c r="K350" s="116"/>
      <c r="L350" s="107"/>
      <c r="M350" s="107"/>
      <c r="N350" s="116"/>
      <c r="O350" s="116"/>
      <c r="P350" s="116"/>
      <c r="Q350" s="107"/>
      <c r="R350" s="107"/>
    </row>
    <row r="351" spans="1:18" s="175" customFormat="1" x14ac:dyDescent="0.2">
      <c r="A351" s="170"/>
      <c r="B351" s="171"/>
      <c r="C351" s="172"/>
      <c r="D351" s="173"/>
      <c r="E351" s="235"/>
      <c r="F351" s="241"/>
      <c r="G351" s="236"/>
      <c r="H351" s="174"/>
      <c r="J351" s="176"/>
      <c r="K351" s="116"/>
      <c r="L351" s="107"/>
      <c r="M351" s="107"/>
      <c r="N351" s="116"/>
      <c r="O351" s="116"/>
      <c r="P351" s="116"/>
      <c r="Q351" s="107"/>
      <c r="R351" s="107"/>
    </row>
    <row r="352" spans="1:18" s="175" customFormat="1" x14ac:dyDescent="0.2">
      <c r="A352" s="170"/>
      <c r="B352" s="171"/>
      <c r="C352" s="172"/>
      <c r="D352" s="173"/>
      <c r="E352" s="235"/>
      <c r="F352" s="241"/>
      <c r="G352" s="236"/>
      <c r="H352" s="174"/>
      <c r="J352" s="176"/>
      <c r="K352" s="116"/>
      <c r="L352" s="107"/>
      <c r="M352" s="107"/>
      <c r="N352" s="116"/>
      <c r="O352" s="116"/>
      <c r="P352" s="116"/>
      <c r="Q352" s="107"/>
      <c r="R352" s="107"/>
    </row>
    <row r="353" spans="1:18" s="175" customFormat="1" x14ac:dyDescent="0.2">
      <c r="A353" s="170"/>
      <c r="B353" s="171"/>
      <c r="C353" s="172"/>
      <c r="D353" s="173"/>
      <c r="E353" s="235"/>
      <c r="F353" s="241"/>
      <c r="G353" s="236"/>
      <c r="H353" s="174"/>
      <c r="J353" s="176"/>
      <c r="K353" s="116"/>
      <c r="L353" s="107"/>
      <c r="M353" s="107"/>
      <c r="N353" s="116"/>
      <c r="O353" s="116"/>
      <c r="P353" s="116"/>
      <c r="Q353" s="107"/>
      <c r="R353" s="107"/>
    </row>
    <row r="354" spans="1:18" s="175" customFormat="1" x14ac:dyDescent="0.2">
      <c r="A354" s="170"/>
      <c r="B354" s="171"/>
      <c r="C354" s="172"/>
      <c r="D354" s="173"/>
      <c r="E354" s="235"/>
      <c r="F354" s="241"/>
      <c r="G354" s="236"/>
      <c r="H354" s="174"/>
      <c r="J354" s="176"/>
      <c r="K354" s="116"/>
      <c r="L354" s="107"/>
      <c r="M354" s="107"/>
      <c r="N354" s="116"/>
      <c r="O354" s="116"/>
      <c r="P354" s="116"/>
      <c r="Q354" s="107"/>
      <c r="R354" s="107"/>
    </row>
    <row r="355" spans="1:18" s="175" customFormat="1" x14ac:dyDescent="0.2">
      <c r="A355" s="170"/>
      <c r="B355" s="171"/>
      <c r="C355" s="172"/>
      <c r="D355" s="173"/>
      <c r="E355" s="235"/>
      <c r="F355" s="241"/>
      <c r="G355" s="236"/>
      <c r="H355" s="174"/>
      <c r="J355" s="176"/>
      <c r="K355" s="116"/>
      <c r="L355" s="107"/>
      <c r="M355" s="107"/>
      <c r="N355" s="116"/>
      <c r="O355" s="116"/>
      <c r="P355" s="116"/>
      <c r="Q355" s="107"/>
      <c r="R355" s="107"/>
    </row>
    <row r="356" spans="1:18" s="175" customFormat="1" x14ac:dyDescent="0.2">
      <c r="A356" s="170"/>
      <c r="B356" s="171"/>
      <c r="C356" s="172"/>
      <c r="D356" s="173"/>
      <c r="E356" s="235"/>
      <c r="F356" s="241"/>
      <c r="G356" s="236"/>
      <c r="H356" s="174"/>
      <c r="J356" s="176"/>
      <c r="K356" s="116"/>
      <c r="L356" s="107"/>
      <c r="M356" s="107"/>
      <c r="N356" s="116"/>
      <c r="O356" s="116"/>
      <c r="P356" s="116"/>
      <c r="Q356" s="107"/>
      <c r="R356" s="107"/>
    </row>
    <row r="357" spans="1:18" s="175" customFormat="1" x14ac:dyDescent="0.2">
      <c r="A357" s="170"/>
      <c r="B357" s="171"/>
      <c r="C357" s="172"/>
      <c r="D357" s="173"/>
      <c r="E357" s="235"/>
      <c r="F357" s="241"/>
      <c r="G357" s="236"/>
      <c r="H357" s="174"/>
      <c r="J357" s="176"/>
      <c r="K357" s="116"/>
      <c r="L357" s="107"/>
      <c r="M357" s="107"/>
      <c r="N357" s="116"/>
      <c r="O357" s="116"/>
      <c r="P357" s="116"/>
      <c r="Q357" s="107"/>
      <c r="R357" s="107"/>
    </row>
    <row r="358" spans="1:18" s="175" customFormat="1" x14ac:dyDescent="0.2">
      <c r="A358" s="170"/>
      <c r="B358" s="171"/>
      <c r="C358" s="172"/>
      <c r="D358" s="173"/>
      <c r="E358" s="235"/>
      <c r="F358" s="241"/>
      <c r="G358" s="236"/>
      <c r="H358" s="174"/>
      <c r="J358" s="176"/>
      <c r="K358" s="116"/>
      <c r="L358" s="107"/>
      <c r="M358" s="107"/>
      <c r="N358" s="116"/>
      <c r="O358" s="116"/>
      <c r="P358" s="116"/>
      <c r="Q358" s="107"/>
      <c r="R358" s="107"/>
    </row>
    <row r="359" spans="1:18" s="175" customFormat="1" x14ac:dyDescent="0.2">
      <c r="A359" s="170"/>
      <c r="B359" s="171"/>
      <c r="C359" s="172"/>
      <c r="D359" s="173"/>
      <c r="E359" s="235"/>
      <c r="F359" s="241"/>
      <c r="G359" s="236"/>
      <c r="H359" s="174"/>
      <c r="J359" s="176"/>
      <c r="K359" s="116"/>
      <c r="L359" s="107"/>
      <c r="M359" s="107"/>
      <c r="N359" s="116"/>
      <c r="O359" s="116"/>
      <c r="P359" s="116"/>
      <c r="Q359" s="107"/>
      <c r="R359" s="107"/>
    </row>
    <row r="360" spans="1:18" s="175" customFormat="1" x14ac:dyDescent="0.2">
      <c r="A360" s="170"/>
      <c r="B360" s="171"/>
      <c r="C360" s="172"/>
      <c r="D360" s="173"/>
      <c r="E360" s="235"/>
      <c r="F360" s="241"/>
      <c r="G360" s="236"/>
      <c r="H360" s="174"/>
      <c r="J360" s="176"/>
      <c r="K360" s="116"/>
      <c r="L360" s="107"/>
      <c r="M360" s="107"/>
      <c r="N360" s="116"/>
      <c r="O360" s="116"/>
      <c r="P360" s="116"/>
      <c r="Q360" s="107"/>
      <c r="R360" s="107"/>
    </row>
    <row r="361" spans="1:18" s="175" customFormat="1" x14ac:dyDescent="0.2">
      <c r="A361" s="170"/>
      <c r="B361" s="171"/>
      <c r="C361" s="172"/>
      <c r="D361" s="173"/>
      <c r="E361" s="235"/>
      <c r="F361" s="241"/>
      <c r="G361" s="236"/>
      <c r="H361" s="174"/>
      <c r="J361" s="176"/>
      <c r="K361" s="116"/>
      <c r="L361" s="107"/>
      <c r="M361" s="107"/>
      <c r="N361" s="116"/>
      <c r="O361" s="116"/>
      <c r="P361" s="116"/>
      <c r="Q361" s="107"/>
      <c r="R361" s="107"/>
    </row>
    <row r="362" spans="1:18" s="175" customFormat="1" x14ac:dyDescent="0.2">
      <c r="A362" s="170"/>
      <c r="B362" s="171"/>
      <c r="C362" s="172"/>
      <c r="D362" s="173"/>
      <c r="E362" s="235"/>
      <c r="F362" s="241"/>
      <c r="G362" s="236"/>
      <c r="H362" s="174"/>
      <c r="J362" s="176"/>
      <c r="K362" s="116"/>
      <c r="L362" s="107"/>
      <c r="M362" s="107"/>
      <c r="N362" s="116"/>
      <c r="O362" s="116"/>
      <c r="P362" s="116"/>
      <c r="Q362" s="107"/>
      <c r="R362" s="107"/>
    </row>
    <row r="363" spans="1:18" s="175" customFormat="1" x14ac:dyDescent="0.2">
      <c r="A363" s="170"/>
      <c r="B363" s="171"/>
      <c r="C363" s="172"/>
      <c r="D363" s="173"/>
      <c r="E363" s="235"/>
      <c r="F363" s="241"/>
      <c r="G363" s="236"/>
      <c r="H363" s="174"/>
      <c r="J363" s="176"/>
      <c r="K363" s="116"/>
      <c r="L363" s="107"/>
      <c r="M363" s="107"/>
      <c r="N363" s="116"/>
      <c r="O363" s="116"/>
      <c r="P363" s="116"/>
      <c r="Q363" s="107"/>
      <c r="R363" s="107"/>
    </row>
    <row r="364" spans="1:18" s="175" customFormat="1" x14ac:dyDescent="0.2">
      <c r="A364" s="170"/>
      <c r="B364" s="171"/>
      <c r="C364" s="172"/>
      <c r="D364" s="173"/>
      <c r="E364" s="235"/>
      <c r="F364" s="241"/>
      <c r="G364" s="236"/>
      <c r="H364" s="174"/>
      <c r="J364" s="176"/>
      <c r="K364" s="116"/>
      <c r="L364" s="107"/>
      <c r="M364" s="107"/>
      <c r="N364" s="116"/>
      <c r="O364" s="116"/>
      <c r="P364" s="116"/>
      <c r="Q364" s="107"/>
      <c r="R364" s="107"/>
    </row>
    <row r="365" spans="1:18" s="175" customFormat="1" x14ac:dyDescent="0.2">
      <c r="A365" s="170"/>
      <c r="B365" s="171"/>
      <c r="C365" s="172"/>
      <c r="D365" s="173"/>
      <c r="E365" s="235"/>
      <c r="F365" s="241"/>
      <c r="G365" s="236"/>
      <c r="H365" s="174"/>
      <c r="J365" s="176"/>
      <c r="K365" s="116"/>
      <c r="L365" s="107"/>
      <c r="M365" s="107"/>
      <c r="N365" s="116"/>
      <c r="O365" s="116"/>
      <c r="P365" s="116"/>
      <c r="Q365" s="107"/>
      <c r="R365" s="107"/>
    </row>
    <row r="366" spans="1:18" s="175" customFormat="1" x14ac:dyDescent="0.2">
      <c r="A366" s="170"/>
      <c r="B366" s="171"/>
      <c r="C366" s="172"/>
      <c r="D366" s="173"/>
      <c r="E366" s="235"/>
      <c r="F366" s="241"/>
      <c r="G366" s="236"/>
      <c r="H366" s="174"/>
      <c r="J366" s="176"/>
      <c r="K366" s="116"/>
      <c r="L366" s="107"/>
      <c r="M366" s="107"/>
      <c r="N366" s="116"/>
      <c r="O366" s="116"/>
      <c r="P366" s="116"/>
      <c r="Q366" s="107"/>
      <c r="R366" s="107"/>
    </row>
    <row r="367" spans="1:18" s="175" customFormat="1" x14ac:dyDescent="0.2">
      <c r="A367" s="170"/>
      <c r="B367" s="171"/>
      <c r="C367" s="172"/>
      <c r="D367" s="173"/>
      <c r="E367" s="235"/>
      <c r="F367" s="241"/>
      <c r="G367" s="236"/>
      <c r="H367" s="174"/>
      <c r="J367" s="176"/>
      <c r="K367" s="116"/>
      <c r="L367" s="107"/>
      <c r="M367" s="107"/>
      <c r="N367" s="116"/>
      <c r="O367" s="116"/>
      <c r="P367" s="116"/>
      <c r="Q367" s="107"/>
      <c r="R367" s="107"/>
    </row>
    <row r="368" spans="1:18" s="175" customFormat="1" x14ac:dyDescent="0.2">
      <c r="A368" s="170"/>
      <c r="B368" s="171"/>
      <c r="C368" s="172"/>
      <c r="D368" s="173"/>
      <c r="E368" s="235"/>
      <c r="F368" s="241"/>
      <c r="G368" s="236"/>
      <c r="H368" s="174"/>
      <c r="J368" s="176"/>
      <c r="K368" s="116"/>
      <c r="L368" s="107"/>
      <c r="M368" s="107"/>
      <c r="N368" s="116"/>
      <c r="O368" s="116"/>
      <c r="P368" s="116"/>
      <c r="Q368" s="107"/>
      <c r="R368" s="107"/>
    </row>
    <row r="369" spans="1:18" s="175" customFormat="1" x14ac:dyDescent="0.2">
      <c r="A369" s="170"/>
      <c r="B369" s="171"/>
      <c r="C369" s="172"/>
      <c r="D369" s="173"/>
      <c r="E369" s="235"/>
      <c r="F369" s="241"/>
      <c r="G369" s="236"/>
      <c r="H369" s="174"/>
      <c r="J369" s="176"/>
      <c r="K369" s="116"/>
      <c r="L369" s="107"/>
      <c r="M369" s="107"/>
      <c r="N369" s="116"/>
      <c r="O369" s="116"/>
      <c r="P369" s="116"/>
      <c r="Q369" s="107"/>
      <c r="R369" s="107"/>
    </row>
    <row r="370" spans="1:18" s="175" customFormat="1" x14ac:dyDescent="0.2">
      <c r="A370" s="170"/>
      <c r="B370" s="171"/>
      <c r="C370" s="172"/>
      <c r="D370" s="173"/>
      <c r="E370" s="235"/>
      <c r="F370" s="241"/>
      <c r="G370" s="236"/>
      <c r="H370" s="174"/>
      <c r="J370" s="176"/>
      <c r="K370" s="116"/>
      <c r="L370" s="107"/>
      <c r="M370" s="107"/>
      <c r="N370" s="116"/>
      <c r="O370" s="116"/>
      <c r="P370" s="116"/>
      <c r="Q370" s="107"/>
      <c r="R370" s="107"/>
    </row>
    <row r="371" spans="1:18" s="175" customFormat="1" x14ac:dyDescent="0.2">
      <c r="A371" s="170"/>
      <c r="B371" s="171"/>
      <c r="C371" s="172"/>
      <c r="D371" s="173"/>
      <c r="E371" s="235"/>
      <c r="F371" s="241"/>
      <c r="G371" s="236"/>
      <c r="H371" s="174"/>
      <c r="J371" s="176"/>
      <c r="K371" s="116"/>
      <c r="L371" s="107"/>
      <c r="M371" s="107"/>
      <c r="N371" s="116"/>
      <c r="O371" s="116"/>
      <c r="P371" s="116"/>
      <c r="Q371" s="107"/>
      <c r="R371" s="107"/>
    </row>
    <row r="372" spans="1:18" s="175" customFormat="1" x14ac:dyDescent="0.2">
      <c r="A372" s="170"/>
      <c r="B372" s="171"/>
      <c r="C372" s="172"/>
      <c r="D372" s="173"/>
      <c r="E372" s="235"/>
      <c r="F372" s="241"/>
      <c r="G372" s="236"/>
      <c r="H372" s="174"/>
      <c r="J372" s="176"/>
      <c r="K372" s="116"/>
      <c r="L372" s="107"/>
      <c r="M372" s="107"/>
      <c r="N372" s="116"/>
      <c r="O372" s="116"/>
      <c r="P372" s="116"/>
      <c r="Q372" s="107"/>
      <c r="R372" s="107"/>
    </row>
    <row r="373" spans="1:18" s="175" customFormat="1" x14ac:dyDescent="0.2">
      <c r="A373" s="170"/>
      <c r="B373" s="171"/>
      <c r="C373" s="172"/>
      <c r="D373" s="173"/>
      <c r="E373" s="235"/>
      <c r="F373" s="241"/>
      <c r="G373" s="236"/>
      <c r="H373" s="174"/>
      <c r="J373" s="176"/>
      <c r="K373" s="116"/>
      <c r="L373" s="107"/>
      <c r="M373" s="107"/>
      <c r="N373" s="116"/>
      <c r="O373" s="116"/>
      <c r="P373" s="116"/>
      <c r="Q373" s="107"/>
      <c r="R373" s="107"/>
    </row>
    <row r="374" spans="1:18" s="175" customFormat="1" x14ac:dyDescent="0.2">
      <c r="A374" s="170"/>
      <c r="B374" s="171"/>
      <c r="C374" s="172"/>
      <c r="D374" s="173"/>
      <c r="E374" s="235"/>
      <c r="F374" s="241"/>
      <c r="G374" s="236"/>
      <c r="H374" s="174"/>
      <c r="J374" s="176"/>
      <c r="K374" s="116"/>
      <c r="L374" s="107"/>
      <c r="M374" s="107"/>
      <c r="N374" s="116"/>
      <c r="O374" s="116"/>
      <c r="P374" s="116"/>
      <c r="Q374" s="107"/>
      <c r="R374" s="107"/>
    </row>
    <row r="375" spans="1:18" s="175" customFormat="1" x14ac:dyDescent="0.2">
      <c r="A375" s="170"/>
      <c r="B375" s="171"/>
      <c r="C375" s="172"/>
      <c r="D375" s="173"/>
      <c r="E375" s="235"/>
      <c r="F375" s="241"/>
      <c r="G375" s="236"/>
      <c r="H375" s="174"/>
      <c r="J375" s="176"/>
      <c r="K375" s="116"/>
      <c r="L375" s="107"/>
      <c r="M375" s="107"/>
      <c r="N375" s="116"/>
      <c r="O375" s="116"/>
      <c r="P375" s="116"/>
      <c r="Q375" s="107"/>
      <c r="R375" s="107"/>
    </row>
    <row r="376" spans="1:18" s="175" customFormat="1" x14ac:dyDescent="0.2">
      <c r="A376" s="170"/>
      <c r="B376" s="171"/>
      <c r="C376" s="172"/>
      <c r="D376" s="173"/>
      <c r="E376" s="235"/>
      <c r="F376" s="241"/>
      <c r="G376" s="236"/>
      <c r="H376" s="174"/>
      <c r="J376" s="176"/>
      <c r="K376" s="116"/>
      <c r="L376" s="107"/>
      <c r="M376" s="107"/>
      <c r="N376" s="116"/>
      <c r="O376" s="116"/>
      <c r="P376" s="116"/>
      <c r="Q376" s="107"/>
      <c r="R376" s="107"/>
    </row>
    <row r="377" spans="1:18" s="175" customFormat="1" x14ac:dyDescent="0.2">
      <c r="A377" s="170"/>
      <c r="B377" s="171"/>
      <c r="C377" s="172"/>
      <c r="D377" s="173"/>
      <c r="E377" s="235"/>
      <c r="F377" s="241"/>
      <c r="G377" s="236"/>
      <c r="H377" s="174"/>
      <c r="J377" s="176"/>
      <c r="K377" s="116"/>
      <c r="L377" s="107"/>
      <c r="M377" s="107"/>
      <c r="N377" s="116"/>
      <c r="O377" s="116"/>
      <c r="P377" s="116"/>
      <c r="Q377" s="107"/>
      <c r="R377" s="107"/>
    </row>
    <row r="378" spans="1:18" s="175" customFormat="1" x14ac:dyDescent="0.2">
      <c r="A378" s="170"/>
      <c r="B378" s="171"/>
      <c r="C378" s="172"/>
      <c r="D378" s="173"/>
      <c r="E378" s="235"/>
      <c r="F378" s="241"/>
      <c r="G378" s="236"/>
      <c r="H378" s="174"/>
      <c r="J378" s="176"/>
      <c r="K378" s="116"/>
      <c r="L378" s="107"/>
      <c r="M378" s="107"/>
      <c r="N378" s="116"/>
      <c r="O378" s="116"/>
      <c r="P378" s="116"/>
      <c r="Q378" s="107"/>
      <c r="R378" s="107"/>
    </row>
    <row r="379" spans="1:18" s="175" customFormat="1" x14ac:dyDescent="0.2">
      <c r="A379" s="170"/>
      <c r="B379" s="171"/>
      <c r="C379" s="172"/>
      <c r="D379" s="173"/>
      <c r="E379" s="235"/>
      <c r="F379" s="241"/>
      <c r="G379" s="236"/>
      <c r="H379" s="174"/>
      <c r="J379" s="176"/>
      <c r="K379" s="116"/>
      <c r="L379" s="107"/>
      <c r="M379" s="107"/>
      <c r="N379" s="116"/>
      <c r="O379" s="116"/>
      <c r="P379" s="116"/>
      <c r="Q379" s="107"/>
      <c r="R379" s="107"/>
    </row>
    <row r="380" spans="1:18" s="175" customFormat="1" x14ac:dyDescent="0.2">
      <c r="A380" s="170"/>
      <c r="B380" s="171"/>
      <c r="C380" s="172"/>
      <c r="D380" s="173"/>
      <c r="E380" s="235"/>
      <c r="F380" s="241"/>
      <c r="G380" s="236"/>
      <c r="H380" s="174"/>
      <c r="J380" s="176"/>
      <c r="K380" s="116"/>
      <c r="L380" s="107"/>
      <c r="M380" s="107"/>
      <c r="N380" s="116"/>
      <c r="O380" s="116"/>
      <c r="P380" s="116"/>
      <c r="Q380" s="107"/>
      <c r="R380" s="107"/>
    </row>
    <row r="381" spans="1:18" s="175" customFormat="1" x14ac:dyDescent="0.2">
      <c r="A381" s="170"/>
      <c r="B381" s="171"/>
      <c r="C381" s="172"/>
      <c r="D381" s="173"/>
      <c r="E381" s="235"/>
      <c r="F381" s="241"/>
      <c r="G381" s="236"/>
      <c r="H381" s="174"/>
      <c r="J381" s="176"/>
      <c r="K381" s="116"/>
      <c r="L381" s="107"/>
      <c r="M381" s="107"/>
      <c r="N381" s="116"/>
      <c r="O381" s="116"/>
      <c r="P381" s="116"/>
      <c r="Q381" s="107"/>
      <c r="R381" s="107"/>
    </row>
    <row r="382" spans="1:18" s="175" customFormat="1" x14ac:dyDescent="0.2">
      <c r="A382" s="170"/>
      <c r="B382" s="171"/>
      <c r="C382" s="172"/>
      <c r="D382" s="173"/>
      <c r="E382" s="235"/>
      <c r="F382" s="241"/>
      <c r="G382" s="236"/>
      <c r="H382" s="174"/>
      <c r="J382" s="176"/>
      <c r="K382" s="116"/>
      <c r="L382" s="107"/>
      <c r="M382" s="107"/>
      <c r="N382" s="116"/>
      <c r="O382" s="116"/>
      <c r="P382" s="116"/>
      <c r="Q382" s="107"/>
      <c r="R382" s="107"/>
    </row>
    <row r="383" spans="1:18" s="175" customFormat="1" x14ac:dyDescent="0.2">
      <c r="A383" s="170"/>
      <c r="B383" s="171"/>
      <c r="C383" s="172"/>
      <c r="D383" s="173"/>
      <c r="E383" s="235"/>
      <c r="F383" s="241"/>
      <c r="G383" s="236"/>
      <c r="H383" s="174"/>
      <c r="J383" s="176"/>
      <c r="K383" s="116"/>
      <c r="L383" s="107"/>
      <c r="M383" s="107"/>
      <c r="N383" s="116"/>
      <c r="O383" s="116"/>
      <c r="P383" s="116"/>
      <c r="Q383" s="107"/>
      <c r="R383" s="107"/>
    </row>
    <row r="384" spans="1:18" s="175" customFormat="1" x14ac:dyDescent="0.2">
      <c r="A384" s="170"/>
      <c r="B384" s="171"/>
      <c r="C384" s="172"/>
      <c r="D384" s="173"/>
      <c r="E384" s="235"/>
      <c r="F384" s="241"/>
      <c r="G384" s="236"/>
      <c r="H384" s="174"/>
      <c r="J384" s="176"/>
      <c r="K384" s="116"/>
      <c r="L384" s="107"/>
      <c r="M384" s="107"/>
      <c r="N384" s="116"/>
      <c r="O384" s="116"/>
      <c r="P384" s="116"/>
      <c r="Q384" s="107"/>
      <c r="R384" s="107"/>
    </row>
    <row r="385" spans="1:18" s="175" customFormat="1" x14ac:dyDescent="0.2">
      <c r="A385" s="170"/>
      <c r="B385" s="171"/>
      <c r="C385" s="172"/>
      <c r="D385" s="173"/>
      <c r="E385" s="235"/>
      <c r="F385" s="241"/>
      <c r="G385" s="236"/>
      <c r="H385" s="174"/>
      <c r="J385" s="176"/>
      <c r="K385" s="116"/>
      <c r="L385" s="107"/>
      <c r="M385" s="107"/>
      <c r="N385" s="116"/>
      <c r="O385" s="116"/>
      <c r="P385" s="116"/>
      <c r="Q385" s="107"/>
      <c r="R385" s="107"/>
    </row>
    <row r="386" spans="1:18" s="175" customFormat="1" x14ac:dyDescent="0.2">
      <c r="A386" s="170"/>
      <c r="B386" s="171"/>
      <c r="C386" s="172"/>
      <c r="D386" s="173"/>
      <c r="E386" s="235"/>
      <c r="F386" s="241"/>
      <c r="G386" s="236"/>
      <c r="H386" s="174"/>
      <c r="J386" s="176"/>
      <c r="K386" s="116"/>
      <c r="L386" s="107"/>
      <c r="M386" s="107"/>
      <c r="N386" s="116"/>
      <c r="O386" s="116"/>
      <c r="P386" s="116"/>
      <c r="Q386" s="107"/>
      <c r="R386" s="107"/>
    </row>
    <row r="387" spans="1:18" s="175" customFormat="1" x14ac:dyDescent="0.2">
      <c r="A387" s="170"/>
      <c r="B387" s="171"/>
      <c r="C387" s="172"/>
      <c r="D387" s="173"/>
      <c r="E387" s="235"/>
      <c r="F387" s="241"/>
      <c r="G387" s="236"/>
      <c r="H387" s="174"/>
      <c r="J387" s="176"/>
      <c r="K387" s="116"/>
      <c r="L387" s="107"/>
      <c r="M387" s="107"/>
      <c r="N387" s="116"/>
      <c r="O387" s="116"/>
      <c r="P387" s="116"/>
      <c r="Q387" s="107"/>
      <c r="R387" s="107"/>
    </row>
    <row r="388" spans="1:18" s="175" customFormat="1" x14ac:dyDescent="0.2">
      <c r="A388" s="170"/>
      <c r="B388" s="171"/>
      <c r="C388" s="172"/>
      <c r="D388" s="173"/>
      <c r="E388" s="235"/>
      <c r="F388" s="241"/>
      <c r="G388" s="236"/>
      <c r="H388" s="174"/>
      <c r="J388" s="176"/>
      <c r="K388" s="116"/>
      <c r="L388" s="107"/>
      <c r="M388" s="107"/>
      <c r="N388" s="116"/>
      <c r="O388" s="116"/>
      <c r="P388" s="116"/>
      <c r="Q388" s="107"/>
      <c r="R388" s="107"/>
    </row>
    <row r="389" spans="1:18" s="175" customFormat="1" x14ac:dyDescent="0.2">
      <c r="A389" s="170"/>
      <c r="B389" s="171"/>
      <c r="C389" s="172"/>
      <c r="D389" s="173"/>
      <c r="E389" s="235"/>
      <c r="F389" s="241"/>
      <c r="G389" s="236"/>
      <c r="H389" s="174"/>
      <c r="J389" s="176"/>
      <c r="K389" s="116"/>
      <c r="L389" s="107"/>
      <c r="M389" s="107"/>
      <c r="N389" s="116"/>
      <c r="O389" s="116"/>
      <c r="P389" s="116"/>
      <c r="Q389" s="107"/>
      <c r="R389" s="107"/>
    </row>
    <row r="390" spans="1:18" s="175" customFormat="1" x14ac:dyDescent="0.2">
      <c r="A390" s="170"/>
      <c r="B390" s="171"/>
      <c r="C390" s="172"/>
      <c r="D390" s="173"/>
      <c r="E390" s="235"/>
      <c r="F390" s="241"/>
      <c r="G390" s="236"/>
      <c r="H390" s="174"/>
      <c r="J390" s="176"/>
      <c r="K390" s="116"/>
      <c r="L390" s="107"/>
      <c r="M390" s="107"/>
      <c r="N390" s="116"/>
      <c r="O390" s="116"/>
      <c r="P390" s="116"/>
      <c r="Q390" s="107"/>
      <c r="R390" s="107"/>
    </row>
    <row r="391" spans="1:18" s="175" customFormat="1" x14ac:dyDescent="0.2">
      <c r="A391" s="170"/>
      <c r="B391" s="171"/>
      <c r="C391" s="172"/>
      <c r="D391" s="173"/>
      <c r="E391" s="235"/>
      <c r="F391" s="241"/>
      <c r="G391" s="236"/>
      <c r="H391" s="174"/>
      <c r="J391" s="176"/>
      <c r="K391" s="116"/>
      <c r="L391" s="107"/>
      <c r="M391" s="107"/>
      <c r="N391" s="116"/>
      <c r="O391" s="116"/>
      <c r="P391" s="116"/>
      <c r="Q391" s="107"/>
      <c r="R391" s="107"/>
    </row>
    <row r="392" spans="1:18" s="175" customFormat="1" x14ac:dyDescent="0.2">
      <c r="A392" s="170"/>
      <c r="B392" s="171"/>
      <c r="C392" s="172"/>
      <c r="D392" s="173"/>
      <c r="E392" s="235"/>
      <c r="F392" s="241"/>
      <c r="G392" s="236"/>
      <c r="H392" s="174"/>
      <c r="J392" s="176"/>
      <c r="K392" s="116"/>
      <c r="L392" s="107"/>
      <c r="M392" s="107"/>
      <c r="N392" s="116"/>
      <c r="O392" s="116"/>
      <c r="P392" s="116"/>
      <c r="Q392" s="107"/>
      <c r="R392" s="107"/>
    </row>
    <row r="393" spans="1:18" s="175" customFormat="1" x14ac:dyDescent="0.2">
      <c r="A393" s="170"/>
      <c r="B393" s="171"/>
      <c r="C393" s="172"/>
      <c r="D393" s="173"/>
      <c r="E393" s="235"/>
      <c r="F393" s="241"/>
      <c r="G393" s="236"/>
      <c r="H393" s="174"/>
      <c r="J393" s="176"/>
      <c r="K393" s="116"/>
      <c r="L393" s="107"/>
      <c r="M393" s="107"/>
      <c r="N393" s="116"/>
      <c r="O393" s="116"/>
      <c r="P393" s="116"/>
      <c r="Q393" s="107"/>
      <c r="R393" s="107"/>
    </row>
    <row r="394" spans="1:18" s="175" customFormat="1" x14ac:dyDescent="0.2">
      <c r="A394" s="170"/>
      <c r="B394" s="171"/>
      <c r="C394" s="172"/>
      <c r="D394" s="173"/>
      <c r="E394" s="235"/>
      <c r="F394" s="241"/>
      <c r="G394" s="236"/>
      <c r="H394" s="174"/>
      <c r="J394" s="176"/>
      <c r="K394" s="116"/>
      <c r="L394" s="107"/>
      <c r="M394" s="107"/>
      <c r="N394" s="116"/>
      <c r="O394" s="116"/>
      <c r="P394" s="116"/>
      <c r="Q394" s="107"/>
      <c r="R394" s="107"/>
    </row>
    <row r="395" spans="1:18" s="175" customFormat="1" x14ac:dyDescent="0.2">
      <c r="A395" s="170"/>
      <c r="B395" s="171"/>
      <c r="C395" s="172"/>
      <c r="D395" s="173"/>
      <c r="E395" s="235"/>
      <c r="F395" s="241"/>
      <c r="G395" s="236"/>
      <c r="H395" s="174"/>
      <c r="J395" s="176"/>
      <c r="K395" s="116"/>
      <c r="L395" s="107"/>
      <c r="M395" s="107"/>
      <c r="N395" s="116"/>
      <c r="O395" s="116"/>
      <c r="P395" s="116"/>
      <c r="Q395" s="107"/>
      <c r="R395" s="107"/>
    </row>
    <row r="396" spans="1:18" s="175" customFormat="1" x14ac:dyDescent="0.2">
      <c r="A396" s="170"/>
      <c r="B396" s="171"/>
      <c r="C396" s="172"/>
      <c r="D396" s="173"/>
      <c r="E396" s="235"/>
      <c r="F396" s="241"/>
      <c r="G396" s="236"/>
      <c r="H396" s="174"/>
      <c r="J396" s="176"/>
      <c r="K396" s="116"/>
      <c r="L396" s="107"/>
      <c r="M396" s="107"/>
      <c r="N396" s="116"/>
      <c r="O396" s="116"/>
      <c r="P396" s="116"/>
      <c r="Q396" s="107"/>
      <c r="R396" s="107"/>
    </row>
    <row r="397" spans="1:18" s="175" customFormat="1" x14ac:dyDescent="0.2">
      <c r="A397" s="170"/>
      <c r="B397" s="171"/>
      <c r="C397" s="172"/>
      <c r="D397" s="173"/>
      <c r="E397" s="235"/>
      <c r="F397" s="241"/>
      <c r="G397" s="236"/>
      <c r="H397" s="174"/>
      <c r="J397" s="176"/>
      <c r="K397" s="116"/>
      <c r="L397" s="107"/>
      <c r="M397" s="107"/>
      <c r="N397" s="116"/>
      <c r="O397" s="116"/>
      <c r="P397" s="116"/>
      <c r="Q397" s="107"/>
      <c r="R397" s="107"/>
    </row>
    <row r="398" spans="1:18" s="175" customFormat="1" x14ac:dyDescent="0.2">
      <c r="A398" s="170"/>
      <c r="B398" s="171"/>
      <c r="C398" s="172"/>
      <c r="D398" s="173"/>
      <c r="E398" s="235"/>
      <c r="F398" s="241"/>
      <c r="G398" s="236"/>
      <c r="H398" s="174"/>
      <c r="J398" s="176"/>
      <c r="K398" s="116"/>
      <c r="L398" s="107"/>
      <c r="M398" s="107"/>
      <c r="N398" s="116"/>
      <c r="O398" s="116"/>
      <c r="P398" s="116"/>
      <c r="Q398" s="107"/>
      <c r="R398" s="107"/>
    </row>
    <row r="399" spans="1:18" s="175" customFormat="1" x14ac:dyDescent="0.2">
      <c r="A399" s="170"/>
      <c r="B399" s="171"/>
      <c r="C399" s="172"/>
      <c r="D399" s="173"/>
      <c r="E399" s="235"/>
      <c r="F399" s="241"/>
      <c r="G399" s="236"/>
      <c r="H399" s="174"/>
      <c r="J399" s="176"/>
      <c r="K399" s="116"/>
      <c r="L399" s="107"/>
      <c r="M399" s="107"/>
      <c r="N399" s="116"/>
      <c r="O399" s="116"/>
      <c r="P399" s="116"/>
      <c r="Q399" s="107"/>
      <c r="R399" s="107"/>
    </row>
    <row r="400" spans="1:18" s="175" customFormat="1" x14ac:dyDescent="0.2">
      <c r="A400" s="170"/>
      <c r="B400" s="171"/>
      <c r="C400" s="172"/>
      <c r="D400" s="173"/>
      <c r="E400" s="235"/>
      <c r="F400" s="241"/>
      <c r="G400" s="236"/>
      <c r="H400" s="174"/>
      <c r="J400" s="176"/>
      <c r="K400" s="116"/>
      <c r="L400" s="107"/>
      <c r="M400" s="107"/>
      <c r="N400" s="116"/>
      <c r="O400" s="116"/>
      <c r="P400" s="116"/>
      <c r="Q400" s="107"/>
      <c r="R400" s="107"/>
    </row>
    <row r="401" spans="1:18" s="175" customFormat="1" x14ac:dyDescent="0.2">
      <c r="A401" s="170"/>
      <c r="B401" s="171"/>
      <c r="C401" s="172"/>
      <c r="D401" s="173"/>
      <c r="E401" s="235"/>
      <c r="F401" s="241"/>
      <c r="G401" s="236"/>
      <c r="H401" s="174"/>
      <c r="J401" s="176"/>
      <c r="K401" s="116"/>
      <c r="L401" s="107"/>
      <c r="M401" s="107"/>
      <c r="N401" s="116"/>
      <c r="O401" s="116"/>
      <c r="P401" s="116"/>
      <c r="Q401" s="107"/>
      <c r="R401" s="107"/>
    </row>
    <row r="402" spans="1:18" s="175" customFormat="1" x14ac:dyDescent="0.2">
      <c r="A402" s="170"/>
      <c r="B402" s="171"/>
      <c r="C402" s="172"/>
      <c r="D402" s="173"/>
      <c r="E402" s="235"/>
      <c r="F402" s="241"/>
      <c r="G402" s="236"/>
      <c r="H402" s="174"/>
      <c r="J402" s="176"/>
      <c r="K402" s="116"/>
      <c r="L402" s="107"/>
      <c r="M402" s="107"/>
      <c r="N402" s="116"/>
      <c r="O402" s="116"/>
      <c r="P402" s="116"/>
      <c r="Q402" s="107"/>
      <c r="R402" s="107"/>
    </row>
    <row r="403" spans="1:18" s="175" customFormat="1" x14ac:dyDescent="0.2">
      <c r="A403" s="170"/>
      <c r="B403" s="171"/>
      <c r="C403" s="172"/>
      <c r="D403" s="173"/>
      <c r="E403" s="235"/>
      <c r="F403" s="241"/>
      <c r="G403" s="236"/>
      <c r="H403" s="174"/>
      <c r="J403" s="176"/>
      <c r="K403" s="116"/>
      <c r="L403" s="107"/>
      <c r="M403" s="107"/>
      <c r="N403" s="116"/>
      <c r="O403" s="116"/>
      <c r="P403" s="116"/>
      <c r="Q403" s="107"/>
      <c r="R403" s="107"/>
    </row>
    <row r="404" spans="1:18" s="175" customFormat="1" x14ac:dyDescent="0.2">
      <c r="A404" s="170"/>
      <c r="B404" s="171"/>
      <c r="C404" s="172"/>
      <c r="D404" s="173"/>
      <c r="E404" s="235"/>
      <c r="F404" s="241"/>
      <c r="G404" s="236"/>
      <c r="H404" s="174"/>
      <c r="J404" s="176"/>
      <c r="K404" s="116"/>
      <c r="L404" s="107"/>
      <c r="M404" s="107"/>
      <c r="N404" s="116"/>
      <c r="O404" s="116"/>
      <c r="P404" s="116"/>
      <c r="Q404" s="107"/>
      <c r="R404" s="107"/>
    </row>
    <row r="405" spans="1:18" s="175" customFormat="1" x14ac:dyDescent="0.2">
      <c r="A405" s="170"/>
      <c r="B405" s="171"/>
      <c r="C405" s="172"/>
      <c r="D405" s="173"/>
      <c r="E405" s="235"/>
      <c r="F405" s="241"/>
      <c r="G405" s="236"/>
      <c r="H405" s="174"/>
      <c r="J405" s="176"/>
      <c r="K405" s="116"/>
      <c r="L405" s="107"/>
      <c r="M405" s="107"/>
      <c r="N405" s="116"/>
      <c r="O405" s="116"/>
      <c r="P405" s="116"/>
      <c r="Q405" s="107"/>
      <c r="R405" s="107"/>
    </row>
    <row r="406" spans="1:18" s="175" customFormat="1" x14ac:dyDescent="0.2">
      <c r="A406" s="170"/>
      <c r="B406" s="171"/>
      <c r="C406" s="172"/>
      <c r="D406" s="173"/>
      <c r="E406" s="235"/>
      <c r="F406" s="241"/>
      <c r="G406" s="236"/>
      <c r="H406" s="174"/>
      <c r="J406" s="176"/>
      <c r="K406" s="116"/>
      <c r="L406" s="107"/>
      <c r="M406" s="107"/>
      <c r="N406" s="116"/>
      <c r="O406" s="116"/>
      <c r="P406" s="116"/>
      <c r="Q406" s="107"/>
      <c r="R406" s="107"/>
    </row>
    <row r="407" spans="1:18" s="175" customFormat="1" x14ac:dyDescent="0.2">
      <c r="A407" s="170"/>
      <c r="B407" s="171"/>
      <c r="C407" s="172"/>
      <c r="D407" s="173"/>
      <c r="E407" s="235"/>
      <c r="F407" s="241"/>
      <c r="G407" s="236"/>
      <c r="H407" s="174"/>
      <c r="J407" s="176"/>
      <c r="K407" s="116"/>
      <c r="L407" s="107"/>
      <c r="M407" s="107"/>
      <c r="N407" s="116"/>
      <c r="O407" s="116"/>
      <c r="P407" s="116"/>
      <c r="Q407" s="107"/>
      <c r="R407" s="107"/>
    </row>
    <row r="408" spans="1:18" s="175" customFormat="1" x14ac:dyDescent="0.2">
      <c r="A408" s="170"/>
      <c r="B408" s="171"/>
      <c r="C408" s="172"/>
      <c r="D408" s="173"/>
      <c r="E408" s="235"/>
      <c r="F408" s="241"/>
      <c r="G408" s="236"/>
      <c r="H408" s="174"/>
      <c r="J408" s="176"/>
      <c r="K408" s="116"/>
      <c r="L408" s="107"/>
      <c r="M408" s="107"/>
      <c r="N408" s="116"/>
      <c r="O408" s="116"/>
      <c r="P408" s="116"/>
      <c r="Q408" s="107"/>
      <c r="R408" s="107"/>
    </row>
    <row r="409" spans="1:18" s="175" customFormat="1" x14ac:dyDescent="0.2">
      <c r="A409" s="170"/>
      <c r="B409" s="171"/>
      <c r="C409" s="172"/>
      <c r="D409" s="173"/>
      <c r="E409" s="235"/>
      <c r="F409" s="241"/>
      <c r="G409" s="236"/>
      <c r="H409" s="174"/>
      <c r="J409" s="176"/>
      <c r="K409" s="116"/>
      <c r="L409" s="107"/>
      <c r="M409" s="107"/>
      <c r="N409" s="116"/>
      <c r="O409" s="116"/>
      <c r="P409" s="116"/>
      <c r="Q409" s="107"/>
      <c r="R409" s="107"/>
    </row>
    <row r="410" spans="1:18" s="175" customFormat="1" x14ac:dyDescent="0.2">
      <c r="A410" s="170"/>
      <c r="B410" s="171"/>
      <c r="C410" s="172"/>
      <c r="D410" s="173"/>
      <c r="E410" s="235"/>
      <c r="F410" s="241"/>
      <c r="G410" s="236"/>
      <c r="H410" s="174"/>
      <c r="J410" s="176"/>
      <c r="K410" s="116"/>
      <c r="L410" s="107"/>
      <c r="M410" s="107"/>
      <c r="N410" s="116"/>
      <c r="O410" s="116"/>
      <c r="P410" s="116"/>
      <c r="Q410" s="107"/>
      <c r="R410" s="107"/>
    </row>
    <row r="411" spans="1:18" s="175" customFormat="1" x14ac:dyDescent="0.2">
      <c r="A411" s="170"/>
      <c r="B411" s="171"/>
      <c r="C411" s="172"/>
      <c r="D411" s="173"/>
      <c r="E411" s="235"/>
      <c r="F411" s="241"/>
      <c r="G411" s="236"/>
      <c r="H411" s="174"/>
      <c r="J411" s="176"/>
      <c r="K411" s="116"/>
      <c r="L411" s="107"/>
      <c r="M411" s="107"/>
      <c r="N411" s="116"/>
      <c r="O411" s="116"/>
      <c r="P411" s="116"/>
      <c r="Q411" s="107"/>
      <c r="R411" s="107"/>
    </row>
    <row r="412" spans="1:18" s="175" customFormat="1" x14ac:dyDescent="0.2">
      <c r="A412" s="170"/>
      <c r="B412" s="171"/>
      <c r="C412" s="172"/>
      <c r="D412" s="173"/>
      <c r="E412" s="235"/>
      <c r="F412" s="241"/>
      <c r="G412" s="236"/>
      <c r="H412" s="174"/>
      <c r="J412" s="176"/>
      <c r="K412" s="116"/>
      <c r="L412" s="107"/>
      <c r="M412" s="107"/>
      <c r="N412" s="116"/>
      <c r="O412" s="116"/>
      <c r="P412" s="116"/>
      <c r="Q412" s="107"/>
      <c r="R412" s="107"/>
    </row>
    <row r="413" spans="1:18" s="175" customFormat="1" x14ac:dyDescent="0.2">
      <c r="A413" s="170"/>
      <c r="B413" s="171"/>
      <c r="C413" s="172"/>
      <c r="D413" s="173"/>
      <c r="E413" s="235"/>
      <c r="F413" s="241"/>
      <c r="G413" s="236"/>
      <c r="H413" s="174"/>
      <c r="J413" s="176"/>
      <c r="K413" s="116"/>
      <c r="L413" s="107"/>
      <c r="M413" s="107"/>
      <c r="N413" s="116"/>
      <c r="O413" s="116"/>
      <c r="P413" s="116"/>
      <c r="Q413" s="107"/>
      <c r="R413" s="107"/>
    </row>
    <row r="414" spans="1:18" s="175" customFormat="1" x14ac:dyDescent="0.2">
      <c r="A414" s="170"/>
      <c r="B414" s="171"/>
      <c r="C414" s="172"/>
      <c r="D414" s="173"/>
      <c r="E414" s="235"/>
      <c r="F414" s="241"/>
      <c r="G414" s="236"/>
      <c r="H414" s="174"/>
      <c r="J414" s="176"/>
      <c r="K414" s="116"/>
      <c r="L414" s="107"/>
      <c r="M414" s="107"/>
      <c r="N414" s="116"/>
      <c r="O414" s="116"/>
      <c r="P414" s="116"/>
      <c r="Q414" s="107"/>
      <c r="R414" s="107"/>
    </row>
    <row r="415" spans="1:18" s="175" customFormat="1" x14ac:dyDescent="0.2">
      <c r="A415" s="170"/>
      <c r="B415" s="171"/>
      <c r="C415" s="172"/>
      <c r="D415" s="173"/>
      <c r="E415" s="235"/>
      <c r="F415" s="241"/>
      <c r="G415" s="236"/>
      <c r="H415" s="174"/>
      <c r="J415" s="176"/>
      <c r="K415" s="116"/>
      <c r="L415" s="107"/>
      <c r="M415" s="107"/>
      <c r="N415" s="116"/>
      <c r="O415" s="116"/>
      <c r="P415" s="116"/>
      <c r="Q415" s="107"/>
      <c r="R415" s="107"/>
    </row>
    <row r="416" spans="1:18" s="175" customFormat="1" x14ac:dyDescent="0.2">
      <c r="A416" s="170"/>
      <c r="B416" s="171"/>
      <c r="C416" s="172"/>
      <c r="D416" s="173"/>
      <c r="E416" s="235"/>
      <c r="F416" s="241"/>
      <c r="G416" s="236"/>
      <c r="H416" s="174"/>
      <c r="J416" s="176"/>
      <c r="K416" s="116"/>
      <c r="L416" s="107"/>
      <c r="M416" s="107"/>
      <c r="N416" s="116"/>
      <c r="O416" s="116"/>
      <c r="P416" s="116"/>
      <c r="Q416" s="107"/>
      <c r="R416" s="107"/>
    </row>
    <row r="417" spans="1:18" s="175" customFormat="1" x14ac:dyDescent="0.2">
      <c r="A417" s="170"/>
      <c r="B417" s="171"/>
      <c r="C417" s="172"/>
      <c r="D417" s="173"/>
      <c r="E417" s="235"/>
      <c r="F417" s="241"/>
      <c r="G417" s="236"/>
      <c r="H417" s="174"/>
      <c r="J417" s="176"/>
      <c r="K417" s="116"/>
      <c r="L417" s="107"/>
      <c r="M417" s="107"/>
      <c r="N417" s="116"/>
      <c r="O417" s="116"/>
      <c r="P417" s="116"/>
      <c r="Q417" s="107"/>
      <c r="R417" s="107"/>
    </row>
    <row r="418" spans="1:18" s="175" customFormat="1" x14ac:dyDescent="0.2">
      <c r="A418" s="170"/>
      <c r="B418" s="171"/>
      <c r="C418" s="172"/>
      <c r="D418" s="173"/>
      <c r="E418" s="235"/>
      <c r="F418" s="241"/>
      <c r="G418" s="236"/>
      <c r="H418" s="174"/>
      <c r="J418" s="176"/>
      <c r="K418" s="116"/>
      <c r="L418" s="107"/>
      <c r="M418" s="107"/>
      <c r="N418" s="116"/>
      <c r="O418" s="116"/>
      <c r="P418" s="116"/>
      <c r="Q418" s="107"/>
      <c r="R418" s="107"/>
    </row>
    <row r="419" spans="1:18" s="175" customFormat="1" x14ac:dyDescent="0.2">
      <c r="A419" s="170"/>
      <c r="B419" s="171"/>
      <c r="C419" s="172"/>
      <c r="D419" s="173"/>
      <c r="E419" s="235"/>
      <c r="F419" s="241"/>
      <c r="G419" s="236"/>
      <c r="H419" s="174"/>
      <c r="J419" s="176"/>
      <c r="K419" s="116"/>
      <c r="L419" s="107"/>
      <c r="M419" s="107"/>
      <c r="N419" s="116"/>
      <c r="O419" s="116"/>
      <c r="P419" s="116"/>
      <c r="Q419" s="107"/>
      <c r="R419" s="107"/>
    </row>
    <row r="420" spans="1:18" s="175" customFormat="1" x14ac:dyDescent="0.2">
      <c r="A420" s="170"/>
      <c r="B420" s="171"/>
      <c r="C420" s="172"/>
      <c r="D420" s="173"/>
      <c r="E420" s="235"/>
      <c r="F420" s="241"/>
      <c r="G420" s="236"/>
      <c r="H420" s="174"/>
      <c r="J420" s="176"/>
      <c r="K420" s="116"/>
      <c r="L420" s="107"/>
      <c r="M420" s="107"/>
      <c r="N420" s="116"/>
      <c r="O420" s="116"/>
      <c r="P420" s="116"/>
      <c r="Q420" s="107"/>
      <c r="R420" s="107"/>
    </row>
    <row r="421" spans="1:18" s="175" customFormat="1" x14ac:dyDescent="0.2">
      <c r="A421" s="170"/>
      <c r="B421" s="171"/>
      <c r="C421" s="172"/>
      <c r="D421" s="173"/>
      <c r="E421" s="235"/>
      <c r="F421" s="241"/>
      <c r="G421" s="236"/>
      <c r="H421" s="174"/>
      <c r="J421" s="176"/>
      <c r="K421" s="116"/>
      <c r="L421" s="107"/>
      <c r="M421" s="107"/>
      <c r="N421" s="116"/>
      <c r="O421" s="116"/>
      <c r="P421" s="116"/>
      <c r="Q421" s="107"/>
      <c r="R421" s="107"/>
    </row>
    <row r="422" spans="1:18" s="175" customFormat="1" x14ac:dyDescent="0.2">
      <c r="A422" s="170"/>
      <c r="B422" s="171"/>
      <c r="C422" s="172"/>
      <c r="D422" s="173"/>
      <c r="E422" s="235"/>
      <c r="F422" s="241"/>
      <c r="G422" s="236"/>
      <c r="H422" s="174"/>
      <c r="J422" s="176"/>
      <c r="K422" s="116"/>
      <c r="L422" s="107"/>
      <c r="M422" s="107"/>
      <c r="N422" s="116"/>
      <c r="O422" s="116"/>
      <c r="P422" s="116"/>
      <c r="Q422" s="107"/>
      <c r="R422" s="107"/>
    </row>
    <row r="423" spans="1:18" s="175" customFormat="1" x14ac:dyDescent="0.2">
      <c r="A423" s="170"/>
      <c r="B423" s="171"/>
      <c r="C423" s="172"/>
      <c r="D423" s="173"/>
      <c r="E423" s="235"/>
      <c r="F423" s="241"/>
      <c r="G423" s="236"/>
      <c r="H423" s="174"/>
      <c r="J423" s="176"/>
      <c r="K423" s="116"/>
      <c r="L423" s="107"/>
      <c r="M423" s="107"/>
      <c r="N423" s="116"/>
      <c r="O423" s="116"/>
      <c r="P423" s="116"/>
      <c r="Q423" s="107"/>
      <c r="R423" s="107"/>
    </row>
    <row r="424" spans="1:18" s="175" customFormat="1" x14ac:dyDescent="0.2">
      <c r="A424" s="170"/>
      <c r="B424" s="171"/>
      <c r="C424" s="172"/>
      <c r="D424" s="173"/>
      <c r="E424" s="235"/>
      <c r="F424" s="241"/>
      <c r="G424" s="236"/>
      <c r="H424" s="174"/>
      <c r="J424" s="176"/>
      <c r="K424" s="116"/>
      <c r="L424" s="107"/>
      <c r="M424" s="107"/>
      <c r="N424" s="116"/>
      <c r="O424" s="116"/>
      <c r="P424" s="116"/>
      <c r="Q424" s="107"/>
      <c r="R424" s="107"/>
    </row>
    <row r="425" spans="1:18" s="175" customFormat="1" x14ac:dyDescent="0.2">
      <c r="A425" s="170"/>
      <c r="B425" s="171"/>
      <c r="C425" s="172"/>
      <c r="D425" s="173"/>
      <c r="E425" s="235"/>
      <c r="F425" s="241"/>
      <c r="G425" s="236"/>
      <c r="H425" s="174"/>
      <c r="J425" s="176"/>
      <c r="K425" s="116"/>
      <c r="L425" s="107"/>
      <c r="M425" s="107"/>
      <c r="N425" s="116"/>
      <c r="O425" s="116"/>
      <c r="P425" s="116"/>
      <c r="Q425" s="107"/>
      <c r="R425" s="107"/>
    </row>
    <row r="426" spans="1:18" s="175" customFormat="1" x14ac:dyDescent="0.2">
      <c r="A426" s="170"/>
      <c r="B426" s="171"/>
      <c r="C426" s="172"/>
      <c r="D426" s="173"/>
      <c r="E426" s="235"/>
      <c r="F426" s="241"/>
      <c r="G426" s="236"/>
      <c r="H426" s="174"/>
      <c r="J426" s="176"/>
      <c r="K426" s="116"/>
      <c r="L426" s="107"/>
      <c r="M426" s="107"/>
      <c r="N426" s="116"/>
      <c r="O426" s="116"/>
      <c r="P426" s="116"/>
      <c r="Q426" s="107"/>
      <c r="R426" s="107"/>
    </row>
    <row r="427" spans="1:18" s="175" customFormat="1" x14ac:dyDescent="0.2">
      <c r="A427" s="170"/>
      <c r="B427" s="171"/>
      <c r="C427" s="172"/>
      <c r="D427" s="173"/>
      <c r="E427" s="235"/>
      <c r="F427" s="241"/>
      <c r="G427" s="236"/>
      <c r="H427" s="174"/>
      <c r="J427" s="176"/>
      <c r="K427" s="116"/>
      <c r="L427" s="107"/>
      <c r="M427" s="107"/>
      <c r="N427" s="116"/>
      <c r="O427" s="116"/>
      <c r="P427" s="116"/>
      <c r="Q427" s="107"/>
      <c r="R427" s="107"/>
    </row>
    <row r="428" spans="1:18" s="175" customFormat="1" x14ac:dyDescent="0.2">
      <c r="A428" s="170"/>
      <c r="B428" s="171"/>
      <c r="C428" s="172"/>
      <c r="D428" s="173"/>
      <c r="E428" s="235"/>
      <c r="F428" s="241"/>
      <c r="G428" s="236"/>
      <c r="H428" s="174"/>
      <c r="J428" s="176"/>
      <c r="K428" s="116"/>
      <c r="L428" s="107"/>
      <c r="M428" s="107"/>
      <c r="N428" s="116"/>
      <c r="O428" s="116"/>
      <c r="P428" s="116"/>
      <c r="Q428" s="107"/>
      <c r="R428" s="107"/>
    </row>
    <row r="429" spans="1:18" s="175" customFormat="1" x14ac:dyDescent="0.2">
      <c r="A429" s="170"/>
      <c r="B429" s="171"/>
      <c r="C429" s="172"/>
      <c r="D429" s="173"/>
      <c r="E429" s="235"/>
      <c r="F429" s="241"/>
      <c r="G429" s="236"/>
      <c r="H429" s="174"/>
      <c r="J429" s="176"/>
      <c r="K429" s="116"/>
      <c r="L429" s="107"/>
      <c r="M429" s="107"/>
      <c r="N429" s="116"/>
      <c r="O429" s="116"/>
      <c r="P429" s="116"/>
      <c r="Q429" s="107"/>
      <c r="R429" s="107"/>
    </row>
    <row r="430" spans="1:18" s="175" customFormat="1" x14ac:dyDescent="0.2">
      <c r="A430" s="170"/>
      <c r="B430" s="171"/>
      <c r="C430" s="172"/>
      <c r="D430" s="173"/>
      <c r="E430" s="235"/>
      <c r="F430" s="241"/>
      <c r="G430" s="236"/>
      <c r="H430" s="174"/>
      <c r="J430" s="176"/>
      <c r="K430" s="116"/>
      <c r="L430" s="107"/>
      <c r="M430" s="107"/>
      <c r="N430" s="116"/>
      <c r="O430" s="116"/>
      <c r="P430" s="116"/>
      <c r="Q430" s="107"/>
      <c r="R430" s="107"/>
    </row>
    <row r="431" spans="1:18" s="175" customFormat="1" x14ac:dyDescent="0.2">
      <c r="A431" s="170"/>
      <c r="B431" s="171"/>
      <c r="C431" s="172"/>
      <c r="D431" s="173"/>
      <c r="E431" s="235"/>
      <c r="F431" s="241"/>
      <c r="G431" s="236"/>
      <c r="H431" s="174"/>
      <c r="J431" s="176"/>
      <c r="K431" s="116"/>
      <c r="L431" s="107"/>
      <c r="M431" s="107"/>
      <c r="N431" s="116"/>
      <c r="O431" s="116"/>
      <c r="P431" s="116"/>
      <c r="Q431" s="107"/>
      <c r="R431" s="107"/>
    </row>
    <row r="432" spans="1:18" s="175" customFormat="1" x14ac:dyDescent="0.2">
      <c r="A432" s="170"/>
      <c r="B432" s="171"/>
      <c r="C432" s="172"/>
      <c r="D432" s="173"/>
      <c r="E432" s="235"/>
      <c r="F432" s="241"/>
      <c r="G432" s="236"/>
      <c r="H432" s="174"/>
      <c r="J432" s="176"/>
      <c r="K432" s="116"/>
      <c r="L432" s="107"/>
      <c r="M432" s="107"/>
      <c r="N432" s="116"/>
      <c r="O432" s="116"/>
      <c r="P432" s="116"/>
      <c r="Q432" s="107"/>
      <c r="R432" s="107"/>
    </row>
    <row r="433" spans="1:18" s="175" customFormat="1" x14ac:dyDescent="0.2">
      <c r="A433" s="170"/>
      <c r="B433" s="171"/>
      <c r="C433" s="172"/>
      <c r="D433" s="173"/>
      <c r="E433" s="235"/>
      <c r="F433" s="241"/>
      <c r="G433" s="236"/>
      <c r="H433" s="174"/>
      <c r="J433" s="176"/>
      <c r="K433" s="116"/>
      <c r="L433" s="107"/>
      <c r="M433" s="107"/>
      <c r="N433" s="116"/>
      <c r="O433" s="116"/>
      <c r="P433" s="116"/>
      <c r="Q433" s="107"/>
      <c r="R433" s="107"/>
    </row>
    <row r="434" spans="1:18" s="175" customFormat="1" x14ac:dyDescent="0.2">
      <c r="A434" s="170"/>
      <c r="B434" s="171"/>
      <c r="C434" s="172"/>
      <c r="D434" s="173"/>
      <c r="E434" s="235"/>
      <c r="F434" s="241"/>
      <c r="G434" s="236"/>
      <c r="H434" s="174"/>
      <c r="J434" s="176"/>
      <c r="K434" s="116"/>
      <c r="L434" s="107"/>
      <c r="M434" s="107"/>
      <c r="N434" s="116"/>
      <c r="O434" s="116"/>
      <c r="P434" s="116"/>
      <c r="Q434" s="107"/>
      <c r="R434" s="107"/>
    </row>
    <row r="435" spans="1:18" s="175" customFormat="1" x14ac:dyDescent="0.2">
      <c r="A435" s="170"/>
      <c r="B435" s="171"/>
      <c r="C435" s="172"/>
      <c r="D435" s="173"/>
      <c r="E435" s="235"/>
      <c r="F435" s="241"/>
      <c r="G435" s="236"/>
      <c r="H435" s="174"/>
      <c r="J435" s="176"/>
      <c r="K435" s="116"/>
      <c r="L435" s="107"/>
      <c r="M435" s="107"/>
      <c r="N435" s="116"/>
      <c r="O435" s="116"/>
      <c r="P435" s="116"/>
      <c r="Q435" s="107"/>
      <c r="R435" s="107"/>
    </row>
    <row r="436" spans="1:18" s="175" customFormat="1" x14ac:dyDescent="0.2">
      <c r="A436" s="170"/>
      <c r="B436" s="171"/>
      <c r="C436" s="172"/>
      <c r="D436" s="173"/>
      <c r="E436" s="235"/>
      <c r="F436" s="241"/>
      <c r="G436" s="236"/>
      <c r="H436" s="174"/>
      <c r="J436" s="176"/>
      <c r="K436" s="116"/>
      <c r="L436" s="107"/>
      <c r="M436" s="107"/>
      <c r="N436" s="116"/>
      <c r="O436" s="116"/>
      <c r="P436" s="116"/>
      <c r="Q436" s="107"/>
      <c r="R436" s="107"/>
    </row>
    <row r="437" spans="1:18" s="175" customFormat="1" x14ac:dyDescent="0.2">
      <c r="A437" s="170"/>
      <c r="B437" s="171"/>
      <c r="C437" s="172"/>
      <c r="D437" s="173"/>
      <c r="E437" s="235"/>
      <c r="F437" s="241"/>
      <c r="G437" s="236"/>
      <c r="H437" s="174"/>
      <c r="J437" s="176"/>
      <c r="K437" s="116"/>
      <c r="L437" s="107"/>
      <c r="M437" s="107"/>
      <c r="N437" s="116"/>
      <c r="O437" s="116"/>
      <c r="P437" s="116"/>
      <c r="Q437" s="107"/>
      <c r="R437" s="107"/>
    </row>
    <row r="438" spans="1:18" s="175" customFormat="1" x14ac:dyDescent="0.2">
      <c r="A438" s="170"/>
      <c r="B438" s="171"/>
      <c r="C438" s="172"/>
      <c r="D438" s="173"/>
      <c r="E438" s="235"/>
      <c r="F438" s="241"/>
      <c r="G438" s="236"/>
      <c r="H438" s="174"/>
      <c r="J438" s="176"/>
      <c r="K438" s="116"/>
      <c r="L438" s="107"/>
      <c r="M438" s="107"/>
      <c r="N438" s="116"/>
      <c r="O438" s="116"/>
      <c r="P438" s="116"/>
      <c r="Q438" s="107"/>
      <c r="R438" s="107"/>
    </row>
    <row r="439" spans="1:18" s="175" customFormat="1" x14ac:dyDescent="0.2">
      <c r="A439" s="170"/>
      <c r="B439" s="171"/>
      <c r="C439" s="172"/>
      <c r="D439" s="173"/>
      <c r="E439" s="235"/>
      <c r="F439" s="241"/>
      <c r="G439" s="236"/>
      <c r="H439" s="174"/>
      <c r="J439" s="176"/>
      <c r="K439" s="116"/>
      <c r="L439" s="107"/>
      <c r="M439" s="107"/>
      <c r="N439" s="116"/>
      <c r="O439" s="116"/>
      <c r="P439" s="116"/>
      <c r="Q439" s="107"/>
      <c r="R439" s="107"/>
    </row>
    <row r="440" spans="1:18" s="175" customFormat="1" x14ac:dyDescent="0.2">
      <c r="A440" s="170"/>
      <c r="B440" s="171"/>
      <c r="C440" s="172"/>
      <c r="D440" s="173"/>
      <c r="E440" s="235"/>
      <c r="F440" s="241"/>
      <c r="G440" s="236"/>
      <c r="H440" s="174"/>
      <c r="J440" s="176"/>
      <c r="K440" s="116"/>
      <c r="L440" s="107"/>
      <c r="M440" s="107"/>
      <c r="N440" s="116"/>
      <c r="O440" s="116"/>
      <c r="P440" s="116"/>
      <c r="Q440" s="107"/>
      <c r="R440" s="107"/>
    </row>
    <row r="441" spans="1:18" s="175" customFormat="1" x14ac:dyDescent="0.2">
      <c r="A441" s="170"/>
      <c r="B441" s="171"/>
      <c r="C441" s="172"/>
      <c r="D441" s="173"/>
      <c r="E441" s="235"/>
      <c r="F441" s="241"/>
      <c r="G441" s="236"/>
      <c r="H441" s="174"/>
      <c r="J441" s="176"/>
      <c r="K441" s="116"/>
      <c r="L441" s="107"/>
      <c r="M441" s="107"/>
      <c r="N441" s="116"/>
      <c r="O441" s="116"/>
      <c r="P441" s="116"/>
      <c r="Q441" s="107"/>
      <c r="R441" s="107"/>
    </row>
    <row r="442" spans="1:18" s="175" customFormat="1" x14ac:dyDescent="0.2">
      <c r="A442" s="170"/>
      <c r="B442" s="171"/>
      <c r="C442" s="172"/>
      <c r="D442" s="173"/>
      <c r="E442" s="235"/>
      <c r="F442" s="241"/>
      <c r="G442" s="236"/>
      <c r="H442" s="174"/>
      <c r="J442" s="176"/>
      <c r="K442" s="116"/>
      <c r="L442" s="107"/>
      <c r="M442" s="107"/>
      <c r="N442" s="116"/>
      <c r="O442" s="116"/>
      <c r="P442" s="116"/>
      <c r="Q442" s="107"/>
      <c r="R442" s="107"/>
    </row>
    <row r="443" spans="1:18" s="175" customFormat="1" x14ac:dyDescent="0.2">
      <c r="A443" s="170"/>
      <c r="B443" s="171"/>
      <c r="C443" s="172"/>
      <c r="D443" s="173"/>
      <c r="E443" s="235"/>
      <c r="F443" s="241"/>
      <c r="G443" s="236"/>
      <c r="H443" s="174"/>
      <c r="J443" s="176"/>
      <c r="K443" s="116"/>
      <c r="L443" s="107"/>
      <c r="M443" s="107"/>
      <c r="N443" s="116"/>
      <c r="O443" s="116"/>
      <c r="P443" s="116"/>
      <c r="Q443" s="107"/>
      <c r="R443" s="107"/>
    </row>
    <row r="444" spans="1:18" s="175" customFormat="1" x14ac:dyDescent="0.2">
      <c r="A444" s="170"/>
      <c r="B444" s="171"/>
      <c r="C444" s="172"/>
      <c r="D444" s="173"/>
      <c r="E444" s="235"/>
      <c r="F444" s="241"/>
      <c r="G444" s="236"/>
      <c r="H444" s="174"/>
      <c r="J444" s="176"/>
      <c r="K444" s="116"/>
      <c r="L444" s="107"/>
      <c r="M444" s="107"/>
      <c r="N444" s="116"/>
      <c r="O444" s="116"/>
      <c r="P444" s="116"/>
      <c r="Q444" s="107"/>
      <c r="R444" s="107"/>
    </row>
    <row r="445" spans="1:18" s="175" customFormat="1" x14ac:dyDescent="0.2">
      <c r="A445" s="170"/>
      <c r="B445" s="171"/>
      <c r="C445" s="172"/>
      <c r="D445" s="173"/>
      <c r="E445" s="235"/>
      <c r="F445" s="241"/>
      <c r="G445" s="236"/>
      <c r="H445" s="174"/>
      <c r="J445" s="176"/>
      <c r="K445" s="116"/>
      <c r="L445" s="107"/>
      <c r="M445" s="107"/>
      <c r="N445" s="116"/>
      <c r="O445" s="116"/>
      <c r="P445" s="116"/>
      <c r="Q445" s="107"/>
      <c r="R445" s="107"/>
    </row>
    <row r="446" spans="1:18" s="175" customFormat="1" x14ac:dyDescent="0.2">
      <c r="A446" s="170"/>
      <c r="B446" s="171"/>
      <c r="C446" s="172"/>
      <c r="D446" s="173"/>
      <c r="E446" s="235"/>
      <c r="F446" s="241"/>
      <c r="G446" s="236"/>
      <c r="H446" s="174"/>
      <c r="J446" s="176"/>
      <c r="K446" s="116"/>
      <c r="L446" s="107"/>
      <c r="M446" s="107"/>
      <c r="N446" s="116"/>
      <c r="O446" s="116"/>
      <c r="P446" s="116"/>
      <c r="Q446" s="107"/>
      <c r="R446" s="107"/>
    </row>
    <row r="447" spans="1:18" s="175" customFormat="1" x14ac:dyDescent="0.2">
      <c r="A447" s="170"/>
      <c r="B447" s="171"/>
      <c r="C447" s="172"/>
      <c r="D447" s="173"/>
      <c r="E447" s="235"/>
      <c r="F447" s="241"/>
      <c r="G447" s="236"/>
      <c r="H447" s="174"/>
      <c r="J447" s="176"/>
      <c r="K447" s="116"/>
      <c r="L447" s="107"/>
      <c r="M447" s="107"/>
      <c r="N447" s="116"/>
      <c r="O447" s="116"/>
      <c r="P447" s="116"/>
      <c r="Q447" s="107"/>
      <c r="R447" s="107"/>
    </row>
    <row r="448" spans="1:18" s="175" customFormat="1" x14ac:dyDescent="0.2">
      <c r="A448" s="170"/>
      <c r="B448" s="171"/>
      <c r="C448" s="172"/>
      <c r="D448" s="173"/>
      <c r="E448" s="235"/>
      <c r="F448" s="241"/>
      <c r="G448" s="236"/>
      <c r="H448" s="174"/>
      <c r="J448" s="176"/>
      <c r="K448" s="116"/>
      <c r="L448" s="107"/>
      <c r="M448" s="107"/>
      <c r="N448" s="116"/>
      <c r="O448" s="116"/>
      <c r="P448" s="116"/>
      <c r="Q448" s="107"/>
      <c r="R448" s="107"/>
    </row>
    <row r="449" spans="1:18" s="175" customFormat="1" x14ac:dyDescent="0.2">
      <c r="A449" s="170"/>
      <c r="B449" s="171"/>
      <c r="C449" s="172"/>
      <c r="D449" s="173"/>
      <c r="E449" s="235"/>
      <c r="F449" s="241"/>
      <c r="G449" s="236"/>
      <c r="H449" s="174"/>
      <c r="J449" s="176"/>
      <c r="K449" s="116"/>
      <c r="L449" s="107"/>
      <c r="M449" s="107"/>
      <c r="N449" s="116"/>
      <c r="O449" s="116"/>
      <c r="P449" s="116"/>
      <c r="Q449" s="107"/>
      <c r="R449" s="107"/>
    </row>
    <row r="450" spans="1:18" s="175" customFormat="1" x14ac:dyDescent="0.2">
      <c r="A450" s="170"/>
      <c r="B450" s="171"/>
      <c r="C450" s="172"/>
      <c r="D450" s="173"/>
      <c r="E450" s="235"/>
      <c r="F450" s="241"/>
      <c r="G450" s="236"/>
      <c r="H450" s="174"/>
      <c r="J450" s="176"/>
      <c r="K450" s="116"/>
      <c r="L450" s="107"/>
      <c r="M450" s="107"/>
      <c r="N450" s="116"/>
      <c r="O450" s="116"/>
      <c r="P450" s="116"/>
      <c r="Q450" s="107"/>
      <c r="R450" s="107"/>
    </row>
    <row r="451" spans="1:18" s="175" customFormat="1" x14ac:dyDescent="0.2">
      <c r="A451" s="170"/>
      <c r="B451" s="171"/>
      <c r="C451" s="172"/>
      <c r="D451" s="173"/>
      <c r="E451" s="235"/>
      <c r="F451" s="241"/>
      <c r="G451" s="236"/>
      <c r="H451" s="174"/>
      <c r="J451" s="176"/>
      <c r="K451" s="116"/>
      <c r="L451" s="107"/>
      <c r="M451" s="107"/>
      <c r="N451" s="116"/>
      <c r="O451" s="116"/>
      <c r="P451" s="116"/>
      <c r="Q451" s="107"/>
      <c r="R451" s="107"/>
    </row>
    <row r="452" spans="1:18" s="175" customFormat="1" x14ac:dyDescent="0.2">
      <c r="A452" s="170"/>
      <c r="B452" s="171"/>
      <c r="C452" s="172"/>
      <c r="D452" s="173"/>
      <c r="E452" s="235"/>
      <c r="F452" s="241"/>
      <c r="G452" s="236"/>
      <c r="H452" s="174"/>
      <c r="J452" s="176"/>
      <c r="K452" s="116"/>
      <c r="L452" s="107"/>
      <c r="M452" s="107"/>
      <c r="N452" s="116"/>
      <c r="O452" s="116"/>
      <c r="P452" s="116"/>
      <c r="Q452" s="107"/>
      <c r="R452" s="107"/>
    </row>
    <row r="453" spans="1:18" s="175" customFormat="1" x14ac:dyDescent="0.2">
      <c r="A453" s="170"/>
      <c r="B453" s="171"/>
      <c r="C453" s="172"/>
      <c r="D453" s="173"/>
      <c r="E453" s="235"/>
      <c r="F453" s="241"/>
      <c r="G453" s="236"/>
      <c r="H453" s="174"/>
      <c r="J453" s="176"/>
      <c r="K453" s="116"/>
      <c r="L453" s="107"/>
      <c r="M453" s="107"/>
      <c r="N453" s="116"/>
      <c r="O453" s="116"/>
      <c r="P453" s="116"/>
      <c r="Q453" s="107"/>
      <c r="R453" s="107"/>
    </row>
    <row r="454" spans="1:18" s="175" customFormat="1" x14ac:dyDescent="0.2">
      <c r="A454" s="170"/>
      <c r="B454" s="171"/>
      <c r="C454" s="172"/>
      <c r="D454" s="173"/>
      <c r="E454" s="235"/>
      <c r="F454" s="241"/>
      <c r="G454" s="236"/>
      <c r="H454" s="174"/>
      <c r="J454" s="176"/>
      <c r="K454" s="116"/>
      <c r="L454" s="107"/>
      <c r="M454" s="107"/>
      <c r="N454" s="116"/>
      <c r="O454" s="116"/>
      <c r="P454" s="116"/>
      <c r="Q454" s="107"/>
      <c r="R454" s="107"/>
    </row>
    <row r="455" spans="1:18" s="175" customFormat="1" x14ac:dyDescent="0.2">
      <c r="A455" s="170"/>
      <c r="B455" s="171"/>
      <c r="C455" s="172"/>
      <c r="D455" s="173"/>
      <c r="E455" s="235"/>
      <c r="F455" s="241"/>
      <c r="G455" s="236"/>
      <c r="H455" s="174"/>
      <c r="J455" s="176"/>
      <c r="K455" s="116"/>
      <c r="L455" s="107"/>
      <c r="M455" s="107"/>
      <c r="N455" s="116"/>
      <c r="O455" s="116"/>
      <c r="P455" s="116"/>
      <c r="Q455" s="107"/>
      <c r="R455" s="107"/>
    </row>
    <row r="456" spans="1:18" s="175" customFormat="1" x14ac:dyDescent="0.2">
      <c r="A456" s="170"/>
      <c r="B456" s="171"/>
      <c r="C456" s="172"/>
      <c r="D456" s="173"/>
      <c r="E456" s="235"/>
      <c r="F456" s="241"/>
      <c r="G456" s="236"/>
      <c r="H456" s="174"/>
      <c r="J456" s="176"/>
      <c r="K456" s="116"/>
      <c r="L456" s="107"/>
      <c r="M456" s="107"/>
      <c r="N456" s="116"/>
      <c r="O456" s="116"/>
      <c r="P456" s="116"/>
      <c r="Q456" s="107"/>
      <c r="R456" s="107"/>
    </row>
    <row r="457" spans="1:18" s="175" customFormat="1" x14ac:dyDescent="0.2">
      <c r="A457" s="170"/>
      <c r="B457" s="171"/>
      <c r="C457" s="172"/>
      <c r="D457" s="173"/>
      <c r="E457" s="235"/>
      <c r="F457" s="241"/>
      <c r="G457" s="236"/>
      <c r="H457" s="174"/>
      <c r="J457" s="176"/>
      <c r="K457" s="116"/>
      <c r="L457" s="107"/>
      <c r="M457" s="107"/>
      <c r="N457" s="116"/>
      <c r="O457" s="116"/>
      <c r="P457" s="116"/>
      <c r="Q457" s="107"/>
      <c r="R457" s="107"/>
    </row>
    <row r="458" spans="1:18" s="175" customFormat="1" x14ac:dyDescent="0.2">
      <c r="A458" s="170"/>
      <c r="B458" s="171"/>
      <c r="C458" s="172"/>
      <c r="D458" s="173"/>
      <c r="E458" s="235"/>
      <c r="F458" s="241"/>
      <c r="G458" s="236"/>
      <c r="H458" s="174"/>
      <c r="J458" s="176"/>
      <c r="K458" s="116"/>
      <c r="L458" s="107"/>
      <c r="M458" s="107"/>
      <c r="N458" s="116"/>
      <c r="O458" s="116"/>
      <c r="P458" s="116"/>
      <c r="Q458" s="107"/>
      <c r="R458" s="107"/>
    </row>
    <row r="459" spans="1:18" s="175" customFormat="1" x14ac:dyDescent="0.2">
      <c r="A459" s="170"/>
      <c r="B459" s="171"/>
      <c r="C459" s="172"/>
      <c r="D459" s="173"/>
      <c r="E459" s="235"/>
      <c r="F459" s="241"/>
      <c r="G459" s="236"/>
      <c r="H459" s="174"/>
      <c r="J459" s="176"/>
      <c r="K459" s="116"/>
      <c r="L459" s="107"/>
      <c r="M459" s="107"/>
      <c r="N459" s="116"/>
      <c r="O459" s="116"/>
      <c r="P459" s="116"/>
      <c r="Q459" s="107"/>
      <c r="R459" s="107"/>
    </row>
    <row r="460" spans="1:18" s="175" customFormat="1" x14ac:dyDescent="0.2">
      <c r="A460" s="170"/>
      <c r="B460" s="171"/>
      <c r="C460" s="172"/>
      <c r="D460" s="173"/>
      <c r="E460" s="235"/>
      <c r="F460" s="241"/>
      <c r="G460" s="236"/>
      <c r="H460" s="174"/>
      <c r="J460" s="176"/>
      <c r="K460" s="116"/>
      <c r="L460" s="107"/>
      <c r="M460" s="107"/>
      <c r="N460" s="116"/>
      <c r="O460" s="116"/>
      <c r="P460" s="116"/>
      <c r="Q460" s="107"/>
      <c r="R460" s="107"/>
    </row>
    <row r="461" spans="1:18" s="175" customFormat="1" x14ac:dyDescent="0.2">
      <c r="A461" s="170"/>
      <c r="B461" s="171"/>
      <c r="C461" s="172"/>
      <c r="D461" s="173"/>
      <c r="E461" s="235"/>
      <c r="F461" s="241"/>
      <c r="G461" s="236"/>
      <c r="H461" s="174"/>
      <c r="J461" s="176"/>
      <c r="K461" s="116"/>
      <c r="L461" s="107"/>
      <c r="M461" s="107"/>
      <c r="N461" s="116"/>
      <c r="O461" s="116"/>
      <c r="P461" s="116"/>
      <c r="Q461" s="107"/>
      <c r="R461" s="107"/>
    </row>
    <row r="462" spans="1:18" s="175" customFormat="1" x14ac:dyDescent="0.2">
      <c r="A462" s="170"/>
      <c r="B462" s="171"/>
      <c r="C462" s="172"/>
      <c r="D462" s="173"/>
      <c r="E462" s="235"/>
      <c r="F462" s="241"/>
      <c r="G462" s="236"/>
      <c r="H462" s="174"/>
      <c r="J462" s="176"/>
      <c r="K462" s="116"/>
      <c r="L462" s="107"/>
      <c r="M462" s="107"/>
      <c r="N462" s="116"/>
      <c r="O462" s="116"/>
      <c r="P462" s="116"/>
      <c r="Q462" s="107"/>
      <c r="R462" s="107"/>
    </row>
    <row r="463" spans="1:18" s="175" customFormat="1" x14ac:dyDescent="0.2">
      <c r="A463" s="170"/>
      <c r="B463" s="171"/>
      <c r="C463" s="172"/>
      <c r="D463" s="173"/>
      <c r="E463" s="235"/>
      <c r="F463" s="241"/>
      <c r="G463" s="236"/>
      <c r="H463" s="174"/>
      <c r="J463" s="176"/>
      <c r="K463" s="116"/>
      <c r="L463" s="107"/>
      <c r="M463" s="107"/>
      <c r="N463" s="116"/>
      <c r="O463" s="116"/>
      <c r="P463" s="116"/>
      <c r="Q463" s="107"/>
      <c r="R463" s="107"/>
    </row>
    <row r="464" spans="1:18" s="175" customFormat="1" x14ac:dyDescent="0.2">
      <c r="A464" s="170"/>
      <c r="B464" s="171"/>
      <c r="C464" s="172"/>
      <c r="D464" s="173"/>
      <c r="E464" s="235"/>
      <c r="F464" s="241"/>
      <c r="G464" s="236"/>
      <c r="H464" s="174"/>
      <c r="J464" s="176"/>
      <c r="K464" s="116"/>
      <c r="L464" s="107"/>
      <c r="M464" s="107"/>
      <c r="N464" s="116"/>
      <c r="O464" s="116"/>
      <c r="P464" s="116"/>
      <c r="Q464" s="107"/>
      <c r="R464" s="107"/>
    </row>
    <row r="465" spans="1:18" s="175" customFormat="1" x14ac:dyDescent="0.2">
      <c r="A465" s="170"/>
      <c r="B465" s="171"/>
      <c r="C465" s="172"/>
      <c r="D465" s="173"/>
      <c r="E465" s="235"/>
      <c r="F465" s="241"/>
      <c r="G465" s="236"/>
      <c r="H465" s="174"/>
      <c r="J465" s="176"/>
      <c r="K465" s="116"/>
      <c r="L465" s="107"/>
      <c r="M465" s="107"/>
      <c r="N465" s="116"/>
      <c r="O465" s="116"/>
      <c r="P465" s="116"/>
      <c r="Q465" s="107"/>
      <c r="R465" s="107"/>
    </row>
    <row r="466" spans="1:18" s="175" customFormat="1" x14ac:dyDescent="0.2">
      <c r="A466" s="170"/>
      <c r="B466" s="171"/>
      <c r="C466" s="172"/>
      <c r="D466" s="173"/>
      <c r="E466" s="235"/>
      <c r="F466" s="241"/>
      <c r="G466" s="236"/>
      <c r="H466" s="174"/>
      <c r="J466" s="176"/>
      <c r="K466" s="116"/>
      <c r="L466" s="107"/>
      <c r="M466" s="107"/>
      <c r="N466" s="116"/>
      <c r="O466" s="116"/>
      <c r="P466" s="116"/>
      <c r="Q466" s="107"/>
      <c r="R466" s="107"/>
    </row>
    <row r="467" spans="1:18" s="175" customFormat="1" x14ac:dyDescent="0.2">
      <c r="A467" s="170"/>
      <c r="B467" s="171"/>
      <c r="C467" s="172"/>
      <c r="D467" s="173"/>
      <c r="E467" s="235"/>
      <c r="F467" s="241"/>
      <c r="G467" s="236"/>
      <c r="H467" s="174"/>
      <c r="J467" s="176"/>
      <c r="K467" s="116"/>
      <c r="L467" s="107"/>
      <c r="M467" s="107"/>
      <c r="N467" s="116"/>
      <c r="O467" s="116"/>
      <c r="P467" s="116"/>
      <c r="Q467" s="107"/>
      <c r="R467" s="107"/>
    </row>
    <row r="468" spans="1:18" s="175" customFormat="1" x14ac:dyDescent="0.2">
      <c r="A468" s="170"/>
      <c r="B468" s="171"/>
      <c r="C468" s="172"/>
      <c r="D468" s="173"/>
      <c r="E468" s="235"/>
      <c r="F468" s="241"/>
      <c r="G468" s="236"/>
      <c r="H468" s="174"/>
      <c r="J468" s="176"/>
      <c r="K468" s="116"/>
      <c r="L468" s="107"/>
      <c r="M468" s="107"/>
      <c r="N468" s="116"/>
      <c r="O468" s="116"/>
      <c r="P468" s="116"/>
      <c r="Q468" s="107"/>
      <c r="R468" s="107"/>
    </row>
    <row r="469" spans="1:18" s="175" customFormat="1" x14ac:dyDescent="0.2">
      <c r="A469" s="170"/>
      <c r="B469" s="171"/>
      <c r="C469" s="172"/>
      <c r="D469" s="173"/>
      <c r="E469" s="235"/>
      <c r="F469" s="241"/>
      <c r="G469" s="236"/>
      <c r="H469" s="174"/>
      <c r="J469" s="176"/>
      <c r="K469" s="116"/>
      <c r="L469" s="107"/>
      <c r="M469" s="107"/>
      <c r="N469" s="116"/>
      <c r="O469" s="116"/>
      <c r="P469" s="116"/>
      <c r="Q469" s="107"/>
      <c r="R469" s="107"/>
    </row>
    <row r="470" spans="1:18" s="175" customFormat="1" x14ac:dyDescent="0.2">
      <c r="A470" s="170"/>
      <c r="B470" s="171"/>
      <c r="C470" s="172"/>
      <c r="D470" s="173"/>
      <c r="E470" s="235"/>
      <c r="F470" s="241"/>
      <c r="G470" s="236"/>
      <c r="H470" s="174"/>
      <c r="J470" s="176"/>
      <c r="K470" s="116"/>
      <c r="L470" s="107"/>
      <c r="M470" s="107"/>
      <c r="N470" s="116"/>
      <c r="O470" s="116"/>
      <c r="P470" s="116"/>
      <c r="Q470" s="107"/>
      <c r="R470" s="107"/>
    </row>
    <row r="471" spans="1:18" s="175" customFormat="1" x14ac:dyDescent="0.2">
      <c r="A471" s="170"/>
      <c r="B471" s="171"/>
      <c r="C471" s="172"/>
      <c r="D471" s="173"/>
      <c r="E471" s="235"/>
      <c r="F471" s="241"/>
      <c r="G471" s="236"/>
      <c r="H471" s="174"/>
      <c r="J471" s="176"/>
      <c r="K471" s="116"/>
      <c r="L471" s="107"/>
      <c r="M471" s="107"/>
      <c r="N471" s="116"/>
      <c r="O471" s="116"/>
      <c r="P471" s="116"/>
      <c r="Q471" s="107"/>
      <c r="R471" s="107"/>
    </row>
    <row r="472" spans="1:18" s="175" customFormat="1" x14ac:dyDescent="0.2">
      <c r="A472" s="170"/>
      <c r="B472" s="171"/>
      <c r="C472" s="172"/>
      <c r="D472" s="173"/>
      <c r="E472" s="235"/>
      <c r="F472" s="241"/>
      <c r="G472" s="236"/>
      <c r="H472" s="174"/>
      <c r="J472" s="176"/>
      <c r="K472" s="116"/>
      <c r="L472" s="107"/>
      <c r="M472" s="107"/>
      <c r="N472" s="116"/>
      <c r="O472" s="116"/>
      <c r="P472" s="116"/>
      <c r="Q472" s="107"/>
      <c r="R472" s="107"/>
    </row>
    <row r="473" spans="1:18" s="175" customFormat="1" x14ac:dyDescent="0.2">
      <c r="A473" s="170"/>
      <c r="B473" s="171"/>
      <c r="C473" s="172"/>
      <c r="D473" s="173"/>
      <c r="E473" s="235"/>
      <c r="F473" s="241"/>
      <c r="G473" s="236"/>
      <c r="H473" s="174"/>
      <c r="J473" s="176"/>
      <c r="K473" s="116"/>
      <c r="L473" s="107"/>
      <c r="M473" s="107"/>
      <c r="N473" s="116"/>
      <c r="O473" s="116"/>
      <c r="P473" s="116"/>
      <c r="Q473" s="107"/>
      <c r="R473" s="107"/>
    </row>
    <row r="474" spans="1:18" s="175" customFormat="1" x14ac:dyDescent="0.2">
      <c r="A474" s="170"/>
      <c r="B474" s="171"/>
      <c r="C474" s="172"/>
      <c r="D474" s="173"/>
      <c r="E474" s="235"/>
      <c r="F474" s="241"/>
      <c r="G474" s="236"/>
      <c r="H474" s="174"/>
      <c r="J474" s="176"/>
      <c r="K474" s="116"/>
      <c r="L474" s="107"/>
      <c r="M474" s="107"/>
      <c r="N474" s="116"/>
      <c r="O474" s="116"/>
      <c r="P474" s="116"/>
      <c r="Q474" s="107"/>
      <c r="R474" s="107"/>
    </row>
    <row r="475" spans="1:18" s="175" customFormat="1" x14ac:dyDescent="0.2">
      <c r="A475" s="170"/>
      <c r="B475" s="171"/>
      <c r="C475" s="172"/>
      <c r="D475" s="173"/>
      <c r="E475" s="235"/>
      <c r="F475" s="241"/>
      <c r="G475" s="236"/>
      <c r="H475" s="174"/>
      <c r="J475" s="176"/>
      <c r="K475" s="116"/>
      <c r="L475" s="107"/>
      <c r="M475" s="107"/>
      <c r="N475" s="116"/>
      <c r="O475" s="116"/>
      <c r="P475" s="116"/>
      <c r="Q475" s="107"/>
      <c r="R475" s="107"/>
    </row>
    <row r="476" spans="1:18" s="175" customFormat="1" x14ac:dyDescent="0.2">
      <c r="A476" s="170"/>
      <c r="B476" s="171"/>
      <c r="C476" s="172"/>
      <c r="D476" s="173"/>
      <c r="E476" s="235"/>
      <c r="F476" s="241"/>
      <c r="G476" s="236"/>
      <c r="H476" s="174"/>
      <c r="J476" s="176"/>
      <c r="K476" s="116"/>
      <c r="L476" s="107"/>
      <c r="M476" s="107"/>
      <c r="N476" s="116"/>
      <c r="O476" s="116"/>
      <c r="P476" s="116"/>
      <c r="Q476" s="107"/>
      <c r="R476" s="107"/>
    </row>
    <row r="477" spans="1:18" s="175" customFormat="1" x14ac:dyDescent="0.2">
      <c r="A477" s="170"/>
      <c r="B477" s="171"/>
      <c r="C477" s="172"/>
      <c r="D477" s="173"/>
      <c r="E477" s="235"/>
      <c r="F477" s="241"/>
      <c r="G477" s="236"/>
      <c r="H477" s="174"/>
      <c r="J477" s="176"/>
      <c r="K477" s="116"/>
      <c r="L477" s="107"/>
      <c r="M477" s="107"/>
      <c r="N477" s="116"/>
      <c r="O477" s="116"/>
      <c r="P477" s="116"/>
      <c r="Q477" s="107"/>
      <c r="R477" s="107"/>
    </row>
    <row r="478" spans="1:18" s="175" customFormat="1" x14ac:dyDescent="0.2">
      <c r="A478" s="170"/>
      <c r="B478" s="171"/>
      <c r="C478" s="172"/>
      <c r="D478" s="173"/>
      <c r="E478" s="235"/>
      <c r="F478" s="241"/>
      <c r="G478" s="236"/>
      <c r="H478" s="174"/>
      <c r="J478" s="176"/>
      <c r="K478" s="116"/>
      <c r="L478" s="107"/>
      <c r="M478" s="107"/>
      <c r="N478" s="116"/>
      <c r="O478" s="116"/>
      <c r="P478" s="116"/>
      <c r="Q478" s="107"/>
      <c r="R478" s="107"/>
    </row>
    <row r="479" spans="1:18" s="175" customFormat="1" x14ac:dyDescent="0.2">
      <c r="A479" s="170"/>
      <c r="B479" s="171"/>
      <c r="C479" s="172"/>
      <c r="D479" s="173"/>
      <c r="E479" s="235"/>
      <c r="F479" s="241"/>
      <c r="G479" s="236"/>
      <c r="H479" s="174"/>
      <c r="J479" s="176"/>
      <c r="K479" s="116"/>
      <c r="L479" s="107"/>
      <c r="M479" s="107"/>
      <c r="N479" s="116"/>
      <c r="O479" s="116"/>
      <c r="P479" s="116"/>
      <c r="Q479" s="107"/>
      <c r="R479" s="107"/>
    </row>
    <row r="480" spans="1:18" s="175" customFormat="1" x14ac:dyDescent="0.2">
      <c r="A480" s="170"/>
      <c r="B480" s="171"/>
      <c r="C480" s="172"/>
      <c r="D480" s="173"/>
      <c r="E480" s="235"/>
      <c r="F480" s="241"/>
      <c r="G480" s="236"/>
      <c r="H480" s="174"/>
      <c r="J480" s="176"/>
      <c r="K480" s="116"/>
      <c r="L480" s="107"/>
      <c r="M480" s="107"/>
      <c r="N480" s="116"/>
      <c r="O480" s="116"/>
      <c r="P480" s="116"/>
      <c r="Q480" s="107"/>
      <c r="R480" s="107"/>
    </row>
    <row r="481" spans="1:18" s="175" customFormat="1" x14ac:dyDescent="0.2">
      <c r="A481" s="170"/>
      <c r="B481" s="171"/>
      <c r="C481" s="172"/>
      <c r="D481" s="173"/>
      <c r="E481" s="235"/>
      <c r="F481" s="241"/>
      <c r="G481" s="236"/>
      <c r="H481" s="174"/>
      <c r="J481" s="176"/>
      <c r="K481" s="116"/>
      <c r="L481" s="107"/>
      <c r="M481" s="107"/>
      <c r="N481" s="116"/>
      <c r="O481" s="116"/>
      <c r="P481" s="116"/>
      <c r="Q481" s="107"/>
      <c r="R481" s="107"/>
    </row>
    <row r="482" spans="1:18" s="175" customFormat="1" x14ac:dyDescent="0.2">
      <c r="A482" s="170"/>
      <c r="B482" s="171"/>
      <c r="C482" s="172"/>
      <c r="D482" s="173"/>
      <c r="E482" s="235"/>
      <c r="F482" s="241"/>
      <c r="G482" s="236"/>
      <c r="H482" s="174"/>
      <c r="J482" s="176"/>
      <c r="K482" s="116"/>
      <c r="L482" s="107"/>
      <c r="M482" s="107"/>
      <c r="N482" s="116"/>
      <c r="O482" s="116"/>
      <c r="P482" s="116"/>
      <c r="Q482" s="107"/>
      <c r="R482" s="107"/>
    </row>
    <row r="483" spans="1:18" s="175" customFormat="1" x14ac:dyDescent="0.2">
      <c r="A483" s="170"/>
      <c r="B483" s="171"/>
      <c r="C483" s="172"/>
      <c r="D483" s="173"/>
      <c r="E483" s="235"/>
      <c r="F483" s="241"/>
      <c r="G483" s="236"/>
      <c r="H483" s="174"/>
      <c r="J483" s="176"/>
      <c r="K483" s="116"/>
      <c r="L483" s="107"/>
      <c r="M483" s="107"/>
      <c r="N483" s="116"/>
      <c r="O483" s="116"/>
      <c r="P483" s="116"/>
      <c r="Q483" s="107"/>
      <c r="R483" s="107"/>
    </row>
    <row r="484" spans="1:18" s="175" customFormat="1" x14ac:dyDescent="0.2">
      <c r="A484" s="170"/>
      <c r="B484" s="171"/>
      <c r="C484" s="172"/>
      <c r="D484" s="173"/>
      <c r="E484" s="235"/>
      <c r="F484" s="241"/>
      <c r="G484" s="236"/>
      <c r="H484" s="174"/>
      <c r="J484" s="176"/>
      <c r="K484" s="116"/>
      <c r="L484" s="107"/>
      <c r="M484" s="107"/>
      <c r="N484" s="116"/>
      <c r="O484" s="116"/>
      <c r="P484" s="116"/>
      <c r="Q484" s="107"/>
      <c r="R484" s="107"/>
    </row>
    <row r="485" spans="1:18" s="175" customFormat="1" x14ac:dyDescent="0.2">
      <c r="A485" s="170"/>
      <c r="B485" s="171"/>
      <c r="C485" s="172"/>
      <c r="D485" s="173"/>
      <c r="E485" s="235"/>
      <c r="F485" s="241"/>
      <c r="G485" s="236"/>
      <c r="H485" s="174"/>
      <c r="J485" s="176"/>
      <c r="K485" s="116"/>
      <c r="L485" s="107"/>
      <c r="M485" s="107"/>
      <c r="N485" s="116"/>
      <c r="O485" s="116"/>
      <c r="P485" s="116"/>
      <c r="Q485" s="107"/>
      <c r="R485" s="107"/>
    </row>
    <row r="486" spans="1:18" s="175" customFormat="1" x14ac:dyDescent="0.2">
      <c r="A486" s="170"/>
      <c r="B486" s="171"/>
      <c r="C486" s="172"/>
      <c r="D486" s="173"/>
      <c r="E486" s="235"/>
      <c r="F486" s="241"/>
      <c r="G486" s="236"/>
      <c r="H486" s="174"/>
      <c r="J486" s="176"/>
      <c r="K486" s="116"/>
      <c r="L486" s="107"/>
      <c r="M486" s="107"/>
      <c r="N486" s="116"/>
      <c r="O486" s="116"/>
      <c r="P486" s="116"/>
      <c r="Q486" s="107"/>
      <c r="R486" s="107"/>
    </row>
    <row r="487" spans="1:18" s="175" customFormat="1" x14ac:dyDescent="0.2">
      <c r="A487" s="170"/>
      <c r="B487" s="171"/>
      <c r="C487" s="172"/>
      <c r="D487" s="173"/>
      <c r="E487" s="235"/>
      <c r="F487" s="241"/>
      <c r="G487" s="236"/>
      <c r="H487" s="174"/>
      <c r="J487" s="176"/>
      <c r="K487" s="116"/>
      <c r="L487" s="107"/>
      <c r="M487" s="107"/>
      <c r="N487" s="116"/>
      <c r="O487" s="116"/>
      <c r="P487" s="116"/>
      <c r="Q487" s="107"/>
      <c r="R487" s="107"/>
    </row>
    <row r="488" spans="1:18" s="175" customFormat="1" x14ac:dyDescent="0.2">
      <c r="A488" s="170"/>
      <c r="B488" s="171"/>
      <c r="C488" s="172"/>
      <c r="D488" s="173"/>
      <c r="E488" s="235"/>
      <c r="F488" s="241"/>
      <c r="G488" s="236"/>
      <c r="H488" s="174"/>
      <c r="J488" s="176"/>
      <c r="K488" s="116"/>
      <c r="L488" s="107"/>
      <c r="M488" s="107"/>
      <c r="N488" s="116"/>
      <c r="O488" s="116"/>
      <c r="P488" s="116"/>
      <c r="Q488" s="107"/>
      <c r="R488" s="107"/>
    </row>
    <row r="489" spans="1:18" s="175" customFormat="1" x14ac:dyDescent="0.2">
      <c r="A489" s="170"/>
      <c r="B489" s="171"/>
      <c r="C489" s="172"/>
      <c r="D489" s="173"/>
      <c r="E489" s="235"/>
      <c r="F489" s="241"/>
      <c r="G489" s="236"/>
      <c r="H489" s="174"/>
      <c r="J489" s="176"/>
      <c r="K489" s="116"/>
      <c r="L489" s="107"/>
      <c r="M489" s="107"/>
      <c r="N489" s="116"/>
      <c r="O489" s="116"/>
      <c r="P489" s="116"/>
      <c r="Q489" s="107"/>
      <c r="R489" s="107"/>
    </row>
    <row r="490" spans="1:18" s="175" customFormat="1" x14ac:dyDescent="0.2">
      <c r="A490" s="170"/>
      <c r="B490" s="171"/>
      <c r="C490" s="172"/>
      <c r="D490" s="173"/>
      <c r="E490" s="235"/>
      <c r="F490" s="241"/>
      <c r="G490" s="236"/>
      <c r="H490" s="174"/>
      <c r="J490" s="176"/>
      <c r="K490" s="116"/>
      <c r="L490" s="107"/>
      <c r="M490" s="107"/>
      <c r="N490" s="116"/>
      <c r="O490" s="116"/>
      <c r="P490" s="116"/>
      <c r="Q490" s="107"/>
      <c r="R490" s="107"/>
    </row>
    <row r="491" spans="1:18" s="175" customFormat="1" x14ac:dyDescent="0.2">
      <c r="A491" s="170"/>
      <c r="B491" s="171"/>
      <c r="C491" s="172"/>
      <c r="D491" s="173"/>
      <c r="E491" s="235"/>
      <c r="F491" s="241"/>
      <c r="G491" s="236"/>
      <c r="H491" s="174"/>
      <c r="J491" s="176"/>
      <c r="K491" s="116"/>
      <c r="L491" s="107"/>
      <c r="M491" s="107"/>
      <c r="N491" s="116"/>
      <c r="O491" s="116"/>
      <c r="P491" s="116"/>
      <c r="Q491" s="107"/>
      <c r="R491" s="107"/>
    </row>
    <row r="492" spans="1:18" s="175" customFormat="1" x14ac:dyDescent="0.2">
      <c r="A492" s="170"/>
      <c r="B492" s="171"/>
      <c r="C492" s="172"/>
      <c r="D492" s="173"/>
      <c r="E492" s="235"/>
      <c r="F492" s="241"/>
      <c r="G492" s="236"/>
      <c r="H492" s="174"/>
      <c r="J492" s="176"/>
      <c r="K492" s="116"/>
      <c r="L492" s="107"/>
      <c r="M492" s="107"/>
      <c r="N492" s="116"/>
      <c r="O492" s="116"/>
      <c r="P492" s="116"/>
      <c r="Q492" s="107"/>
      <c r="R492" s="107"/>
    </row>
    <row r="493" spans="1:18" s="175" customFormat="1" x14ac:dyDescent="0.2">
      <c r="A493" s="170"/>
      <c r="B493" s="171"/>
      <c r="C493" s="172"/>
      <c r="D493" s="173"/>
      <c r="E493" s="235"/>
      <c r="F493" s="241"/>
      <c r="G493" s="236"/>
      <c r="H493" s="174"/>
      <c r="J493" s="176"/>
      <c r="K493" s="116"/>
      <c r="L493" s="107"/>
      <c r="M493" s="107"/>
      <c r="N493" s="116"/>
      <c r="O493" s="116"/>
      <c r="P493" s="116"/>
      <c r="Q493" s="107"/>
      <c r="R493" s="107"/>
    </row>
    <row r="494" spans="1:18" s="175" customFormat="1" x14ac:dyDescent="0.2">
      <c r="A494" s="170"/>
      <c r="B494" s="171"/>
      <c r="C494" s="172"/>
      <c r="D494" s="173"/>
      <c r="E494" s="235"/>
      <c r="F494" s="241"/>
      <c r="G494" s="236"/>
      <c r="H494" s="174"/>
      <c r="J494" s="176"/>
      <c r="K494" s="116"/>
      <c r="L494" s="107"/>
      <c r="M494" s="107"/>
      <c r="N494" s="116"/>
      <c r="O494" s="116"/>
      <c r="P494" s="116"/>
      <c r="Q494" s="107"/>
      <c r="R494" s="107"/>
    </row>
    <row r="495" spans="1:18" s="175" customFormat="1" x14ac:dyDescent="0.2">
      <c r="A495" s="170"/>
      <c r="B495" s="171"/>
      <c r="C495" s="172"/>
      <c r="D495" s="173"/>
      <c r="E495" s="235"/>
      <c r="F495" s="241"/>
      <c r="G495" s="236"/>
      <c r="H495" s="174"/>
      <c r="J495" s="176"/>
      <c r="K495" s="116"/>
      <c r="L495" s="107"/>
      <c r="M495" s="107"/>
      <c r="N495" s="116"/>
      <c r="O495" s="116"/>
      <c r="P495" s="116"/>
      <c r="Q495" s="107"/>
      <c r="R495" s="107"/>
    </row>
    <row r="496" spans="1:18" s="175" customFormat="1" x14ac:dyDescent="0.2">
      <c r="A496" s="170"/>
      <c r="B496" s="171"/>
      <c r="C496" s="172"/>
      <c r="D496" s="173"/>
      <c r="E496" s="235"/>
      <c r="F496" s="241"/>
      <c r="G496" s="236"/>
      <c r="H496" s="174"/>
      <c r="J496" s="176"/>
      <c r="K496" s="116"/>
      <c r="L496" s="107"/>
      <c r="M496" s="107"/>
      <c r="N496" s="116"/>
      <c r="O496" s="116"/>
      <c r="P496" s="116"/>
      <c r="Q496" s="107"/>
      <c r="R496" s="107"/>
    </row>
    <row r="497" spans="1:18" s="175" customFormat="1" x14ac:dyDescent="0.2">
      <c r="A497" s="170"/>
      <c r="B497" s="171"/>
      <c r="C497" s="172"/>
      <c r="D497" s="173"/>
      <c r="E497" s="235"/>
      <c r="F497" s="241"/>
      <c r="G497" s="236"/>
      <c r="H497" s="174"/>
      <c r="J497" s="176"/>
      <c r="K497" s="116"/>
      <c r="L497" s="107"/>
      <c r="M497" s="107"/>
      <c r="N497" s="116"/>
      <c r="O497" s="116"/>
      <c r="P497" s="116"/>
      <c r="Q497" s="107"/>
      <c r="R497" s="107"/>
    </row>
    <row r="498" spans="1:18" s="175" customFormat="1" x14ac:dyDescent="0.2">
      <c r="A498" s="170"/>
      <c r="B498" s="171"/>
      <c r="C498" s="172"/>
      <c r="D498" s="173"/>
      <c r="E498" s="235"/>
      <c r="F498" s="241"/>
      <c r="G498" s="236"/>
      <c r="H498" s="174"/>
      <c r="J498" s="176"/>
      <c r="K498" s="116"/>
      <c r="L498" s="107"/>
      <c r="M498" s="107"/>
      <c r="N498" s="116"/>
      <c r="O498" s="116"/>
      <c r="P498" s="116"/>
      <c r="Q498" s="107"/>
      <c r="R498" s="107"/>
    </row>
    <row r="499" spans="1:18" s="175" customFormat="1" x14ac:dyDescent="0.2">
      <c r="A499" s="170"/>
      <c r="B499" s="171"/>
      <c r="C499" s="172"/>
      <c r="D499" s="173"/>
      <c r="E499" s="235"/>
      <c r="F499" s="241"/>
      <c r="G499" s="236"/>
      <c r="H499" s="174"/>
      <c r="J499" s="176"/>
      <c r="K499" s="116"/>
      <c r="L499" s="107"/>
      <c r="M499" s="107"/>
      <c r="N499" s="116"/>
      <c r="O499" s="116"/>
      <c r="P499" s="116"/>
      <c r="Q499" s="107"/>
      <c r="R499" s="107"/>
    </row>
    <row r="500" spans="1:18" s="175" customFormat="1" x14ac:dyDescent="0.2">
      <c r="A500" s="170"/>
      <c r="B500" s="171"/>
      <c r="C500" s="172"/>
      <c r="D500" s="173"/>
      <c r="E500" s="235"/>
      <c r="F500" s="241"/>
      <c r="G500" s="236"/>
      <c r="H500" s="174"/>
      <c r="J500" s="176"/>
      <c r="K500" s="116"/>
      <c r="L500" s="107"/>
      <c r="M500" s="107"/>
      <c r="N500" s="116"/>
      <c r="O500" s="116"/>
      <c r="P500" s="116"/>
      <c r="Q500" s="107"/>
      <c r="R500" s="107"/>
    </row>
    <row r="501" spans="1:18" s="175" customFormat="1" x14ac:dyDescent="0.2">
      <c r="A501" s="170"/>
      <c r="B501" s="171"/>
      <c r="C501" s="172"/>
      <c r="D501" s="173"/>
      <c r="E501" s="235"/>
      <c r="F501" s="241"/>
      <c r="G501" s="236"/>
      <c r="H501" s="174"/>
      <c r="J501" s="176"/>
      <c r="K501" s="116"/>
      <c r="L501" s="107"/>
      <c r="M501" s="107"/>
      <c r="N501" s="116"/>
      <c r="O501" s="116"/>
      <c r="P501" s="116"/>
      <c r="Q501" s="107"/>
      <c r="R501" s="107"/>
    </row>
    <row r="502" spans="1:18" s="175" customFormat="1" x14ac:dyDescent="0.2">
      <c r="A502" s="170"/>
      <c r="B502" s="171"/>
      <c r="C502" s="172"/>
      <c r="D502" s="173"/>
      <c r="E502" s="235"/>
      <c r="F502" s="241"/>
      <c r="G502" s="236"/>
      <c r="H502" s="174"/>
      <c r="J502" s="176"/>
      <c r="K502" s="116"/>
      <c r="L502" s="107"/>
      <c r="M502" s="107"/>
      <c r="N502" s="116"/>
      <c r="O502" s="116"/>
      <c r="P502" s="116"/>
      <c r="Q502" s="107"/>
      <c r="R502" s="107"/>
    </row>
    <row r="503" spans="1:18" s="175" customFormat="1" x14ac:dyDescent="0.2">
      <c r="A503" s="170"/>
      <c r="B503" s="171"/>
      <c r="C503" s="172"/>
      <c r="D503" s="173"/>
      <c r="E503" s="235"/>
      <c r="F503" s="241"/>
      <c r="G503" s="236"/>
      <c r="H503" s="174"/>
      <c r="J503" s="176"/>
      <c r="K503" s="116"/>
      <c r="L503" s="107"/>
      <c r="M503" s="107"/>
      <c r="N503" s="116"/>
      <c r="O503" s="116"/>
      <c r="P503" s="116"/>
      <c r="Q503" s="107"/>
      <c r="R503" s="107"/>
    </row>
    <row r="504" spans="1:18" s="175" customFormat="1" x14ac:dyDescent="0.2">
      <c r="A504" s="170"/>
      <c r="B504" s="171"/>
      <c r="C504" s="172"/>
      <c r="D504" s="173"/>
      <c r="E504" s="235"/>
      <c r="F504" s="241"/>
      <c r="G504" s="236"/>
      <c r="H504" s="174"/>
      <c r="J504" s="176"/>
      <c r="K504" s="116"/>
      <c r="L504" s="107"/>
      <c r="M504" s="107"/>
      <c r="N504" s="116"/>
      <c r="O504" s="116"/>
      <c r="P504" s="116"/>
      <c r="Q504" s="107"/>
      <c r="R504" s="107"/>
    </row>
    <row r="505" spans="1:18" s="175" customFormat="1" x14ac:dyDescent="0.2">
      <c r="A505" s="170"/>
      <c r="B505" s="171"/>
      <c r="C505" s="172"/>
      <c r="D505" s="173"/>
      <c r="E505" s="235"/>
      <c r="F505" s="241"/>
      <c r="G505" s="236"/>
      <c r="H505" s="174"/>
      <c r="J505" s="176"/>
      <c r="K505" s="116"/>
      <c r="L505" s="107"/>
      <c r="M505" s="107"/>
      <c r="N505" s="116"/>
      <c r="O505" s="116"/>
      <c r="P505" s="116"/>
      <c r="Q505" s="107"/>
      <c r="R505" s="107"/>
    </row>
    <row r="506" spans="1:18" s="175" customFormat="1" x14ac:dyDescent="0.2">
      <c r="A506" s="170"/>
      <c r="B506" s="171"/>
      <c r="C506" s="172"/>
      <c r="D506" s="173"/>
      <c r="E506" s="235"/>
      <c r="F506" s="241"/>
      <c r="G506" s="236"/>
      <c r="H506" s="174"/>
      <c r="J506" s="176"/>
      <c r="K506" s="116"/>
      <c r="L506" s="107"/>
      <c r="M506" s="107"/>
      <c r="N506" s="116"/>
      <c r="O506" s="116"/>
      <c r="P506" s="116"/>
      <c r="Q506" s="107"/>
      <c r="R506" s="107"/>
    </row>
    <row r="507" spans="1:18" s="175" customFormat="1" x14ac:dyDescent="0.2">
      <c r="A507" s="170"/>
      <c r="B507" s="171"/>
      <c r="C507" s="172"/>
      <c r="D507" s="173"/>
      <c r="E507" s="235"/>
      <c r="F507" s="241"/>
      <c r="G507" s="236"/>
      <c r="H507" s="174"/>
      <c r="J507" s="176"/>
      <c r="K507" s="116"/>
      <c r="L507" s="107"/>
      <c r="M507" s="107"/>
      <c r="N507" s="116"/>
      <c r="O507" s="116"/>
      <c r="P507" s="116"/>
      <c r="Q507" s="107"/>
      <c r="R507" s="107"/>
    </row>
    <row r="508" spans="1:18" s="175" customFormat="1" x14ac:dyDescent="0.2">
      <c r="A508" s="170"/>
      <c r="B508" s="171"/>
      <c r="C508" s="172"/>
      <c r="D508" s="173"/>
      <c r="E508" s="235"/>
      <c r="F508" s="241"/>
      <c r="G508" s="236"/>
      <c r="H508" s="174"/>
      <c r="J508" s="176"/>
      <c r="K508" s="116"/>
      <c r="L508" s="107"/>
      <c r="M508" s="107"/>
      <c r="N508" s="116"/>
      <c r="O508" s="116"/>
      <c r="P508" s="116"/>
      <c r="Q508" s="107"/>
      <c r="R508" s="107"/>
    </row>
    <row r="509" spans="1:18" s="175" customFormat="1" x14ac:dyDescent="0.2">
      <c r="A509" s="170"/>
      <c r="B509" s="171"/>
      <c r="C509" s="172"/>
      <c r="D509" s="173"/>
      <c r="E509" s="235"/>
      <c r="F509" s="241"/>
      <c r="G509" s="236"/>
      <c r="H509" s="174"/>
      <c r="J509" s="176"/>
      <c r="K509" s="116"/>
      <c r="L509" s="107"/>
      <c r="M509" s="107"/>
      <c r="N509" s="116"/>
      <c r="O509" s="116"/>
      <c r="P509" s="116"/>
      <c r="Q509" s="107"/>
      <c r="R509" s="107"/>
    </row>
    <row r="510" spans="1:18" s="175" customFormat="1" x14ac:dyDescent="0.2">
      <c r="A510" s="170"/>
      <c r="B510" s="171"/>
      <c r="C510" s="172"/>
      <c r="D510" s="173"/>
      <c r="E510" s="235"/>
      <c r="F510" s="241"/>
      <c r="G510" s="236"/>
      <c r="H510" s="174"/>
      <c r="J510" s="176"/>
      <c r="K510" s="116"/>
      <c r="L510" s="107"/>
      <c r="M510" s="107"/>
      <c r="N510" s="116"/>
      <c r="O510" s="116"/>
      <c r="P510" s="116"/>
      <c r="Q510" s="107"/>
      <c r="R510" s="107"/>
    </row>
    <row r="511" spans="1:18" s="175" customFormat="1" x14ac:dyDescent="0.2">
      <c r="A511" s="170"/>
      <c r="B511" s="171"/>
      <c r="C511" s="172"/>
      <c r="D511" s="173"/>
      <c r="E511" s="235"/>
      <c r="F511" s="241"/>
      <c r="G511" s="236"/>
      <c r="H511" s="174"/>
      <c r="J511" s="176"/>
      <c r="K511" s="116"/>
      <c r="L511" s="107"/>
      <c r="M511" s="107"/>
      <c r="N511" s="116"/>
      <c r="O511" s="116"/>
      <c r="P511" s="116"/>
      <c r="Q511" s="107"/>
      <c r="R511" s="107"/>
    </row>
    <row r="512" spans="1:18" s="175" customFormat="1" x14ac:dyDescent="0.2">
      <c r="A512" s="170"/>
      <c r="B512" s="171"/>
      <c r="C512" s="172"/>
      <c r="D512" s="173"/>
      <c r="E512" s="235"/>
      <c r="F512" s="241"/>
      <c r="G512" s="236"/>
      <c r="H512" s="174"/>
      <c r="J512" s="176"/>
      <c r="K512" s="116"/>
      <c r="L512" s="107"/>
      <c r="M512" s="107"/>
      <c r="N512" s="116"/>
      <c r="O512" s="116"/>
      <c r="P512" s="116"/>
      <c r="Q512" s="107"/>
      <c r="R512" s="107"/>
    </row>
    <row r="513" spans="1:18" s="175" customFormat="1" x14ac:dyDescent="0.2">
      <c r="A513" s="170"/>
      <c r="B513" s="171"/>
      <c r="C513" s="172"/>
      <c r="D513" s="173"/>
      <c r="E513" s="235"/>
      <c r="F513" s="241"/>
      <c r="G513" s="236"/>
      <c r="H513" s="174"/>
      <c r="J513" s="176"/>
      <c r="K513" s="116"/>
      <c r="L513" s="107"/>
      <c r="M513" s="107"/>
      <c r="N513" s="116"/>
      <c r="O513" s="116"/>
      <c r="P513" s="116"/>
      <c r="Q513" s="107"/>
      <c r="R513" s="107"/>
    </row>
    <row r="514" spans="1:18" s="175" customFormat="1" x14ac:dyDescent="0.2">
      <c r="A514" s="170"/>
      <c r="B514" s="171"/>
      <c r="C514" s="172"/>
      <c r="D514" s="173"/>
      <c r="E514" s="235"/>
      <c r="F514" s="241"/>
      <c r="G514" s="236"/>
      <c r="H514" s="174"/>
      <c r="J514" s="176"/>
      <c r="K514" s="116"/>
      <c r="L514" s="107"/>
      <c r="M514" s="107"/>
      <c r="N514" s="116"/>
      <c r="O514" s="116"/>
      <c r="P514" s="116"/>
      <c r="Q514" s="107"/>
      <c r="R514" s="107"/>
    </row>
    <row r="515" spans="1:18" s="175" customFormat="1" x14ac:dyDescent="0.2">
      <c r="A515" s="170"/>
      <c r="B515" s="171"/>
      <c r="C515" s="172"/>
      <c r="D515" s="173"/>
      <c r="E515" s="235"/>
      <c r="F515" s="241"/>
      <c r="G515" s="236"/>
      <c r="H515" s="174"/>
      <c r="J515" s="176"/>
      <c r="K515" s="116"/>
      <c r="L515" s="107"/>
      <c r="M515" s="107"/>
      <c r="N515" s="116"/>
      <c r="O515" s="116"/>
      <c r="P515" s="116"/>
      <c r="Q515" s="107"/>
      <c r="R515" s="107"/>
    </row>
    <row r="516" spans="1:18" s="175" customFormat="1" x14ac:dyDescent="0.2">
      <c r="A516" s="170"/>
      <c r="B516" s="171"/>
      <c r="C516" s="172"/>
      <c r="D516" s="173"/>
      <c r="E516" s="235"/>
      <c r="F516" s="241"/>
      <c r="G516" s="236"/>
      <c r="H516" s="174"/>
      <c r="J516" s="176"/>
      <c r="K516" s="116"/>
      <c r="L516" s="107"/>
      <c r="M516" s="107"/>
      <c r="N516" s="116"/>
      <c r="O516" s="116"/>
      <c r="P516" s="116"/>
      <c r="Q516" s="107"/>
      <c r="R516" s="107"/>
    </row>
    <row r="517" spans="1:18" s="175" customFormat="1" x14ac:dyDescent="0.2">
      <c r="A517" s="170"/>
      <c r="B517" s="171"/>
      <c r="C517" s="172"/>
      <c r="D517" s="173"/>
      <c r="E517" s="235"/>
      <c r="F517" s="241"/>
      <c r="G517" s="236"/>
      <c r="H517" s="174"/>
      <c r="J517" s="176"/>
      <c r="K517" s="116"/>
      <c r="L517" s="107"/>
      <c r="M517" s="107"/>
      <c r="N517" s="116"/>
      <c r="O517" s="116"/>
      <c r="P517" s="116"/>
      <c r="Q517" s="107"/>
      <c r="R517" s="107"/>
    </row>
    <row r="518" spans="1:18" s="175" customFormat="1" x14ac:dyDescent="0.2">
      <c r="A518" s="170"/>
      <c r="B518" s="171"/>
      <c r="C518" s="172"/>
      <c r="D518" s="173"/>
      <c r="E518" s="235"/>
      <c r="F518" s="241"/>
      <c r="G518" s="236"/>
      <c r="H518" s="174"/>
      <c r="J518" s="176"/>
      <c r="K518" s="116"/>
      <c r="L518" s="107"/>
      <c r="M518" s="107"/>
      <c r="N518" s="116"/>
      <c r="O518" s="116"/>
      <c r="P518" s="116"/>
      <c r="Q518" s="107"/>
      <c r="R518" s="107"/>
    </row>
    <row r="519" spans="1:18" s="175" customFormat="1" x14ac:dyDescent="0.2">
      <c r="A519" s="170"/>
      <c r="B519" s="171"/>
      <c r="C519" s="172"/>
      <c r="D519" s="173"/>
      <c r="E519" s="235"/>
      <c r="F519" s="241"/>
      <c r="G519" s="236"/>
      <c r="H519" s="174"/>
      <c r="J519" s="176"/>
      <c r="K519" s="116"/>
      <c r="L519" s="107"/>
      <c r="M519" s="107"/>
      <c r="N519" s="116"/>
      <c r="O519" s="116"/>
      <c r="P519" s="116"/>
      <c r="Q519" s="107"/>
      <c r="R519" s="107"/>
    </row>
    <row r="520" spans="1:18" s="175" customFormat="1" x14ac:dyDescent="0.2">
      <c r="A520" s="170"/>
      <c r="B520" s="171"/>
      <c r="C520" s="172"/>
      <c r="D520" s="173"/>
      <c r="E520" s="235"/>
      <c r="F520" s="241"/>
      <c r="G520" s="236"/>
      <c r="H520" s="174"/>
      <c r="J520" s="176"/>
      <c r="K520" s="116"/>
      <c r="L520" s="107"/>
      <c r="M520" s="107"/>
      <c r="N520" s="116"/>
      <c r="O520" s="116"/>
      <c r="P520" s="116"/>
      <c r="Q520" s="107"/>
      <c r="R520" s="107"/>
    </row>
    <row r="521" spans="1:18" s="175" customFormat="1" x14ac:dyDescent="0.2">
      <c r="A521" s="170"/>
      <c r="B521" s="171"/>
      <c r="C521" s="172"/>
      <c r="D521" s="173"/>
      <c r="E521" s="235"/>
      <c r="F521" s="241"/>
      <c r="G521" s="236"/>
      <c r="H521" s="174"/>
      <c r="J521" s="176"/>
      <c r="K521" s="116"/>
      <c r="L521" s="107"/>
      <c r="M521" s="107"/>
      <c r="N521" s="116"/>
      <c r="O521" s="116"/>
      <c r="P521" s="116"/>
      <c r="Q521" s="107"/>
      <c r="R521" s="107"/>
    </row>
    <row r="522" spans="1:18" s="175" customFormat="1" x14ac:dyDescent="0.2">
      <c r="A522" s="170"/>
      <c r="B522" s="171"/>
      <c r="C522" s="172"/>
      <c r="D522" s="173"/>
      <c r="E522" s="235"/>
      <c r="F522" s="241"/>
      <c r="G522" s="236"/>
      <c r="H522" s="174"/>
      <c r="J522" s="176"/>
      <c r="K522" s="116"/>
      <c r="L522" s="107"/>
      <c r="M522" s="107"/>
      <c r="N522" s="116"/>
      <c r="O522" s="116"/>
      <c r="P522" s="116"/>
      <c r="Q522" s="107"/>
      <c r="R522" s="107"/>
    </row>
    <row r="523" spans="1:18" s="175" customFormat="1" x14ac:dyDescent="0.2">
      <c r="A523" s="170"/>
      <c r="B523" s="171"/>
      <c r="C523" s="172"/>
      <c r="D523" s="173"/>
      <c r="E523" s="235"/>
      <c r="F523" s="241"/>
      <c r="G523" s="236"/>
      <c r="H523" s="174"/>
      <c r="J523" s="176"/>
      <c r="K523" s="116"/>
      <c r="L523" s="107"/>
      <c r="M523" s="107"/>
      <c r="N523" s="116"/>
      <c r="O523" s="116"/>
      <c r="P523" s="116"/>
      <c r="Q523" s="107"/>
      <c r="R523" s="107"/>
    </row>
    <row r="524" spans="1:18" s="175" customFormat="1" x14ac:dyDescent="0.2">
      <c r="A524" s="170"/>
      <c r="B524" s="171"/>
      <c r="C524" s="172"/>
      <c r="D524" s="173"/>
      <c r="E524" s="235"/>
      <c r="F524" s="241"/>
      <c r="G524" s="236"/>
      <c r="H524" s="174"/>
      <c r="J524" s="176"/>
      <c r="K524" s="116"/>
      <c r="L524" s="107"/>
      <c r="M524" s="107"/>
      <c r="N524" s="116"/>
      <c r="O524" s="116"/>
      <c r="P524" s="116"/>
      <c r="Q524" s="107"/>
      <c r="R524" s="107"/>
    </row>
    <row r="525" spans="1:18" s="175" customFormat="1" x14ac:dyDescent="0.2">
      <c r="A525" s="170"/>
      <c r="B525" s="171"/>
      <c r="C525" s="172"/>
      <c r="D525" s="173"/>
      <c r="E525" s="235"/>
      <c r="F525" s="241"/>
      <c r="G525" s="236"/>
      <c r="H525" s="174"/>
      <c r="J525" s="176"/>
      <c r="K525" s="116"/>
      <c r="L525" s="107"/>
      <c r="M525" s="107"/>
      <c r="N525" s="116"/>
      <c r="O525" s="116"/>
      <c r="P525" s="116"/>
      <c r="Q525" s="107"/>
      <c r="R525" s="107"/>
    </row>
    <row r="526" spans="1:18" s="175" customFormat="1" x14ac:dyDescent="0.2">
      <c r="A526" s="170"/>
      <c r="B526" s="171"/>
      <c r="C526" s="172"/>
      <c r="D526" s="173"/>
      <c r="E526" s="235"/>
      <c r="F526" s="241"/>
      <c r="G526" s="236"/>
      <c r="H526" s="174"/>
      <c r="J526" s="176"/>
      <c r="K526" s="116"/>
      <c r="L526" s="107"/>
      <c r="M526" s="107"/>
      <c r="N526" s="116"/>
      <c r="O526" s="116"/>
      <c r="P526" s="116"/>
      <c r="Q526" s="107"/>
      <c r="R526" s="107"/>
    </row>
    <row r="527" spans="1:18" s="175" customFormat="1" x14ac:dyDescent="0.2">
      <c r="A527" s="170"/>
      <c r="B527" s="171"/>
      <c r="C527" s="172"/>
      <c r="D527" s="173"/>
      <c r="E527" s="235"/>
      <c r="F527" s="241"/>
      <c r="G527" s="236"/>
      <c r="H527" s="174"/>
      <c r="J527" s="176"/>
      <c r="K527" s="116"/>
      <c r="L527" s="107"/>
      <c r="M527" s="107"/>
      <c r="N527" s="116"/>
      <c r="O527" s="116"/>
      <c r="P527" s="116"/>
      <c r="Q527" s="107"/>
      <c r="R527" s="107"/>
    </row>
    <row r="528" spans="1:18" s="175" customFormat="1" x14ac:dyDescent="0.2">
      <c r="A528" s="170"/>
      <c r="B528" s="171"/>
      <c r="C528" s="172"/>
      <c r="D528" s="173"/>
      <c r="E528" s="235"/>
      <c r="F528" s="241"/>
      <c r="G528" s="236"/>
      <c r="H528" s="174"/>
      <c r="J528" s="176"/>
      <c r="K528" s="116"/>
      <c r="L528" s="107"/>
      <c r="M528" s="107"/>
      <c r="N528" s="116"/>
      <c r="O528" s="116"/>
      <c r="P528" s="116"/>
      <c r="Q528" s="107"/>
      <c r="R528" s="107"/>
    </row>
    <row r="529" spans="1:18" s="175" customFormat="1" x14ac:dyDescent="0.2">
      <c r="A529" s="170"/>
      <c r="B529" s="171"/>
      <c r="C529" s="172"/>
      <c r="D529" s="173"/>
      <c r="E529" s="235"/>
      <c r="F529" s="241"/>
      <c r="G529" s="236"/>
      <c r="H529" s="174"/>
      <c r="J529" s="176"/>
      <c r="K529" s="116"/>
      <c r="L529" s="107"/>
      <c r="M529" s="107"/>
      <c r="N529" s="116"/>
      <c r="O529" s="116"/>
      <c r="P529" s="116"/>
      <c r="Q529" s="107"/>
      <c r="R529" s="107"/>
    </row>
    <row r="530" spans="1:18" s="175" customFormat="1" x14ac:dyDescent="0.2">
      <c r="A530" s="170"/>
      <c r="B530" s="171"/>
      <c r="C530" s="172"/>
      <c r="D530" s="173"/>
      <c r="E530" s="235"/>
      <c r="F530" s="241"/>
      <c r="G530" s="236"/>
      <c r="H530" s="174"/>
      <c r="J530" s="176"/>
      <c r="K530" s="116"/>
      <c r="L530" s="107"/>
      <c r="M530" s="107"/>
      <c r="N530" s="116"/>
      <c r="O530" s="116"/>
      <c r="P530" s="116"/>
      <c r="Q530" s="107"/>
      <c r="R530" s="107"/>
    </row>
    <row r="531" spans="1:18" s="175" customFormat="1" x14ac:dyDescent="0.2">
      <c r="A531" s="170"/>
      <c r="B531" s="171"/>
      <c r="C531" s="172"/>
      <c r="D531" s="173"/>
      <c r="E531" s="235"/>
      <c r="F531" s="241"/>
      <c r="G531" s="236"/>
      <c r="H531" s="174"/>
      <c r="J531" s="176"/>
      <c r="K531" s="116"/>
      <c r="L531" s="107"/>
      <c r="M531" s="107"/>
      <c r="N531" s="116"/>
      <c r="O531" s="116"/>
      <c r="P531" s="116"/>
      <c r="Q531" s="107"/>
      <c r="R531" s="107"/>
    </row>
    <row r="532" spans="1:18" s="175" customFormat="1" x14ac:dyDescent="0.2">
      <c r="A532" s="170"/>
      <c r="B532" s="171"/>
      <c r="C532" s="172"/>
      <c r="D532" s="173"/>
      <c r="E532" s="235"/>
      <c r="F532" s="241"/>
      <c r="G532" s="236"/>
      <c r="H532" s="174"/>
      <c r="J532" s="176"/>
      <c r="K532" s="116"/>
      <c r="L532" s="107"/>
      <c r="M532" s="107"/>
      <c r="N532" s="116"/>
      <c r="O532" s="116"/>
      <c r="P532" s="116"/>
      <c r="Q532" s="107"/>
      <c r="R532" s="107"/>
    </row>
    <row r="533" spans="1:18" s="175" customFormat="1" x14ac:dyDescent="0.2">
      <c r="A533" s="170"/>
      <c r="B533" s="171"/>
      <c r="C533" s="172"/>
      <c r="D533" s="173"/>
      <c r="E533" s="235"/>
      <c r="F533" s="241"/>
      <c r="G533" s="236"/>
      <c r="H533" s="174"/>
      <c r="J533" s="176"/>
      <c r="K533" s="116"/>
      <c r="L533" s="107"/>
      <c r="M533" s="107"/>
      <c r="N533" s="116"/>
      <c r="O533" s="116"/>
      <c r="P533" s="116"/>
      <c r="Q533" s="107"/>
      <c r="R533" s="107"/>
    </row>
    <row r="534" spans="1:18" s="175" customFormat="1" x14ac:dyDescent="0.2">
      <c r="A534" s="170"/>
      <c r="B534" s="171"/>
      <c r="C534" s="172"/>
      <c r="D534" s="173"/>
      <c r="E534" s="235"/>
      <c r="F534" s="241"/>
      <c r="G534" s="236"/>
      <c r="H534" s="174"/>
      <c r="J534" s="176"/>
      <c r="K534" s="116"/>
      <c r="L534" s="107"/>
      <c r="M534" s="107"/>
      <c r="N534" s="116"/>
      <c r="O534" s="116"/>
      <c r="P534" s="116"/>
      <c r="Q534" s="107"/>
      <c r="R534" s="107"/>
    </row>
    <row r="535" spans="1:18" s="175" customFormat="1" x14ac:dyDescent="0.2">
      <c r="A535" s="170"/>
      <c r="B535" s="171"/>
      <c r="C535" s="172"/>
      <c r="D535" s="173"/>
      <c r="E535" s="235"/>
      <c r="F535" s="241"/>
      <c r="G535" s="236"/>
      <c r="H535" s="174"/>
      <c r="J535" s="176"/>
      <c r="K535" s="116"/>
      <c r="L535" s="107"/>
      <c r="M535" s="107"/>
      <c r="N535" s="116"/>
      <c r="O535" s="116"/>
      <c r="P535" s="116"/>
      <c r="Q535" s="107"/>
      <c r="R535" s="107"/>
    </row>
    <row r="536" spans="1:18" s="175" customFormat="1" x14ac:dyDescent="0.2">
      <c r="A536" s="170"/>
      <c r="B536" s="171"/>
      <c r="C536" s="172"/>
      <c r="D536" s="173"/>
      <c r="E536" s="235"/>
      <c r="F536" s="241"/>
      <c r="G536" s="236"/>
      <c r="H536" s="174"/>
      <c r="J536" s="176"/>
      <c r="K536" s="116"/>
      <c r="L536" s="107"/>
      <c r="M536" s="107"/>
      <c r="N536" s="116"/>
      <c r="O536" s="116"/>
      <c r="P536" s="116"/>
      <c r="Q536" s="107"/>
      <c r="R536" s="107"/>
    </row>
    <row r="537" spans="1:18" s="175" customFormat="1" x14ac:dyDescent="0.2">
      <c r="A537" s="170"/>
      <c r="B537" s="171"/>
      <c r="C537" s="172"/>
      <c r="D537" s="173"/>
      <c r="E537" s="235"/>
      <c r="F537" s="241"/>
      <c r="G537" s="236"/>
      <c r="H537" s="174"/>
      <c r="J537" s="176"/>
      <c r="K537" s="116"/>
      <c r="L537" s="107"/>
      <c r="M537" s="107"/>
      <c r="N537" s="116"/>
      <c r="O537" s="116"/>
      <c r="P537" s="116"/>
      <c r="Q537" s="107"/>
      <c r="R537" s="107"/>
    </row>
    <row r="538" spans="1:18" s="175" customFormat="1" x14ac:dyDescent="0.2">
      <c r="A538" s="170"/>
      <c r="B538" s="171"/>
      <c r="C538" s="172"/>
      <c r="D538" s="173"/>
      <c r="E538" s="235"/>
      <c r="F538" s="241"/>
      <c r="G538" s="236"/>
      <c r="H538" s="174"/>
      <c r="J538" s="176"/>
      <c r="K538" s="116"/>
      <c r="L538" s="107"/>
      <c r="M538" s="107"/>
      <c r="N538" s="116"/>
      <c r="O538" s="116"/>
      <c r="P538" s="116"/>
      <c r="Q538" s="107"/>
      <c r="R538" s="107"/>
    </row>
    <row r="539" spans="1:18" s="175" customFormat="1" x14ac:dyDescent="0.2">
      <c r="A539" s="170"/>
      <c r="B539" s="171"/>
      <c r="C539" s="172"/>
      <c r="D539" s="173"/>
      <c r="E539" s="235"/>
      <c r="F539" s="241"/>
      <c r="G539" s="236"/>
      <c r="H539" s="174"/>
      <c r="J539" s="176"/>
      <c r="K539" s="116"/>
      <c r="L539" s="107"/>
      <c r="M539" s="107"/>
      <c r="N539" s="116"/>
      <c r="O539" s="116"/>
      <c r="P539" s="116"/>
      <c r="Q539" s="107"/>
      <c r="R539" s="107"/>
    </row>
    <row r="540" spans="1:18" s="175" customFormat="1" x14ac:dyDescent="0.2">
      <c r="A540" s="170"/>
      <c r="B540" s="171"/>
      <c r="C540" s="172"/>
      <c r="D540" s="173"/>
      <c r="E540" s="235"/>
      <c r="F540" s="241"/>
      <c r="G540" s="236"/>
      <c r="H540" s="174"/>
      <c r="J540" s="176"/>
      <c r="K540" s="116"/>
      <c r="L540" s="107"/>
      <c r="M540" s="107"/>
      <c r="N540" s="116"/>
      <c r="O540" s="116"/>
      <c r="P540" s="116"/>
      <c r="Q540" s="107"/>
      <c r="R540" s="107"/>
    </row>
    <row r="541" spans="1:18" s="175" customFormat="1" x14ac:dyDescent="0.2">
      <c r="A541" s="170"/>
      <c r="B541" s="171"/>
      <c r="C541" s="172"/>
      <c r="D541" s="173"/>
      <c r="E541" s="235"/>
      <c r="F541" s="241"/>
      <c r="G541" s="236"/>
      <c r="H541" s="174"/>
      <c r="J541" s="176"/>
      <c r="K541" s="116"/>
      <c r="L541" s="107"/>
      <c r="M541" s="107"/>
      <c r="N541" s="116"/>
      <c r="O541" s="116"/>
      <c r="P541" s="116"/>
      <c r="Q541" s="107"/>
      <c r="R541" s="107"/>
    </row>
    <row r="542" spans="1:18" s="175" customFormat="1" x14ac:dyDescent="0.2">
      <c r="A542" s="170"/>
      <c r="B542" s="171"/>
      <c r="C542" s="172"/>
      <c r="D542" s="173"/>
      <c r="E542" s="235"/>
      <c r="F542" s="241"/>
      <c r="G542" s="236"/>
      <c r="H542" s="174"/>
      <c r="J542" s="176"/>
      <c r="K542" s="116"/>
      <c r="L542" s="107"/>
      <c r="M542" s="107"/>
      <c r="N542" s="116"/>
      <c r="O542" s="116"/>
      <c r="P542" s="116"/>
      <c r="Q542" s="107"/>
      <c r="R542" s="107"/>
    </row>
    <row r="543" spans="1:18" s="175" customFormat="1" x14ac:dyDescent="0.2">
      <c r="A543" s="170"/>
      <c r="B543" s="171"/>
      <c r="C543" s="172"/>
      <c r="D543" s="173"/>
      <c r="E543" s="235"/>
      <c r="F543" s="241"/>
      <c r="G543" s="236"/>
      <c r="H543" s="174"/>
      <c r="J543" s="176"/>
      <c r="K543" s="116"/>
      <c r="L543" s="107"/>
      <c r="M543" s="107"/>
      <c r="N543" s="116"/>
      <c r="O543" s="116"/>
      <c r="P543" s="116"/>
      <c r="Q543" s="107"/>
      <c r="R543" s="107"/>
    </row>
    <row r="544" spans="1:18" s="175" customFormat="1" x14ac:dyDescent="0.2">
      <c r="A544" s="170"/>
      <c r="B544" s="171"/>
      <c r="C544" s="172"/>
      <c r="D544" s="173"/>
      <c r="E544" s="235"/>
      <c r="F544" s="241"/>
      <c r="G544" s="236"/>
      <c r="H544" s="174"/>
      <c r="J544" s="176"/>
      <c r="K544" s="116"/>
      <c r="L544" s="107"/>
      <c r="M544" s="107"/>
      <c r="N544" s="116"/>
      <c r="O544" s="116"/>
      <c r="P544" s="116"/>
      <c r="Q544" s="107"/>
      <c r="R544" s="107"/>
    </row>
    <row r="545" spans="1:18" s="175" customFormat="1" x14ac:dyDescent="0.2">
      <c r="A545" s="170"/>
      <c r="B545" s="171"/>
      <c r="C545" s="172"/>
      <c r="D545" s="173"/>
      <c r="E545" s="235"/>
      <c r="F545" s="241"/>
      <c r="G545" s="236"/>
      <c r="H545" s="174"/>
      <c r="J545" s="176"/>
      <c r="K545" s="116"/>
      <c r="L545" s="107"/>
      <c r="M545" s="107"/>
      <c r="N545" s="116"/>
      <c r="O545" s="116"/>
      <c r="P545" s="116"/>
      <c r="Q545" s="107"/>
      <c r="R545" s="107"/>
    </row>
    <row r="546" spans="1:18" s="175" customFormat="1" x14ac:dyDescent="0.2">
      <c r="A546" s="170"/>
      <c r="B546" s="171"/>
      <c r="C546" s="172"/>
      <c r="D546" s="173"/>
      <c r="E546" s="235"/>
      <c r="F546" s="241"/>
      <c r="G546" s="236"/>
      <c r="H546" s="174"/>
      <c r="J546" s="176"/>
      <c r="K546" s="116"/>
      <c r="L546" s="107"/>
      <c r="M546" s="107"/>
      <c r="N546" s="116"/>
      <c r="O546" s="116"/>
      <c r="P546" s="116"/>
      <c r="Q546" s="107"/>
      <c r="R546" s="107"/>
    </row>
    <row r="547" spans="1:18" s="175" customFormat="1" x14ac:dyDescent="0.2">
      <c r="A547" s="170"/>
      <c r="B547" s="171"/>
      <c r="C547" s="172"/>
      <c r="D547" s="173"/>
      <c r="E547" s="235"/>
      <c r="F547" s="241"/>
      <c r="G547" s="236"/>
      <c r="H547" s="174"/>
      <c r="J547" s="176"/>
      <c r="K547" s="116"/>
      <c r="L547" s="107"/>
      <c r="M547" s="107"/>
      <c r="N547" s="116"/>
      <c r="O547" s="116"/>
      <c r="P547" s="116"/>
      <c r="Q547" s="107"/>
      <c r="R547" s="107"/>
    </row>
    <row r="548" spans="1:18" s="175" customFormat="1" x14ac:dyDescent="0.2">
      <c r="A548" s="170"/>
      <c r="B548" s="171"/>
      <c r="C548" s="172"/>
      <c r="D548" s="173"/>
      <c r="E548" s="235"/>
      <c r="F548" s="241"/>
      <c r="G548" s="236"/>
      <c r="H548" s="174"/>
      <c r="J548" s="176"/>
      <c r="K548" s="116"/>
      <c r="L548" s="107"/>
      <c r="M548" s="107"/>
      <c r="N548" s="116"/>
      <c r="O548" s="116"/>
      <c r="P548" s="116"/>
      <c r="Q548" s="107"/>
      <c r="R548" s="107"/>
    </row>
    <row r="549" spans="1:18" s="175" customFormat="1" x14ac:dyDescent="0.2">
      <c r="A549" s="170"/>
      <c r="B549" s="171"/>
      <c r="C549" s="172"/>
      <c r="D549" s="173"/>
      <c r="E549" s="235"/>
      <c r="F549" s="241"/>
      <c r="G549" s="236"/>
      <c r="H549" s="174"/>
      <c r="J549" s="176"/>
      <c r="K549" s="116"/>
      <c r="L549" s="107"/>
      <c r="M549" s="107"/>
      <c r="N549" s="116"/>
      <c r="O549" s="116"/>
      <c r="P549" s="116"/>
      <c r="Q549" s="107"/>
      <c r="R549" s="107"/>
    </row>
    <row r="550" spans="1:18" s="175" customFormat="1" x14ac:dyDescent="0.2">
      <c r="A550" s="170"/>
      <c r="B550" s="171"/>
      <c r="C550" s="172"/>
      <c r="D550" s="173"/>
      <c r="E550" s="235"/>
      <c r="F550" s="241"/>
      <c r="G550" s="236"/>
      <c r="H550" s="174"/>
      <c r="J550" s="176"/>
      <c r="K550" s="116"/>
      <c r="L550" s="107"/>
      <c r="M550" s="107"/>
      <c r="N550" s="116"/>
      <c r="O550" s="116"/>
      <c r="P550" s="116"/>
      <c r="Q550" s="107"/>
      <c r="R550" s="107"/>
    </row>
    <row r="551" spans="1:18" s="175" customFormat="1" x14ac:dyDescent="0.2">
      <c r="A551" s="170"/>
      <c r="B551" s="171"/>
      <c r="C551" s="172"/>
      <c r="D551" s="173"/>
      <c r="E551" s="235"/>
      <c r="F551" s="241"/>
      <c r="G551" s="236"/>
      <c r="H551" s="174"/>
      <c r="J551" s="176"/>
      <c r="K551" s="116"/>
      <c r="L551" s="107"/>
      <c r="M551" s="107"/>
      <c r="N551" s="116"/>
      <c r="O551" s="116"/>
      <c r="P551" s="116"/>
      <c r="Q551" s="107"/>
      <c r="R551" s="107"/>
    </row>
    <row r="552" spans="1:18" s="175" customFormat="1" x14ac:dyDescent="0.2">
      <c r="A552" s="170"/>
      <c r="B552" s="171"/>
      <c r="C552" s="172"/>
      <c r="D552" s="173"/>
      <c r="E552" s="235"/>
      <c r="F552" s="241"/>
      <c r="G552" s="236"/>
      <c r="H552" s="174"/>
      <c r="J552" s="176"/>
      <c r="K552" s="116"/>
      <c r="L552" s="107"/>
      <c r="M552" s="107"/>
      <c r="N552" s="116"/>
      <c r="O552" s="116"/>
      <c r="P552" s="116"/>
      <c r="Q552" s="107"/>
      <c r="R552" s="107"/>
    </row>
    <row r="553" spans="1:18" s="175" customFormat="1" x14ac:dyDescent="0.2">
      <c r="A553" s="170"/>
      <c r="B553" s="171"/>
      <c r="C553" s="172"/>
      <c r="D553" s="173"/>
      <c r="E553" s="235"/>
      <c r="F553" s="241"/>
      <c r="G553" s="236"/>
      <c r="H553" s="174"/>
      <c r="J553" s="176"/>
      <c r="K553" s="116"/>
      <c r="L553" s="107"/>
      <c r="M553" s="107"/>
      <c r="N553" s="116"/>
      <c r="O553" s="116"/>
      <c r="P553" s="116"/>
      <c r="Q553" s="107"/>
      <c r="R553" s="107"/>
    </row>
    <row r="554" spans="1:18" s="175" customFormat="1" x14ac:dyDescent="0.2">
      <c r="A554" s="170"/>
      <c r="B554" s="171"/>
      <c r="C554" s="172"/>
      <c r="D554" s="173"/>
      <c r="E554" s="235"/>
      <c r="F554" s="241"/>
      <c r="G554" s="236"/>
      <c r="H554" s="174"/>
      <c r="J554" s="176"/>
      <c r="K554" s="116"/>
      <c r="L554" s="107"/>
      <c r="M554" s="107"/>
      <c r="N554" s="116"/>
      <c r="O554" s="116"/>
      <c r="P554" s="116"/>
      <c r="Q554" s="107"/>
      <c r="R554" s="107"/>
    </row>
    <row r="555" spans="1:18" s="175" customFormat="1" x14ac:dyDescent="0.2">
      <c r="A555" s="170"/>
      <c r="B555" s="171"/>
      <c r="C555" s="172"/>
      <c r="D555" s="173"/>
      <c r="E555" s="235"/>
      <c r="F555" s="241"/>
      <c r="G555" s="236"/>
      <c r="H555" s="174"/>
      <c r="J555" s="176"/>
      <c r="K555" s="116"/>
      <c r="L555" s="107"/>
      <c r="M555" s="107"/>
      <c r="N555" s="116"/>
      <c r="O555" s="116"/>
      <c r="P555" s="116"/>
      <c r="Q555" s="107"/>
      <c r="R555" s="107"/>
    </row>
    <row r="556" spans="1:18" s="175" customFormat="1" x14ac:dyDescent="0.2">
      <c r="A556" s="170"/>
      <c r="B556" s="171"/>
      <c r="C556" s="172"/>
      <c r="D556" s="173"/>
      <c r="E556" s="235"/>
      <c r="F556" s="241"/>
      <c r="G556" s="236"/>
      <c r="H556" s="174"/>
      <c r="J556" s="176"/>
      <c r="K556" s="116"/>
      <c r="L556" s="107"/>
      <c r="M556" s="107"/>
      <c r="N556" s="116"/>
      <c r="O556" s="116"/>
      <c r="P556" s="116"/>
      <c r="Q556" s="107"/>
      <c r="R556" s="107"/>
    </row>
    <row r="557" spans="1:18" s="175" customFormat="1" x14ac:dyDescent="0.2">
      <c r="A557" s="170"/>
      <c r="B557" s="171"/>
      <c r="C557" s="172"/>
      <c r="D557" s="173"/>
      <c r="E557" s="235"/>
      <c r="F557" s="241"/>
      <c r="G557" s="236"/>
      <c r="H557" s="174"/>
      <c r="J557" s="176"/>
      <c r="K557" s="116"/>
      <c r="L557" s="107"/>
      <c r="M557" s="107"/>
      <c r="N557" s="116"/>
      <c r="O557" s="116"/>
      <c r="P557" s="116"/>
      <c r="Q557" s="107"/>
      <c r="R557" s="107"/>
    </row>
    <row r="558" spans="1:18" s="175" customFormat="1" x14ac:dyDescent="0.2">
      <c r="A558" s="170"/>
      <c r="B558" s="171"/>
      <c r="C558" s="172"/>
      <c r="D558" s="173"/>
      <c r="E558" s="235"/>
      <c r="F558" s="241"/>
      <c r="G558" s="236"/>
      <c r="H558" s="174"/>
      <c r="J558" s="176"/>
      <c r="K558" s="116"/>
      <c r="L558" s="107"/>
      <c r="M558" s="107"/>
      <c r="N558" s="116"/>
      <c r="O558" s="116"/>
      <c r="P558" s="116"/>
      <c r="Q558" s="107"/>
      <c r="R558" s="107"/>
    </row>
    <row r="559" spans="1:18" s="175" customFormat="1" x14ac:dyDescent="0.2">
      <c r="A559" s="170"/>
      <c r="B559" s="171"/>
      <c r="C559" s="172"/>
      <c r="D559" s="173"/>
      <c r="E559" s="235"/>
      <c r="F559" s="241"/>
      <c r="G559" s="236"/>
      <c r="H559" s="174"/>
      <c r="J559" s="176"/>
      <c r="K559" s="116"/>
      <c r="L559" s="107"/>
      <c r="M559" s="107"/>
      <c r="N559" s="116"/>
      <c r="O559" s="116"/>
      <c r="P559" s="116"/>
      <c r="Q559" s="107"/>
      <c r="R559" s="107"/>
    </row>
    <row r="560" spans="1:18" s="175" customFormat="1" x14ac:dyDescent="0.2">
      <c r="A560" s="170"/>
      <c r="B560" s="171"/>
      <c r="C560" s="172"/>
      <c r="D560" s="173"/>
      <c r="E560" s="235"/>
      <c r="F560" s="241"/>
      <c r="G560" s="236"/>
      <c r="H560" s="174"/>
      <c r="J560" s="176"/>
      <c r="K560" s="116"/>
      <c r="L560" s="107"/>
      <c r="M560" s="107"/>
      <c r="N560" s="116"/>
      <c r="O560" s="116"/>
      <c r="P560" s="116"/>
      <c r="Q560" s="107"/>
      <c r="R560" s="107"/>
    </row>
    <row r="561" spans="1:18" s="175" customFormat="1" x14ac:dyDescent="0.2">
      <c r="A561" s="170"/>
      <c r="B561" s="171"/>
      <c r="C561" s="172"/>
      <c r="D561" s="173"/>
      <c r="E561" s="235"/>
      <c r="F561" s="241"/>
      <c r="G561" s="236"/>
      <c r="H561" s="174"/>
      <c r="J561" s="176"/>
      <c r="K561" s="116"/>
      <c r="L561" s="107"/>
      <c r="M561" s="107"/>
      <c r="N561" s="116"/>
      <c r="O561" s="116"/>
      <c r="P561" s="116"/>
      <c r="Q561" s="107"/>
      <c r="R561" s="107"/>
    </row>
    <row r="562" spans="1:18" s="175" customFormat="1" x14ac:dyDescent="0.2">
      <c r="A562" s="170"/>
      <c r="B562" s="171"/>
      <c r="C562" s="172"/>
      <c r="D562" s="173"/>
      <c r="E562" s="235"/>
      <c r="F562" s="241"/>
      <c r="G562" s="236"/>
      <c r="H562" s="174"/>
      <c r="J562" s="176"/>
      <c r="K562" s="116"/>
      <c r="L562" s="107"/>
      <c r="M562" s="107"/>
      <c r="N562" s="116"/>
      <c r="O562" s="116"/>
      <c r="P562" s="116"/>
      <c r="Q562" s="107"/>
      <c r="R562" s="107"/>
    </row>
    <row r="563" spans="1:18" s="175" customFormat="1" x14ac:dyDescent="0.2">
      <c r="A563" s="170"/>
      <c r="B563" s="171"/>
      <c r="C563" s="172"/>
      <c r="D563" s="173"/>
      <c r="E563" s="235"/>
      <c r="F563" s="241"/>
      <c r="G563" s="236"/>
      <c r="H563" s="174"/>
      <c r="J563" s="176"/>
      <c r="K563" s="116"/>
      <c r="L563" s="107"/>
      <c r="M563" s="107"/>
      <c r="N563" s="116"/>
      <c r="O563" s="116"/>
      <c r="P563" s="116"/>
      <c r="Q563" s="107"/>
      <c r="R563" s="107"/>
    </row>
    <row r="564" spans="1:18" s="175" customFormat="1" x14ac:dyDescent="0.2">
      <c r="A564" s="170"/>
      <c r="B564" s="171"/>
      <c r="C564" s="172"/>
      <c r="D564" s="173"/>
      <c r="E564" s="235"/>
      <c r="F564" s="241"/>
      <c r="G564" s="236"/>
      <c r="H564" s="174"/>
      <c r="J564" s="176"/>
      <c r="K564" s="116"/>
      <c r="L564" s="107"/>
      <c r="M564" s="107"/>
      <c r="N564" s="116"/>
      <c r="O564" s="116"/>
      <c r="P564" s="116"/>
      <c r="Q564" s="107"/>
      <c r="R564" s="107"/>
    </row>
    <row r="565" spans="1:18" s="175" customFormat="1" x14ac:dyDescent="0.2">
      <c r="A565" s="170"/>
      <c r="B565" s="171"/>
      <c r="C565" s="172"/>
      <c r="D565" s="173"/>
      <c r="E565" s="235"/>
      <c r="F565" s="241"/>
      <c r="G565" s="236"/>
      <c r="H565" s="174"/>
      <c r="J565" s="176"/>
      <c r="K565" s="116"/>
      <c r="L565" s="107"/>
      <c r="M565" s="107"/>
      <c r="N565" s="116"/>
      <c r="O565" s="116"/>
      <c r="P565" s="116"/>
      <c r="Q565" s="107"/>
      <c r="R565" s="107"/>
    </row>
    <row r="566" spans="1:18" s="175" customFormat="1" x14ac:dyDescent="0.2">
      <c r="A566" s="170"/>
      <c r="B566" s="171"/>
      <c r="C566" s="172"/>
      <c r="D566" s="173"/>
      <c r="E566" s="235"/>
      <c r="F566" s="241"/>
      <c r="G566" s="236"/>
      <c r="H566" s="174"/>
      <c r="J566" s="176"/>
      <c r="K566" s="116"/>
      <c r="L566" s="107"/>
      <c r="M566" s="107"/>
      <c r="N566" s="116"/>
      <c r="O566" s="116"/>
      <c r="P566" s="116"/>
      <c r="Q566" s="107"/>
      <c r="R566" s="107"/>
    </row>
    <row r="567" spans="1:18" s="175" customFormat="1" x14ac:dyDescent="0.2">
      <c r="A567" s="170"/>
      <c r="B567" s="171"/>
      <c r="C567" s="172"/>
      <c r="D567" s="173"/>
      <c r="E567" s="235"/>
      <c r="F567" s="241"/>
      <c r="G567" s="236"/>
      <c r="H567" s="174"/>
      <c r="J567" s="176"/>
      <c r="K567" s="116"/>
      <c r="L567" s="107"/>
      <c r="M567" s="107"/>
      <c r="N567" s="116"/>
      <c r="O567" s="116"/>
      <c r="P567" s="116"/>
      <c r="Q567" s="107"/>
      <c r="R567" s="107"/>
    </row>
    <row r="568" spans="1:18" s="175" customFormat="1" x14ac:dyDescent="0.2">
      <c r="A568" s="170"/>
      <c r="B568" s="171"/>
      <c r="C568" s="172"/>
      <c r="D568" s="173"/>
      <c r="E568" s="235"/>
      <c r="F568" s="241"/>
      <c r="G568" s="236"/>
      <c r="H568" s="174"/>
      <c r="J568" s="176"/>
      <c r="K568" s="116"/>
      <c r="L568" s="107"/>
      <c r="M568" s="107"/>
      <c r="N568" s="116"/>
      <c r="O568" s="116"/>
      <c r="P568" s="116"/>
      <c r="Q568" s="107"/>
      <c r="R568" s="107"/>
    </row>
    <row r="569" spans="1:18" s="175" customFormat="1" x14ac:dyDescent="0.2">
      <c r="A569" s="170"/>
      <c r="B569" s="171"/>
      <c r="C569" s="172"/>
      <c r="D569" s="173"/>
      <c r="E569" s="235"/>
      <c r="F569" s="241"/>
      <c r="G569" s="236"/>
      <c r="H569" s="174"/>
      <c r="J569" s="176"/>
      <c r="K569" s="116"/>
      <c r="L569" s="107"/>
      <c r="M569" s="107"/>
      <c r="N569" s="116"/>
      <c r="O569" s="116"/>
      <c r="P569" s="116"/>
      <c r="Q569" s="107"/>
      <c r="R569" s="107"/>
    </row>
    <row r="570" spans="1:18" s="175" customFormat="1" x14ac:dyDescent="0.2">
      <c r="A570" s="170"/>
      <c r="B570" s="171"/>
      <c r="C570" s="172"/>
      <c r="D570" s="173"/>
      <c r="E570" s="235"/>
      <c r="F570" s="241"/>
      <c r="G570" s="236"/>
      <c r="H570" s="174"/>
      <c r="J570" s="176"/>
      <c r="K570" s="116"/>
      <c r="L570" s="107"/>
      <c r="M570" s="107"/>
      <c r="N570" s="116"/>
      <c r="O570" s="116"/>
      <c r="P570" s="116"/>
      <c r="Q570" s="107"/>
      <c r="R570" s="107"/>
    </row>
    <row r="571" spans="1:18" s="175" customFormat="1" x14ac:dyDescent="0.2">
      <c r="A571" s="170"/>
      <c r="B571" s="171"/>
      <c r="C571" s="172"/>
      <c r="D571" s="173"/>
      <c r="E571" s="235"/>
      <c r="F571" s="241"/>
      <c r="G571" s="236"/>
      <c r="H571" s="174"/>
      <c r="J571" s="176"/>
      <c r="K571" s="116"/>
      <c r="L571" s="107"/>
      <c r="M571" s="107"/>
      <c r="N571" s="116"/>
      <c r="O571" s="116"/>
      <c r="P571" s="116"/>
      <c r="Q571" s="107"/>
      <c r="R571" s="107"/>
    </row>
    <row r="572" spans="1:18" s="175" customFormat="1" x14ac:dyDescent="0.2">
      <c r="A572" s="170"/>
      <c r="B572" s="171"/>
      <c r="C572" s="172"/>
      <c r="D572" s="173"/>
      <c r="E572" s="235"/>
      <c r="F572" s="241"/>
      <c r="G572" s="236"/>
      <c r="H572" s="174"/>
      <c r="J572" s="176"/>
      <c r="K572" s="116"/>
      <c r="L572" s="107"/>
      <c r="M572" s="107"/>
      <c r="N572" s="116"/>
      <c r="O572" s="116"/>
      <c r="P572" s="116"/>
      <c r="Q572" s="107"/>
      <c r="R572" s="107"/>
    </row>
    <row r="573" spans="1:18" s="175" customFormat="1" x14ac:dyDescent="0.2">
      <c r="A573" s="170"/>
      <c r="B573" s="171"/>
      <c r="C573" s="172"/>
      <c r="D573" s="173"/>
      <c r="E573" s="235"/>
      <c r="F573" s="241"/>
      <c r="G573" s="236"/>
      <c r="H573" s="174"/>
      <c r="J573" s="176"/>
      <c r="K573" s="116"/>
      <c r="L573" s="107"/>
      <c r="M573" s="107"/>
      <c r="N573" s="116"/>
      <c r="O573" s="116"/>
      <c r="P573" s="116"/>
      <c r="Q573" s="107"/>
      <c r="R573" s="107"/>
    </row>
    <row r="574" spans="1:18" s="175" customFormat="1" x14ac:dyDescent="0.2">
      <c r="A574" s="170"/>
      <c r="B574" s="171"/>
      <c r="C574" s="172"/>
      <c r="D574" s="173"/>
      <c r="E574" s="235"/>
      <c r="F574" s="241"/>
      <c r="G574" s="236"/>
      <c r="H574" s="174"/>
      <c r="J574" s="176"/>
      <c r="K574" s="116"/>
      <c r="L574" s="107"/>
      <c r="M574" s="107"/>
      <c r="N574" s="116"/>
      <c r="O574" s="116"/>
      <c r="P574" s="116"/>
      <c r="Q574" s="107"/>
      <c r="R574" s="107"/>
    </row>
    <row r="575" spans="1:18" s="175" customFormat="1" x14ac:dyDescent="0.2">
      <c r="A575" s="170"/>
      <c r="B575" s="171"/>
      <c r="C575" s="172"/>
      <c r="D575" s="173"/>
      <c r="E575" s="235"/>
      <c r="F575" s="241"/>
      <c r="G575" s="236"/>
      <c r="H575" s="174"/>
      <c r="J575" s="176"/>
      <c r="K575" s="116"/>
      <c r="L575" s="107"/>
      <c r="M575" s="107"/>
      <c r="N575" s="116"/>
      <c r="O575" s="116"/>
      <c r="P575" s="116"/>
      <c r="Q575" s="107"/>
      <c r="R575" s="107"/>
    </row>
    <row r="576" spans="1:18" s="175" customFormat="1" x14ac:dyDescent="0.2">
      <c r="A576" s="170"/>
      <c r="B576" s="171"/>
      <c r="C576" s="172"/>
      <c r="D576" s="173"/>
      <c r="E576" s="235"/>
      <c r="F576" s="241"/>
      <c r="G576" s="236"/>
      <c r="H576" s="174"/>
      <c r="J576" s="176"/>
      <c r="K576" s="116"/>
      <c r="L576" s="107"/>
      <c r="M576" s="107"/>
      <c r="N576" s="116"/>
      <c r="O576" s="116"/>
      <c r="P576" s="116"/>
      <c r="Q576" s="107"/>
      <c r="R576" s="107"/>
    </row>
    <row r="577" spans="1:18" s="175" customFormat="1" x14ac:dyDescent="0.2">
      <c r="A577" s="170"/>
      <c r="B577" s="171"/>
      <c r="C577" s="172"/>
      <c r="D577" s="173"/>
      <c r="E577" s="235"/>
      <c r="F577" s="241"/>
      <c r="G577" s="236"/>
      <c r="H577" s="174"/>
      <c r="J577" s="176"/>
      <c r="K577" s="116"/>
      <c r="L577" s="107"/>
      <c r="M577" s="107"/>
      <c r="N577" s="116"/>
      <c r="O577" s="116"/>
      <c r="P577" s="116"/>
      <c r="Q577" s="107"/>
      <c r="R577" s="107"/>
    </row>
    <row r="578" spans="1:18" s="175" customFormat="1" x14ac:dyDescent="0.2">
      <c r="A578" s="170"/>
      <c r="B578" s="171"/>
      <c r="C578" s="172"/>
      <c r="D578" s="173"/>
      <c r="E578" s="235"/>
      <c r="F578" s="241"/>
      <c r="G578" s="236"/>
      <c r="H578" s="174"/>
      <c r="J578" s="176"/>
      <c r="K578" s="116"/>
      <c r="L578" s="107"/>
      <c r="M578" s="107"/>
      <c r="N578" s="116"/>
      <c r="O578" s="116"/>
      <c r="P578" s="116"/>
      <c r="Q578" s="107"/>
      <c r="R578" s="107"/>
    </row>
    <row r="579" spans="1:18" s="175" customFormat="1" x14ac:dyDescent="0.2">
      <c r="A579" s="170"/>
      <c r="B579" s="171"/>
      <c r="C579" s="172"/>
      <c r="D579" s="173"/>
      <c r="E579" s="235"/>
      <c r="F579" s="241"/>
      <c r="G579" s="236"/>
      <c r="H579" s="174"/>
      <c r="J579" s="176"/>
      <c r="K579" s="116"/>
      <c r="L579" s="107"/>
      <c r="M579" s="107"/>
      <c r="N579" s="116"/>
      <c r="O579" s="116"/>
      <c r="P579" s="116"/>
      <c r="Q579" s="107"/>
      <c r="R579" s="107"/>
    </row>
    <row r="580" spans="1:18" s="175" customFormat="1" x14ac:dyDescent="0.2">
      <c r="A580" s="170"/>
      <c r="B580" s="171"/>
      <c r="C580" s="172"/>
      <c r="D580" s="173"/>
      <c r="E580" s="235"/>
      <c r="F580" s="241"/>
      <c r="G580" s="236"/>
      <c r="H580" s="174"/>
      <c r="J580" s="176"/>
      <c r="K580" s="116"/>
      <c r="L580" s="107"/>
      <c r="M580" s="107"/>
      <c r="N580" s="116"/>
      <c r="O580" s="116"/>
      <c r="P580" s="116"/>
      <c r="Q580" s="107"/>
      <c r="R580" s="107"/>
    </row>
    <row r="581" spans="1:18" s="175" customFormat="1" x14ac:dyDescent="0.2">
      <c r="A581" s="170"/>
      <c r="B581" s="171"/>
      <c r="C581" s="172"/>
      <c r="D581" s="173"/>
      <c r="E581" s="235"/>
      <c r="F581" s="241"/>
      <c r="G581" s="236"/>
      <c r="H581" s="174"/>
      <c r="J581" s="176"/>
      <c r="K581" s="116"/>
      <c r="L581" s="107"/>
      <c r="M581" s="107"/>
      <c r="N581" s="116"/>
      <c r="O581" s="116"/>
      <c r="P581" s="116"/>
      <c r="Q581" s="107"/>
      <c r="R581" s="107"/>
    </row>
    <row r="582" spans="1:18" s="175" customFormat="1" x14ac:dyDescent="0.2">
      <c r="A582" s="170"/>
      <c r="B582" s="171"/>
      <c r="C582" s="172"/>
      <c r="D582" s="173"/>
      <c r="E582" s="235"/>
      <c r="F582" s="241"/>
      <c r="G582" s="236"/>
      <c r="H582" s="174"/>
      <c r="J582" s="176"/>
      <c r="K582" s="116"/>
      <c r="L582" s="107"/>
      <c r="M582" s="107"/>
      <c r="N582" s="116"/>
      <c r="O582" s="116"/>
      <c r="P582" s="116"/>
      <c r="Q582" s="107"/>
      <c r="R582" s="107"/>
    </row>
    <row r="583" spans="1:18" s="175" customFormat="1" x14ac:dyDescent="0.2">
      <c r="A583" s="170"/>
      <c r="B583" s="171"/>
      <c r="C583" s="172"/>
      <c r="D583" s="173"/>
      <c r="E583" s="235"/>
      <c r="F583" s="241"/>
      <c r="G583" s="236"/>
      <c r="H583" s="174"/>
      <c r="J583" s="176"/>
      <c r="K583" s="116"/>
      <c r="L583" s="107"/>
      <c r="M583" s="107"/>
      <c r="N583" s="116"/>
      <c r="O583" s="116"/>
      <c r="P583" s="116"/>
      <c r="Q583" s="107"/>
      <c r="R583" s="107"/>
    </row>
    <row r="584" spans="1:18" s="175" customFormat="1" x14ac:dyDescent="0.2">
      <c r="A584" s="170"/>
      <c r="B584" s="171"/>
      <c r="C584" s="172"/>
      <c r="D584" s="173"/>
      <c r="E584" s="235"/>
      <c r="F584" s="241"/>
      <c r="G584" s="236"/>
      <c r="H584" s="174"/>
      <c r="J584" s="176"/>
      <c r="K584" s="116"/>
      <c r="L584" s="107"/>
      <c r="M584" s="107"/>
      <c r="N584" s="116"/>
      <c r="O584" s="116"/>
      <c r="P584" s="116"/>
      <c r="Q584" s="107"/>
      <c r="R584" s="107"/>
    </row>
    <row r="585" spans="1:18" s="175" customFormat="1" x14ac:dyDescent="0.2">
      <c r="A585" s="170"/>
      <c r="B585" s="171"/>
      <c r="C585" s="172"/>
      <c r="D585" s="173"/>
      <c r="E585" s="235"/>
      <c r="F585" s="241"/>
      <c r="G585" s="236"/>
      <c r="H585" s="174"/>
      <c r="J585" s="176"/>
      <c r="K585" s="116"/>
      <c r="L585" s="107"/>
      <c r="M585" s="107"/>
      <c r="N585" s="116"/>
      <c r="O585" s="116"/>
      <c r="P585" s="116"/>
      <c r="Q585" s="107"/>
      <c r="R585" s="107"/>
    </row>
    <row r="586" spans="1:18" s="175" customFormat="1" x14ac:dyDescent="0.2">
      <c r="A586" s="170"/>
      <c r="B586" s="171"/>
      <c r="C586" s="172"/>
      <c r="D586" s="173"/>
      <c r="E586" s="235"/>
      <c r="F586" s="241"/>
      <c r="G586" s="236"/>
      <c r="H586" s="174"/>
      <c r="J586" s="176"/>
      <c r="K586" s="116"/>
      <c r="L586" s="107"/>
      <c r="M586" s="107"/>
      <c r="N586" s="116"/>
      <c r="O586" s="116"/>
      <c r="P586" s="116"/>
      <c r="Q586" s="107"/>
      <c r="R586" s="107"/>
    </row>
    <row r="587" spans="1:18" s="175" customFormat="1" x14ac:dyDescent="0.2">
      <c r="A587" s="170"/>
      <c r="B587" s="171"/>
      <c r="C587" s="172"/>
      <c r="D587" s="173"/>
      <c r="E587" s="235"/>
      <c r="F587" s="241"/>
      <c r="G587" s="236"/>
      <c r="H587" s="174"/>
      <c r="J587" s="176"/>
      <c r="K587" s="116"/>
      <c r="L587" s="107"/>
      <c r="M587" s="107"/>
      <c r="N587" s="116"/>
      <c r="O587" s="116"/>
      <c r="P587" s="116"/>
      <c r="Q587" s="107"/>
      <c r="R587" s="107"/>
    </row>
    <row r="588" spans="1:18" s="175" customFormat="1" x14ac:dyDescent="0.2">
      <c r="A588" s="170"/>
      <c r="B588" s="171"/>
      <c r="C588" s="172"/>
      <c r="D588" s="173"/>
      <c r="E588" s="235"/>
      <c r="F588" s="241"/>
      <c r="G588" s="236"/>
      <c r="H588" s="174"/>
      <c r="J588" s="176"/>
      <c r="K588" s="116"/>
      <c r="L588" s="107"/>
      <c r="M588" s="107"/>
      <c r="N588" s="116"/>
      <c r="O588" s="116"/>
      <c r="P588" s="116"/>
      <c r="Q588" s="107"/>
      <c r="R588" s="107"/>
    </row>
    <row r="589" spans="1:18" s="175" customFormat="1" x14ac:dyDescent="0.2">
      <c r="A589" s="170"/>
      <c r="B589" s="171"/>
      <c r="C589" s="172"/>
      <c r="D589" s="173"/>
      <c r="E589" s="235"/>
      <c r="F589" s="241"/>
      <c r="G589" s="236"/>
      <c r="H589" s="174"/>
      <c r="J589" s="176"/>
      <c r="K589" s="116"/>
      <c r="L589" s="107"/>
      <c r="M589" s="107"/>
      <c r="N589" s="116"/>
      <c r="O589" s="116"/>
      <c r="P589" s="116"/>
      <c r="Q589" s="107"/>
      <c r="R589" s="107"/>
    </row>
    <row r="590" spans="1:18" s="175" customFormat="1" x14ac:dyDescent="0.2">
      <c r="A590" s="170"/>
      <c r="B590" s="171"/>
      <c r="C590" s="172"/>
      <c r="D590" s="173"/>
      <c r="E590" s="235"/>
      <c r="F590" s="241"/>
      <c r="G590" s="236"/>
      <c r="H590" s="174"/>
      <c r="J590" s="176"/>
      <c r="K590" s="116"/>
      <c r="L590" s="107"/>
      <c r="M590" s="107"/>
      <c r="N590" s="116"/>
      <c r="O590" s="116"/>
      <c r="P590" s="116"/>
      <c r="Q590" s="107"/>
      <c r="R590" s="107"/>
    </row>
    <row r="591" spans="1:18" s="175" customFormat="1" x14ac:dyDescent="0.2">
      <c r="A591" s="170"/>
      <c r="B591" s="171"/>
      <c r="C591" s="172"/>
      <c r="D591" s="173"/>
      <c r="E591" s="235"/>
      <c r="F591" s="241"/>
      <c r="G591" s="236"/>
      <c r="H591" s="174"/>
      <c r="J591" s="176"/>
      <c r="K591" s="116"/>
      <c r="L591" s="107"/>
      <c r="M591" s="107"/>
      <c r="N591" s="116"/>
      <c r="O591" s="116"/>
      <c r="P591" s="116"/>
      <c r="Q591" s="107"/>
      <c r="R591" s="107"/>
    </row>
    <row r="592" spans="1:18" s="175" customFormat="1" x14ac:dyDescent="0.2">
      <c r="A592" s="170"/>
      <c r="B592" s="171"/>
      <c r="C592" s="172"/>
      <c r="D592" s="173"/>
      <c r="E592" s="235"/>
      <c r="F592" s="241"/>
      <c r="G592" s="236"/>
      <c r="H592" s="174"/>
      <c r="J592" s="176"/>
      <c r="K592" s="116"/>
      <c r="L592" s="107"/>
      <c r="M592" s="107"/>
      <c r="N592" s="116"/>
      <c r="O592" s="116"/>
      <c r="P592" s="116"/>
      <c r="Q592" s="107"/>
      <c r="R592" s="107"/>
    </row>
    <row r="593" spans="1:18" s="175" customFormat="1" x14ac:dyDescent="0.2">
      <c r="A593" s="170"/>
      <c r="B593" s="171"/>
      <c r="C593" s="172"/>
      <c r="D593" s="173"/>
      <c r="E593" s="235"/>
      <c r="F593" s="241"/>
      <c r="G593" s="236"/>
      <c r="H593" s="174"/>
      <c r="J593" s="176"/>
      <c r="K593" s="116"/>
      <c r="L593" s="107"/>
      <c r="M593" s="107"/>
      <c r="N593" s="116"/>
      <c r="O593" s="116"/>
      <c r="P593" s="116"/>
      <c r="Q593" s="107"/>
      <c r="R593" s="107"/>
    </row>
    <row r="594" spans="1:18" s="175" customFormat="1" x14ac:dyDescent="0.2">
      <c r="A594" s="170"/>
      <c r="B594" s="171"/>
      <c r="C594" s="172"/>
      <c r="D594" s="173"/>
      <c r="E594" s="235"/>
      <c r="F594" s="241"/>
      <c r="G594" s="236"/>
      <c r="H594" s="174"/>
      <c r="J594" s="176"/>
      <c r="K594" s="116"/>
      <c r="L594" s="107"/>
      <c r="M594" s="107"/>
      <c r="N594" s="116"/>
      <c r="O594" s="116"/>
      <c r="P594" s="116"/>
      <c r="Q594" s="107"/>
      <c r="R594" s="107"/>
    </row>
    <row r="595" spans="1:18" s="175" customFormat="1" x14ac:dyDescent="0.2">
      <c r="A595" s="170"/>
      <c r="B595" s="171"/>
      <c r="C595" s="172"/>
      <c r="D595" s="173"/>
      <c r="E595" s="235"/>
      <c r="F595" s="241"/>
      <c r="G595" s="236"/>
      <c r="H595" s="174"/>
      <c r="J595" s="176"/>
      <c r="K595" s="116"/>
      <c r="L595" s="107"/>
      <c r="M595" s="107"/>
      <c r="N595" s="116"/>
      <c r="O595" s="116"/>
      <c r="P595" s="116"/>
      <c r="Q595" s="107"/>
      <c r="R595" s="107"/>
    </row>
    <row r="596" spans="1:18" s="175" customFormat="1" x14ac:dyDescent="0.2">
      <c r="A596" s="170"/>
      <c r="B596" s="171"/>
      <c r="C596" s="172"/>
      <c r="D596" s="173"/>
      <c r="E596" s="235"/>
      <c r="F596" s="241"/>
      <c r="G596" s="236"/>
      <c r="H596" s="174"/>
      <c r="J596" s="176"/>
      <c r="K596" s="116"/>
      <c r="L596" s="107"/>
      <c r="M596" s="107"/>
      <c r="N596" s="116"/>
      <c r="O596" s="116"/>
      <c r="P596" s="116"/>
      <c r="Q596" s="107"/>
      <c r="R596" s="107"/>
    </row>
    <row r="597" spans="1:18" s="175" customFormat="1" x14ac:dyDescent="0.2">
      <c r="A597" s="170"/>
      <c r="B597" s="171"/>
      <c r="C597" s="172"/>
      <c r="D597" s="173"/>
      <c r="E597" s="235"/>
      <c r="F597" s="241"/>
      <c r="G597" s="236"/>
      <c r="H597" s="174"/>
      <c r="J597" s="176"/>
      <c r="K597" s="116"/>
      <c r="L597" s="107"/>
      <c r="M597" s="107"/>
      <c r="N597" s="116"/>
      <c r="O597" s="116"/>
      <c r="P597" s="116"/>
      <c r="Q597" s="107"/>
      <c r="R597" s="107"/>
    </row>
    <row r="598" spans="1:18" s="175" customFormat="1" x14ac:dyDescent="0.2">
      <c r="A598" s="170"/>
      <c r="B598" s="171"/>
      <c r="C598" s="172"/>
      <c r="D598" s="173"/>
      <c r="E598" s="235"/>
      <c r="F598" s="241"/>
      <c r="G598" s="236"/>
      <c r="H598" s="174"/>
      <c r="J598" s="176"/>
      <c r="K598" s="116"/>
      <c r="L598" s="107"/>
      <c r="M598" s="107"/>
      <c r="N598" s="116"/>
      <c r="O598" s="116"/>
      <c r="P598" s="116"/>
      <c r="Q598" s="107"/>
      <c r="R598" s="107"/>
    </row>
    <row r="599" spans="1:18" s="175" customFormat="1" x14ac:dyDescent="0.2">
      <c r="A599" s="170"/>
      <c r="B599" s="171"/>
      <c r="C599" s="172"/>
      <c r="D599" s="173"/>
      <c r="E599" s="235"/>
      <c r="F599" s="241"/>
      <c r="G599" s="236"/>
      <c r="H599" s="174"/>
      <c r="J599" s="176"/>
      <c r="K599" s="116"/>
      <c r="L599" s="107"/>
      <c r="M599" s="107"/>
      <c r="N599" s="116"/>
      <c r="O599" s="116"/>
      <c r="P599" s="116"/>
      <c r="Q599" s="107"/>
      <c r="R599" s="107"/>
    </row>
    <row r="600" spans="1:18" s="175" customFormat="1" x14ac:dyDescent="0.2">
      <c r="A600" s="170"/>
      <c r="B600" s="171"/>
      <c r="C600" s="172"/>
      <c r="D600" s="173"/>
      <c r="E600" s="235"/>
      <c r="F600" s="241"/>
      <c r="G600" s="236"/>
      <c r="H600" s="174"/>
      <c r="J600" s="176"/>
      <c r="K600" s="116"/>
      <c r="L600" s="107"/>
      <c r="M600" s="107"/>
      <c r="N600" s="116"/>
      <c r="O600" s="116"/>
      <c r="P600" s="116"/>
      <c r="Q600" s="107"/>
      <c r="R600" s="107"/>
    </row>
    <row r="601" spans="1:18" s="175" customFormat="1" x14ac:dyDescent="0.2">
      <c r="A601" s="170"/>
      <c r="B601" s="171"/>
      <c r="C601" s="172"/>
      <c r="D601" s="173"/>
      <c r="E601" s="235"/>
      <c r="F601" s="241"/>
      <c r="G601" s="236"/>
      <c r="H601" s="174"/>
      <c r="J601" s="176"/>
      <c r="K601" s="116"/>
      <c r="L601" s="107"/>
      <c r="M601" s="107"/>
      <c r="N601" s="116"/>
      <c r="O601" s="116"/>
      <c r="P601" s="116"/>
      <c r="Q601" s="107"/>
      <c r="R601" s="107"/>
    </row>
    <row r="602" spans="1:18" s="175" customFormat="1" x14ac:dyDescent="0.2">
      <c r="A602" s="170"/>
      <c r="B602" s="171"/>
      <c r="C602" s="172"/>
      <c r="D602" s="173"/>
      <c r="E602" s="235"/>
      <c r="F602" s="241"/>
      <c r="G602" s="236"/>
      <c r="H602" s="174"/>
      <c r="J602" s="176"/>
      <c r="K602" s="116"/>
      <c r="L602" s="107"/>
      <c r="M602" s="107"/>
      <c r="N602" s="116"/>
      <c r="O602" s="116"/>
      <c r="P602" s="116"/>
      <c r="Q602" s="107"/>
      <c r="R602" s="107"/>
    </row>
    <row r="603" spans="1:18" s="175" customFormat="1" x14ac:dyDescent="0.2">
      <c r="A603" s="170"/>
      <c r="B603" s="171"/>
      <c r="C603" s="172"/>
      <c r="D603" s="173"/>
      <c r="E603" s="235"/>
      <c r="F603" s="241"/>
      <c r="G603" s="236"/>
      <c r="H603" s="174"/>
      <c r="J603" s="176"/>
      <c r="K603" s="116"/>
      <c r="L603" s="107"/>
      <c r="M603" s="107"/>
      <c r="N603" s="116"/>
      <c r="O603" s="116"/>
      <c r="P603" s="116"/>
      <c r="Q603" s="107"/>
      <c r="R603" s="107"/>
    </row>
    <row r="604" spans="1:18" s="175" customFormat="1" x14ac:dyDescent="0.2">
      <c r="A604" s="170"/>
      <c r="B604" s="171"/>
      <c r="C604" s="172"/>
      <c r="D604" s="173"/>
      <c r="E604" s="235"/>
      <c r="F604" s="241"/>
      <c r="G604" s="236"/>
      <c r="H604" s="174"/>
      <c r="J604" s="176"/>
      <c r="K604" s="116"/>
      <c r="L604" s="107"/>
      <c r="M604" s="107"/>
      <c r="N604" s="116"/>
      <c r="O604" s="116"/>
      <c r="P604" s="116"/>
      <c r="Q604" s="107"/>
      <c r="R604" s="107"/>
    </row>
    <row r="605" spans="1:18" s="175" customFormat="1" x14ac:dyDescent="0.2">
      <c r="A605" s="170"/>
      <c r="B605" s="171"/>
      <c r="C605" s="172"/>
      <c r="D605" s="173"/>
      <c r="E605" s="235"/>
      <c r="F605" s="241"/>
      <c r="G605" s="236"/>
      <c r="H605" s="174"/>
      <c r="J605" s="176"/>
      <c r="K605" s="116"/>
      <c r="L605" s="107"/>
      <c r="M605" s="107"/>
      <c r="N605" s="116"/>
      <c r="O605" s="116"/>
      <c r="P605" s="116"/>
      <c r="Q605" s="107"/>
      <c r="R605" s="107"/>
    </row>
    <row r="606" spans="1:18" s="175" customFormat="1" x14ac:dyDescent="0.2">
      <c r="A606" s="170"/>
      <c r="B606" s="171"/>
      <c r="C606" s="172"/>
      <c r="D606" s="173"/>
      <c r="E606" s="235"/>
      <c r="F606" s="241"/>
      <c r="G606" s="236"/>
      <c r="H606" s="174"/>
      <c r="J606" s="176"/>
      <c r="K606" s="116"/>
      <c r="L606" s="107"/>
      <c r="M606" s="107"/>
      <c r="N606" s="116"/>
      <c r="O606" s="116"/>
      <c r="P606" s="116"/>
      <c r="Q606" s="107"/>
      <c r="R606" s="107"/>
    </row>
    <row r="607" spans="1:18" s="175" customFormat="1" x14ac:dyDescent="0.2">
      <c r="A607" s="170"/>
      <c r="B607" s="171"/>
      <c r="C607" s="172"/>
      <c r="D607" s="173"/>
      <c r="E607" s="235"/>
      <c r="F607" s="241"/>
      <c r="G607" s="236"/>
      <c r="H607" s="174"/>
      <c r="J607" s="176"/>
      <c r="K607" s="116"/>
      <c r="L607" s="107"/>
      <c r="M607" s="107"/>
      <c r="N607" s="116"/>
      <c r="O607" s="116"/>
      <c r="P607" s="116"/>
      <c r="Q607" s="107"/>
      <c r="R607" s="107"/>
    </row>
    <row r="608" spans="1:18" s="175" customFormat="1" x14ac:dyDescent="0.2">
      <c r="A608" s="170"/>
      <c r="B608" s="171"/>
      <c r="C608" s="172"/>
      <c r="D608" s="173"/>
      <c r="E608" s="235"/>
      <c r="F608" s="241"/>
      <c r="G608" s="236"/>
      <c r="H608" s="174"/>
      <c r="J608" s="176"/>
      <c r="K608" s="116"/>
      <c r="L608" s="107"/>
      <c r="M608" s="107"/>
      <c r="N608" s="116"/>
      <c r="O608" s="116"/>
      <c r="P608" s="116"/>
      <c r="Q608" s="107"/>
      <c r="R608" s="107"/>
    </row>
    <row r="609" spans="1:18" s="175" customFormat="1" x14ac:dyDescent="0.2">
      <c r="A609" s="170"/>
      <c r="B609" s="171"/>
      <c r="C609" s="172"/>
      <c r="D609" s="173"/>
      <c r="E609" s="235"/>
      <c r="F609" s="241"/>
      <c r="G609" s="236"/>
      <c r="H609" s="174"/>
      <c r="J609" s="176"/>
      <c r="K609" s="116"/>
      <c r="L609" s="107"/>
      <c r="M609" s="107"/>
      <c r="N609" s="116"/>
      <c r="O609" s="116"/>
      <c r="P609" s="116"/>
      <c r="Q609" s="107"/>
      <c r="R609" s="107"/>
    </row>
    <row r="610" spans="1:18" s="175" customFormat="1" x14ac:dyDescent="0.2">
      <c r="A610" s="170"/>
      <c r="B610" s="171"/>
      <c r="C610" s="172"/>
      <c r="D610" s="173"/>
      <c r="E610" s="235"/>
      <c r="F610" s="241"/>
      <c r="G610" s="236"/>
      <c r="H610" s="174"/>
      <c r="J610" s="176"/>
      <c r="K610" s="116"/>
      <c r="L610" s="107"/>
      <c r="M610" s="107"/>
      <c r="N610" s="116"/>
      <c r="O610" s="116"/>
      <c r="P610" s="116"/>
      <c r="Q610" s="107"/>
      <c r="R610" s="107"/>
    </row>
    <row r="611" spans="1:18" s="175" customFormat="1" x14ac:dyDescent="0.2">
      <c r="A611" s="170"/>
      <c r="B611" s="171"/>
      <c r="C611" s="172"/>
      <c r="D611" s="173"/>
      <c r="E611" s="235"/>
      <c r="F611" s="241"/>
      <c r="G611" s="236"/>
      <c r="H611" s="174"/>
      <c r="J611" s="176"/>
      <c r="K611" s="116"/>
      <c r="L611" s="107"/>
      <c r="M611" s="107"/>
      <c r="N611" s="116"/>
      <c r="O611" s="116"/>
      <c r="P611" s="116"/>
      <c r="Q611" s="107"/>
      <c r="R611" s="107"/>
    </row>
    <row r="612" spans="1:18" s="175" customFormat="1" x14ac:dyDescent="0.2">
      <c r="A612" s="170"/>
      <c r="B612" s="171"/>
      <c r="C612" s="172"/>
      <c r="D612" s="173"/>
      <c r="E612" s="235"/>
      <c r="F612" s="241"/>
      <c r="G612" s="236"/>
      <c r="H612" s="174"/>
      <c r="J612" s="176"/>
      <c r="K612" s="116"/>
      <c r="L612" s="107"/>
      <c r="M612" s="107"/>
      <c r="N612" s="116"/>
      <c r="O612" s="116"/>
      <c r="P612" s="116"/>
      <c r="Q612" s="107"/>
      <c r="R612" s="107"/>
    </row>
    <row r="613" spans="1:18" s="175" customFormat="1" x14ac:dyDescent="0.2">
      <c r="A613" s="170"/>
      <c r="B613" s="171"/>
      <c r="C613" s="172"/>
      <c r="D613" s="173"/>
      <c r="E613" s="235"/>
      <c r="F613" s="241"/>
      <c r="G613" s="236"/>
      <c r="H613" s="174"/>
      <c r="J613" s="176"/>
      <c r="K613" s="116"/>
      <c r="L613" s="107"/>
      <c r="M613" s="107"/>
      <c r="N613" s="116"/>
      <c r="O613" s="116"/>
      <c r="P613" s="116"/>
      <c r="Q613" s="107"/>
      <c r="R613" s="107"/>
    </row>
    <row r="614" spans="1:18" s="175" customFormat="1" x14ac:dyDescent="0.2">
      <c r="A614" s="170"/>
      <c r="B614" s="171"/>
      <c r="C614" s="172"/>
      <c r="D614" s="173"/>
      <c r="E614" s="235"/>
      <c r="F614" s="241"/>
      <c r="G614" s="236"/>
      <c r="H614" s="174"/>
      <c r="J614" s="176"/>
      <c r="K614" s="116"/>
      <c r="L614" s="107"/>
      <c r="M614" s="107"/>
      <c r="N614" s="116"/>
      <c r="O614" s="116"/>
      <c r="P614" s="116"/>
      <c r="Q614" s="107"/>
      <c r="R614" s="107"/>
    </row>
    <row r="615" spans="1:18" s="175" customFormat="1" x14ac:dyDescent="0.2">
      <c r="A615" s="170"/>
      <c r="B615" s="171"/>
      <c r="C615" s="172"/>
      <c r="D615" s="173"/>
      <c r="E615" s="235"/>
      <c r="F615" s="241"/>
      <c r="G615" s="236"/>
      <c r="H615" s="174"/>
      <c r="J615" s="176"/>
      <c r="K615" s="116"/>
      <c r="L615" s="107"/>
      <c r="M615" s="107"/>
      <c r="N615" s="116"/>
      <c r="O615" s="116"/>
      <c r="P615" s="116"/>
      <c r="Q615" s="107"/>
      <c r="R615" s="107"/>
    </row>
    <row r="616" spans="1:18" s="175" customFormat="1" x14ac:dyDescent="0.2">
      <c r="A616" s="170"/>
      <c r="B616" s="171"/>
      <c r="C616" s="172"/>
      <c r="D616" s="173"/>
      <c r="E616" s="235"/>
      <c r="F616" s="241"/>
      <c r="G616" s="236"/>
      <c r="H616" s="174"/>
      <c r="J616" s="176"/>
      <c r="K616" s="116"/>
      <c r="L616" s="107"/>
      <c r="M616" s="107"/>
      <c r="N616" s="116"/>
      <c r="O616" s="116"/>
      <c r="P616" s="116"/>
      <c r="Q616" s="107"/>
      <c r="R616" s="107"/>
    </row>
    <row r="617" spans="1:18" s="175" customFormat="1" x14ac:dyDescent="0.2">
      <c r="A617" s="170"/>
      <c r="B617" s="171"/>
      <c r="C617" s="172"/>
      <c r="D617" s="173"/>
      <c r="E617" s="235"/>
      <c r="F617" s="241"/>
      <c r="G617" s="236"/>
      <c r="H617" s="174"/>
      <c r="J617" s="176"/>
      <c r="K617" s="116"/>
      <c r="L617" s="107"/>
      <c r="M617" s="107"/>
      <c r="N617" s="116"/>
      <c r="O617" s="116"/>
      <c r="P617" s="116"/>
      <c r="Q617" s="107"/>
      <c r="R617" s="107"/>
    </row>
    <row r="618" spans="1:18" s="175" customFormat="1" x14ac:dyDescent="0.2">
      <c r="A618" s="170"/>
      <c r="B618" s="171"/>
      <c r="C618" s="172"/>
      <c r="D618" s="173"/>
      <c r="E618" s="235"/>
      <c r="F618" s="241"/>
      <c r="G618" s="236"/>
      <c r="H618" s="174"/>
      <c r="J618" s="176"/>
      <c r="K618" s="116"/>
      <c r="L618" s="107"/>
      <c r="M618" s="107"/>
      <c r="N618" s="116"/>
      <c r="O618" s="116"/>
      <c r="P618" s="116"/>
      <c r="Q618" s="107"/>
      <c r="R618" s="107"/>
    </row>
    <row r="619" spans="1:18" s="175" customFormat="1" x14ac:dyDescent="0.2">
      <c r="A619" s="170"/>
      <c r="B619" s="171"/>
      <c r="C619" s="172"/>
      <c r="D619" s="173"/>
      <c r="E619" s="235"/>
      <c r="F619" s="241"/>
      <c r="G619" s="236"/>
      <c r="H619" s="174"/>
      <c r="J619" s="176"/>
      <c r="K619" s="116"/>
      <c r="L619" s="107"/>
      <c r="M619" s="107"/>
      <c r="N619" s="116"/>
      <c r="O619" s="116"/>
      <c r="P619" s="116"/>
      <c r="Q619" s="107"/>
      <c r="R619" s="107"/>
    </row>
    <row r="620" spans="1:18" s="175" customFormat="1" x14ac:dyDescent="0.2">
      <c r="A620" s="170"/>
      <c r="B620" s="171"/>
      <c r="C620" s="172"/>
      <c r="D620" s="173"/>
      <c r="E620" s="235"/>
      <c r="F620" s="241"/>
      <c r="G620" s="236"/>
      <c r="H620" s="174"/>
      <c r="J620" s="176"/>
      <c r="K620" s="116"/>
      <c r="L620" s="107"/>
      <c r="M620" s="107"/>
      <c r="N620" s="116"/>
      <c r="O620" s="116"/>
      <c r="P620" s="116"/>
      <c r="Q620" s="107"/>
      <c r="R620" s="107"/>
    </row>
    <row r="621" spans="1:18" s="175" customFormat="1" x14ac:dyDescent="0.2">
      <c r="A621" s="170"/>
      <c r="B621" s="171"/>
      <c r="C621" s="172"/>
      <c r="D621" s="173"/>
      <c r="E621" s="235"/>
      <c r="F621" s="241"/>
      <c r="G621" s="236"/>
      <c r="H621" s="174"/>
      <c r="J621" s="176"/>
      <c r="K621" s="116"/>
      <c r="L621" s="107"/>
      <c r="M621" s="107"/>
      <c r="N621" s="116"/>
      <c r="O621" s="116"/>
      <c r="P621" s="116"/>
      <c r="Q621" s="107"/>
      <c r="R621" s="107"/>
    </row>
    <row r="622" spans="1:18" s="175" customFormat="1" x14ac:dyDescent="0.2">
      <c r="A622" s="170"/>
      <c r="B622" s="171"/>
      <c r="C622" s="172"/>
      <c r="D622" s="173"/>
      <c r="E622" s="235"/>
      <c r="F622" s="241"/>
      <c r="G622" s="236"/>
      <c r="H622" s="174"/>
      <c r="J622" s="176"/>
      <c r="K622" s="116"/>
      <c r="L622" s="107"/>
      <c r="M622" s="107"/>
      <c r="N622" s="116"/>
      <c r="O622" s="116"/>
      <c r="P622" s="116"/>
      <c r="Q622" s="107"/>
      <c r="R622" s="107"/>
    </row>
    <row r="623" spans="1:18" s="175" customFormat="1" x14ac:dyDescent="0.2">
      <c r="A623" s="170"/>
      <c r="B623" s="171"/>
      <c r="C623" s="172"/>
      <c r="D623" s="173"/>
      <c r="E623" s="235"/>
      <c r="F623" s="241"/>
      <c r="G623" s="236"/>
      <c r="H623" s="174"/>
      <c r="J623" s="176"/>
      <c r="K623" s="116"/>
      <c r="L623" s="107"/>
      <c r="M623" s="107"/>
      <c r="N623" s="116"/>
      <c r="O623" s="116"/>
      <c r="P623" s="116"/>
      <c r="Q623" s="107"/>
      <c r="R623" s="107"/>
    </row>
    <row r="624" spans="1:18" s="175" customFormat="1" x14ac:dyDescent="0.2">
      <c r="A624" s="170"/>
      <c r="B624" s="171"/>
      <c r="C624" s="172"/>
      <c r="D624" s="173"/>
      <c r="E624" s="235"/>
      <c r="F624" s="241"/>
      <c r="G624" s="236"/>
      <c r="H624" s="174"/>
      <c r="J624" s="176"/>
      <c r="K624" s="116"/>
      <c r="L624" s="107"/>
      <c r="M624" s="107"/>
      <c r="N624" s="116"/>
      <c r="O624" s="116"/>
      <c r="P624" s="116"/>
      <c r="Q624" s="107"/>
      <c r="R624" s="107"/>
    </row>
    <row r="625" spans="1:18" s="175" customFormat="1" x14ac:dyDescent="0.2">
      <c r="A625" s="170"/>
      <c r="B625" s="171"/>
      <c r="C625" s="172"/>
      <c r="D625" s="173"/>
      <c r="E625" s="235"/>
      <c r="F625" s="241"/>
      <c r="G625" s="236"/>
      <c r="H625" s="174"/>
      <c r="J625" s="176"/>
      <c r="K625" s="116"/>
      <c r="L625" s="107"/>
      <c r="M625" s="107"/>
      <c r="N625" s="116"/>
      <c r="O625" s="116"/>
      <c r="P625" s="116"/>
      <c r="Q625" s="107"/>
      <c r="R625" s="107"/>
    </row>
    <row r="626" spans="1:18" s="175" customFormat="1" x14ac:dyDescent="0.2">
      <c r="A626" s="170"/>
      <c r="B626" s="171"/>
      <c r="C626" s="172"/>
      <c r="D626" s="173"/>
      <c r="E626" s="235"/>
      <c r="F626" s="241"/>
      <c r="G626" s="236"/>
      <c r="H626" s="174"/>
      <c r="J626" s="176"/>
      <c r="K626" s="116"/>
      <c r="L626" s="107"/>
      <c r="M626" s="107"/>
      <c r="N626" s="116"/>
      <c r="O626" s="116"/>
      <c r="P626" s="116"/>
      <c r="Q626" s="107"/>
      <c r="R626" s="107"/>
    </row>
    <row r="627" spans="1:18" s="175" customFormat="1" x14ac:dyDescent="0.2">
      <c r="A627" s="170"/>
      <c r="B627" s="171"/>
      <c r="C627" s="172"/>
      <c r="D627" s="173"/>
      <c r="E627" s="235"/>
      <c r="F627" s="241"/>
      <c r="G627" s="236"/>
      <c r="H627" s="174"/>
      <c r="J627" s="176"/>
      <c r="K627" s="116"/>
      <c r="L627" s="107"/>
      <c r="M627" s="107"/>
      <c r="N627" s="116"/>
      <c r="O627" s="116"/>
      <c r="P627" s="116"/>
      <c r="Q627" s="107"/>
      <c r="R627" s="107"/>
    </row>
    <row r="628" spans="1:18" s="175" customFormat="1" x14ac:dyDescent="0.2">
      <c r="A628" s="170"/>
      <c r="B628" s="171"/>
      <c r="C628" s="172"/>
      <c r="D628" s="173"/>
      <c r="E628" s="235"/>
      <c r="F628" s="241"/>
      <c r="G628" s="236"/>
      <c r="H628" s="174"/>
      <c r="J628" s="176"/>
      <c r="K628" s="116"/>
      <c r="L628" s="107"/>
      <c r="M628" s="107"/>
      <c r="N628" s="116"/>
      <c r="O628" s="116"/>
      <c r="P628" s="116"/>
      <c r="Q628" s="107"/>
      <c r="R628" s="107"/>
    </row>
    <row r="629" spans="1:18" s="175" customFormat="1" x14ac:dyDescent="0.2">
      <c r="A629" s="170"/>
      <c r="B629" s="171"/>
      <c r="C629" s="172"/>
      <c r="D629" s="173"/>
      <c r="E629" s="235"/>
      <c r="F629" s="241"/>
      <c r="G629" s="236"/>
      <c r="H629" s="174"/>
      <c r="J629" s="176"/>
      <c r="K629" s="116"/>
      <c r="L629" s="107"/>
      <c r="M629" s="107"/>
      <c r="N629" s="116"/>
      <c r="O629" s="116"/>
      <c r="P629" s="116"/>
      <c r="Q629" s="107"/>
      <c r="R629" s="107"/>
    </row>
    <row r="630" spans="1:18" s="175" customFormat="1" x14ac:dyDescent="0.2">
      <c r="A630" s="170"/>
      <c r="B630" s="171"/>
      <c r="C630" s="172"/>
      <c r="D630" s="173"/>
      <c r="E630" s="235"/>
      <c r="F630" s="241"/>
      <c r="G630" s="236"/>
      <c r="H630" s="174"/>
      <c r="J630" s="176"/>
      <c r="K630" s="116"/>
      <c r="L630" s="107"/>
      <c r="M630" s="107"/>
      <c r="N630" s="116"/>
      <c r="O630" s="116"/>
      <c r="P630" s="116"/>
      <c r="Q630" s="107"/>
      <c r="R630" s="107"/>
    </row>
    <row r="631" spans="1:18" s="175" customFormat="1" x14ac:dyDescent="0.2">
      <c r="A631" s="170"/>
      <c r="B631" s="171"/>
      <c r="C631" s="172"/>
      <c r="D631" s="173"/>
      <c r="E631" s="235"/>
      <c r="F631" s="241"/>
      <c r="G631" s="236"/>
      <c r="H631" s="174"/>
      <c r="J631" s="176"/>
      <c r="K631" s="116"/>
      <c r="L631" s="107"/>
      <c r="M631" s="107"/>
      <c r="N631" s="116"/>
      <c r="O631" s="116"/>
      <c r="P631" s="116"/>
      <c r="Q631" s="107"/>
      <c r="R631" s="107"/>
    </row>
    <row r="632" spans="1:18" s="175" customFormat="1" x14ac:dyDescent="0.2">
      <c r="A632" s="170"/>
      <c r="B632" s="171"/>
      <c r="C632" s="172"/>
      <c r="D632" s="173"/>
      <c r="E632" s="235"/>
      <c r="F632" s="241"/>
      <c r="G632" s="236"/>
      <c r="H632" s="174"/>
      <c r="J632" s="176"/>
      <c r="K632" s="116"/>
      <c r="L632" s="107"/>
      <c r="M632" s="107"/>
      <c r="N632" s="116"/>
      <c r="O632" s="116"/>
      <c r="P632" s="116"/>
      <c r="Q632" s="107"/>
      <c r="R632" s="107"/>
    </row>
    <row r="633" spans="1:18" s="175" customFormat="1" x14ac:dyDescent="0.2">
      <c r="A633" s="170"/>
      <c r="B633" s="171"/>
      <c r="C633" s="172"/>
      <c r="D633" s="173"/>
      <c r="E633" s="235"/>
      <c r="F633" s="241"/>
      <c r="G633" s="236"/>
      <c r="H633" s="174"/>
      <c r="J633" s="176"/>
      <c r="K633" s="116"/>
      <c r="L633" s="107"/>
      <c r="M633" s="107"/>
      <c r="N633" s="116"/>
      <c r="O633" s="116"/>
      <c r="P633" s="116"/>
      <c r="Q633" s="107"/>
      <c r="R633" s="107"/>
    </row>
    <row r="634" spans="1:18" s="175" customFormat="1" x14ac:dyDescent="0.2">
      <c r="A634" s="170"/>
      <c r="B634" s="171"/>
      <c r="C634" s="172"/>
      <c r="D634" s="173"/>
      <c r="E634" s="235"/>
      <c r="F634" s="241"/>
      <c r="G634" s="236"/>
      <c r="H634" s="174"/>
      <c r="J634" s="176"/>
      <c r="K634" s="116"/>
      <c r="L634" s="107"/>
      <c r="M634" s="107"/>
      <c r="N634" s="116"/>
      <c r="O634" s="116"/>
      <c r="P634" s="116"/>
      <c r="Q634" s="107"/>
      <c r="R634" s="107"/>
    </row>
    <row r="635" spans="1:18" s="175" customFormat="1" x14ac:dyDescent="0.2">
      <c r="A635" s="170"/>
      <c r="B635" s="171"/>
      <c r="C635" s="172"/>
      <c r="D635" s="173"/>
      <c r="E635" s="235"/>
      <c r="F635" s="241"/>
      <c r="G635" s="236"/>
      <c r="H635" s="174"/>
      <c r="J635" s="176"/>
      <c r="K635" s="116"/>
      <c r="L635" s="107"/>
      <c r="M635" s="107"/>
      <c r="N635" s="116"/>
      <c r="O635" s="116"/>
      <c r="P635" s="116"/>
      <c r="Q635" s="107"/>
      <c r="R635" s="107"/>
    </row>
    <row r="636" spans="1:18" s="175" customFormat="1" x14ac:dyDescent="0.2">
      <c r="A636" s="170"/>
      <c r="B636" s="171"/>
      <c r="C636" s="172"/>
      <c r="D636" s="173"/>
      <c r="E636" s="235"/>
      <c r="F636" s="241"/>
      <c r="G636" s="236"/>
      <c r="H636" s="174"/>
      <c r="J636" s="176"/>
      <c r="K636" s="116"/>
      <c r="L636" s="107"/>
      <c r="M636" s="107"/>
      <c r="N636" s="116"/>
      <c r="O636" s="116"/>
      <c r="P636" s="116"/>
      <c r="Q636" s="107"/>
      <c r="R636" s="107"/>
    </row>
    <row r="637" spans="1:18" s="175" customFormat="1" x14ac:dyDescent="0.2">
      <c r="A637" s="170"/>
      <c r="B637" s="171"/>
      <c r="C637" s="172"/>
      <c r="D637" s="173"/>
      <c r="E637" s="235"/>
      <c r="F637" s="241"/>
      <c r="G637" s="236"/>
      <c r="H637" s="174"/>
      <c r="J637" s="176"/>
      <c r="K637" s="116"/>
      <c r="L637" s="107"/>
      <c r="M637" s="107"/>
      <c r="N637" s="116"/>
      <c r="O637" s="116"/>
      <c r="P637" s="116"/>
      <c r="Q637" s="107"/>
      <c r="R637" s="107"/>
    </row>
    <row r="638" spans="1:18" s="175" customFormat="1" x14ac:dyDescent="0.2">
      <c r="A638" s="170"/>
      <c r="B638" s="171"/>
      <c r="C638" s="172"/>
      <c r="D638" s="173"/>
      <c r="E638" s="235"/>
      <c r="F638" s="241"/>
      <c r="G638" s="236"/>
      <c r="H638" s="174"/>
      <c r="J638" s="176"/>
      <c r="K638" s="116"/>
      <c r="L638" s="107"/>
      <c r="M638" s="107"/>
      <c r="N638" s="116"/>
      <c r="O638" s="116"/>
      <c r="P638" s="116"/>
      <c r="Q638" s="107"/>
      <c r="R638" s="107"/>
    </row>
    <row r="639" spans="1:18" s="175" customFormat="1" x14ac:dyDescent="0.2">
      <c r="A639" s="170"/>
      <c r="B639" s="171"/>
      <c r="C639" s="172"/>
      <c r="D639" s="173"/>
      <c r="E639" s="235"/>
      <c r="F639" s="241"/>
      <c r="G639" s="236"/>
      <c r="H639" s="174"/>
      <c r="J639" s="176"/>
      <c r="K639" s="116"/>
      <c r="L639" s="107"/>
      <c r="M639" s="107"/>
      <c r="N639" s="116"/>
      <c r="O639" s="116"/>
      <c r="P639" s="116"/>
      <c r="Q639" s="107"/>
      <c r="R639" s="107"/>
    </row>
    <row r="640" spans="1:18" s="175" customFormat="1" x14ac:dyDescent="0.2">
      <c r="A640" s="170"/>
      <c r="B640" s="171"/>
      <c r="C640" s="172"/>
      <c r="D640" s="173"/>
      <c r="E640" s="235"/>
      <c r="F640" s="241"/>
      <c r="G640" s="236"/>
      <c r="H640" s="174"/>
      <c r="J640" s="176"/>
      <c r="K640" s="116"/>
      <c r="L640" s="107"/>
      <c r="M640" s="107"/>
      <c r="N640" s="116"/>
      <c r="O640" s="116"/>
      <c r="P640" s="116"/>
      <c r="Q640" s="107"/>
      <c r="R640" s="107"/>
    </row>
    <row r="641" spans="1:18" s="175" customFormat="1" x14ac:dyDescent="0.2">
      <c r="A641" s="170"/>
      <c r="B641" s="171"/>
      <c r="C641" s="172"/>
      <c r="D641" s="173"/>
      <c r="E641" s="235"/>
      <c r="F641" s="241"/>
      <c r="G641" s="236"/>
      <c r="H641" s="174"/>
      <c r="J641" s="176"/>
      <c r="K641" s="116"/>
      <c r="L641" s="107"/>
      <c r="M641" s="107"/>
      <c r="N641" s="116"/>
      <c r="O641" s="116"/>
      <c r="P641" s="116"/>
      <c r="Q641" s="107"/>
      <c r="R641" s="107"/>
    </row>
    <row r="642" spans="1:18" s="175" customFormat="1" x14ac:dyDescent="0.2">
      <c r="A642" s="170"/>
      <c r="B642" s="171"/>
      <c r="C642" s="172"/>
      <c r="D642" s="173"/>
      <c r="E642" s="235"/>
      <c r="F642" s="241"/>
      <c r="G642" s="236"/>
      <c r="H642" s="174"/>
      <c r="J642" s="176"/>
      <c r="K642" s="116"/>
      <c r="L642" s="107"/>
      <c r="M642" s="107"/>
      <c r="N642" s="116"/>
      <c r="O642" s="116"/>
      <c r="P642" s="116"/>
      <c r="Q642" s="107"/>
      <c r="R642" s="107"/>
    </row>
    <row r="643" spans="1:18" s="175" customFormat="1" x14ac:dyDescent="0.2">
      <c r="A643" s="170"/>
      <c r="B643" s="171"/>
      <c r="C643" s="172"/>
      <c r="D643" s="173"/>
      <c r="E643" s="235"/>
      <c r="F643" s="241"/>
      <c r="G643" s="236"/>
      <c r="H643" s="174"/>
      <c r="J643" s="176"/>
      <c r="K643" s="116"/>
      <c r="L643" s="107"/>
      <c r="M643" s="107"/>
      <c r="N643" s="116"/>
      <c r="O643" s="116"/>
      <c r="P643" s="116"/>
      <c r="Q643" s="107"/>
      <c r="R643" s="107"/>
    </row>
    <row r="644" spans="1:18" s="175" customFormat="1" x14ac:dyDescent="0.2">
      <c r="A644" s="170"/>
      <c r="B644" s="171"/>
      <c r="C644" s="172"/>
      <c r="D644" s="173"/>
      <c r="E644" s="235"/>
      <c r="F644" s="241"/>
      <c r="G644" s="236"/>
      <c r="H644" s="174"/>
      <c r="J644" s="176"/>
      <c r="K644" s="116"/>
      <c r="L644" s="107"/>
      <c r="M644" s="107"/>
      <c r="N644" s="116"/>
      <c r="O644" s="116"/>
      <c r="P644" s="116"/>
      <c r="Q644" s="107"/>
      <c r="R644" s="107"/>
    </row>
    <row r="645" spans="1:18" s="175" customFormat="1" x14ac:dyDescent="0.2">
      <c r="A645" s="170"/>
      <c r="B645" s="171"/>
      <c r="C645" s="172"/>
      <c r="D645" s="173"/>
      <c r="E645" s="235"/>
      <c r="F645" s="241"/>
      <c r="G645" s="236"/>
      <c r="H645" s="174"/>
      <c r="J645" s="176"/>
      <c r="K645" s="116"/>
      <c r="L645" s="107"/>
      <c r="M645" s="107"/>
      <c r="N645" s="116"/>
      <c r="O645" s="116"/>
      <c r="P645" s="116"/>
      <c r="Q645" s="107"/>
      <c r="R645" s="107"/>
    </row>
  </sheetData>
  <autoFilter ref="C1:C645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4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>
    <tabColor indexed="48"/>
    <pageSetUpPr fitToPage="1"/>
  </sheetPr>
  <dimension ref="A1:Q679"/>
  <sheetViews>
    <sheetView tabSelected="1" zoomScale="80" zoomScaleNormal="80" workbookViewId="0">
      <pane ySplit="6" topLeftCell="A7" activePane="bottomLeft" state="frozen"/>
      <selection pane="bottomLeft" activeCell="D24" sqref="D24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42578125" style="5" customWidth="1"/>
    <col min="5" max="5" width="13.140625" style="5" customWidth="1"/>
    <col min="6" max="6" width="11.140625" style="6" customWidth="1"/>
    <col min="7" max="7" width="19.28515625" style="75" customWidth="1"/>
    <col min="8" max="8" width="11.85546875" style="10" customWidth="1"/>
    <col min="9" max="9" width="15.42578125" style="8" customWidth="1"/>
    <col min="10" max="10" width="14.85546875" style="9" bestFit="1" customWidth="1"/>
    <col min="11" max="11" width="14.85546875" style="1" bestFit="1" customWidth="1"/>
    <col min="12" max="12" width="11.5703125" style="2" hidden="1" customWidth="1"/>
    <col min="13" max="13" width="9.140625" style="2" hidden="1" customWidth="1"/>
    <col min="14" max="14" width="14.85546875" style="1" hidden="1" customWidth="1"/>
    <col min="15" max="15" width="0.28515625" style="2" customWidth="1"/>
    <col min="16" max="18" width="9.140625" style="2"/>
    <col min="19" max="19" width="9.42578125" style="2" bestFit="1" customWidth="1"/>
    <col min="20" max="20" width="13.140625" style="2" customWidth="1"/>
    <col min="21" max="21" width="9.7109375" style="2" customWidth="1"/>
    <col min="22" max="16384" width="9.140625" style="2"/>
  </cols>
  <sheetData>
    <row r="1" spans="1:15" ht="17.25" x14ac:dyDescent="0.25">
      <c r="A1" s="331" t="s">
        <v>115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1"/>
      <c r="N1" s="2"/>
    </row>
    <row r="2" spans="1:15" x14ac:dyDescent="0.2">
      <c r="A2" s="19"/>
      <c r="B2" s="15"/>
      <c r="C2" s="16"/>
      <c r="D2" s="17"/>
      <c r="E2" s="17"/>
      <c r="F2" s="18"/>
      <c r="G2" s="72"/>
      <c r="H2" s="52"/>
      <c r="I2" s="36"/>
      <c r="J2" s="36"/>
      <c r="K2" s="35"/>
      <c r="L2" s="1"/>
      <c r="N2" s="35"/>
    </row>
    <row r="3" spans="1:15" ht="15.75" x14ac:dyDescent="0.25">
      <c r="A3" s="56"/>
      <c r="B3" s="15"/>
      <c r="C3" s="16"/>
      <c r="D3" s="17"/>
      <c r="E3" s="17"/>
      <c r="F3" s="18"/>
      <c r="G3" s="72"/>
      <c r="H3" s="12"/>
      <c r="I3" s="34"/>
      <c r="J3" s="34"/>
      <c r="K3" s="35"/>
      <c r="L3" s="1"/>
      <c r="N3" s="35"/>
    </row>
    <row r="4" spans="1:15" x14ac:dyDescent="0.2">
      <c r="A4" s="19"/>
      <c r="B4" s="15"/>
      <c r="C4" s="16"/>
      <c r="D4" s="17"/>
      <c r="E4" s="17"/>
      <c r="F4" s="18"/>
      <c r="G4" s="72"/>
      <c r="H4" s="13"/>
      <c r="I4" s="36"/>
      <c r="J4" s="34"/>
      <c r="K4" s="35"/>
      <c r="L4" s="1"/>
      <c r="N4" s="35"/>
    </row>
    <row r="5" spans="1:15" x14ac:dyDescent="0.2">
      <c r="A5" s="20"/>
      <c r="B5" s="21"/>
      <c r="C5" s="22" t="s">
        <v>13</v>
      </c>
      <c r="D5" s="23" t="s">
        <v>10</v>
      </c>
      <c r="E5" s="23" t="s">
        <v>74</v>
      </c>
      <c r="F5" s="23" t="s">
        <v>34</v>
      </c>
      <c r="G5" s="76"/>
      <c r="H5" s="14" t="s">
        <v>1</v>
      </c>
      <c r="I5" s="37" t="s">
        <v>9</v>
      </c>
      <c r="J5" s="38" t="s">
        <v>4</v>
      </c>
      <c r="K5" s="39" t="s">
        <v>15</v>
      </c>
      <c r="L5" s="1"/>
      <c r="N5" s="39" t="s">
        <v>15</v>
      </c>
    </row>
    <row r="6" spans="1:15" x14ac:dyDescent="0.2">
      <c r="A6" s="20"/>
      <c r="B6" s="21" t="s">
        <v>16</v>
      </c>
      <c r="C6" s="16"/>
      <c r="D6" s="23"/>
      <c r="E6" s="23" t="s">
        <v>31</v>
      </c>
      <c r="F6" s="23"/>
      <c r="G6" s="72"/>
      <c r="H6" s="14"/>
      <c r="I6" s="40" t="s">
        <v>3</v>
      </c>
      <c r="J6" s="38" t="s">
        <v>17</v>
      </c>
      <c r="K6" s="39" t="s">
        <v>2</v>
      </c>
      <c r="L6" s="1"/>
      <c r="N6" s="39" t="s">
        <v>2</v>
      </c>
    </row>
    <row r="7" spans="1:15" ht="10.5" customHeight="1" x14ac:dyDescent="0.2">
      <c r="A7" s="17"/>
      <c r="B7" s="21"/>
      <c r="C7" s="16"/>
      <c r="D7" s="17"/>
      <c r="E7" s="17"/>
      <c r="F7" s="33"/>
      <c r="G7" s="73"/>
      <c r="H7" s="11"/>
      <c r="I7" s="45"/>
      <c r="J7" s="46"/>
      <c r="K7" s="46"/>
      <c r="L7" s="1">
        <f>SUM(H7:J7)</f>
        <v>0</v>
      </c>
      <c r="M7" s="1">
        <f>SUM(L7-K7)</f>
        <v>0</v>
      </c>
      <c r="N7" s="46"/>
    </row>
    <row r="8" spans="1:15" x14ac:dyDescent="0.2">
      <c r="A8" s="19"/>
      <c r="B8" s="26" t="s">
        <v>25</v>
      </c>
      <c r="C8" s="29" t="s">
        <v>12</v>
      </c>
      <c r="D8" s="16"/>
      <c r="E8" s="17"/>
      <c r="F8" s="33"/>
      <c r="G8" s="74"/>
      <c r="H8" s="57"/>
      <c r="I8" s="42"/>
      <c r="J8" s="43"/>
      <c r="K8" s="41">
        <f t="shared" ref="K8:K36" si="0">SUM(H8:J8)</f>
        <v>0</v>
      </c>
      <c r="L8" s="1"/>
      <c r="M8" s="1"/>
      <c r="N8" s="50">
        <v>-1726.0800000000008</v>
      </c>
    </row>
    <row r="9" spans="1:15" ht="8.25" customHeight="1" x14ac:dyDescent="0.2">
      <c r="A9" s="19"/>
      <c r="B9" s="26"/>
      <c r="C9" s="29"/>
      <c r="D9" s="53"/>
      <c r="E9" s="17"/>
      <c r="F9" s="33"/>
      <c r="G9" s="74"/>
      <c r="H9" s="57"/>
      <c r="I9" s="42"/>
      <c r="J9" s="43"/>
      <c r="K9" s="41">
        <f t="shared" si="0"/>
        <v>0</v>
      </c>
      <c r="L9" s="1"/>
      <c r="M9" s="1"/>
      <c r="N9" s="50"/>
    </row>
    <row r="10" spans="1:15" ht="12.75" customHeight="1" x14ac:dyDescent="0.2">
      <c r="A10" s="19"/>
      <c r="B10" s="26"/>
      <c r="C10" s="29" t="s">
        <v>27</v>
      </c>
      <c r="D10" s="53"/>
      <c r="E10" s="17"/>
      <c r="F10" s="33"/>
      <c r="G10" s="94"/>
      <c r="H10" s="57"/>
      <c r="I10" s="43"/>
      <c r="J10" s="43"/>
      <c r="K10" s="41">
        <f t="shared" si="0"/>
        <v>0</v>
      </c>
      <c r="L10" s="1"/>
      <c r="M10" s="1"/>
      <c r="N10" s="50">
        <v>78.959999999999994</v>
      </c>
      <c r="O10" s="64">
        <f t="shared" ref="O10:O33" si="1">SUM(K10-N10)</f>
        <v>-78.959999999999994</v>
      </c>
    </row>
    <row r="11" spans="1:15" ht="12.75" customHeight="1" x14ac:dyDescent="0.2">
      <c r="A11" s="19"/>
      <c r="B11" s="26"/>
      <c r="C11" s="16"/>
      <c r="D11" s="53"/>
      <c r="E11" s="17"/>
      <c r="F11" s="33"/>
      <c r="G11" s="79"/>
      <c r="H11" s="57"/>
      <c r="I11" s="43"/>
      <c r="J11" s="43"/>
      <c r="K11" s="41">
        <f t="shared" si="0"/>
        <v>0</v>
      </c>
      <c r="L11" s="1"/>
      <c r="M11" s="1"/>
      <c r="N11" s="50"/>
      <c r="O11" s="64">
        <f t="shared" si="1"/>
        <v>0</v>
      </c>
    </row>
    <row r="12" spans="1:15" ht="12.75" customHeight="1" x14ac:dyDescent="0.2">
      <c r="A12" s="19"/>
      <c r="B12" s="26"/>
      <c r="C12" s="16"/>
      <c r="D12" s="53"/>
      <c r="E12" s="17"/>
      <c r="F12" s="33"/>
      <c r="G12" s="79"/>
      <c r="H12" s="57"/>
      <c r="I12" s="43"/>
      <c r="J12" s="43"/>
      <c r="K12" s="41">
        <f t="shared" si="0"/>
        <v>0</v>
      </c>
      <c r="L12" s="1"/>
      <c r="M12" s="1"/>
      <c r="N12" s="50">
        <v>78.959999999999994</v>
      </c>
      <c r="O12" s="64">
        <f t="shared" si="1"/>
        <v>-78.959999999999994</v>
      </c>
    </row>
    <row r="13" spans="1:15" x14ac:dyDescent="0.2">
      <c r="A13" s="19"/>
      <c r="B13" s="26"/>
      <c r="C13" s="16"/>
      <c r="D13" s="53"/>
      <c r="E13" s="23"/>
      <c r="F13" s="32"/>
      <c r="G13" s="79"/>
      <c r="H13" s="61"/>
      <c r="I13" s="43"/>
      <c r="J13" s="43"/>
      <c r="K13" s="41">
        <f t="shared" si="0"/>
        <v>0</v>
      </c>
      <c r="L13" s="1"/>
      <c r="M13" s="1"/>
      <c r="N13" s="50">
        <v>78.959999999999994</v>
      </c>
      <c r="O13" s="64">
        <f t="shared" si="1"/>
        <v>-78.959999999999994</v>
      </c>
    </row>
    <row r="14" spans="1:15" x14ac:dyDescent="0.2">
      <c r="A14" s="19"/>
      <c r="B14" s="55"/>
      <c r="C14" s="16"/>
      <c r="D14" s="53"/>
      <c r="E14" s="17"/>
      <c r="F14" s="33"/>
      <c r="G14" s="79"/>
      <c r="H14" s="57"/>
      <c r="I14" s="43"/>
      <c r="J14" s="43"/>
      <c r="K14" s="41">
        <f t="shared" si="0"/>
        <v>0</v>
      </c>
      <c r="L14" s="1"/>
      <c r="M14" s="1"/>
      <c r="N14" s="50">
        <v>78.959999999999994</v>
      </c>
      <c r="O14" s="64">
        <f t="shared" si="1"/>
        <v>-78.959999999999994</v>
      </c>
    </row>
    <row r="15" spans="1:15" x14ac:dyDescent="0.2">
      <c r="A15" s="19"/>
      <c r="B15" s="55"/>
      <c r="C15" s="16"/>
      <c r="D15" s="53"/>
      <c r="E15" s="17"/>
      <c r="F15" s="33"/>
      <c r="G15" s="79"/>
      <c r="H15" s="57"/>
      <c r="I15" s="43"/>
      <c r="J15" s="43"/>
      <c r="K15" s="41">
        <f t="shared" si="0"/>
        <v>0</v>
      </c>
      <c r="L15" s="1"/>
      <c r="M15" s="1"/>
      <c r="N15" s="50">
        <v>78.959999999999994</v>
      </c>
      <c r="O15" s="64">
        <f t="shared" si="1"/>
        <v>-78.959999999999994</v>
      </c>
    </row>
    <row r="16" spans="1:15" x14ac:dyDescent="0.2">
      <c r="A16" s="19"/>
      <c r="B16" s="95"/>
      <c r="C16" s="16"/>
      <c r="D16" s="53"/>
      <c r="E16" s="17"/>
      <c r="F16" s="33"/>
      <c r="G16" s="79"/>
      <c r="H16" s="57"/>
      <c r="I16" s="43"/>
      <c r="J16" s="43"/>
      <c r="K16" s="41">
        <f t="shared" si="0"/>
        <v>0</v>
      </c>
      <c r="L16" s="1"/>
      <c r="M16" s="1"/>
      <c r="N16" s="50">
        <v>78.959999999999994</v>
      </c>
      <c r="O16" s="64">
        <f t="shared" si="1"/>
        <v>-78.959999999999994</v>
      </c>
    </row>
    <row r="17" spans="1:15" x14ac:dyDescent="0.2">
      <c r="A17" s="19"/>
      <c r="B17" s="55"/>
      <c r="C17" s="29" t="s">
        <v>18</v>
      </c>
      <c r="D17" s="53"/>
      <c r="E17" s="23"/>
      <c r="F17" s="32"/>
      <c r="G17" s="79"/>
      <c r="H17" s="59"/>
      <c r="I17" s="43"/>
      <c r="J17" s="43"/>
      <c r="K17" s="41">
        <f t="shared" si="0"/>
        <v>0</v>
      </c>
      <c r="L17" s="1"/>
      <c r="M17" s="1"/>
      <c r="N17" s="50"/>
      <c r="O17" s="64">
        <f t="shared" si="1"/>
        <v>0</v>
      </c>
    </row>
    <row r="18" spans="1:15" x14ac:dyDescent="0.2">
      <c r="A18" s="19"/>
      <c r="B18" s="55"/>
      <c r="C18" s="16"/>
      <c r="D18" s="53"/>
      <c r="E18" s="17"/>
      <c r="F18" s="33"/>
      <c r="G18" s="79"/>
      <c r="H18" s="61"/>
      <c r="I18" s="43"/>
      <c r="J18" s="43"/>
      <c r="K18" s="41">
        <f t="shared" si="0"/>
        <v>0</v>
      </c>
      <c r="L18" s="1"/>
      <c r="M18" s="1"/>
      <c r="N18" s="50">
        <v>78.959999999999994</v>
      </c>
      <c r="O18" s="64">
        <f t="shared" si="1"/>
        <v>-78.959999999999994</v>
      </c>
    </row>
    <row r="19" spans="1:15" x14ac:dyDescent="0.2">
      <c r="A19" s="19"/>
      <c r="B19" s="55"/>
      <c r="C19" s="16"/>
      <c r="D19" s="53"/>
      <c r="E19" s="17"/>
      <c r="F19" s="33"/>
      <c r="G19" s="79"/>
      <c r="H19" s="57"/>
      <c r="I19" s="43"/>
      <c r="J19" s="43"/>
      <c r="K19" s="41">
        <f t="shared" si="0"/>
        <v>0</v>
      </c>
      <c r="L19" s="1"/>
      <c r="M19" s="1"/>
      <c r="N19" s="50">
        <v>78.959999999999994</v>
      </c>
      <c r="O19" s="64">
        <f t="shared" si="1"/>
        <v>-78.959999999999994</v>
      </c>
    </row>
    <row r="20" spans="1:15" x14ac:dyDescent="0.2">
      <c r="A20" s="19"/>
      <c r="B20" s="55"/>
      <c r="C20" s="16"/>
      <c r="D20" s="53"/>
      <c r="E20" s="17"/>
      <c r="F20" s="33"/>
      <c r="G20" s="79"/>
      <c r="H20" s="57"/>
      <c r="I20" s="43"/>
      <c r="J20" s="43"/>
      <c r="K20" s="41">
        <f t="shared" si="0"/>
        <v>0</v>
      </c>
      <c r="L20" s="1"/>
      <c r="M20" s="1"/>
      <c r="N20" s="50">
        <v>78.959999999999994</v>
      </c>
      <c r="O20" s="64">
        <f t="shared" si="1"/>
        <v>-78.959999999999994</v>
      </c>
    </row>
    <row r="21" spans="1:15" x14ac:dyDescent="0.2">
      <c r="A21" s="19"/>
      <c r="B21" s="95"/>
      <c r="C21" s="16"/>
      <c r="D21" s="53"/>
      <c r="E21" s="17"/>
      <c r="F21" s="33"/>
      <c r="G21" s="79"/>
      <c r="H21" s="57"/>
      <c r="I21" s="43"/>
      <c r="J21" s="43"/>
      <c r="K21" s="41">
        <f t="shared" si="0"/>
        <v>0</v>
      </c>
      <c r="L21" s="1"/>
      <c r="M21" s="1"/>
      <c r="N21" s="50">
        <v>78.959999999999994</v>
      </c>
      <c r="O21" s="64">
        <f t="shared" si="1"/>
        <v>-78.959999999999994</v>
      </c>
    </row>
    <row r="22" spans="1:15" x14ac:dyDescent="0.2">
      <c r="A22" s="19"/>
      <c r="B22" s="55"/>
      <c r="C22" s="16"/>
      <c r="D22" s="16"/>
      <c r="E22" s="17"/>
      <c r="F22" s="33"/>
      <c r="G22" s="74"/>
      <c r="H22" s="57"/>
      <c r="I22" s="43"/>
      <c r="J22" s="43"/>
      <c r="K22" s="41">
        <f t="shared" si="0"/>
        <v>0</v>
      </c>
      <c r="L22" s="1"/>
      <c r="M22" s="1"/>
      <c r="N22" s="50"/>
      <c r="O22" s="64">
        <f t="shared" si="1"/>
        <v>0</v>
      </c>
    </row>
    <row r="23" spans="1:15" x14ac:dyDescent="0.2">
      <c r="A23" s="19"/>
      <c r="B23" s="55"/>
      <c r="C23" s="16"/>
      <c r="D23" s="53"/>
      <c r="E23" s="17"/>
      <c r="F23" s="33"/>
      <c r="G23" s="79"/>
      <c r="H23" s="57"/>
      <c r="I23" s="43"/>
      <c r="J23" s="43"/>
      <c r="K23" s="41">
        <f t="shared" si="0"/>
        <v>0</v>
      </c>
      <c r="L23" s="1"/>
      <c r="M23" s="1"/>
      <c r="N23" s="50">
        <v>78.959999999999994</v>
      </c>
      <c r="O23" s="64">
        <f t="shared" si="1"/>
        <v>-78.959999999999994</v>
      </c>
    </row>
    <row r="24" spans="1:15" x14ac:dyDescent="0.2">
      <c r="A24" s="19"/>
      <c r="B24" s="54"/>
      <c r="C24" s="16"/>
      <c r="D24" s="53"/>
      <c r="E24" s="17"/>
      <c r="F24" s="33"/>
      <c r="G24" s="79"/>
      <c r="H24" s="57"/>
      <c r="I24" s="43"/>
      <c r="J24" s="43"/>
      <c r="K24" s="41">
        <f t="shared" si="0"/>
        <v>0</v>
      </c>
      <c r="L24" s="1"/>
      <c r="M24" s="1"/>
      <c r="N24" s="50">
        <v>78.959999999999994</v>
      </c>
      <c r="O24" s="64">
        <f t="shared" si="1"/>
        <v>-78.959999999999994</v>
      </c>
    </row>
    <row r="25" spans="1:15" x14ac:dyDescent="0.2">
      <c r="A25" s="19"/>
      <c r="B25" s="54"/>
      <c r="C25" s="29" t="s">
        <v>19</v>
      </c>
      <c r="D25" s="53"/>
      <c r="E25" s="17"/>
      <c r="F25" s="33"/>
      <c r="G25" s="79"/>
      <c r="H25" s="57"/>
      <c r="I25" s="43"/>
      <c r="J25" s="43"/>
      <c r="K25" s="41">
        <f t="shared" si="0"/>
        <v>0</v>
      </c>
      <c r="L25" s="1"/>
      <c r="M25" s="1"/>
      <c r="N25" s="50">
        <v>78.959999999999994</v>
      </c>
      <c r="O25" s="64">
        <f t="shared" si="1"/>
        <v>-78.959999999999994</v>
      </c>
    </row>
    <row r="26" spans="1:15" x14ac:dyDescent="0.2">
      <c r="A26" s="19"/>
      <c r="B26" s="95"/>
      <c r="C26" s="16"/>
      <c r="D26" s="53"/>
      <c r="E26" s="17"/>
      <c r="F26" s="33"/>
      <c r="G26" s="79"/>
      <c r="H26" s="57"/>
      <c r="I26" s="43"/>
      <c r="J26" s="43"/>
      <c r="K26" s="41">
        <f t="shared" si="0"/>
        <v>0</v>
      </c>
      <c r="L26" s="1"/>
      <c r="M26" s="1"/>
      <c r="N26" s="50">
        <v>78.959999999999994</v>
      </c>
      <c r="O26" s="64">
        <f t="shared" si="1"/>
        <v>-78.959999999999994</v>
      </c>
    </row>
    <row r="27" spans="1:15" x14ac:dyDescent="0.2">
      <c r="A27" s="19"/>
      <c r="B27" s="55"/>
      <c r="C27" s="16"/>
      <c r="D27" s="53"/>
      <c r="E27" s="17"/>
      <c r="F27" s="33"/>
      <c r="G27" s="74"/>
      <c r="H27" s="57"/>
      <c r="I27" s="43"/>
      <c r="J27" s="43"/>
      <c r="K27" s="41">
        <f t="shared" si="0"/>
        <v>0</v>
      </c>
      <c r="L27" s="1"/>
      <c r="M27" s="1"/>
      <c r="N27" s="50"/>
      <c r="O27" s="64">
        <f t="shared" si="1"/>
        <v>0</v>
      </c>
    </row>
    <row r="28" spans="1:15" x14ac:dyDescent="0.2">
      <c r="A28" s="19"/>
      <c r="B28" s="55"/>
      <c r="C28" s="16"/>
      <c r="D28" s="53"/>
      <c r="E28" s="17"/>
      <c r="F28" s="33"/>
      <c r="G28" s="79"/>
      <c r="H28" s="57"/>
      <c r="I28" s="43"/>
      <c r="J28" s="43"/>
      <c r="K28" s="41">
        <f t="shared" si="0"/>
        <v>0</v>
      </c>
      <c r="L28" s="1"/>
      <c r="M28" s="1"/>
      <c r="N28" s="50">
        <v>78.959999999999994</v>
      </c>
      <c r="O28" s="64">
        <f t="shared" si="1"/>
        <v>-78.959999999999994</v>
      </c>
    </row>
    <row r="29" spans="1:15" x14ac:dyDescent="0.2">
      <c r="A29" s="19"/>
      <c r="B29" s="55"/>
      <c r="C29" s="29" t="s">
        <v>20</v>
      </c>
      <c r="D29" s="53"/>
      <c r="E29" s="17"/>
      <c r="F29" s="33"/>
      <c r="G29" s="79"/>
      <c r="H29" s="57"/>
      <c r="I29" s="43"/>
      <c r="J29" s="43"/>
      <c r="K29" s="41">
        <f t="shared" si="0"/>
        <v>0</v>
      </c>
      <c r="L29" s="1"/>
      <c r="M29" s="1"/>
      <c r="N29" s="50">
        <v>78.959999999999994</v>
      </c>
      <c r="O29" s="64">
        <f t="shared" si="1"/>
        <v>-78.959999999999994</v>
      </c>
    </row>
    <row r="30" spans="1:15" x14ac:dyDescent="0.2">
      <c r="A30" s="19"/>
      <c r="B30" s="55"/>
      <c r="C30" s="16"/>
      <c r="D30" s="53"/>
      <c r="E30" s="17"/>
      <c r="F30" s="33"/>
      <c r="G30" s="79"/>
      <c r="H30" s="57"/>
      <c r="I30" s="43"/>
      <c r="J30" s="43"/>
      <c r="K30" s="41">
        <f t="shared" si="0"/>
        <v>0</v>
      </c>
      <c r="L30" s="1"/>
      <c r="M30" s="1"/>
      <c r="N30" s="50">
        <v>78.959999999999994</v>
      </c>
      <c r="O30" s="64">
        <f t="shared" si="1"/>
        <v>-78.959999999999994</v>
      </c>
    </row>
    <row r="31" spans="1:15" x14ac:dyDescent="0.2">
      <c r="A31" s="19"/>
      <c r="B31" s="55"/>
      <c r="C31" s="16"/>
      <c r="D31" s="53"/>
      <c r="E31" s="17"/>
      <c r="F31" s="33"/>
      <c r="G31" s="79"/>
      <c r="H31" s="57"/>
      <c r="I31" s="43"/>
      <c r="J31" s="43"/>
      <c r="K31" s="41">
        <f t="shared" si="0"/>
        <v>0</v>
      </c>
      <c r="L31" s="1"/>
      <c r="M31" s="1"/>
      <c r="N31" s="50">
        <v>78.959999999999994</v>
      </c>
      <c r="O31" s="64">
        <f t="shared" si="1"/>
        <v>-78.959999999999994</v>
      </c>
    </row>
    <row r="32" spans="1:15" x14ac:dyDescent="0.2">
      <c r="A32" s="19"/>
      <c r="B32" s="55"/>
      <c r="C32" s="16"/>
      <c r="D32" s="53"/>
      <c r="E32" s="17"/>
      <c r="F32" s="33"/>
      <c r="G32" s="74"/>
      <c r="H32" s="57"/>
      <c r="I32" s="43"/>
      <c r="J32" s="43"/>
      <c r="K32" s="41">
        <f t="shared" si="0"/>
        <v>0</v>
      </c>
      <c r="L32" s="1"/>
      <c r="M32" s="1"/>
      <c r="N32" s="50"/>
      <c r="O32" s="64">
        <f t="shared" si="1"/>
        <v>0</v>
      </c>
    </row>
    <row r="33" spans="1:17" x14ac:dyDescent="0.2">
      <c r="A33" s="19"/>
      <c r="B33" s="55"/>
      <c r="C33" s="16"/>
      <c r="D33" s="53"/>
      <c r="E33" s="17"/>
      <c r="F33" s="33"/>
      <c r="G33" s="79"/>
      <c r="H33" s="57"/>
      <c r="I33" s="43"/>
      <c r="J33" s="43"/>
      <c r="K33" s="41">
        <f t="shared" si="0"/>
        <v>0</v>
      </c>
      <c r="L33" s="1"/>
      <c r="M33" s="1"/>
      <c r="N33" s="50">
        <v>78.959999999999994</v>
      </c>
      <c r="O33" s="64">
        <f t="shared" si="1"/>
        <v>-78.959999999999994</v>
      </c>
    </row>
    <row r="34" spans="1:17" x14ac:dyDescent="0.2">
      <c r="A34" s="19"/>
      <c r="B34" s="55"/>
      <c r="C34" s="16"/>
      <c r="D34" s="53"/>
      <c r="E34" s="17"/>
      <c r="F34" s="33"/>
      <c r="G34" s="79"/>
      <c r="H34" s="57"/>
      <c r="I34" s="43"/>
      <c r="J34" s="43"/>
      <c r="K34" s="41">
        <f t="shared" si="0"/>
        <v>0</v>
      </c>
      <c r="L34" s="1"/>
      <c r="M34" s="1"/>
      <c r="N34" s="50"/>
      <c r="O34" s="64"/>
    </row>
    <row r="35" spans="1:17" x14ac:dyDescent="0.2">
      <c r="A35" s="19"/>
      <c r="B35" s="55"/>
      <c r="C35" s="16"/>
      <c r="D35" s="53"/>
      <c r="E35" s="17"/>
      <c r="F35" s="33"/>
      <c r="G35" s="79"/>
      <c r="H35" s="57"/>
      <c r="I35" s="43"/>
      <c r="J35" s="43"/>
      <c r="K35" s="41">
        <f t="shared" si="0"/>
        <v>0</v>
      </c>
      <c r="L35" s="1"/>
      <c r="M35" s="1"/>
      <c r="N35" s="50"/>
      <c r="O35" s="64"/>
    </row>
    <row r="36" spans="1:17" x14ac:dyDescent="0.2">
      <c r="A36" s="19"/>
      <c r="B36" s="55"/>
      <c r="C36" s="16"/>
      <c r="D36" s="53"/>
      <c r="E36" s="17"/>
      <c r="F36" s="33"/>
      <c r="G36" s="79"/>
      <c r="H36" s="57"/>
      <c r="I36" s="43"/>
      <c r="J36" s="43"/>
      <c r="K36" s="41">
        <f t="shared" si="0"/>
        <v>0</v>
      </c>
      <c r="L36" s="1"/>
      <c r="M36" s="1"/>
      <c r="N36" s="50"/>
      <c r="O36" s="64"/>
    </row>
    <row r="37" spans="1:17" x14ac:dyDescent="0.2">
      <c r="A37" s="19"/>
      <c r="B37" s="55"/>
      <c r="C37" s="16"/>
      <c r="D37" s="53"/>
      <c r="E37" s="17"/>
      <c r="F37" s="33"/>
      <c r="G37" s="79"/>
      <c r="H37" s="57"/>
      <c r="I37" s="43"/>
      <c r="J37" s="43"/>
      <c r="K37" s="41">
        <f>SUM(H37:J37)</f>
        <v>0</v>
      </c>
      <c r="L37" s="1"/>
      <c r="M37" s="1"/>
      <c r="N37" s="50"/>
      <c r="O37" s="64"/>
    </row>
    <row r="38" spans="1:17" x14ac:dyDescent="0.2">
      <c r="A38" s="19"/>
      <c r="B38" s="55"/>
      <c r="C38" s="16"/>
      <c r="D38" s="53"/>
      <c r="E38" s="17"/>
      <c r="F38" s="33"/>
      <c r="G38" s="79"/>
      <c r="H38" s="57"/>
      <c r="I38" s="43"/>
      <c r="J38" s="43"/>
      <c r="K38" s="41">
        <f>SUM(H38:J38)</f>
        <v>0</v>
      </c>
      <c r="L38" s="1"/>
      <c r="M38" s="1"/>
      <c r="N38" s="50"/>
      <c r="O38" s="64"/>
    </row>
    <row r="39" spans="1:17" x14ac:dyDescent="0.2">
      <c r="A39" s="19"/>
      <c r="B39" s="55"/>
      <c r="C39" s="16"/>
      <c r="D39" s="53"/>
      <c r="E39" s="17"/>
      <c r="F39" s="33"/>
      <c r="G39" s="79"/>
      <c r="H39" s="57"/>
      <c r="I39" s="43"/>
      <c r="J39" s="43"/>
      <c r="K39" s="41">
        <f>SUM(H39:J39)</f>
        <v>0</v>
      </c>
      <c r="L39" s="1"/>
      <c r="M39" s="1"/>
      <c r="N39" s="50"/>
      <c r="O39" s="64"/>
    </row>
    <row r="40" spans="1:17" x14ac:dyDescent="0.2">
      <c r="A40" s="19"/>
      <c r="B40" s="55"/>
      <c r="C40" s="16"/>
      <c r="D40" s="53"/>
      <c r="E40" s="17"/>
      <c r="F40" s="33"/>
      <c r="G40" s="74"/>
      <c r="H40" s="57"/>
      <c r="I40" s="43"/>
      <c r="J40" s="43"/>
      <c r="K40" s="41">
        <f>SUM(H40:J40)</f>
        <v>0</v>
      </c>
      <c r="L40" s="1"/>
      <c r="M40" s="1"/>
      <c r="N40" s="50"/>
      <c r="O40" s="64"/>
    </row>
    <row r="41" spans="1:17" x14ac:dyDescent="0.2">
      <c r="A41" s="19"/>
      <c r="B41" s="55"/>
      <c r="C41" s="16"/>
      <c r="D41" s="53"/>
      <c r="E41" s="17"/>
      <c r="F41" s="33"/>
      <c r="G41" s="74"/>
      <c r="H41" s="57"/>
      <c r="I41" s="43"/>
      <c r="J41" s="43"/>
      <c r="K41" s="41">
        <f>SUM(H41:J41)</f>
        <v>0</v>
      </c>
      <c r="L41" s="1"/>
      <c r="M41" s="1"/>
      <c r="N41" s="50"/>
      <c r="O41" s="64"/>
    </row>
    <row r="42" spans="1:17" x14ac:dyDescent="0.2">
      <c r="A42" s="19"/>
      <c r="B42" s="15"/>
      <c r="C42" s="16"/>
      <c r="D42" s="16"/>
      <c r="E42" s="17"/>
      <c r="F42" s="33"/>
      <c r="G42" s="74"/>
      <c r="H42" s="57"/>
      <c r="I42" s="42"/>
      <c r="J42" s="43"/>
      <c r="K42" s="41"/>
      <c r="L42" s="1">
        <f>SUM(H42:J42)</f>
        <v>0</v>
      </c>
      <c r="M42" s="1">
        <f>SUM(L42-K42)</f>
        <v>0</v>
      </c>
      <c r="N42" s="41"/>
      <c r="O42" s="64">
        <f>SUM(K42-N42)</f>
        <v>0</v>
      </c>
    </row>
    <row r="43" spans="1:17" x14ac:dyDescent="0.2">
      <c r="A43" s="19"/>
      <c r="B43" s="21" t="s">
        <v>78</v>
      </c>
      <c r="C43" s="16"/>
      <c r="D43" s="17"/>
      <c r="E43" s="17"/>
      <c r="F43" s="33"/>
      <c r="G43" s="74"/>
      <c r="H43" s="60">
        <f>SUM(H8:H42)</f>
        <v>0</v>
      </c>
      <c r="I43" s="44">
        <f>SUM(I8:I42)</f>
        <v>0</v>
      </c>
      <c r="J43" s="44">
        <f>SUM(J8:J42)</f>
        <v>0</v>
      </c>
      <c r="K43" s="44">
        <f>SUM(K8:K42)</f>
        <v>0</v>
      </c>
      <c r="L43" s="1">
        <f>SUM(H43:J43)</f>
        <v>0</v>
      </c>
      <c r="M43" s="1">
        <f>SUM(L43-K43)</f>
        <v>0</v>
      </c>
      <c r="N43" s="44">
        <v>2142.9599999999996</v>
      </c>
      <c r="O43" s="64">
        <f>SUM(K43-N43)</f>
        <v>-2142.9599999999996</v>
      </c>
    </row>
    <row r="44" spans="1:17" ht="10.5" customHeight="1" x14ac:dyDescent="0.2">
      <c r="A44" s="19"/>
      <c r="B44" s="21">
        <f>COUNTA(B9:B42)</f>
        <v>0</v>
      </c>
      <c r="C44" s="16"/>
      <c r="D44" s="17"/>
      <c r="E44" s="17"/>
      <c r="F44" s="33"/>
      <c r="G44" s="74"/>
      <c r="H44" s="58"/>
      <c r="I44" s="45"/>
      <c r="J44" s="46"/>
      <c r="K44" s="47"/>
      <c r="L44" s="1"/>
      <c r="M44" s="1"/>
      <c r="N44" s="47"/>
    </row>
    <row r="45" spans="1:17" s="8" customFormat="1" x14ac:dyDescent="0.2">
      <c r="A45" s="7"/>
      <c r="B45" s="3"/>
      <c r="C45" s="4"/>
      <c r="D45" s="5"/>
      <c r="E45" s="5"/>
      <c r="F45" s="6"/>
      <c r="G45" s="75"/>
      <c r="H45" s="6"/>
      <c r="J45" s="87" t="s">
        <v>32</v>
      </c>
      <c r="K45" s="88">
        <v>0</v>
      </c>
      <c r="L45" s="2"/>
      <c r="M45" s="2"/>
      <c r="N45" s="1"/>
      <c r="O45" s="2"/>
      <c r="P45" s="2"/>
      <c r="Q45" s="2"/>
    </row>
    <row r="46" spans="1:17" s="8" customFormat="1" x14ac:dyDescent="0.2">
      <c r="A46" s="7"/>
      <c r="B46" s="3"/>
      <c r="C46" s="4"/>
      <c r="D46" s="5"/>
      <c r="E46" s="5"/>
      <c r="F46" s="6"/>
      <c r="G46" s="75"/>
      <c r="H46" s="6"/>
      <c r="J46" s="85"/>
      <c r="K46" s="51"/>
      <c r="L46" s="2"/>
      <c r="M46" s="2"/>
      <c r="N46" s="1"/>
      <c r="O46" s="2"/>
      <c r="P46" s="2"/>
      <c r="Q46" s="2"/>
    </row>
    <row r="47" spans="1:17" s="8" customFormat="1" x14ac:dyDescent="0.2">
      <c r="A47" s="7"/>
      <c r="B47" s="3"/>
      <c r="C47" s="4"/>
      <c r="D47" s="5"/>
      <c r="E47" s="5"/>
      <c r="F47" s="6"/>
      <c r="G47" s="75"/>
      <c r="H47" s="6"/>
      <c r="J47" s="100"/>
      <c r="K47" s="101"/>
      <c r="L47" s="2"/>
      <c r="M47" s="2"/>
      <c r="N47" s="1"/>
      <c r="O47" s="2"/>
      <c r="P47" s="2"/>
      <c r="Q47" s="2"/>
    </row>
    <row r="48" spans="1:17" s="8" customFormat="1" x14ac:dyDescent="0.2">
      <c r="A48" s="7"/>
      <c r="B48" s="3"/>
      <c r="C48" s="4"/>
      <c r="D48" s="5"/>
      <c r="E48" s="5"/>
      <c r="F48" s="6"/>
      <c r="G48" s="75"/>
      <c r="H48" s="6"/>
      <c r="J48" s="100"/>
      <c r="K48" s="101"/>
      <c r="L48" s="2"/>
      <c r="M48" s="2"/>
      <c r="N48" s="1"/>
      <c r="O48" s="2"/>
      <c r="P48" s="2"/>
      <c r="Q48" s="2"/>
    </row>
    <row r="49" spans="1:17" s="8" customFormat="1" x14ac:dyDescent="0.2">
      <c r="A49" s="7"/>
      <c r="B49" s="3"/>
      <c r="C49" s="4"/>
      <c r="D49" s="5"/>
      <c r="E49" s="5"/>
      <c r="F49" s="6"/>
      <c r="G49" s="75"/>
      <c r="H49" s="6"/>
      <c r="J49" s="87"/>
      <c r="K49" s="88"/>
      <c r="L49" s="2"/>
      <c r="M49" s="2"/>
      <c r="N49" s="1"/>
      <c r="O49" s="2"/>
      <c r="P49" s="2"/>
      <c r="Q49" s="2"/>
    </row>
    <row r="50" spans="1:17" s="8" customFormat="1" x14ac:dyDescent="0.2">
      <c r="A50" s="7"/>
      <c r="B50" s="3"/>
      <c r="C50" s="4"/>
      <c r="D50" s="5"/>
      <c r="E50" s="5"/>
      <c r="F50" s="6"/>
      <c r="G50" s="75"/>
      <c r="H50" s="6"/>
      <c r="J50" s="84"/>
      <c r="K50" s="47"/>
      <c r="L50" s="2"/>
      <c r="M50" s="2"/>
      <c r="N50" s="1"/>
      <c r="O50" s="2"/>
      <c r="P50" s="2"/>
      <c r="Q50" s="2"/>
    </row>
    <row r="51" spans="1:17" s="8" customFormat="1" x14ac:dyDescent="0.2">
      <c r="A51" s="7"/>
      <c r="B51" s="3"/>
      <c r="C51" s="4"/>
      <c r="D51" s="5"/>
      <c r="E51" s="5"/>
      <c r="F51" s="6"/>
      <c r="G51" s="75"/>
      <c r="H51" s="6"/>
      <c r="J51" s="89" t="s">
        <v>33</v>
      </c>
      <c r="K51" s="104">
        <f>SUM(K45-K43)</f>
        <v>0</v>
      </c>
      <c r="L51" s="2"/>
      <c r="M51" s="2"/>
      <c r="N51" s="1"/>
      <c r="O51" s="2"/>
      <c r="P51" s="2"/>
      <c r="Q51" s="2"/>
    </row>
    <row r="52" spans="1:17" s="8" customFormat="1" x14ac:dyDescent="0.2">
      <c r="A52" s="7"/>
      <c r="B52" s="3"/>
      <c r="C52" s="4"/>
      <c r="D52" s="5"/>
      <c r="E52" s="5"/>
      <c r="F52" s="6"/>
      <c r="G52" s="75"/>
      <c r="H52" s="6"/>
      <c r="J52" s="89" t="s">
        <v>71</v>
      </c>
      <c r="K52" s="90"/>
      <c r="L52" s="2"/>
      <c r="M52" s="2"/>
      <c r="N52" s="1"/>
      <c r="O52" s="2"/>
      <c r="P52" s="2"/>
      <c r="Q52" s="2"/>
    </row>
    <row r="53" spans="1:17" s="8" customFormat="1" x14ac:dyDescent="0.2">
      <c r="A53" s="7"/>
      <c r="B53" s="3"/>
      <c r="C53" s="4"/>
      <c r="D53" s="5"/>
      <c r="E53" s="5"/>
      <c r="F53" s="6"/>
      <c r="G53" s="75"/>
      <c r="H53" s="6"/>
      <c r="J53" s="9"/>
      <c r="K53" s="1"/>
      <c r="L53" s="2"/>
      <c r="M53" s="2"/>
      <c r="N53" s="1"/>
      <c r="O53" s="2"/>
      <c r="P53" s="2"/>
      <c r="Q53" s="2"/>
    </row>
    <row r="54" spans="1:17" s="8" customFormat="1" x14ac:dyDescent="0.2">
      <c r="A54" s="7"/>
      <c r="B54" s="3"/>
      <c r="C54" s="4"/>
      <c r="D54" s="5"/>
      <c r="E54" s="5"/>
      <c r="F54" s="6"/>
      <c r="G54" s="75"/>
      <c r="H54" s="6"/>
      <c r="J54" s="9"/>
      <c r="K54" s="1"/>
      <c r="L54" s="2"/>
      <c r="M54" s="2"/>
      <c r="N54" s="1"/>
      <c r="O54" s="2"/>
      <c r="P54" s="2"/>
      <c r="Q54" s="2"/>
    </row>
    <row r="55" spans="1:17" s="8" customFormat="1" x14ac:dyDescent="0.2">
      <c r="A55" s="7"/>
      <c r="B55" s="3"/>
      <c r="C55" s="4"/>
      <c r="D55" s="5"/>
      <c r="E55" s="5"/>
      <c r="F55" s="6"/>
      <c r="G55" s="75"/>
      <c r="H55" s="6"/>
      <c r="J55" s="9"/>
      <c r="K55" s="1"/>
      <c r="L55" s="2"/>
      <c r="M55" s="2"/>
      <c r="N55" s="1"/>
      <c r="O55" s="2"/>
      <c r="P55" s="2"/>
      <c r="Q55" s="2"/>
    </row>
    <row r="56" spans="1:17" s="8" customFormat="1" x14ac:dyDescent="0.2">
      <c r="A56" s="7"/>
      <c r="B56" s="3"/>
      <c r="C56" s="4"/>
      <c r="D56" s="5"/>
      <c r="E56" s="5"/>
      <c r="F56" s="6"/>
      <c r="G56" s="75"/>
      <c r="H56" s="6"/>
      <c r="J56" s="9"/>
      <c r="K56" s="1"/>
      <c r="L56" s="2"/>
      <c r="M56" s="2"/>
      <c r="N56" s="1"/>
      <c r="O56" s="2"/>
      <c r="P56" s="2"/>
      <c r="Q56" s="2"/>
    </row>
    <row r="57" spans="1:17" s="8" customFormat="1" x14ac:dyDescent="0.2">
      <c r="A57" s="7"/>
      <c r="B57" s="3"/>
      <c r="C57" s="4"/>
      <c r="D57" s="5"/>
      <c r="E57" s="5"/>
      <c r="F57" s="6"/>
      <c r="G57" s="75"/>
      <c r="H57" s="6"/>
      <c r="J57" s="9"/>
      <c r="K57" s="1"/>
      <c r="L57" s="2"/>
      <c r="M57" s="2"/>
      <c r="N57" s="1"/>
      <c r="O57" s="2"/>
      <c r="P57" s="2"/>
      <c r="Q57" s="2"/>
    </row>
    <row r="58" spans="1:17" s="8" customFormat="1" x14ac:dyDescent="0.2">
      <c r="A58" s="7"/>
      <c r="B58" s="3"/>
      <c r="C58" s="4"/>
      <c r="D58" s="5"/>
      <c r="E58" s="5"/>
      <c r="F58" s="6"/>
      <c r="G58" s="75"/>
      <c r="H58" s="6"/>
      <c r="J58" s="9"/>
      <c r="K58" s="1"/>
      <c r="L58" s="2"/>
      <c r="M58" s="2"/>
      <c r="N58" s="1"/>
      <c r="O58" s="2"/>
      <c r="P58" s="2"/>
      <c r="Q58" s="2"/>
    </row>
    <row r="59" spans="1:17" s="8" customFormat="1" x14ac:dyDescent="0.2">
      <c r="A59" s="7"/>
      <c r="B59" s="3"/>
      <c r="C59" s="4"/>
      <c r="D59" s="5"/>
      <c r="E59" s="5"/>
      <c r="F59" s="6"/>
      <c r="G59" s="75"/>
      <c r="H59" s="6"/>
      <c r="J59" s="9"/>
      <c r="K59" s="1"/>
      <c r="L59" s="2"/>
      <c r="M59" s="2"/>
      <c r="N59" s="1"/>
      <c r="O59" s="2"/>
      <c r="P59" s="2"/>
      <c r="Q59" s="2"/>
    </row>
    <row r="60" spans="1:17" s="8" customFormat="1" x14ac:dyDescent="0.2">
      <c r="A60" s="7"/>
      <c r="B60" s="3"/>
      <c r="C60" s="4"/>
      <c r="D60" s="5"/>
      <c r="E60" s="5"/>
      <c r="F60" s="6"/>
      <c r="G60" s="75"/>
      <c r="H60" s="6"/>
      <c r="J60" s="9"/>
      <c r="K60" s="1"/>
      <c r="L60" s="2"/>
      <c r="M60" s="2"/>
      <c r="N60" s="1"/>
      <c r="O60" s="2"/>
      <c r="P60" s="2"/>
      <c r="Q60" s="2"/>
    </row>
    <row r="61" spans="1:17" s="8" customFormat="1" x14ac:dyDescent="0.2">
      <c r="A61" s="7"/>
      <c r="B61" s="3"/>
      <c r="C61" s="4"/>
      <c r="D61" s="5"/>
      <c r="E61" s="5"/>
      <c r="F61" s="6"/>
      <c r="G61" s="75"/>
      <c r="H61" s="6"/>
      <c r="J61" s="9"/>
      <c r="K61" s="1"/>
      <c r="L61" s="2"/>
      <c r="M61" s="2"/>
      <c r="N61" s="1"/>
      <c r="O61" s="2"/>
      <c r="P61" s="2"/>
      <c r="Q61" s="2"/>
    </row>
    <row r="62" spans="1:17" s="8" customFormat="1" x14ac:dyDescent="0.2">
      <c r="A62" s="7"/>
      <c r="B62" s="3"/>
      <c r="C62" s="4"/>
      <c r="D62" s="5"/>
      <c r="E62" s="5"/>
      <c r="F62" s="6"/>
      <c r="G62" s="75"/>
      <c r="H62" s="6"/>
      <c r="J62" s="9"/>
      <c r="K62" s="1"/>
      <c r="L62" s="2"/>
      <c r="M62" s="2"/>
      <c r="N62" s="1"/>
      <c r="O62" s="2"/>
      <c r="P62" s="2"/>
      <c r="Q62" s="2"/>
    </row>
    <row r="63" spans="1:17" s="8" customFormat="1" x14ac:dyDescent="0.2">
      <c r="A63" s="7"/>
      <c r="B63" s="3"/>
      <c r="C63" s="4"/>
      <c r="D63" s="5"/>
      <c r="E63" s="5"/>
      <c r="F63" s="6"/>
      <c r="G63" s="75"/>
      <c r="H63" s="6"/>
      <c r="J63" s="9"/>
      <c r="K63" s="1"/>
      <c r="L63" s="2"/>
      <c r="M63" s="2"/>
      <c r="N63" s="1"/>
      <c r="O63" s="2"/>
      <c r="P63" s="2"/>
      <c r="Q63" s="2"/>
    </row>
    <row r="64" spans="1:17" s="8" customFormat="1" x14ac:dyDescent="0.2">
      <c r="A64" s="7"/>
      <c r="B64" s="3"/>
      <c r="C64" s="4"/>
      <c r="D64" s="5"/>
      <c r="E64" s="5"/>
      <c r="F64" s="6"/>
      <c r="G64" s="75"/>
      <c r="H64" s="6"/>
      <c r="J64" s="9"/>
      <c r="K64" s="1"/>
      <c r="L64" s="2"/>
      <c r="M64" s="2"/>
      <c r="N64" s="1"/>
      <c r="O64" s="2"/>
      <c r="P64" s="2"/>
      <c r="Q64" s="2"/>
    </row>
    <row r="65" spans="1:17" s="8" customFormat="1" x14ac:dyDescent="0.2">
      <c r="A65" s="7"/>
      <c r="B65" s="3"/>
      <c r="C65" s="4"/>
      <c r="D65" s="5"/>
      <c r="E65" s="5"/>
      <c r="F65" s="6"/>
      <c r="G65" s="75"/>
      <c r="H65" s="6"/>
      <c r="J65" s="9"/>
      <c r="K65" s="1"/>
      <c r="L65" s="2"/>
      <c r="M65" s="2"/>
      <c r="N65" s="1"/>
      <c r="O65" s="2"/>
      <c r="P65" s="2"/>
      <c r="Q65" s="2"/>
    </row>
    <row r="66" spans="1:17" s="8" customFormat="1" x14ac:dyDescent="0.2">
      <c r="A66" s="7"/>
      <c r="B66" s="3"/>
      <c r="C66" s="4"/>
      <c r="D66" s="5"/>
      <c r="E66" s="5"/>
      <c r="F66" s="6"/>
      <c r="G66" s="75"/>
      <c r="H66" s="6"/>
      <c r="J66" s="9"/>
      <c r="K66" s="1"/>
      <c r="L66" s="2"/>
      <c r="M66" s="2"/>
      <c r="N66" s="1"/>
      <c r="O66" s="2"/>
      <c r="P66" s="2"/>
      <c r="Q66" s="2"/>
    </row>
    <row r="67" spans="1:17" s="8" customFormat="1" x14ac:dyDescent="0.2">
      <c r="A67" s="7"/>
      <c r="B67" s="3"/>
      <c r="C67" s="4"/>
      <c r="D67" s="5"/>
      <c r="E67" s="5"/>
      <c r="F67" s="6"/>
      <c r="G67" s="75"/>
      <c r="H67" s="6"/>
      <c r="J67" s="9"/>
      <c r="K67" s="1"/>
      <c r="L67" s="2"/>
      <c r="M67" s="2"/>
      <c r="N67" s="1"/>
      <c r="O67" s="2"/>
      <c r="P67" s="2"/>
      <c r="Q67" s="2"/>
    </row>
    <row r="68" spans="1:17" s="8" customFormat="1" x14ac:dyDescent="0.2">
      <c r="A68" s="7"/>
      <c r="B68" s="3"/>
      <c r="C68" s="4"/>
      <c r="D68" s="5"/>
      <c r="E68" s="5"/>
      <c r="F68" s="6"/>
      <c r="G68" s="75"/>
      <c r="H68" s="6"/>
      <c r="J68" s="9"/>
      <c r="K68" s="1"/>
      <c r="L68" s="2"/>
      <c r="M68" s="2"/>
      <c r="N68" s="1"/>
      <c r="O68" s="2"/>
      <c r="P68" s="2"/>
      <c r="Q68" s="2"/>
    </row>
    <row r="69" spans="1:17" s="8" customFormat="1" x14ac:dyDescent="0.2">
      <c r="A69" s="7"/>
      <c r="B69" s="3"/>
      <c r="C69" s="4"/>
      <c r="D69" s="5"/>
      <c r="E69" s="5"/>
      <c r="F69" s="6"/>
      <c r="G69" s="75"/>
      <c r="H69" s="6"/>
      <c r="J69" s="9"/>
      <c r="K69" s="1"/>
      <c r="L69" s="2"/>
      <c r="M69" s="2"/>
      <c r="N69" s="1"/>
      <c r="O69" s="2"/>
      <c r="P69" s="2"/>
      <c r="Q69" s="2"/>
    </row>
    <row r="70" spans="1:17" s="8" customFormat="1" x14ac:dyDescent="0.2">
      <c r="A70" s="7"/>
      <c r="B70" s="3"/>
      <c r="C70" s="4"/>
      <c r="D70" s="5"/>
      <c r="E70" s="5"/>
      <c r="F70" s="6"/>
      <c r="G70" s="75"/>
      <c r="H70" s="6"/>
      <c r="J70" s="9"/>
      <c r="K70" s="1"/>
      <c r="L70" s="2"/>
      <c r="M70" s="2"/>
      <c r="N70" s="1"/>
      <c r="O70" s="2"/>
      <c r="P70" s="2"/>
      <c r="Q70" s="2"/>
    </row>
    <row r="71" spans="1:17" s="8" customFormat="1" x14ac:dyDescent="0.2">
      <c r="A71" s="7"/>
      <c r="B71" s="3"/>
      <c r="C71" s="4"/>
      <c r="D71" s="5"/>
      <c r="E71" s="5"/>
      <c r="F71" s="6"/>
      <c r="G71" s="75"/>
      <c r="H71" s="6"/>
      <c r="J71" s="9"/>
      <c r="K71" s="1"/>
      <c r="L71" s="2"/>
      <c r="M71" s="2"/>
      <c r="N71" s="1"/>
      <c r="O71" s="2"/>
      <c r="P71" s="2"/>
      <c r="Q71" s="2"/>
    </row>
    <row r="72" spans="1:17" s="8" customFormat="1" x14ac:dyDescent="0.2">
      <c r="A72" s="7"/>
      <c r="B72" s="3"/>
      <c r="C72" s="4"/>
      <c r="D72" s="5"/>
      <c r="E72" s="5"/>
      <c r="F72" s="6"/>
      <c r="G72" s="75"/>
      <c r="H72" s="6"/>
      <c r="J72" s="9"/>
      <c r="K72" s="1"/>
      <c r="L72" s="2"/>
      <c r="M72" s="2"/>
      <c r="N72" s="1"/>
      <c r="O72" s="2"/>
      <c r="P72" s="2"/>
      <c r="Q72" s="2"/>
    </row>
    <row r="73" spans="1:17" s="8" customFormat="1" x14ac:dyDescent="0.2">
      <c r="A73" s="7"/>
      <c r="B73" s="3"/>
      <c r="C73" s="4"/>
      <c r="D73" s="5"/>
      <c r="E73" s="5"/>
      <c r="F73" s="6"/>
      <c r="G73" s="75"/>
      <c r="H73" s="6"/>
      <c r="J73" s="9"/>
      <c r="K73" s="1"/>
      <c r="L73" s="2"/>
      <c r="M73" s="2"/>
      <c r="N73" s="1"/>
      <c r="O73" s="2"/>
      <c r="P73" s="2"/>
      <c r="Q73" s="2"/>
    </row>
    <row r="74" spans="1:17" s="8" customFormat="1" x14ac:dyDescent="0.2">
      <c r="A74" s="7"/>
      <c r="B74" s="3"/>
      <c r="C74" s="4"/>
      <c r="D74" s="5"/>
      <c r="E74" s="5"/>
      <c r="F74" s="6"/>
      <c r="G74" s="75"/>
      <c r="H74" s="6"/>
      <c r="J74" s="9"/>
      <c r="K74" s="1"/>
      <c r="L74" s="2"/>
      <c r="M74" s="2"/>
      <c r="N74" s="1"/>
      <c r="O74" s="2"/>
      <c r="P74" s="2"/>
      <c r="Q74" s="2"/>
    </row>
    <row r="75" spans="1:17" s="8" customFormat="1" x14ac:dyDescent="0.2">
      <c r="A75" s="7"/>
      <c r="B75" s="3"/>
      <c r="C75" s="4"/>
      <c r="D75" s="5"/>
      <c r="E75" s="5"/>
      <c r="F75" s="6"/>
      <c r="G75" s="75"/>
      <c r="H75" s="6"/>
      <c r="J75" s="9"/>
      <c r="K75" s="1"/>
      <c r="L75" s="2"/>
      <c r="M75" s="2"/>
      <c r="N75" s="1"/>
      <c r="O75" s="2"/>
      <c r="P75" s="2"/>
      <c r="Q75" s="2"/>
    </row>
    <row r="76" spans="1:17" s="8" customFormat="1" x14ac:dyDescent="0.2">
      <c r="A76" s="7"/>
      <c r="B76" s="3"/>
      <c r="C76" s="4"/>
      <c r="D76" s="5"/>
      <c r="E76" s="5"/>
      <c r="F76" s="6"/>
      <c r="G76" s="75"/>
      <c r="H76" s="6"/>
      <c r="J76" s="9"/>
      <c r="K76" s="1"/>
      <c r="L76" s="2"/>
      <c r="M76" s="2"/>
      <c r="N76" s="1"/>
      <c r="O76" s="2"/>
      <c r="P76" s="2"/>
      <c r="Q76" s="2"/>
    </row>
    <row r="77" spans="1:17" s="8" customFormat="1" x14ac:dyDescent="0.2">
      <c r="A77" s="7"/>
      <c r="B77" s="3"/>
      <c r="C77" s="4"/>
      <c r="D77" s="5"/>
      <c r="E77" s="5"/>
      <c r="F77" s="6"/>
      <c r="G77" s="75"/>
      <c r="H77" s="6"/>
      <c r="J77" s="9"/>
      <c r="K77" s="1"/>
      <c r="L77" s="2"/>
      <c r="M77" s="2"/>
      <c r="N77" s="1"/>
      <c r="O77" s="2"/>
      <c r="P77" s="2"/>
      <c r="Q77" s="2"/>
    </row>
    <row r="78" spans="1:17" s="8" customFormat="1" x14ac:dyDescent="0.2">
      <c r="A78" s="7"/>
      <c r="B78" s="3"/>
      <c r="C78" s="4"/>
      <c r="D78" s="5"/>
      <c r="E78" s="5"/>
      <c r="F78" s="6"/>
      <c r="G78" s="75"/>
      <c r="H78" s="6"/>
      <c r="J78" s="9"/>
      <c r="K78" s="1"/>
      <c r="L78" s="2"/>
      <c r="M78" s="2"/>
      <c r="N78" s="1"/>
      <c r="O78" s="2"/>
      <c r="P78" s="2"/>
      <c r="Q78" s="2"/>
    </row>
    <row r="79" spans="1:17" s="8" customFormat="1" x14ac:dyDescent="0.2">
      <c r="A79" s="7"/>
      <c r="B79" s="3"/>
      <c r="C79" s="4"/>
      <c r="D79" s="5"/>
      <c r="E79" s="5"/>
      <c r="F79" s="6"/>
      <c r="G79" s="75"/>
      <c r="H79" s="6"/>
      <c r="J79" s="9"/>
      <c r="K79" s="1"/>
      <c r="L79" s="2"/>
      <c r="M79" s="2"/>
      <c r="N79" s="1"/>
      <c r="O79" s="2"/>
      <c r="P79" s="2"/>
      <c r="Q79" s="2"/>
    </row>
    <row r="80" spans="1:17" s="8" customFormat="1" x14ac:dyDescent="0.2">
      <c r="A80" s="7"/>
      <c r="B80" s="3"/>
      <c r="C80" s="4"/>
      <c r="D80" s="5"/>
      <c r="E80" s="5"/>
      <c r="F80" s="6"/>
      <c r="G80" s="75"/>
      <c r="H80" s="6"/>
      <c r="J80" s="9"/>
      <c r="K80" s="1"/>
      <c r="L80" s="2"/>
      <c r="M80" s="2"/>
      <c r="N80" s="1"/>
      <c r="O80" s="2"/>
      <c r="P80" s="2"/>
      <c r="Q80" s="2"/>
    </row>
    <row r="81" spans="1:17" s="8" customFormat="1" x14ac:dyDescent="0.2">
      <c r="A81" s="7"/>
      <c r="B81" s="3"/>
      <c r="C81" s="4"/>
      <c r="D81" s="5"/>
      <c r="E81" s="5"/>
      <c r="F81" s="6"/>
      <c r="G81" s="75"/>
      <c r="H81" s="6"/>
      <c r="J81" s="9"/>
      <c r="K81" s="1"/>
      <c r="L81" s="2"/>
      <c r="M81" s="2"/>
      <c r="N81" s="1"/>
      <c r="O81" s="2"/>
      <c r="P81" s="2"/>
      <c r="Q81" s="2"/>
    </row>
    <row r="82" spans="1:17" s="8" customFormat="1" x14ac:dyDescent="0.2">
      <c r="A82" s="7"/>
      <c r="B82" s="3"/>
      <c r="C82" s="4"/>
      <c r="D82" s="5"/>
      <c r="E82" s="5"/>
      <c r="F82" s="6"/>
      <c r="G82" s="75"/>
      <c r="H82" s="6"/>
      <c r="J82" s="9"/>
      <c r="K82" s="1"/>
      <c r="L82" s="2"/>
      <c r="M82" s="2"/>
      <c r="N82" s="1"/>
      <c r="O82" s="2"/>
      <c r="P82" s="2"/>
      <c r="Q82" s="2"/>
    </row>
    <row r="83" spans="1:17" s="8" customFormat="1" x14ac:dyDescent="0.2">
      <c r="A83" s="7"/>
      <c r="B83" s="3"/>
      <c r="C83" s="4"/>
      <c r="D83" s="5"/>
      <c r="E83" s="5"/>
      <c r="F83" s="6"/>
      <c r="G83" s="75"/>
      <c r="H83" s="6"/>
      <c r="J83" s="9"/>
      <c r="K83" s="1"/>
      <c r="L83" s="2"/>
      <c r="M83" s="2"/>
      <c r="N83" s="1"/>
      <c r="O83" s="2"/>
      <c r="P83" s="2"/>
      <c r="Q83" s="2"/>
    </row>
    <row r="84" spans="1:17" s="8" customFormat="1" x14ac:dyDescent="0.2">
      <c r="A84" s="7"/>
      <c r="B84" s="3"/>
      <c r="C84" s="4"/>
      <c r="D84" s="5"/>
      <c r="E84" s="5"/>
      <c r="F84" s="6"/>
      <c r="G84" s="75"/>
      <c r="H84" s="6"/>
      <c r="J84" s="9"/>
      <c r="K84" s="1"/>
      <c r="L84" s="2"/>
      <c r="M84" s="2"/>
      <c r="N84" s="1"/>
      <c r="O84" s="2"/>
      <c r="P84" s="2"/>
      <c r="Q84" s="2"/>
    </row>
    <row r="85" spans="1:17" s="8" customFormat="1" x14ac:dyDescent="0.2">
      <c r="A85" s="7"/>
      <c r="B85" s="3"/>
      <c r="C85" s="4"/>
      <c r="D85" s="5"/>
      <c r="E85" s="5"/>
      <c r="F85" s="6"/>
      <c r="G85" s="75"/>
      <c r="H85" s="6"/>
      <c r="J85" s="9"/>
      <c r="K85" s="1"/>
      <c r="L85" s="2"/>
      <c r="M85" s="2"/>
      <c r="N85" s="1"/>
      <c r="O85" s="2"/>
      <c r="P85" s="2"/>
      <c r="Q85" s="2"/>
    </row>
    <row r="86" spans="1:17" s="8" customFormat="1" x14ac:dyDescent="0.2">
      <c r="A86" s="7"/>
      <c r="B86" s="3"/>
      <c r="C86" s="4"/>
      <c r="D86" s="5"/>
      <c r="E86" s="5"/>
      <c r="F86" s="6"/>
      <c r="G86" s="75"/>
      <c r="H86" s="6"/>
      <c r="J86" s="9"/>
      <c r="K86" s="1"/>
      <c r="L86" s="2"/>
      <c r="M86" s="2"/>
      <c r="N86" s="1"/>
      <c r="O86" s="2"/>
      <c r="P86" s="2"/>
      <c r="Q86" s="2"/>
    </row>
    <row r="87" spans="1:17" s="8" customFormat="1" x14ac:dyDescent="0.2">
      <c r="A87" s="7"/>
      <c r="B87" s="3"/>
      <c r="C87" s="4"/>
      <c r="D87" s="5"/>
      <c r="E87" s="5"/>
      <c r="F87" s="6"/>
      <c r="G87" s="75"/>
      <c r="H87" s="6"/>
      <c r="J87" s="9"/>
      <c r="K87" s="1"/>
      <c r="L87" s="2"/>
      <c r="M87" s="2"/>
      <c r="N87" s="1"/>
      <c r="O87" s="2"/>
      <c r="P87" s="2"/>
      <c r="Q87" s="2"/>
    </row>
    <row r="88" spans="1:17" s="8" customFormat="1" x14ac:dyDescent="0.2">
      <c r="A88" s="7"/>
      <c r="B88" s="3"/>
      <c r="C88" s="4"/>
      <c r="D88" s="5"/>
      <c r="E88" s="5"/>
      <c r="F88" s="6"/>
      <c r="G88" s="75"/>
      <c r="H88" s="6"/>
      <c r="J88" s="9"/>
      <c r="K88" s="1"/>
      <c r="L88" s="2"/>
      <c r="M88" s="2"/>
      <c r="N88" s="1"/>
      <c r="O88" s="2"/>
      <c r="P88" s="2"/>
      <c r="Q88" s="2"/>
    </row>
    <row r="89" spans="1:17" s="8" customFormat="1" x14ac:dyDescent="0.2">
      <c r="A89" s="7"/>
      <c r="B89" s="3"/>
      <c r="C89" s="4"/>
      <c r="D89" s="5"/>
      <c r="E89" s="5"/>
      <c r="F89" s="6"/>
      <c r="G89" s="75"/>
      <c r="H89" s="6"/>
      <c r="J89" s="9"/>
      <c r="K89" s="1"/>
      <c r="L89" s="2"/>
      <c r="M89" s="2"/>
      <c r="N89" s="1"/>
      <c r="O89" s="2"/>
      <c r="P89" s="2"/>
      <c r="Q89" s="2"/>
    </row>
    <row r="90" spans="1:17" s="8" customFormat="1" x14ac:dyDescent="0.2">
      <c r="A90" s="7"/>
      <c r="B90" s="3"/>
      <c r="C90" s="4"/>
      <c r="D90" s="5"/>
      <c r="E90" s="5"/>
      <c r="F90" s="6"/>
      <c r="G90" s="75"/>
      <c r="H90" s="6"/>
      <c r="J90" s="9"/>
      <c r="K90" s="1"/>
      <c r="L90" s="2"/>
      <c r="M90" s="2"/>
      <c r="N90" s="1"/>
      <c r="O90" s="2"/>
      <c r="P90" s="2"/>
      <c r="Q90" s="2"/>
    </row>
    <row r="91" spans="1:17" s="8" customFormat="1" x14ac:dyDescent="0.2">
      <c r="A91" s="7"/>
      <c r="B91" s="3"/>
      <c r="C91" s="4"/>
      <c r="D91" s="5"/>
      <c r="E91" s="5"/>
      <c r="F91" s="6"/>
      <c r="G91" s="75"/>
      <c r="H91" s="6"/>
      <c r="J91" s="9"/>
      <c r="K91" s="1"/>
      <c r="L91" s="2"/>
      <c r="M91" s="2"/>
      <c r="N91" s="1"/>
      <c r="O91" s="2"/>
      <c r="P91" s="2"/>
      <c r="Q91" s="2"/>
    </row>
    <row r="92" spans="1:17" s="8" customFormat="1" x14ac:dyDescent="0.2">
      <c r="A92" s="7"/>
      <c r="B92" s="3"/>
      <c r="C92" s="4"/>
      <c r="D92" s="5"/>
      <c r="E92" s="5"/>
      <c r="F92" s="6"/>
      <c r="G92" s="75"/>
      <c r="H92" s="6"/>
      <c r="J92" s="9"/>
      <c r="K92" s="1"/>
      <c r="L92" s="2"/>
      <c r="M92" s="2"/>
      <c r="N92" s="1"/>
      <c r="O92" s="2"/>
      <c r="P92" s="2"/>
      <c r="Q92" s="2"/>
    </row>
    <row r="93" spans="1:17" s="8" customFormat="1" x14ac:dyDescent="0.2">
      <c r="A93" s="7"/>
      <c r="B93" s="3"/>
      <c r="C93" s="4"/>
      <c r="D93" s="5"/>
      <c r="E93" s="5"/>
      <c r="F93" s="6"/>
      <c r="G93" s="75"/>
      <c r="H93" s="6"/>
      <c r="J93" s="9"/>
      <c r="K93" s="1"/>
      <c r="L93" s="2"/>
      <c r="M93" s="2"/>
      <c r="N93" s="1"/>
      <c r="O93" s="2"/>
      <c r="P93" s="2"/>
      <c r="Q93" s="2"/>
    </row>
    <row r="94" spans="1:17" s="8" customFormat="1" x14ac:dyDescent="0.2">
      <c r="A94" s="7"/>
      <c r="B94" s="3"/>
      <c r="C94" s="4"/>
      <c r="D94" s="5"/>
      <c r="E94" s="5"/>
      <c r="F94" s="6"/>
      <c r="G94" s="75"/>
      <c r="H94" s="6"/>
      <c r="J94" s="9"/>
      <c r="K94" s="1"/>
      <c r="L94" s="2"/>
      <c r="M94" s="2"/>
      <c r="N94" s="1"/>
      <c r="O94" s="2"/>
      <c r="P94" s="2"/>
      <c r="Q94" s="2"/>
    </row>
    <row r="95" spans="1:17" s="8" customFormat="1" x14ac:dyDescent="0.2">
      <c r="A95" s="7"/>
      <c r="B95" s="3"/>
      <c r="C95" s="4"/>
      <c r="D95" s="5"/>
      <c r="E95" s="5"/>
      <c r="F95" s="6"/>
      <c r="G95" s="75"/>
      <c r="H95" s="6"/>
      <c r="J95" s="9"/>
      <c r="K95" s="1"/>
      <c r="L95" s="2"/>
      <c r="M95" s="2"/>
      <c r="N95" s="1"/>
      <c r="O95" s="2"/>
      <c r="P95" s="2"/>
      <c r="Q95" s="2"/>
    </row>
    <row r="96" spans="1:17" s="8" customFormat="1" x14ac:dyDescent="0.2">
      <c r="A96" s="7"/>
      <c r="B96" s="3"/>
      <c r="C96" s="4"/>
      <c r="D96" s="5"/>
      <c r="E96" s="5"/>
      <c r="F96" s="6"/>
      <c r="G96" s="75"/>
      <c r="H96" s="6"/>
      <c r="J96" s="9"/>
      <c r="K96" s="1"/>
      <c r="L96" s="2"/>
      <c r="M96" s="2"/>
      <c r="N96" s="1"/>
      <c r="O96" s="2"/>
      <c r="P96" s="2"/>
      <c r="Q96" s="2"/>
    </row>
    <row r="97" spans="1:17" s="8" customFormat="1" x14ac:dyDescent="0.2">
      <c r="A97" s="7"/>
      <c r="B97" s="3"/>
      <c r="C97" s="4"/>
      <c r="D97" s="5"/>
      <c r="E97" s="5"/>
      <c r="F97" s="6"/>
      <c r="G97" s="75"/>
      <c r="H97" s="6"/>
      <c r="J97" s="9"/>
      <c r="K97" s="1"/>
      <c r="L97" s="2"/>
      <c r="M97" s="2"/>
      <c r="N97" s="1"/>
      <c r="O97" s="2"/>
      <c r="P97" s="2"/>
      <c r="Q97" s="2"/>
    </row>
    <row r="98" spans="1:17" s="8" customFormat="1" x14ac:dyDescent="0.2">
      <c r="A98" s="7"/>
      <c r="B98" s="3"/>
      <c r="C98" s="4"/>
      <c r="D98" s="5"/>
      <c r="E98" s="5"/>
      <c r="F98" s="6"/>
      <c r="G98" s="75"/>
      <c r="H98" s="6"/>
      <c r="J98" s="9"/>
      <c r="K98" s="1"/>
      <c r="L98" s="2"/>
      <c r="M98" s="2"/>
      <c r="N98" s="1"/>
      <c r="O98" s="2"/>
      <c r="P98" s="2"/>
      <c r="Q98" s="2"/>
    </row>
    <row r="99" spans="1:17" s="8" customFormat="1" x14ac:dyDescent="0.2">
      <c r="A99" s="7"/>
      <c r="B99" s="3"/>
      <c r="C99" s="4"/>
      <c r="D99" s="5"/>
      <c r="E99" s="5"/>
      <c r="F99" s="6"/>
      <c r="G99" s="75"/>
      <c r="H99" s="6"/>
      <c r="J99" s="9"/>
      <c r="K99" s="1"/>
      <c r="L99" s="2"/>
      <c r="M99" s="2"/>
      <c r="N99" s="1"/>
      <c r="O99" s="2"/>
      <c r="P99" s="2"/>
      <c r="Q99" s="2"/>
    </row>
    <row r="100" spans="1:17" s="8" customFormat="1" x14ac:dyDescent="0.2">
      <c r="A100" s="7"/>
      <c r="B100" s="3"/>
      <c r="C100" s="4"/>
      <c r="D100" s="5"/>
      <c r="E100" s="5"/>
      <c r="F100" s="6"/>
      <c r="G100" s="75"/>
      <c r="H100" s="6"/>
      <c r="J100" s="9"/>
      <c r="K100" s="1"/>
      <c r="L100" s="2"/>
      <c r="M100" s="2"/>
      <c r="N100" s="1"/>
      <c r="O100" s="2"/>
      <c r="P100" s="2"/>
      <c r="Q100" s="2"/>
    </row>
    <row r="101" spans="1:17" s="8" customFormat="1" x14ac:dyDescent="0.2">
      <c r="A101" s="7"/>
      <c r="B101" s="3"/>
      <c r="C101" s="4"/>
      <c r="D101" s="5"/>
      <c r="E101" s="5"/>
      <c r="F101" s="6"/>
      <c r="G101" s="75"/>
      <c r="H101" s="6"/>
      <c r="J101" s="9"/>
      <c r="K101" s="1"/>
      <c r="L101" s="2"/>
      <c r="M101" s="2"/>
      <c r="N101" s="1"/>
      <c r="O101" s="2"/>
      <c r="P101" s="2"/>
      <c r="Q101" s="2"/>
    </row>
    <row r="102" spans="1:17" s="8" customFormat="1" x14ac:dyDescent="0.2">
      <c r="A102" s="7"/>
      <c r="B102" s="3"/>
      <c r="C102" s="4"/>
      <c r="D102" s="5"/>
      <c r="E102" s="5"/>
      <c r="F102" s="6"/>
      <c r="G102" s="75"/>
      <c r="H102" s="6"/>
      <c r="J102" s="9"/>
      <c r="K102" s="1"/>
      <c r="L102" s="2"/>
      <c r="M102" s="2"/>
      <c r="N102" s="1"/>
      <c r="O102" s="2"/>
      <c r="P102" s="2"/>
      <c r="Q102" s="2"/>
    </row>
    <row r="103" spans="1:17" s="8" customFormat="1" x14ac:dyDescent="0.2">
      <c r="A103" s="7"/>
      <c r="B103" s="3"/>
      <c r="C103" s="4"/>
      <c r="D103" s="5"/>
      <c r="E103" s="5"/>
      <c r="F103" s="6"/>
      <c r="G103" s="75"/>
      <c r="H103" s="6"/>
      <c r="J103" s="9"/>
      <c r="K103" s="1"/>
      <c r="L103" s="2"/>
      <c r="M103" s="2"/>
      <c r="N103" s="1"/>
      <c r="O103" s="2"/>
      <c r="P103" s="2"/>
      <c r="Q103" s="2"/>
    </row>
    <row r="104" spans="1:17" s="8" customFormat="1" x14ac:dyDescent="0.2">
      <c r="A104" s="7"/>
      <c r="B104" s="3"/>
      <c r="C104" s="4"/>
      <c r="D104" s="5"/>
      <c r="E104" s="5"/>
      <c r="F104" s="6"/>
      <c r="G104" s="75"/>
      <c r="H104" s="6"/>
      <c r="J104" s="9"/>
      <c r="K104" s="1"/>
      <c r="L104" s="2"/>
      <c r="M104" s="2"/>
      <c r="N104" s="1"/>
      <c r="O104" s="2"/>
      <c r="P104" s="2"/>
      <c r="Q104" s="2"/>
    </row>
    <row r="105" spans="1:17" s="8" customFormat="1" x14ac:dyDescent="0.2">
      <c r="A105" s="7"/>
      <c r="B105" s="3"/>
      <c r="C105" s="4"/>
      <c r="D105" s="5"/>
      <c r="E105" s="5"/>
      <c r="F105" s="6"/>
      <c r="G105" s="75"/>
      <c r="H105" s="6"/>
      <c r="J105" s="9"/>
      <c r="K105" s="1"/>
      <c r="L105" s="2"/>
      <c r="M105" s="2"/>
      <c r="N105" s="1"/>
      <c r="O105" s="2"/>
      <c r="P105" s="2"/>
      <c r="Q105" s="2"/>
    </row>
    <row r="106" spans="1:17" s="8" customFormat="1" x14ac:dyDescent="0.2">
      <c r="A106" s="7"/>
      <c r="B106" s="3"/>
      <c r="C106" s="4"/>
      <c r="D106" s="5"/>
      <c r="E106" s="5"/>
      <c r="F106" s="6"/>
      <c r="G106" s="75"/>
      <c r="H106" s="6"/>
      <c r="J106" s="9"/>
      <c r="K106" s="1"/>
      <c r="L106" s="2"/>
      <c r="M106" s="2"/>
      <c r="N106" s="1"/>
      <c r="O106" s="2"/>
      <c r="P106" s="2"/>
      <c r="Q106" s="2"/>
    </row>
    <row r="107" spans="1:17" s="8" customFormat="1" x14ac:dyDescent="0.2">
      <c r="A107" s="7"/>
      <c r="B107" s="3"/>
      <c r="C107" s="4"/>
      <c r="D107" s="5"/>
      <c r="E107" s="5"/>
      <c r="F107" s="6"/>
      <c r="G107" s="75"/>
      <c r="H107" s="6"/>
      <c r="J107" s="9"/>
      <c r="K107" s="1"/>
      <c r="L107" s="2"/>
      <c r="M107" s="2"/>
      <c r="N107" s="1"/>
      <c r="O107" s="2"/>
      <c r="P107" s="2"/>
      <c r="Q107" s="2"/>
    </row>
    <row r="108" spans="1:17" s="8" customFormat="1" x14ac:dyDescent="0.2">
      <c r="A108" s="7"/>
      <c r="B108" s="3"/>
      <c r="C108" s="4"/>
      <c r="D108" s="5"/>
      <c r="E108" s="5"/>
      <c r="F108" s="6"/>
      <c r="G108" s="75"/>
      <c r="H108" s="6"/>
      <c r="J108" s="9"/>
      <c r="K108" s="1"/>
      <c r="L108" s="2"/>
      <c r="M108" s="2"/>
      <c r="N108" s="1"/>
      <c r="O108" s="2"/>
      <c r="P108" s="2"/>
      <c r="Q108" s="2"/>
    </row>
    <row r="109" spans="1:17" s="8" customFormat="1" x14ac:dyDescent="0.2">
      <c r="A109" s="7"/>
      <c r="B109" s="3"/>
      <c r="C109" s="4"/>
      <c r="D109" s="5"/>
      <c r="E109" s="5"/>
      <c r="F109" s="6"/>
      <c r="G109" s="75"/>
      <c r="H109" s="6"/>
      <c r="J109" s="9"/>
      <c r="K109" s="1"/>
      <c r="L109" s="2"/>
      <c r="M109" s="2"/>
      <c r="N109" s="1"/>
      <c r="O109" s="2"/>
      <c r="P109" s="2"/>
      <c r="Q109" s="2"/>
    </row>
    <row r="110" spans="1:17" s="8" customFormat="1" x14ac:dyDescent="0.2">
      <c r="A110" s="7"/>
      <c r="B110" s="3"/>
      <c r="C110" s="4"/>
      <c r="D110" s="5"/>
      <c r="E110" s="5"/>
      <c r="F110" s="6"/>
      <c r="G110" s="75"/>
      <c r="H110" s="6"/>
      <c r="J110" s="9"/>
      <c r="K110" s="1"/>
      <c r="L110" s="2"/>
      <c r="M110" s="2"/>
      <c r="N110" s="1"/>
      <c r="O110" s="2"/>
      <c r="P110" s="2"/>
      <c r="Q110" s="2"/>
    </row>
    <row r="111" spans="1:17" s="8" customFormat="1" x14ac:dyDescent="0.2">
      <c r="A111" s="7"/>
      <c r="B111" s="3"/>
      <c r="C111" s="4"/>
      <c r="D111" s="5"/>
      <c r="E111" s="5"/>
      <c r="F111" s="6"/>
      <c r="G111" s="75"/>
      <c r="H111" s="6"/>
      <c r="J111" s="9"/>
      <c r="K111" s="1"/>
      <c r="L111" s="2"/>
      <c r="M111" s="2"/>
      <c r="N111" s="1"/>
      <c r="O111" s="2"/>
      <c r="P111" s="2"/>
      <c r="Q111" s="2"/>
    </row>
    <row r="112" spans="1:17" s="8" customFormat="1" x14ac:dyDescent="0.2">
      <c r="A112" s="7"/>
      <c r="B112" s="3"/>
      <c r="C112" s="4"/>
      <c r="D112" s="5"/>
      <c r="E112" s="5"/>
      <c r="F112" s="6"/>
      <c r="G112" s="75"/>
      <c r="H112" s="6"/>
      <c r="J112" s="9"/>
      <c r="K112" s="1"/>
      <c r="L112" s="2"/>
      <c r="M112" s="2"/>
      <c r="N112" s="1"/>
      <c r="O112" s="2"/>
      <c r="P112" s="2"/>
      <c r="Q112" s="2"/>
    </row>
    <row r="113" spans="1:17" s="8" customFormat="1" x14ac:dyDescent="0.2">
      <c r="A113" s="7"/>
      <c r="B113" s="3"/>
      <c r="C113" s="4"/>
      <c r="D113" s="5"/>
      <c r="E113" s="5"/>
      <c r="F113" s="6"/>
      <c r="G113" s="75"/>
      <c r="H113" s="6"/>
      <c r="J113" s="9"/>
      <c r="K113" s="1"/>
      <c r="L113" s="2"/>
      <c r="M113" s="2"/>
      <c r="N113" s="1"/>
      <c r="O113" s="2"/>
      <c r="P113" s="2"/>
      <c r="Q113" s="2"/>
    </row>
    <row r="114" spans="1:17" s="8" customFormat="1" x14ac:dyDescent="0.2">
      <c r="A114" s="7"/>
      <c r="B114" s="3"/>
      <c r="C114" s="4"/>
      <c r="D114" s="5"/>
      <c r="E114" s="5"/>
      <c r="F114" s="6"/>
      <c r="G114" s="75"/>
      <c r="H114" s="6"/>
      <c r="J114" s="9"/>
      <c r="K114" s="1"/>
      <c r="L114" s="2"/>
      <c r="M114" s="2"/>
      <c r="N114" s="1"/>
      <c r="O114" s="2"/>
      <c r="P114" s="2"/>
      <c r="Q114" s="2"/>
    </row>
    <row r="115" spans="1:17" s="8" customFormat="1" x14ac:dyDescent="0.2">
      <c r="A115" s="7"/>
      <c r="B115" s="3"/>
      <c r="C115" s="4"/>
      <c r="D115" s="5"/>
      <c r="E115" s="5"/>
      <c r="F115" s="6"/>
      <c r="G115" s="75"/>
      <c r="H115" s="6"/>
      <c r="J115" s="9"/>
      <c r="K115" s="1"/>
      <c r="L115" s="2"/>
      <c r="M115" s="2"/>
      <c r="N115" s="1"/>
      <c r="O115" s="2"/>
      <c r="P115" s="2"/>
      <c r="Q115" s="2"/>
    </row>
    <row r="116" spans="1:17" s="8" customFormat="1" x14ac:dyDescent="0.2">
      <c r="A116" s="7"/>
      <c r="B116" s="3"/>
      <c r="C116" s="4"/>
      <c r="D116" s="5"/>
      <c r="E116" s="5"/>
      <c r="F116" s="6"/>
      <c r="G116" s="75"/>
      <c r="H116" s="6"/>
      <c r="J116" s="9"/>
      <c r="K116" s="1"/>
      <c r="L116" s="2"/>
      <c r="M116" s="2"/>
      <c r="N116" s="1"/>
      <c r="O116" s="2"/>
      <c r="P116" s="2"/>
      <c r="Q116" s="2"/>
    </row>
    <row r="117" spans="1:17" s="8" customFormat="1" x14ac:dyDescent="0.2">
      <c r="A117" s="7"/>
      <c r="B117" s="3"/>
      <c r="C117" s="4"/>
      <c r="D117" s="5"/>
      <c r="E117" s="5"/>
      <c r="F117" s="6"/>
      <c r="G117" s="75"/>
      <c r="H117" s="6"/>
      <c r="J117" s="9"/>
      <c r="K117" s="1"/>
      <c r="L117" s="2"/>
      <c r="M117" s="2"/>
      <c r="N117" s="1"/>
      <c r="O117" s="2"/>
      <c r="P117" s="2"/>
      <c r="Q117" s="2"/>
    </row>
    <row r="118" spans="1:17" s="8" customFormat="1" x14ac:dyDescent="0.2">
      <c r="A118" s="7"/>
      <c r="B118" s="3"/>
      <c r="C118" s="4"/>
      <c r="D118" s="5"/>
      <c r="E118" s="5"/>
      <c r="F118" s="6"/>
      <c r="G118" s="75"/>
      <c r="H118" s="6"/>
      <c r="J118" s="9"/>
      <c r="K118" s="1"/>
      <c r="L118" s="2"/>
      <c r="M118" s="2"/>
      <c r="N118" s="1"/>
      <c r="O118" s="2"/>
      <c r="P118" s="2"/>
      <c r="Q118" s="2"/>
    </row>
    <row r="119" spans="1:17" s="8" customFormat="1" x14ac:dyDescent="0.2">
      <c r="A119" s="7"/>
      <c r="B119" s="3"/>
      <c r="C119" s="4"/>
      <c r="D119" s="5"/>
      <c r="E119" s="5"/>
      <c r="F119" s="6"/>
      <c r="G119" s="75"/>
      <c r="H119" s="6"/>
      <c r="J119" s="9"/>
      <c r="K119" s="1"/>
      <c r="L119" s="2"/>
      <c r="M119" s="2"/>
      <c r="N119" s="1"/>
      <c r="O119" s="2"/>
      <c r="P119" s="2"/>
      <c r="Q119" s="2"/>
    </row>
    <row r="120" spans="1:17" s="8" customFormat="1" x14ac:dyDescent="0.2">
      <c r="A120" s="7"/>
      <c r="B120" s="3"/>
      <c r="C120" s="4"/>
      <c r="D120" s="5"/>
      <c r="E120" s="5"/>
      <c r="F120" s="6"/>
      <c r="G120" s="75"/>
      <c r="H120" s="6"/>
      <c r="J120" s="9"/>
      <c r="K120" s="1"/>
      <c r="L120" s="2"/>
      <c r="M120" s="2"/>
      <c r="N120" s="1"/>
      <c r="O120" s="2"/>
      <c r="P120" s="2"/>
      <c r="Q120" s="2"/>
    </row>
    <row r="121" spans="1:17" s="8" customFormat="1" x14ac:dyDescent="0.2">
      <c r="A121" s="7"/>
      <c r="B121" s="3"/>
      <c r="C121" s="4"/>
      <c r="D121" s="5"/>
      <c r="E121" s="5"/>
      <c r="F121" s="6"/>
      <c r="G121" s="75"/>
      <c r="H121" s="6"/>
      <c r="J121" s="9"/>
      <c r="K121" s="1"/>
      <c r="L121" s="2"/>
      <c r="M121" s="2"/>
      <c r="N121" s="1"/>
      <c r="O121" s="2"/>
      <c r="P121" s="2"/>
      <c r="Q121" s="2"/>
    </row>
    <row r="122" spans="1:17" s="8" customFormat="1" x14ac:dyDescent="0.2">
      <c r="A122" s="7"/>
      <c r="B122" s="3"/>
      <c r="C122" s="4"/>
      <c r="D122" s="5"/>
      <c r="E122" s="5"/>
      <c r="F122" s="6"/>
      <c r="G122" s="75"/>
      <c r="H122" s="6"/>
      <c r="J122" s="9"/>
      <c r="K122" s="1"/>
      <c r="L122" s="2"/>
      <c r="M122" s="2"/>
      <c r="N122" s="1"/>
      <c r="O122" s="2"/>
      <c r="P122" s="2"/>
      <c r="Q122" s="2"/>
    </row>
    <row r="123" spans="1:17" s="8" customFormat="1" x14ac:dyDescent="0.2">
      <c r="A123" s="7"/>
      <c r="B123" s="3"/>
      <c r="C123" s="4"/>
      <c r="D123" s="5"/>
      <c r="E123" s="5"/>
      <c r="F123" s="6"/>
      <c r="G123" s="75"/>
      <c r="H123" s="6"/>
      <c r="J123" s="9"/>
      <c r="K123" s="1"/>
      <c r="L123" s="2"/>
      <c r="M123" s="2"/>
      <c r="N123" s="1"/>
      <c r="O123" s="2"/>
      <c r="P123" s="2"/>
      <c r="Q123" s="2"/>
    </row>
    <row r="124" spans="1:17" s="8" customFormat="1" x14ac:dyDescent="0.2">
      <c r="A124" s="7"/>
      <c r="B124" s="3"/>
      <c r="C124" s="4"/>
      <c r="D124" s="5"/>
      <c r="E124" s="5"/>
      <c r="F124" s="6"/>
      <c r="G124" s="75"/>
      <c r="H124" s="6"/>
      <c r="J124" s="9"/>
      <c r="K124" s="1"/>
      <c r="L124" s="2"/>
      <c r="M124" s="2"/>
      <c r="N124" s="1"/>
      <c r="O124" s="2"/>
      <c r="P124" s="2"/>
      <c r="Q124" s="2"/>
    </row>
    <row r="125" spans="1:17" s="8" customFormat="1" x14ac:dyDescent="0.2">
      <c r="A125" s="7"/>
      <c r="B125" s="3"/>
      <c r="C125" s="4"/>
      <c r="D125" s="5"/>
      <c r="E125" s="5"/>
      <c r="F125" s="6"/>
      <c r="G125" s="75"/>
      <c r="H125" s="6"/>
      <c r="J125" s="9"/>
      <c r="K125" s="1"/>
      <c r="L125" s="2"/>
      <c r="M125" s="2"/>
      <c r="N125" s="1"/>
      <c r="O125" s="2"/>
      <c r="P125" s="2"/>
      <c r="Q125" s="2"/>
    </row>
    <row r="126" spans="1:17" s="8" customFormat="1" x14ac:dyDescent="0.2">
      <c r="A126" s="7"/>
      <c r="B126" s="3"/>
      <c r="C126" s="4"/>
      <c r="D126" s="5"/>
      <c r="E126" s="5"/>
      <c r="F126" s="6"/>
      <c r="G126" s="75"/>
      <c r="H126" s="6"/>
      <c r="J126" s="9"/>
      <c r="K126" s="1"/>
      <c r="L126" s="2"/>
      <c r="M126" s="2"/>
      <c r="N126" s="1"/>
      <c r="O126" s="2"/>
      <c r="P126" s="2"/>
      <c r="Q126" s="2"/>
    </row>
    <row r="127" spans="1:17" s="8" customFormat="1" x14ac:dyDescent="0.2">
      <c r="A127" s="7"/>
      <c r="B127" s="3"/>
      <c r="C127" s="4"/>
      <c r="D127" s="5"/>
      <c r="E127" s="5"/>
      <c r="F127" s="6"/>
      <c r="G127" s="75"/>
      <c r="H127" s="6"/>
      <c r="J127" s="9"/>
      <c r="K127" s="1"/>
      <c r="L127" s="2"/>
      <c r="M127" s="2"/>
      <c r="N127" s="1"/>
      <c r="O127" s="2"/>
      <c r="P127" s="2"/>
      <c r="Q127" s="2"/>
    </row>
    <row r="128" spans="1:17" s="8" customFormat="1" x14ac:dyDescent="0.2">
      <c r="A128" s="7"/>
      <c r="B128" s="3"/>
      <c r="C128" s="4"/>
      <c r="D128" s="5"/>
      <c r="E128" s="5"/>
      <c r="F128" s="6"/>
      <c r="G128" s="75"/>
      <c r="H128" s="6"/>
      <c r="J128" s="9"/>
      <c r="K128" s="1"/>
      <c r="L128" s="2"/>
      <c r="M128" s="2"/>
      <c r="N128" s="1"/>
      <c r="O128" s="2"/>
      <c r="P128" s="2"/>
      <c r="Q128" s="2"/>
    </row>
    <row r="129" spans="1:17" s="8" customFormat="1" x14ac:dyDescent="0.2">
      <c r="A129" s="7"/>
      <c r="B129" s="3"/>
      <c r="C129" s="4"/>
      <c r="D129" s="5"/>
      <c r="E129" s="5"/>
      <c r="F129" s="6"/>
      <c r="G129" s="75"/>
      <c r="H129" s="6"/>
      <c r="J129" s="9"/>
      <c r="K129" s="1"/>
      <c r="L129" s="2"/>
      <c r="M129" s="2"/>
      <c r="N129" s="1"/>
      <c r="O129" s="2"/>
      <c r="P129" s="2"/>
      <c r="Q129" s="2"/>
    </row>
    <row r="130" spans="1:17" s="8" customFormat="1" x14ac:dyDescent="0.2">
      <c r="A130" s="7"/>
      <c r="B130" s="3"/>
      <c r="C130" s="4"/>
      <c r="D130" s="5"/>
      <c r="E130" s="5"/>
      <c r="F130" s="6"/>
      <c r="G130" s="75"/>
      <c r="H130" s="6"/>
      <c r="J130" s="9"/>
      <c r="K130" s="1"/>
      <c r="L130" s="2"/>
      <c r="M130" s="2"/>
      <c r="N130" s="1"/>
      <c r="O130" s="2"/>
      <c r="P130" s="2"/>
      <c r="Q130" s="2"/>
    </row>
    <row r="131" spans="1:17" s="8" customFormat="1" x14ac:dyDescent="0.2">
      <c r="A131" s="7"/>
      <c r="B131" s="3"/>
      <c r="C131" s="4"/>
      <c r="D131" s="5"/>
      <c r="E131" s="5"/>
      <c r="F131" s="6"/>
      <c r="G131" s="75"/>
      <c r="H131" s="6"/>
      <c r="J131" s="9"/>
      <c r="K131" s="1"/>
      <c r="L131" s="2"/>
      <c r="M131" s="2"/>
      <c r="N131" s="1"/>
      <c r="O131" s="2"/>
      <c r="P131" s="2"/>
      <c r="Q131" s="2"/>
    </row>
    <row r="132" spans="1:17" s="8" customFormat="1" x14ac:dyDescent="0.2">
      <c r="A132" s="7"/>
      <c r="B132" s="3"/>
      <c r="C132" s="4"/>
      <c r="D132" s="5"/>
      <c r="E132" s="5"/>
      <c r="F132" s="6"/>
      <c r="G132" s="75"/>
      <c r="H132" s="6"/>
      <c r="J132" s="9"/>
      <c r="K132" s="1"/>
      <c r="L132" s="2"/>
      <c r="M132" s="2"/>
      <c r="N132" s="1"/>
      <c r="O132" s="2"/>
      <c r="P132" s="2"/>
      <c r="Q132" s="2"/>
    </row>
    <row r="133" spans="1:17" s="8" customFormat="1" x14ac:dyDescent="0.2">
      <c r="A133" s="7"/>
      <c r="B133" s="3"/>
      <c r="C133" s="4"/>
      <c r="D133" s="5"/>
      <c r="E133" s="5"/>
      <c r="F133" s="6"/>
      <c r="G133" s="75"/>
      <c r="H133" s="6"/>
      <c r="J133" s="9"/>
      <c r="K133" s="1"/>
      <c r="L133" s="2"/>
      <c r="M133" s="2"/>
      <c r="N133" s="1"/>
      <c r="O133" s="2"/>
      <c r="P133" s="2"/>
      <c r="Q133" s="2"/>
    </row>
    <row r="134" spans="1:17" s="8" customFormat="1" x14ac:dyDescent="0.2">
      <c r="A134" s="7"/>
      <c r="B134" s="3"/>
      <c r="C134" s="4"/>
      <c r="D134" s="5"/>
      <c r="E134" s="5"/>
      <c r="F134" s="6"/>
      <c r="G134" s="75"/>
      <c r="H134" s="6"/>
      <c r="J134" s="9"/>
      <c r="K134" s="1"/>
      <c r="L134" s="2"/>
      <c r="M134" s="2"/>
      <c r="N134" s="1"/>
      <c r="O134" s="2"/>
      <c r="P134" s="2"/>
      <c r="Q134" s="2"/>
    </row>
    <row r="135" spans="1:17" s="8" customFormat="1" x14ac:dyDescent="0.2">
      <c r="A135" s="7"/>
      <c r="B135" s="3"/>
      <c r="C135" s="4"/>
      <c r="D135" s="5"/>
      <c r="E135" s="5"/>
      <c r="F135" s="6"/>
      <c r="G135" s="75"/>
      <c r="H135" s="6"/>
      <c r="J135" s="9"/>
      <c r="K135" s="1"/>
      <c r="L135" s="2"/>
      <c r="M135" s="2"/>
      <c r="N135" s="1"/>
      <c r="O135" s="2"/>
      <c r="P135" s="2"/>
      <c r="Q135" s="2"/>
    </row>
    <row r="136" spans="1:17" s="8" customFormat="1" x14ac:dyDescent="0.2">
      <c r="A136" s="7"/>
      <c r="B136" s="3"/>
      <c r="C136" s="4"/>
      <c r="D136" s="5"/>
      <c r="E136" s="5"/>
      <c r="F136" s="6"/>
      <c r="G136" s="75"/>
      <c r="H136" s="6"/>
      <c r="J136" s="9"/>
      <c r="K136" s="1"/>
      <c r="L136" s="2"/>
      <c r="M136" s="2"/>
      <c r="N136" s="1"/>
      <c r="O136" s="2"/>
      <c r="P136" s="2"/>
      <c r="Q136" s="2"/>
    </row>
    <row r="137" spans="1:17" s="8" customFormat="1" x14ac:dyDescent="0.2">
      <c r="A137" s="7"/>
      <c r="B137" s="3"/>
      <c r="C137" s="4"/>
      <c r="D137" s="5"/>
      <c r="E137" s="5"/>
      <c r="F137" s="6"/>
      <c r="G137" s="75"/>
      <c r="H137" s="6"/>
      <c r="J137" s="9"/>
      <c r="K137" s="1"/>
      <c r="L137" s="2"/>
      <c r="M137" s="2"/>
      <c r="N137" s="1"/>
      <c r="O137" s="2"/>
      <c r="P137" s="2"/>
      <c r="Q137" s="2"/>
    </row>
    <row r="138" spans="1:17" s="8" customFormat="1" x14ac:dyDescent="0.2">
      <c r="A138" s="7"/>
      <c r="B138" s="3"/>
      <c r="C138" s="4"/>
      <c r="D138" s="5"/>
      <c r="E138" s="5"/>
      <c r="F138" s="6"/>
      <c r="G138" s="75"/>
      <c r="H138" s="6"/>
      <c r="J138" s="9"/>
      <c r="K138" s="1"/>
      <c r="L138" s="2"/>
      <c r="M138" s="2"/>
      <c r="N138" s="1"/>
      <c r="O138" s="2"/>
      <c r="P138" s="2"/>
      <c r="Q138" s="2"/>
    </row>
    <row r="139" spans="1:17" s="8" customFormat="1" x14ac:dyDescent="0.2">
      <c r="A139" s="7"/>
      <c r="B139" s="3"/>
      <c r="C139" s="4"/>
      <c r="D139" s="5"/>
      <c r="E139" s="5"/>
      <c r="F139" s="6"/>
      <c r="G139" s="75"/>
      <c r="H139" s="6"/>
      <c r="J139" s="9"/>
      <c r="K139" s="1"/>
      <c r="L139" s="2"/>
      <c r="M139" s="2"/>
      <c r="N139" s="1"/>
      <c r="O139" s="2"/>
      <c r="P139" s="2"/>
      <c r="Q139" s="2"/>
    </row>
    <row r="140" spans="1:17" s="8" customFormat="1" x14ac:dyDescent="0.2">
      <c r="A140" s="7"/>
      <c r="B140" s="3"/>
      <c r="C140" s="4"/>
      <c r="D140" s="5"/>
      <c r="E140" s="5"/>
      <c r="F140" s="6"/>
      <c r="G140" s="75"/>
      <c r="H140" s="6"/>
      <c r="J140" s="9"/>
      <c r="K140" s="1"/>
      <c r="L140" s="2"/>
      <c r="M140" s="2"/>
      <c r="N140" s="1"/>
      <c r="O140" s="2"/>
      <c r="P140" s="2"/>
      <c r="Q140" s="2"/>
    </row>
    <row r="141" spans="1:17" s="8" customFormat="1" x14ac:dyDescent="0.2">
      <c r="A141" s="7"/>
      <c r="B141" s="3"/>
      <c r="C141" s="4"/>
      <c r="D141" s="5"/>
      <c r="E141" s="5"/>
      <c r="F141" s="6"/>
      <c r="G141" s="75"/>
      <c r="H141" s="6"/>
      <c r="J141" s="9"/>
      <c r="K141" s="1"/>
      <c r="L141" s="2"/>
      <c r="M141" s="2"/>
      <c r="N141" s="1"/>
      <c r="O141" s="2"/>
      <c r="P141" s="2"/>
      <c r="Q141" s="2"/>
    </row>
    <row r="142" spans="1:17" s="8" customFormat="1" x14ac:dyDescent="0.2">
      <c r="A142" s="7"/>
      <c r="B142" s="3"/>
      <c r="C142" s="4"/>
      <c r="D142" s="5"/>
      <c r="E142" s="5"/>
      <c r="F142" s="6"/>
      <c r="G142" s="75"/>
      <c r="H142" s="6"/>
      <c r="J142" s="9"/>
      <c r="K142" s="1"/>
      <c r="L142" s="2"/>
      <c r="M142" s="2"/>
      <c r="N142" s="1"/>
      <c r="O142" s="2"/>
      <c r="P142" s="2"/>
      <c r="Q142" s="2"/>
    </row>
    <row r="143" spans="1:17" s="8" customFormat="1" x14ac:dyDescent="0.2">
      <c r="A143" s="7"/>
      <c r="B143" s="3"/>
      <c r="C143" s="4"/>
      <c r="D143" s="5"/>
      <c r="E143" s="5"/>
      <c r="F143" s="6"/>
      <c r="G143" s="75"/>
      <c r="H143" s="6"/>
      <c r="J143" s="9"/>
      <c r="K143" s="1"/>
      <c r="L143" s="2"/>
      <c r="M143" s="2"/>
      <c r="N143" s="1"/>
      <c r="O143" s="2"/>
      <c r="P143" s="2"/>
      <c r="Q143" s="2"/>
    </row>
    <row r="144" spans="1:17" s="8" customFormat="1" x14ac:dyDescent="0.2">
      <c r="A144" s="7"/>
      <c r="B144" s="3"/>
      <c r="C144" s="4"/>
      <c r="D144" s="5"/>
      <c r="E144" s="5"/>
      <c r="F144" s="6"/>
      <c r="G144" s="75"/>
      <c r="H144" s="6"/>
      <c r="J144" s="9"/>
      <c r="K144" s="1"/>
      <c r="L144" s="2"/>
      <c r="M144" s="2"/>
      <c r="N144" s="1"/>
      <c r="O144" s="2"/>
      <c r="P144" s="2"/>
      <c r="Q144" s="2"/>
    </row>
    <row r="145" spans="1:17" s="8" customFormat="1" x14ac:dyDescent="0.2">
      <c r="A145" s="7"/>
      <c r="B145" s="3"/>
      <c r="C145" s="4"/>
      <c r="D145" s="5"/>
      <c r="E145" s="5"/>
      <c r="F145" s="6"/>
      <c r="G145" s="75"/>
      <c r="H145" s="6"/>
      <c r="J145" s="9"/>
      <c r="K145" s="1"/>
      <c r="L145" s="2"/>
      <c r="M145" s="2"/>
      <c r="N145" s="1"/>
      <c r="O145" s="2"/>
      <c r="P145" s="2"/>
      <c r="Q145" s="2"/>
    </row>
    <row r="146" spans="1:17" s="8" customFormat="1" x14ac:dyDescent="0.2">
      <c r="A146" s="7"/>
      <c r="B146" s="3"/>
      <c r="C146" s="4"/>
      <c r="D146" s="5"/>
      <c r="E146" s="5"/>
      <c r="F146" s="6"/>
      <c r="G146" s="75"/>
      <c r="H146" s="6"/>
      <c r="J146" s="9"/>
      <c r="K146" s="1"/>
      <c r="L146" s="2"/>
      <c r="M146" s="2"/>
      <c r="N146" s="1"/>
      <c r="O146" s="2"/>
      <c r="P146" s="2"/>
      <c r="Q146" s="2"/>
    </row>
    <row r="147" spans="1:17" s="8" customFormat="1" x14ac:dyDescent="0.2">
      <c r="A147" s="7"/>
      <c r="B147" s="3"/>
      <c r="C147" s="4"/>
      <c r="D147" s="5"/>
      <c r="E147" s="5"/>
      <c r="F147" s="6"/>
      <c r="G147" s="75"/>
      <c r="H147" s="6"/>
      <c r="J147" s="9"/>
      <c r="K147" s="1"/>
      <c r="L147" s="2"/>
      <c r="M147" s="2"/>
      <c r="N147" s="1"/>
      <c r="O147" s="2"/>
      <c r="P147" s="2"/>
      <c r="Q147" s="2"/>
    </row>
    <row r="148" spans="1:17" s="8" customFormat="1" x14ac:dyDescent="0.2">
      <c r="A148" s="7"/>
      <c r="B148" s="3"/>
      <c r="C148" s="4"/>
      <c r="D148" s="5"/>
      <c r="E148" s="5"/>
      <c r="F148" s="6"/>
      <c r="G148" s="75"/>
      <c r="H148" s="6"/>
      <c r="J148" s="9"/>
      <c r="K148" s="1"/>
      <c r="L148" s="2"/>
      <c r="M148" s="2"/>
      <c r="N148" s="1"/>
      <c r="O148" s="2"/>
      <c r="P148" s="2"/>
      <c r="Q148" s="2"/>
    </row>
    <row r="149" spans="1:17" s="8" customFormat="1" x14ac:dyDescent="0.2">
      <c r="A149" s="7"/>
      <c r="B149" s="3"/>
      <c r="C149" s="4"/>
      <c r="D149" s="5"/>
      <c r="E149" s="5"/>
      <c r="F149" s="6"/>
      <c r="G149" s="75"/>
      <c r="H149" s="6"/>
      <c r="J149" s="9"/>
      <c r="K149" s="1"/>
      <c r="L149" s="2"/>
      <c r="M149" s="2"/>
      <c r="N149" s="1"/>
      <c r="O149" s="2"/>
      <c r="P149" s="2"/>
      <c r="Q149" s="2"/>
    </row>
    <row r="150" spans="1:17" s="8" customFormat="1" x14ac:dyDescent="0.2">
      <c r="A150" s="7"/>
      <c r="B150" s="3"/>
      <c r="C150" s="4"/>
      <c r="D150" s="5"/>
      <c r="E150" s="5"/>
      <c r="F150" s="6"/>
      <c r="G150" s="75"/>
      <c r="H150" s="6"/>
      <c r="J150" s="9"/>
      <c r="K150" s="1"/>
      <c r="L150" s="2"/>
      <c r="M150" s="2"/>
      <c r="N150" s="1"/>
      <c r="O150" s="2"/>
      <c r="P150" s="2"/>
      <c r="Q150" s="2"/>
    </row>
    <row r="151" spans="1:17" s="8" customFormat="1" x14ac:dyDescent="0.2">
      <c r="A151" s="7"/>
      <c r="B151" s="3"/>
      <c r="C151" s="4"/>
      <c r="D151" s="5"/>
      <c r="E151" s="5"/>
      <c r="F151" s="6"/>
      <c r="G151" s="75"/>
      <c r="H151" s="6"/>
      <c r="J151" s="9"/>
      <c r="K151" s="1"/>
      <c r="L151" s="2"/>
      <c r="M151" s="2"/>
      <c r="N151" s="1"/>
      <c r="O151" s="2"/>
      <c r="P151" s="2"/>
      <c r="Q151" s="2"/>
    </row>
    <row r="152" spans="1:17" s="8" customFormat="1" x14ac:dyDescent="0.2">
      <c r="A152" s="7"/>
      <c r="B152" s="3"/>
      <c r="C152" s="4"/>
      <c r="D152" s="5"/>
      <c r="E152" s="5"/>
      <c r="F152" s="6"/>
      <c r="G152" s="75"/>
      <c r="H152" s="6"/>
      <c r="J152" s="9"/>
      <c r="K152" s="1"/>
      <c r="L152" s="2"/>
      <c r="M152" s="2"/>
      <c r="N152" s="1"/>
      <c r="O152" s="2"/>
      <c r="P152" s="2"/>
      <c r="Q152" s="2"/>
    </row>
    <row r="153" spans="1:17" s="8" customFormat="1" x14ac:dyDescent="0.2">
      <c r="A153" s="7"/>
      <c r="B153" s="3"/>
      <c r="C153" s="4"/>
      <c r="D153" s="5"/>
      <c r="E153" s="5"/>
      <c r="F153" s="6"/>
      <c r="G153" s="75"/>
      <c r="H153" s="6"/>
      <c r="J153" s="9"/>
      <c r="K153" s="1"/>
      <c r="L153" s="2"/>
      <c r="M153" s="2"/>
      <c r="N153" s="1"/>
      <c r="O153" s="2"/>
      <c r="P153" s="2"/>
      <c r="Q153" s="2"/>
    </row>
    <row r="154" spans="1:17" s="8" customFormat="1" x14ac:dyDescent="0.2">
      <c r="A154" s="7"/>
      <c r="B154" s="3"/>
      <c r="C154" s="4"/>
      <c r="D154" s="5"/>
      <c r="E154" s="5"/>
      <c r="F154" s="6"/>
      <c r="G154" s="75"/>
      <c r="H154" s="6"/>
      <c r="J154" s="9"/>
      <c r="K154" s="1"/>
      <c r="L154" s="2"/>
      <c r="M154" s="2"/>
      <c r="N154" s="1"/>
      <c r="O154" s="2"/>
      <c r="P154" s="2"/>
      <c r="Q154" s="2"/>
    </row>
    <row r="155" spans="1:17" s="8" customFormat="1" x14ac:dyDescent="0.2">
      <c r="A155" s="7"/>
      <c r="B155" s="3"/>
      <c r="C155" s="4"/>
      <c r="D155" s="5"/>
      <c r="E155" s="5"/>
      <c r="F155" s="6"/>
      <c r="G155" s="75"/>
      <c r="H155" s="6"/>
      <c r="J155" s="9"/>
      <c r="K155" s="1"/>
      <c r="L155" s="2"/>
      <c r="M155" s="2"/>
      <c r="N155" s="1"/>
      <c r="O155" s="2"/>
      <c r="P155" s="2"/>
      <c r="Q155" s="2"/>
    </row>
    <row r="156" spans="1:17" s="8" customFormat="1" x14ac:dyDescent="0.2">
      <c r="A156" s="7"/>
      <c r="B156" s="3"/>
      <c r="C156" s="4"/>
      <c r="D156" s="5"/>
      <c r="E156" s="5"/>
      <c r="F156" s="6"/>
      <c r="G156" s="75"/>
      <c r="H156" s="6"/>
      <c r="J156" s="9"/>
      <c r="K156" s="1"/>
      <c r="L156" s="2"/>
      <c r="M156" s="2"/>
      <c r="N156" s="1"/>
      <c r="O156" s="2"/>
      <c r="P156" s="2"/>
      <c r="Q156" s="2"/>
    </row>
    <row r="157" spans="1:17" s="8" customFormat="1" x14ac:dyDescent="0.2">
      <c r="A157" s="7"/>
      <c r="B157" s="3"/>
      <c r="C157" s="4"/>
      <c r="D157" s="5"/>
      <c r="E157" s="5"/>
      <c r="F157" s="6"/>
      <c r="G157" s="75"/>
      <c r="H157" s="6"/>
      <c r="J157" s="9"/>
      <c r="K157" s="1"/>
      <c r="L157" s="2"/>
      <c r="M157" s="2"/>
      <c r="N157" s="1"/>
      <c r="O157" s="2"/>
      <c r="P157" s="2"/>
      <c r="Q157" s="2"/>
    </row>
    <row r="158" spans="1:17" s="8" customFormat="1" x14ac:dyDescent="0.2">
      <c r="A158" s="7"/>
      <c r="B158" s="3"/>
      <c r="C158" s="4"/>
      <c r="D158" s="5"/>
      <c r="E158" s="5"/>
      <c r="F158" s="6"/>
      <c r="G158" s="75"/>
      <c r="H158" s="6"/>
      <c r="J158" s="9"/>
      <c r="K158" s="1"/>
      <c r="L158" s="2"/>
      <c r="M158" s="2"/>
      <c r="N158" s="1"/>
      <c r="O158" s="2"/>
      <c r="P158" s="2"/>
      <c r="Q158" s="2"/>
    </row>
    <row r="159" spans="1:17" s="8" customFormat="1" x14ac:dyDescent="0.2">
      <c r="A159" s="7"/>
      <c r="B159" s="3"/>
      <c r="C159" s="4"/>
      <c r="D159" s="5"/>
      <c r="E159" s="5"/>
      <c r="F159" s="6"/>
      <c r="G159" s="75"/>
      <c r="H159" s="6"/>
      <c r="J159" s="9"/>
      <c r="K159" s="1"/>
      <c r="L159" s="2"/>
      <c r="M159" s="2"/>
      <c r="N159" s="1"/>
      <c r="O159" s="2"/>
      <c r="P159" s="2"/>
      <c r="Q159" s="2"/>
    </row>
    <row r="160" spans="1:17" s="8" customFormat="1" x14ac:dyDescent="0.2">
      <c r="A160" s="7"/>
      <c r="B160" s="3"/>
      <c r="C160" s="4"/>
      <c r="D160" s="5"/>
      <c r="E160" s="5"/>
      <c r="F160" s="6"/>
      <c r="G160" s="75"/>
      <c r="H160" s="6"/>
      <c r="J160" s="9"/>
      <c r="K160" s="1"/>
      <c r="L160" s="2"/>
      <c r="M160" s="2"/>
      <c r="N160" s="1"/>
      <c r="O160" s="2"/>
      <c r="P160" s="2"/>
      <c r="Q160" s="2"/>
    </row>
    <row r="161" spans="1:17" s="8" customFormat="1" x14ac:dyDescent="0.2">
      <c r="A161" s="7"/>
      <c r="B161" s="3"/>
      <c r="C161" s="4"/>
      <c r="D161" s="5"/>
      <c r="E161" s="5"/>
      <c r="F161" s="6"/>
      <c r="G161" s="75"/>
      <c r="H161" s="6"/>
      <c r="J161" s="9"/>
      <c r="K161" s="1"/>
      <c r="L161" s="2"/>
      <c r="M161" s="2"/>
      <c r="N161" s="1"/>
      <c r="O161" s="2"/>
      <c r="P161" s="2"/>
      <c r="Q161" s="2"/>
    </row>
    <row r="162" spans="1:17" s="8" customFormat="1" x14ac:dyDescent="0.2">
      <c r="A162" s="7"/>
      <c r="B162" s="3"/>
      <c r="C162" s="4"/>
      <c r="D162" s="5"/>
      <c r="E162" s="5"/>
      <c r="F162" s="6"/>
      <c r="G162" s="75"/>
      <c r="H162" s="6"/>
      <c r="J162" s="9"/>
      <c r="K162" s="1"/>
      <c r="L162" s="2"/>
      <c r="M162" s="2"/>
      <c r="N162" s="1"/>
      <c r="O162" s="2"/>
      <c r="P162" s="2"/>
      <c r="Q162" s="2"/>
    </row>
    <row r="163" spans="1:17" s="8" customFormat="1" x14ac:dyDescent="0.2">
      <c r="A163" s="7"/>
      <c r="B163" s="3"/>
      <c r="C163" s="4"/>
      <c r="D163" s="5"/>
      <c r="E163" s="5"/>
      <c r="F163" s="6"/>
      <c r="G163" s="75"/>
      <c r="H163" s="6"/>
      <c r="J163" s="9"/>
      <c r="K163" s="1"/>
      <c r="L163" s="2"/>
      <c r="M163" s="2"/>
      <c r="N163" s="1"/>
      <c r="O163" s="2"/>
      <c r="P163" s="2"/>
      <c r="Q163" s="2"/>
    </row>
    <row r="164" spans="1:17" s="8" customFormat="1" x14ac:dyDescent="0.2">
      <c r="A164" s="7"/>
      <c r="B164" s="3"/>
      <c r="C164" s="4"/>
      <c r="D164" s="5"/>
      <c r="E164" s="5"/>
      <c r="F164" s="6"/>
      <c r="G164" s="75"/>
      <c r="H164" s="6"/>
      <c r="J164" s="9"/>
      <c r="K164" s="1"/>
      <c r="L164" s="2"/>
      <c r="M164" s="2"/>
      <c r="N164" s="1"/>
      <c r="O164" s="2"/>
      <c r="P164" s="2"/>
      <c r="Q164" s="2"/>
    </row>
    <row r="165" spans="1:17" s="8" customFormat="1" x14ac:dyDescent="0.2">
      <c r="A165" s="7"/>
      <c r="B165" s="3"/>
      <c r="C165" s="4"/>
      <c r="D165" s="5"/>
      <c r="E165" s="5"/>
      <c r="F165" s="6"/>
      <c r="G165" s="75"/>
      <c r="H165" s="6"/>
      <c r="J165" s="9"/>
      <c r="K165" s="1"/>
      <c r="L165" s="2"/>
      <c r="M165" s="2"/>
      <c r="N165" s="1"/>
      <c r="O165" s="2"/>
      <c r="P165" s="2"/>
      <c r="Q165" s="2"/>
    </row>
    <row r="166" spans="1:17" s="8" customFormat="1" x14ac:dyDescent="0.2">
      <c r="A166" s="7"/>
      <c r="B166" s="3"/>
      <c r="C166" s="4"/>
      <c r="D166" s="5"/>
      <c r="E166" s="5"/>
      <c r="F166" s="6"/>
      <c r="G166" s="75"/>
      <c r="H166" s="6"/>
      <c r="J166" s="9"/>
      <c r="K166" s="1"/>
      <c r="L166" s="2"/>
      <c r="M166" s="2"/>
      <c r="N166" s="1"/>
      <c r="O166" s="2"/>
      <c r="P166" s="2"/>
      <c r="Q166" s="2"/>
    </row>
    <row r="167" spans="1:17" s="8" customFormat="1" x14ac:dyDescent="0.2">
      <c r="A167" s="7"/>
      <c r="B167" s="3"/>
      <c r="C167" s="4"/>
      <c r="D167" s="5"/>
      <c r="E167" s="5"/>
      <c r="F167" s="6"/>
      <c r="G167" s="75"/>
      <c r="H167" s="6"/>
      <c r="J167" s="9"/>
      <c r="K167" s="1"/>
      <c r="L167" s="2"/>
      <c r="M167" s="2"/>
      <c r="N167" s="1"/>
      <c r="O167" s="2"/>
      <c r="P167" s="2"/>
      <c r="Q167" s="2"/>
    </row>
    <row r="168" spans="1:17" s="8" customFormat="1" x14ac:dyDescent="0.2">
      <c r="A168" s="7"/>
      <c r="B168" s="3"/>
      <c r="C168" s="4"/>
      <c r="D168" s="5"/>
      <c r="E168" s="5"/>
      <c r="F168" s="6"/>
      <c r="G168" s="75"/>
      <c r="H168" s="6"/>
      <c r="J168" s="9"/>
      <c r="K168" s="1"/>
      <c r="L168" s="2"/>
      <c r="M168" s="2"/>
      <c r="N168" s="1"/>
      <c r="O168" s="2"/>
      <c r="P168" s="2"/>
      <c r="Q168" s="2"/>
    </row>
    <row r="169" spans="1:17" s="8" customFormat="1" x14ac:dyDescent="0.2">
      <c r="A169" s="7"/>
      <c r="B169" s="3"/>
      <c r="C169" s="4"/>
      <c r="D169" s="5"/>
      <c r="E169" s="5"/>
      <c r="F169" s="6"/>
      <c r="G169" s="75"/>
      <c r="H169" s="6"/>
      <c r="J169" s="9"/>
      <c r="K169" s="1"/>
      <c r="L169" s="2"/>
      <c r="M169" s="2"/>
      <c r="N169" s="1"/>
      <c r="O169" s="2"/>
      <c r="P169" s="2"/>
      <c r="Q169" s="2"/>
    </row>
    <row r="170" spans="1:17" s="8" customFormat="1" x14ac:dyDescent="0.2">
      <c r="A170" s="7"/>
      <c r="B170" s="3"/>
      <c r="C170" s="4"/>
      <c r="D170" s="5"/>
      <c r="E170" s="5"/>
      <c r="F170" s="6"/>
      <c r="G170" s="75"/>
      <c r="H170" s="6"/>
      <c r="J170" s="9"/>
      <c r="K170" s="1"/>
      <c r="L170" s="2"/>
      <c r="M170" s="2"/>
      <c r="N170" s="1"/>
      <c r="O170" s="2"/>
      <c r="P170" s="2"/>
      <c r="Q170" s="2"/>
    </row>
    <row r="171" spans="1:17" s="8" customFormat="1" x14ac:dyDescent="0.2">
      <c r="A171" s="7"/>
      <c r="B171" s="3"/>
      <c r="C171" s="4"/>
      <c r="D171" s="5"/>
      <c r="E171" s="5"/>
      <c r="F171" s="6"/>
      <c r="G171" s="75"/>
      <c r="H171" s="6"/>
      <c r="J171" s="9"/>
      <c r="K171" s="1"/>
      <c r="L171" s="2"/>
      <c r="M171" s="2"/>
      <c r="N171" s="1"/>
      <c r="O171" s="2"/>
      <c r="P171" s="2"/>
      <c r="Q171" s="2"/>
    </row>
    <row r="172" spans="1:17" s="8" customFormat="1" x14ac:dyDescent="0.2">
      <c r="A172" s="7"/>
      <c r="B172" s="3"/>
      <c r="C172" s="4"/>
      <c r="D172" s="5"/>
      <c r="E172" s="5"/>
      <c r="F172" s="6"/>
      <c r="G172" s="75"/>
      <c r="H172" s="6"/>
      <c r="J172" s="9"/>
      <c r="K172" s="1"/>
      <c r="L172" s="2"/>
      <c r="M172" s="2"/>
      <c r="N172" s="1"/>
      <c r="O172" s="2"/>
      <c r="P172" s="2"/>
      <c r="Q172" s="2"/>
    </row>
    <row r="173" spans="1:17" s="8" customFormat="1" x14ac:dyDescent="0.2">
      <c r="A173" s="7"/>
      <c r="B173" s="3"/>
      <c r="C173" s="4"/>
      <c r="D173" s="5"/>
      <c r="E173" s="5"/>
      <c r="F173" s="6"/>
      <c r="G173" s="75"/>
      <c r="H173" s="6"/>
      <c r="J173" s="9"/>
      <c r="K173" s="1"/>
      <c r="L173" s="2"/>
      <c r="M173" s="2"/>
      <c r="N173" s="1"/>
      <c r="O173" s="2"/>
      <c r="P173" s="2"/>
      <c r="Q173" s="2"/>
    </row>
    <row r="174" spans="1:17" s="8" customFormat="1" x14ac:dyDescent="0.2">
      <c r="A174" s="7"/>
      <c r="B174" s="3"/>
      <c r="C174" s="4"/>
      <c r="D174" s="5"/>
      <c r="E174" s="5"/>
      <c r="F174" s="6"/>
      <c r="G174" s="75"/>
      <c r="H174" s="6"/>
      <c r="J174" s="9"/>
      <c r="K174" s="1"/>
      <c r="L174" s="2"/>
      <c r="M174" s="2"/>
      <c r="N174" s="1"/>
      <c r="O174" s="2"/>
      <c r="P174" s="2"/>
      <c r="Q174" s="2"/>
    </row>
    <row r="175" spans="1:17" s="8" customFormat="1" x14ac:dyDescent="0.2">
      <c r="A175" s="7"/>
      <c r="B175" s="3"/>
      <c r="C175" s="4"/>
      <c r="D175" s="5"/>
      <c r="E175" s="5"/>
      <c r="F175" s="6"/>
      <c r="G175" s="75"/>
      <c r="H175" s="6"/>
      <c r="J175" s="9"/>
      <c r="K175" s="1"/>
      <c r="L175" s="2"/>
      <c r="M175" s="2"/>
      <c r="N175" s="1"/>
      <c r="O175" s="2"/>
      <c r="P175" s="2"/>
      <c r="Q175" s="2"/>
    </row>
    <row r="176" spans="1:17" s="8" customFormat="1" x14ac:dyDescent="0.2">
      <c r="A176" s="7"/>
      <c r="B176" s="3"/>
      <c r="C176" s="4"/>
      <c r="D176" s="5"/>
      <c r="E176" s="5"/>
      <c r="F176" s="6"/>
      <c r="G176" s="75"/>
      <c r="H176" s="6"/>
      <c r="J176" s="9"/>
      <c r="K176" s="1"/>
      <c r="L176" s="2"/>
      <c r="M176" s="2"/>
      <c r="N176" s="1"/>
      <c r="O176" s="2"/>
      <c r="P176" s="2"/>
      <c r="Q176" s="2"/>
    </row>
    <row r="177" spans="1:17" s="8" customFormat="1" x14ac:dyDescent="0.2">
      <c r="A177" s="7"/>
      <c r="B177" s="3"/>
      <c r="C177" s="4"/>
      <c r="D177" s="5"/>
      <c r="E177" s="5"/>
      <c r="F177" s="6"/>
      <c r="G177" s="75"/>
      <c r="H177" s="6"/>
      <c r="J177" s="9"/>
      <c r="K177" s="1"/>
      <c r="L177" s="2"/>
      <c r="M177" s="2"/>
      <c r="N177" s="1"/>
      <c r="O177" s="2"/>
      <c r="P177" s="2"/>
      <c r="Q177" s="2"/>
    </row>
    <row r="178" spans="1:17" s="8" customFormat="1" x14ac:dyDescent="0.2">
      <c r="A178" s="7"/>
      <c r="B178" s="3"/>
      <c r="C178" s="4"/>
      <c r="D178" s="5"/>
      <c r="E178" s="5"/>
      <c r="F178" s="6"/>
      <c r="G178" s="75"/>
      <c r="H178" s="6"/>
      <c r="J178" s="9"/>
      <c r="K178" s="1"/>
      <c r="L178" s="2"/>
      <c r="M178" s="2"/>
      <c r="N178" s="1"/>
      <c r="O178" s="2"/>
      <c r="P178" s="2"/>
      <c r="Q178" s="2"/>
    </row>
    <row r="179" spans="1:17" s="8" customFormat="1" x14ac:dyDescent="0.2">
      <c r="A179" s="7"/>
      <c r="B179" s="3"/>
      <c r="C179" s="4"/>
      <c r="D179" s="5"/>
      <c r="E179" s="5"/>
      <c r="F179" s="6"/>
      <c r="G179" s="75"/>
      <c r="H179" s="6"/>
      <c r="J179" s="9"/>
      <c r="K179" s="1"/>
      <c r="L179" s="2"/>
      <c r="M179" s="2"/>
      <c r="N179" s="1"/>
      <c r="O179" s="2"/>
      <c r="P179" s="2"/>
      <c r="Q179" s="2"/>
    </row>
    <row r="180" spans="1:17" s="8" customFormat="1" x14ac:dyDescent="0.2">
      <c r="A180" s="7"/>
      <c r="B180" s="3"/>
      <c r="C180" s="4"/>
      <c r="D180" s="5"/>
      <c r="E180" s="5"/>
      <c r="F180" s="6"/>
      <c r="G180" s="75"/>
      <c r="H180" s="6"/>
      <c r="J180" s="9"/>
      <c r="K180" s="1"/>
      <c r="L180" s="2"/>
      <c r="M180" s="2"/>
      <c r="N180" s="1"/>
      <c r="O180" s="2"/>
      <c r="P180" s="2"/>
      <c r="Q180" s="2"/>
    </row>
    <row r="181" spans="1:17" s="8" customFormat="1" x14ac:dyDescent="0.2">
      <c r="A181" s="7"/>
      <c r="B181" s="3"/>
      <c r="C181" s="4"/>
      <c r="D181" s="5"/>
      <c r="E181" s="5"/>
      <c r="F181" s="6"/>
      <c r="G181" s="75"/>
      <c r="H181" s="6"/>
      <c r="J181" s="9"/>
      <c r="K181" s="1"/>
      <c r="L181" s="2"/>
      <c r="M181" s="2"/>
      <c r="N181" s="1"/>
      <c r="O181" s="2"/>
      <c r="P181" s="2"/>
      <c r="Q181" s="2"/>
    </row>
    <row r="182" spans="1:17" s="8" customFormat="1" x14ac:dyDescent="0.2">
      <c r="A182" s="7"/>
      <c r="B182" s="3"/>
      <c r="C182" s="4"/>
      <c r="D182" s="5"/>
      <c r="E182" s="5"/>
      <c r="F182" s="6"/>
      <c r="G182" s="75"/>
      <c r="H182" s="6"/>
      <c r="J182" s="9"/>
      <c r="K182" s="1"/>
      <c r="L182" s="2"/>
      <c r="M182" s="2"/>
      <c r="N182" s="1"/>
      <c r="O182" s="2"/>
      <c r="P182" s="2"/>
      <c r="Q182" s="2"/>
    </row>
    <row r="183" spans="1:17" s="8" customFormat="1" x14ac:dyDescent="0.2">
      <c r="A183" s="7"/>
      <c r="B183" s="3"/>
      <c r="C183" s="4"/>
      <c r="D183" s="5"/>
      <c r="E183" s="5"/>
      <c r="F183" s="6"/>
      <c r="G183" s="75"/>
      <c r="H183" s="6"/>
      <c r="J183" s="9"/>
      <c r="K183" s="1"/>
      <c r="L183" s="2"/>
      <c r="M183" s="2"/>
      <c r="N183" s="1"/>
      <c r="O183" s="2"/>
      <c r="P183" s="2"/>
      <c r="Q183" s="2"/>
    </row>
    <row r="184" spans="1:17" s="8" customFormat="1" x14ac:dyDescent="0.2">
      <c r="A184" s="7"/>
      <c r="B184" s="3"/>
      <c r="C184" s="4"/>
      <c r="D184" s="5"/>
      <c r="E184" s="5"/>
      <c r="F184" s="6"/>
      <c r="G184" s="75"/>
      <c r="H184" s="6"/>
      <c r="J184" s="9"/>
      <c r="K184" s="1"/>
      <c r="L184" s="2"/>
      <c r="M184" s="2"/>
      <c r="N184" s="1"/>
      <c r="O184" s="2"/>
      <c r="P184" s="2"/>
      <c r="Q184" s="2"/>
    </row>
    <row r="185" spans="1:17" s="8" customFormat="1" x14ac:dyDescent="0.2">
      <c r="A185" s="7"/>
      <c r="B185" s="3"/>
      <c r="C185" s="4"/>
      <c r="D185" s="5"/>
      <c r="E185" s="5"/>
      <c r="F185" s="6"/>
      <c r="G185" s="75"/>
      <c r="H185" s="6"/>
      <c r="J185" s="9"/>
      <c r="K185" s="1"/>
      <c r="L185" s="2"/>
      <c r="M185" s="2"/>
      <c r="N185" s="1"/>
      <c r="O185" s="2"/>
      <c r="P185" s="2"/>
      <c r="Q185" s="2"/>
    </row>
    <row r="186" spans="1:17" s="8" customFormat="1" x14ac:dyDescent="0.2">
      <c r="A186" s="7"/>
      <c r="B186" s="3"/>
      <c r="C186" s="4"/>
      <c r="D186" s="5"/>
      <c r="E186" s="5"/>
      <c r="F186" s="6"/>
      <c r="G186" s="75"/>
      <c r="H186" s="6"/>
      <c r="J186" s="9"/>
      <c r="K186" s="1"/>
      <c r="L186" s="2"/>
      <c r="M186" s="2"/>
      <c r="N186" s="1"/>
      <c r="O186" s="2"/>
      <c r="P186" s="2"/>
      <c r="Q186" s="2"/>
    </row>
    <row r="187" spans="1:17" s="8" customFormat="1" x14ac:dyDescent="0.2">
      <c r="A187" s="7"/>
      <c r="B187" s="3"/>
      <c r="C187" s="4"/>
      <c r="D187" s="5"/>
      <c r="E187" s="5"/>
      <c r="F187" s="6"/>
      <c r="G187" s="75"/>
      <c r="H187" s="6"/>
      <c r="J187" s="9"/>
      <c r="K187" s="1"/>
      <c r="L187" s="2"/>
      <c r="M187" s="2"/>
      <c r="N187" s="1"/>
      <c r="O187" s="2"/>
      <c r="P187" s="2"/>
      <c r="Q187" s="2"/>
    </row>
    <row r="188" spans="1:17" s="8" customFormat="1" x14ac:dyDescent="0.2">
      <c r="A188" s="7"/>
      <c r="B188" s="3"/>
      <c r="C188" s="4"/>
      <c r="D188" s="5"/>
      <c r="E188" s="5"/>
      <c r="F188" s="6"/>
      <c r="G188" s="75"/>
      <c r="H188" s="6"/>
      <c r="J188" s="9"/>
      <c r="K188" s="1"/>
      <c r="L188" s="2"/>
      <c r="M188" s="2"/>
      <c r="N188" s="1"/>
      <c r="O188" s="2"/>
      <c r="P188" s="2"/>
      <c r="Q188" s="2"/>
    </row>
    <row r="189" spans="1:17" s="8" customFormat="1" x14ac:dyDescent="0.2">
      <c r="A189" s="7"/>
      <c r="B189" s="3"/>
      <c r="C189" s="4"/>
      <c r="D189" s="5"/>
      <c r="E189" s="5"/>
      <c r="F189" s="6"/>
      <c r="G189" s="75"/>
      <c r="H189" s="6"/>
      <c r="J189" s="9"/>
      <c r="K189" s="1"/>
      <c r="L189" s="2"/>
      <c r="M189" s="2"/>
      <c r="N189" s="1"/>
      <c r="O189" s="2"/>
      <c r="P189" s="2"/>
      <c r="Q189" s="2"/>
    </row>
    <row r="190" spans="1:17" s="8" customFormat="1" x14ac:dyDescent="0.2">
      <c r="A190" s="7"/>
      <c r="B190" s="3"/>
      <c r="C190" s="4"/>
      <c r="D190" s="5"/>
      <c r="E190" s="5"/>
      <c r="F190" s="6"/>
      <c r="G190" s="75"/>
      <c r="H190" s="6"/>
      <c r="J190" s="9"/>
      <c r="K190" s="1"/>
      <c r="L190" s="2"/>
      <c r="M190" s="2"/>
      <c r="N190" s="1"/>
      <c r="O190" s="2"/>
      <c r="P190" s="2"/>
      <c r="Q190" s="2"/>
    </row>
    <row r="191" spans="1:17" s="8" customFormat="1" x14ac:dyDescent="0.2">
      <c r="A191" s="7"/>
      <c r="B191" s="3"/>
      <c r="C191" s="4"/>
      <c r="D191" s="5"/>
      <c r="E191" s="5"/>
      <c r="F191" s="6"/>
      <c r="G191" s="75"/>
      <c r="H191" s="6"/>
      <c r="J191" s="9"/>
      <c r="K191" s="1"/>
      <c r="L191" s="2"/>
      <c r="M191" s="2"/>
      <c r="N191" s="1"/>
      <c r="O191" s="2"/>
      <c r="P191" s="2"/>
      <c r="Q191" s="2"/>
    </row>
    <row r="192" spans="1:17" s="8" customFormat="1" x14ac:dyDescent="0.2">
      <c r="A192" s="7"/>
      <c r="B192" s="3"/>
      <c r="C192" s="4"/>
      <c r="D192" s="5"/>
      <c r="E192" s="5"/>
      <c r="F192" s="6"/>
      <c r="G192" s="75"/>
      <c r="H192" s="6"/>
      <c r="J192" s="9"/>
      <c r="K192" s="1"/>
      <c r="L192" s="2"/>
      <c r="M192" s="2"/>
      <c r="N192" s="1"/>
      <c r="O192" s="2"/>
      <c r="P192" s="2"/>
      <c r="Q192" s="2"/>
    </row>
    <row r="193" spans="1:17" s="8" customFormat="1" x14ac:dyDescent="0.2">
      <c r="A193" s="7"/>
      <c r="B193" s="3"/>
      <c r="C193" s="4"/>
      <c r="D193" s="5"/>
      <c r="E193" s="5"/>
      <c r="F193" s="6"/>
      <c r="G193" s="75"/>
      <c r="H193" s="6"/>
      <c r="J193" s="9"/>
      <c r="K193" s="1"/>
      <c r="L193" s="2"/>
      <c r="M193" s="2"/>
      <c r="N193" s="1"/>
      <c r="O193" s="2"/>
      <c r="P193" s="2"/>
      <c r="Q193" s="2"/>
    </row>
    <row r="194" spans="1:17" s="8" customFormat="1" x14ac:dyDescent="0.2">
      <c r="A194" s="7"/>
      <c r="B194" s="3"/>
      <c r="C194" s="4"/>
      <c r="D194" s="5"/>
      <c r="E194" s="5"/>
      <c r="F194" s="6"/>
      <c r="G194" s="75"/>
      <c r="H194" s="6"/>
      <c r="J194" s="9"/>
      <c r="K194" s="1"/>
      <c r="L194" s="2"/>
      <c r="M194" s="2"/>
      <c r="N194" s="1"/>
      <c r="O194" s="2"/>
      <c r="P194" s="2"/>
      <c r="Q194" s="2"/>
    </row>
    <row r="195" spans="1:17" s="8" customFormat="1" x14ac:dyDescent="0.2">
      <c r="A195" s="7"/>
      <c r="B195" s="3"/>
      <c r="C195" s="4"/>
      <c r="D195" s="5"/>
      <c r="E195" s="5"/>
      <c r="F195" s="6"/>
      <c r="G195" s="75"/>
      <c r="H195" s="6"/>
      <c r="J195" s="9"/>
      <c r="K195" s="1"/>
      <c r="L195" s="2"/>
      <c r="M195" s="2"/>
      <c r="N195" s="1"/>
      <c r="O195" s="2"/>
      <c r="P195" s="2"/>
      <c r="Q195" s="2"/>
    </row>
    <row r="196" spans="1:17" s="8" customFormat="1" x14ac:dyDescent="0.2">
      <c r="A196" s="7"/>
      <c r="B196" s="3"/>
      <c r="C196" s="4"/>
      <c r="D196" s="5"/>
      <c r="E196" s="5"/>
      <c r="F196" s="6"/>
      <c r="G196" s="75"/>
      <c r="H196" s="6"/>
      <c r="J196" s="9"/>
      <c r="K196" s="1"/>
      <c r="L196" s="2"/>
      <c r="M196" s="2"/>
      <c r="N196" s="1"/>
      <c r="O196" s="2"/>
      <c r="P196" s="2"/>
      <c r="Q196" s="2"/>
    </row>
    <row r="197" spans="1:17" s="8" customFormat="1" x14ac:dyDescent="0.2">
      <c r="A197" s="7"/>
      <c r="B197" s="3"/>
      <c r="C197" s="4"/>
      <c r="D197" s="5"/>
      <c r="E197" s="5"/>
      <c r="F197" s="6"/>
      <c r="G197" s="75"/>
      <c r="H197" s="6"/>
      <c r="J197" s="9"/>
      <c r="K197" s="1"/>
      <c r="L197" s="2"/>
      <c r="M197" s="2"/>
      <c r="N197" s="1"/>
      <c r="O197" s="2"/>
      <c r="P197" s="2"/>
      <c r="Q197" s="2"/>
    </row>
    <row r="198" spans="1:17" s="8" customFormat="1" x14ac:dyDescent="0.2">
      <c r="A198" s="7"/>
      <c r="B198" s="3"/>
      <c r="C198" s="4"/>
      <c r="D198" s="5"/>
      <c r="E198" s="5"/>
      <c r="F198" s="6"/>
      <c r="G198" s="75"/>
      <c r="H198" s="6"/>
      <c r="J198" s="9"/>
      <c r="K198" s="1"/>
      <c r="L198" s="2"/>
      <c r="M198" s="2"/>
      <c r="N198" s="1"/>
      <c r="O198" s="2"/>
      <c r="P198" s="2"/>
      <c r="Q198" s="2"/>
    </row>
    <row r="199" spans="1:17" s="8" customFormat="1" x14ac:dyDescent="0.2">
      <c r="A199" s="7"/>
      <c r="B199" s="3"/>
      <c r="C199" s="4"/>
      <c r="D199" s="5"/>
      <c r="E199" s="5"/>
      <c r="F199" s="6"/>
      <c r="G199" s="75"/>
      <c r="H199" s="6"/>
      <c r="J199" s="9"/>
      <c r="K199" s="1"/>
      <c r="L199" s="2"/>
      <c r="M199" s="2"/>
      <c r="N199" s="1"/>
      <c r="O199" s="2"/>
      <c r="P199" s="2"/>
      <c r="Q199" s="2"/>
    </row>
    <row r="200" spans="1:17" s="8" customFormat="1" x14ac:dyDescent="0.2">
      <c r="A200" s="7"/>
      <c r="B200" s="3"/>
      <c r="C200" s="4"/>
      <c r="D200" s="5"/>
      <c r="E200" s="5"/>
      <c r="F200" s="6"/>
      <c r="G200" s="75"/>
      <c r="H200" s="6"/>
      <c r="J200" s="9"/>
      <c r="K200" s="1"/>
      <c r="L200" s="2"/>
      <c r="M200" s="2"/>
      <c r="N200" s="1"/>
      <c r="O200" s="2"/>
      <c r="P200" s="2"/>
      <c r="Q200" s="2"/>
    </row>
    <row r="201" spans="1:17" s="8" customFormat="1" x14ac:dyDescent="0.2">
      <c r="A201" s="7"/>
      <c r="B201" s="3"/>
      <c r="C201" s="4"/>
      <c r="D201" s="5"/>
      <c r="E201" s="5"/>
      <c r="F201" s="6"/>
      <c r="G201" s="75"/>
      <c r="H201" s="6"/>
      <c r="J201" s="9"/>
      <c r="K201" s="1"/>
      <c r="L201" s="2"/>
      <c r="M201" s="2"/>
      <c r="N201" s="1"/>
      <c r="O201" s="2"/>
      <c r="P201" s="2"/>
      <c r="Q201" s="2"/>
    </row>
    <row r="202" spans="1:17" s="8" customFormat="1" x14ac:dyDescent="0.2">
      <c r="A202" s="7"/>
      <c r="B202" s="3"/>
      <c r="C202" s="4"/>
      <c r="D202" s="5"/>
      <c r="E202" s="5"/>
      <c r="F202" s="6"/>
      <c r="G202" s="75"/>
      <c r="H202" s="6"/>
      <c r="J202" s="9"/>
      <c r="K202" s="1"/>
      <c r="L202" s="2"/>
      <c r="M202" s="2"/>
      <c r="N202" s="1"/>
      <c r="O202" s="2"/>
      <c r="P202" s="2"/>
      <c r="Q202" s="2"/>
    </row>
    <row r="203" spans="1:17" s="8" customFormat="1" x14ac:dyDescent="0.2">
      <c r="A203" s="7"/>
      <c r="B203" s="3"/>
      <c r="C203" s="4"/>
      <c r="D203" s="5"/>
      <c r="E203" s="5"/>
      <c r="F203" s="6"/>
      <c r="G203" s="75"/>
      <c r="H203" s="6"/>
      <c r="J203" s="9"/>
      <c r="K203" s="1"/>
      <c r="L203" s="2"/>
      <c r="M203" s="2"/>
      <c r="N203" s="1"/>
      <c r="O203" s="2"/>
      <c r="P203" s="2"/>
      <c r="Q203" s="2"/>
    </row>
    <row r="204" spans="1:17" s="8" customFormat="1" x14ac:dyDescent="0.2">
      <c r="A204" s="7"/>
      <c r="B204" s="3"/>
      <c r="C204" s="4"/>
      <c r="D204" s="5"/>
      <c r="E204" s="5"/>
      <c r="F204" s="6"/>
      <c r="G204" s="75"/>
      <c r="H204" s="6"/>
      <c r="J204" s="9"/>
      <c r="K204" s="1"/>
      <c r="L204" s="2"/>
      <c r="M204" s="2"/>
      <c r="N204" s="1"/>
      <c r="O204" s="2"/>
      <c r="P204" s="2"/>
      <c r="Q204" s="2"/>
    </row>
    <row r="205" spans="1:17" s="8" customFormat="1" x14ac:dyDescent="0.2">
      <c r="A205" s="7"/>
      <c r="B205" s="3"/>
      <c r="C205" s="4"/>
      <c r="D205" s="5"/>
      <c r="E205" s="5"/>
      <c r="F205" s="6"/>
      <c r="G205" s="75"/>
      <c r="H205" s="6"/>
      <c r="J205" s="9"/>
      <c r="K205" s="1"/>
      <c r="L205" s="2"/>
      <c r="M205" s="2"/>
      <c r="N205" s="1"/>
      <c r="O205" s="2"/>
      <c r="P205" s="2"/>
      <c r="Q205" s="2"/>
    </row>
    <row r="206" spans="1:17" s="8" customFormat="1" x14ac:dyDescent="0.2">
      <c r="A206" s="7"/>
      <c r="B206" s="3"/>
      <c r="C206" s="4"/>
      <c r="D206" s="5"/>
      <c r="E206" s="5"/>
      <c r="F206" s="6"/>
      <c r="G206" s="75"/>
      <c r="H206" s="6"/>
      <c r="J206" s="9"/>
      <c r="K206" s="1"/>
      <c r="L206" s="2"/>
      <c r="M206" s="2"/>
      <c r="N206" s="1"/>
      <c r="O206" s="2"/>
      <c r="P206" s="2"/>
      <c r="Q206" s="2"/>
    </row>
    <row r="207" spans="1:17" s="8" customFormat="1" x14ac:dyDescent="0.2">
      <c r="A207" s="7"/>
      <c r="B207" s="3"/>
      <c r="C207" s="4"/>
      <c r="D207" s="5"/>
      <c r="E207" s="5"/>
      <c r="F207" s="6"/>
      <c r="G207" s="75"/>
      <c r="H207" s="6"/>
      <c r="J207" s="9"/>
      <c r="K207" s="1"/>
      <c r="L207" s="2"/>
      <c r="M207" s="2"/>
      <c r="N207" s="1"/>
      <c r="O207" s="2"/>
      <c r="P207" s="2"/>
      <c r="Q207" s="2"/>
    </row>
    <row r="208" spans="1:17" s="8" customFormat="1" x14ac:dyDescent="0.2">
      <c r="A208" s="7"/>
      <c r="B208" s="3"/>
      <c r="C208" s="4"/>
      <c r="D208" s="5"/>
      <c r="E208" s="5"/>
      <c r="F208" s="6"/>
      <c r="G208" s="75"/>
      <c r="H208" s="6"/>
      <c r="J208" s="9"/>
      <c r="K208" s="1"/>
      <c r="L208" s="2"/>
      <c r="M208" s="2"/>
      <c r="N208" s="1"/>
      <c r="O208" s="2"/>
      <c r="P208" s="2"/>
      <c r="Q208" s="2"/>
    </row>
    <row r="209" spans="1:17" s="8" customFormat="1" x14ac:dyDescent="0.2">
      <c r="A209" s="7"/>
      <c r="B209" s="3"/>
      <c r="C209" s="4"/>
      <c r="D209" s="5"/>
      <c r="E209" s="5"/>
      <c r="F209" s="6"/>
      <c r="G209" s="75"/>
      <c r="H209" s="6"/>
      <c r="J209" s="9"/>
      <c r="K209" s="1"/>
      <c r="L209" s="2"/>
      <c r="M209" s="2"/>
      <c r="N209" s="1"/>
      <c r="O209" s="2"/>
      <c r="P209" s="2"/>
      <c r="Q209" s="2"/>
    </row>
    <row r="210" spans="1:17" s="8" customFormat="1" x14ac:dyDescent="0.2">
      <c r="A210" s="7"/>
      <c r="B210" s="3"/>
      <c r="C210" s="4"/>
      <c r="D210" s="5"/>
      <c r="E210" s="5"/>
      <c r="F210" s="6"/>
      <c r="G210" s="75"/>
      <c r="H210" s="6"/>
      <c r="J210" s="9"/>
      <c r="K210" s="1"/>
      <c r="L210" s="2"/>
      <c r="M210" s="2"/>
      <c r="N210" s="1"/>
      <c r="O210" s="2"/>
      <c r="P210" s="2"/>
      <c r="Q210" s="2"/>
    </row>
    <row r="211" spans="1:17" s="8" customFormat="1" x14ac:dyDescent="0.2">
      <c r="A211" s="7"/>
      <c r="B211" s="3"/>
      <c r="C211" s="4"/>
      <c r="D211" s="5"/>
      <c r="E211" s="5"/>
      <c r="F211" s="6"/>
      <c r="G211" s="75"/>
      <c r="H211" s="6"/>
      <c r="J211" s="9"/>
      <c r="K211" s="1"/>
      <c r="L211" s="2"/>
      <c r="M211" s="2"/>
      <c r="N211" s="1"/>
      <c r="O211" s="2"/>
      <c r="P211" s="2"/>
      <c r="Q211" s="2"/>
    </row>
    <row r="212" spans="1:17" s="8" customFormat="1" x14ac:dyDescent="0.2">
      <c r="A212" s="7"/>
      <c r="B212" s="3"/>
      <c r="C212" s="4"/>
      <c r="D212" s="5"/>
      <c r="E212" s="5"/>
      <c r="F212" s="6"/>
      <c r="G212" s="75"/>
      <c r="H212" s="6"/>
      <c r="J212" s="9"/>
      <c r="K212" s="1"/>
      <c r="L212" s="2"/>
      <c r="M212" s="2"/>
      <c r="N212" s="1"/>
      <c r="O212" s="2"/>
      <c r="P212" s="2"/>
      <c r="Q212" s="2"/>
    </row>
    <row r="213" spans="1:17" s="8" customFormat="1" x14ac:dyDescent="0.2">
      <c r="A213" s="7"/>
      <c r="B213" s="3"/>
      <c r="C213" s="4"/>
      <c r="D213" s="5"/>
      <c r="E213" s="5"/>
      <c r="F213" s="6"/>
      <c r="G213" s="75"/>
      <c r="H213" s="6"/>
      <c r="J213" s="9"/>
      <c r="K213" s="1"/>
      <c r="L213" s="2"/>
      <c r="M213" s="2"/>
      <c r="N213" s="1"/>
      <c r="O213" s="2"/>
      <c r="P213" s="2"/>
      <c r="Q213" s="2"/>
    </row>
    <row r="214" spans="1:17" s="8" customFormat="1" x14ac:dyDescent="0.2">
      <c r="A214" s="7"/>
      <c r="B214" s="3"/>
      <c r="C214" s="4"/>
      <c r="D214" s="5"/>
      <c r="E214" s="5"/>
      <c r="F214" s="6"/>
      <c r="G214" s="75"/>
      <c r="H214" s="6"/>
      <c r="J214" s="9"/>
      <c r="K214" s="1"/>
      <c r="L214" s="2"/>
      <c r="M214" s="2"/>
      <c r="N214" s="1"/>
      <c r="O214" s="2"/>
      <c r="P214" s="2"/>
      <c r="Q214" s="2"/>
    </row>
    <row r="215" spans="1:17" s="8" customFormat="1" x14ac:dyDescent="0.2">
      <c r="A215" s="7"/>
      <c r="B215" s="3"/>
      <c r="C215" s="4"/>
      <c r="D215" s="5"/>
      <c r="E215" s="5"/>
      <c r="F215" s="6"/>
      <c r="G215" s="75"/>
      <c r="H215" s="6"/>
      <c r="J215" s="9"/>
      <c r="K215" s="1"/>
      <c r="L215" s="2"/>
      <c r="M215" s="2"/>
      <c r="N215" s="1"/>
      <c r="O215" s="2"/>
      <c r="P215" s="2"/>
      <c r="Q215" s="2"/>
    </row>
    <row r="216" spans="1:17" s="8" customFormat="1" x14ac:dyDescent="0.2">
      <c r="A216" s="7"/>
      <c r="B216" s="3"/>
      <c r="C216" s="4"/>
      <c r="D216" s="5"/>
      <c r="E216" s="5"/>
      <c r="F216" s="6"/>
      <c r="G216" s="75"/>
      <c r="H216" s="6"/>
      <c r="J216" s="9"/>
      <c r="K216" s="1"/>
      <c r="L216" s="2"/>
      <c r="M216" s="2"/>
      <c r="N216" s="1"/>
      <c r="O216" s="2"/>
      <c r="P216" s="2"/>
      <c r="Q216" s="2"/>
    </row>
    <row r="217" spans="1:17" s="8" customFormat="1" x14ac:dyDescent="0.2">
      <c r="A217" s="7"/>
      <c r="B217" s="3"/>
      <c r="C217" s="4"/>
      <c r="D217" s="5"/>
      <c r="E217" s="5"/>
      <c r="F217" s="6"/>
      <c r="G217" s="75"/>
      <c r="H217" s="6"/>
      <c r="J217" s="9"/>
      <c r="K217" s="1"/>
      <c r="L217" s="2"/>
      <c r="M217" s="2"/>
      <c r="N217" s="1"/>
      <c r="O217" s="2"/>
      <c r="P217" s="2"/>
      <c r="Q217" s="2"/>
    </row>
    <row r="218" spans="1:17" s="8" customFormat="1" x14ac:dyDescent="0.2">
      <c r="A218" s="7"/>
      <c r="B218" s="3"/>
      <c r="C218" s="4"/>
      <c r="D218" s="5"/>
      <c r="E218" s="5"/>
      <c r="F218" s="6"/>
      <c r="G218" s="75"/>
      <c r="H218" s="6"/>
      <c r="J218" s="9"/>
      <c r="K218" s="1"/>
      <c r="L218" s="2"/>
      <c r="M218" s="2"/>
      <c r="N218" s="1"/>
      <c r="O218" s="2"/>
      <c r="P218" s="2"/>
      <c r="Q218" s="2"/>
    </row>
    <row r="219" spans="1:17" s="8" customFormat="1" x14ac:dyDescent="0.2">
      <c r="A219" s="7"/>
      <c r="B219" s="3"/>
      <c r="C219" s="4"/>
      <c r="D219" s="5"/>
      <c r="E219" s="5"/>
      <c r="F219" s="6"/>
      <c r="G219" s="75"/>
      <c r="H219" s="6"/>
      <c r="J219" s="9"/>
      <c r="K219" s="1"/>
      <c r="L219" s="2"/>
      <c r="M219" s="2"/>
      <c r="N219" s="1"/>
      <c r="O219" s="2"/>
      <c r="P219" s="2"/>
      <c r="Q219" s="2"/>
    </row>
    <row r="220" spans="1:17" s="8" customFormat="1" x14ac:dyDescent="0.2">
      <c r="A220" s="7"/>
      <c r="B220" s="3"/>
      <c r="C220" s="4"/>
      <c r="D220" s="5"/>
      <c r="E220" s="5"/>
      <c r="F220" s="6"/>
      <c r="G220" s="75"/>
      <c r="H220" s="6"/>
      <c r="J220" s="9"/>
      <c r="K220" s="1"/>
      <c r="L220" s="2"/>
      <c r="M220" s="2"/>
      <c r="N220" s="1"/>
      <c r="O220" s="2"/>
      <c r="P220" s="2"/>
      <c r="Q220" s="2"/>
    </row>
    <row r="221" spans="1:17" s="8" customFormat="1" x14ac:dyDescent="0.2">
      <c r="A221" s="7"/>
      <c r="B221" s="3"/>
      <c r="C221" s="4"/>
      <c r="D221" s="5"/>
      <c r="E221" s="5"/>
      <c r="F221" s="6"/>
      <c r="G221" s="75"/>
      <c r="H221" s="6"/>
      <c r="J221" s="9"/>
      <c r="K221" s="1"/>
      <c r="L221" s="2"/>
      <c r="M221" s="2"/>
      <c r="N221" s="1"/>
      <c r="O221" s="2"/>
      <c r="P221" s="2"/>
      <c r="Q221" s="2"/>
    </row>
    <row r="222" spans="1:17" s="8" customFormat="1" x14ac:dyDescent="0.2">
      <c r="A222" s="7"/>
      <c r="B222" s="3"/>
      <c r="C222" s="4"/>
      <c r="D222" s="5"/>
      <c r="E222" s="5"/>
      <c r="F222" s="6"/>
      <c r="G222" s="75"/>
      <c r="H222" s="6"/>
      <c r="J222" s="9"/>
      <c r="K222" s="1"/>
      <c r="L222" s="2"/>
      <c r="M222" s="2"/>
      <c r="N222" s="1"/>
      <c r="O222" s="2"/>
      <c r="P222" s="2"/>
      <c r="Q222" s="2"/>
    </row>
    <row r="223" spans="1:17" s="8" customFormat="1" x14ac:dyDescent="0.2">
      <c r="A223" s="7"/>
      <c r="B223" s="3"/>
      <c r="C223" s="4"/>
      <c r="D223" s="5"/>
      <c r="E223" s="5"/>
      <c r="F223" s="6"/>
      <c r="G223" s="75"/>
      <c r="H223" s="6"/>
      <c r="J223" s="9"/>
      <c r="K223" s="1"/>
      <c r="L223" s="2"/>
      <c r="M223" s="2"/>
      <c r="N223" s="1"/>
      <c r="O223" s="2"/>
      <c r="P223" s="2"/>
      <c r="Q223" s="2"/>
    </row>
    <row r="224" spans="1:17" s="8" customFormat="1" x14ac:dyDescent="0.2">
      <c r="A224" s="7"/>
      <c r="B224" s="3"/>
      <c r="C224" s="4"/>
      <c r="D224" s="5"/>
      <c r="E224" s="5"/>
      <c r="F224" s="6"/>
      <c r="G224" s="75"/>
      <c r="H224" s="6"/>
      <c r="J224" s="9"/>
      <c r="K224" s="1"/>
      <c r="L224" s="2"/>
      <c r="M224" s="2"/>
      <c r="N224" s="1"/>
      <c r="O224" s="2"/>
      <c r="P224" s="2"/>
      <c r="Q224" s="2"/>
    </row>
    <row r="225" spans="1:17" s="8" customFormat="1" x14ac:dyDescent="0.2">
      <c r="A225" s="7"/>
      <c r="B225" s="3"/>
      <c r="C225" s="4"/>
      <c r="D225" s="5"/>
      <c r="E225" s="5"/>
      <c r="F225" s="6"/>
      <c r="G225" s="75"/>
      <c r="H225" s="6"/>
      <c r="J225" s="9"/>
      <c r="K225" s="1"/>
      <c r="L225" s="2"/>
      <c r="M225" s="2"/>
      <c r="N225" s="1"/>
      <c r="O225" s="2"/>
      <c r="P225" s="2"/>
      <c r="Q225" s="2"/>
    </row>
    <row r="226" spans="1:17" s="8" customFormat="1" x14ac:dyDescent="0.2">
      <c r="A226" s="7"/>
      <c r="B226" s="3"/>
      <c r="C226" s="4"/>
      <c r="D226" s="5"/>
      <c r="E226" s="5"/>
      <c r="F226" s="6"/>
      <c r="G226" s="75"/>
      <c r="H226" s="6"/>
      <c r="J226" s="9"/>
      <c r="K226" s="1"/>
      <c r="L226" s="2"/>
      <c r="M226" s="2"/>
      <c r="N226" s="1"/>
      <c r="O226" s="2"/>
      <c r="P226" s="2"/>
      <c r="Q226" s="2"/>
    </row>
    <row r="227" spans="1:17" s="8" customFormat="1" x14ac:dyDescent="0.2">
      <c r="A227" s="7"/>
      <c r="B227" s="3"/>
      <c r="C227" s="4"/>
      <c r="D227" s="5"/>
      <c r="E227" s="5"/>
      <c r="F227" s="6"/>
      <c r="G227" s="75"/>
      <c r="H227" s="6"/>
      <c r="J227" s="9"/>
      <c r="K227" s="1"/>
      <c r="L227" s="2"/>
      <c r="M227" s="2"/>
      <c r="N227" s="1"/>
      <c r="O227" s="2"/>
      <c r="P227" s="2"/>
      <c r="Q227" s="2"/>
    </row>
    <row r="228" spans="1:17" s="8" customFormat="1" x14ac:dyDescent="0.2">
      <c r="A228" s="7"/>
      <c r="B228" s="3"/>
      <c r="C228" s="4"/>
      <c r="D228" s="5"/>
      <c r="E228" s="5"/>
      <c r="F228" s="6"/>
      <c r="G228" s="75"/>
      <c r="H228" s="6"/>
      <c r="J228" s="9"/>
      <c r="K228" s="1"/>
      <c r="L228" s="2"/>
      <c r="M228" s="2"/>
      <c r="N228" s="1"/>
      <c r="O228" s="2"/>
      <c r="P228" s="2"/>
      <c r="Q228" s="2"/>
    </row>
    <row r="229" spans="1:17" s="8" customFormat="1" x14ac:dyDescent="0.2">
      <c r="A229" s="7"/>
      <c r="B229" s="3"/>
      <c r="C229" s="4"/>
      <c r="D229" s="5"/>
      <c r="E229" s="5"/>
      <c r="F229" s="6"/>
      <c r="G229" s="75"/>
      <c r="H229" s="6"/>
      <c r="J229" s="9"/>
      <c r="K229" s="1"/>
      <c r="L229" s="2"/>
      <c r="M229" s="2"/>
      <c r="N229" s="1"/>
      <c r="O229" s="2"/>
      <c r="P229" s="2"/>
      <c r="Q229" s="2"/>
    </row>
    <row r="230" spans="1:17" s="8" customFormat="1" x14ac:dyDescent="0.2">
      <c r="A230" s="7"/>
      <c r="B230" s="3"/>
      <c r="C230" s="4"/>
      <c r="D230" s="5"/>
      <c r="E230" s="5"/>
      <c r="F230" s="6"/>
      <c r="G230" s="75"/>
      <c r="H230" s="6"/>
      <c r="J230" s="9"/>
      <c r="K230" s="1"/>
      <c r="L230" s="2"/>
      <c r="M230" s="2"/>
      <c r="N230" s="1"/>
      <c r="O230" s="2"/>
      <c r="P230" s="2"/>
      <c r="Q230" s="2"/>
    </row>
    <row r="231" spans="1:17" s="8" customFormat="1" x14ac:dyDescent="0.2">
      <c r="A231" s="7"/>
      <c r="B231" s="3"/>
      <c r="C231" s="4"/>
      <c r="D231" s="5"/>
      <c r="E231" s="5"/>
      <c r="F231" s="6"/>
      <c r="G231" s="75"/>
      <c r="H231" s="6"/>
      <c r="J231" s="9"/>
      <c r="K231" s="1"/>
      <c r="L231" s="2"/>
      <c r="M231" s="2"/>
      <c r="N231" s="1"/>
      <c r="O231" s="2"/>
      <c r="P231" s="2"/>
      <c r="Q231" s="2"/>
    </row>
    <row r="232" spans="1:17" s="8" customFormat="1" x14ac:dyDescent="0.2">
      <c r="A232" s="7"/>
      <c r="B232" s="3"/>
      <c r="C232" s="4"/>
      <c r="D232" s="5"/>
      <c r="E232" s="5"/>
      <c r="F232" s="6"/>
      <c r="G232" s="75"/>
      <c r="H232" s="6"/>
      <c r="J232" s="9"/>
      <c r="K232" s="1"/>
      <c r="L232" s="2"/>
      <c r="M232" s="2"/>
      <c r="N232" s="1"/>
      <c r="O232" s="2"/>
      <c r="P232" s="2"/>
      <c r="Q232" s="2"/>
    </row>
    <row r="233" spans="1:17" s="8" customFormat="1" x14ac:dyDescent="0.2">
      <c r="A233" s="7"/>
      <c r="B233" s="3"/>
      <c r="C233" s="4"/>
      <c r="D233" s="5"/>
      <c r="E233" s="5"/>
      <c r="F233" s="6"/>
      <c r="G233" s="75"/>
      <c r="H233" s="6"/>
      <c r="J233" s="9"/>
      <c r="K233" s="1"/>
      <c r="L233" s="2"/>
      <c r="M233" s="2"/>
      <c r="N233" s="1"/>
      <c r="O233" s="2"/>
      <c r="P233" s="2"/>
      <c r="Q233" s="2"/>
    </row>
    <row r="234" spans="1:17" s="8" customFormat="1" x14ac:dyDescent="0.2">
      <c r="A234" s="7"/>
      <c r="B234" s="3"/>
      <c r="C234" s="4"/>
      <c r="D234" s="5"/>
      <c r="E234" s="5"/>
      <c r="F234" s="6"/>
      <c r="G234" s="75"/>
      <c r="H234" s="6"/>
      <c r="J234" s="9"/>
      <c r="K234" s="1"/>
      <c r="L234" s="2"/>
      <c r="M234" s="2"/>
      <c r="N234" s="1"/>
      <c r="O234" s="2"/>
      <c r="P234" s="2"/>
      <c r="Q234" s="2"/>
    </row>
    <row r="235" spans="1:17" s="8" customFormat="1" x14ac:dyDescent="0.2">
      <c r="A235" s="7"/>
      <c r="B235" s="3"/>
      <c r="C235" s="4"/>
      <c r="D235" s="5"/>
      <c r="E235" s="5"/>
      <c r="F235" s="6"/>
      <c r="G235" s="75"/>
      <c r="H235" s="6"/>
      <c r="J235" s="9"/>
      <c r="K235" s="1"/>
      <c r="L235" s="2"/>
      <c r="M235" s="2"/>
      <c r="N235" s="1"/>
      <c r="O235" s="2"/>
      <c r="P235" s="2"/>
      <c r="Q235" s="2"/>
    </row>
    <row r="236" spans="1:17" s="8" customFormat="1" x14ac:dyDescent="0.2">
      <c r="A236" s="7"/>
      <c r="B236" s="3"/>
      <c r="C236" s="4"/>
      <c r="D236" s="5"/>
      <c r="E236" s="5"/>
      <c r="F236" s="6"/>
      <c r="G236" s="75"/>
      <c r="H236" s="6"/>
      <c r="J236" s="9"/>
      <c r="K236" s="1"/>
      <c r="L236" s="2"/>
      <c r="M236" s="2"/>
      <c r="N236" s="1"/>
      <c r="O236" s="2"/>
      <c r="P236" s="2"/>
      <c r="Q236" s="2"/>
    </row>
    <row r="237" spans="1:17" s="8" customFormat="1" x14ac:dyDescent="0.2">
      <c r="A237" s="7"/>
      <c r="B237" s="3"/>
      <c r="C237" s="4"/>
      <c r="D237" s="5"/>
      <c r="E237" s="5"/>
      <c r="F237" s="6"/>
      <c r="G237" s="75"/>
      <c r="H237" s="6"/>
      <c r="J237" s="9"/>
      <c r="K237" s="1"/>
      <c r="L237" s="2"/>
      <c r="M237" s="2"/>
      <c r="N237" s="1"/>
      <c r="O237" s="2"/>
      <c r="P237" s="2"/>
      <c r="Q237" s="2"/>
    </row>
    <row r="238" spans="1:17" s="8" customFormat="1" x14ac:dyDescent="0.2">
      <c r="A238" s="7"/>
      <c r="B238" s="3"/>
      <c r="C238" s="4"/>
      <c r="D238" s="5"/>
      <c r="E238" s="5"/>
      <c r="F238" s="6"/>
      <c r="G238" s="75"/>
      <c r="H238" s="6"/>
      <c r="J238" s="9"/>
      <c r="K238" s="1"/>
      <c r="L238" s="2"/>
      <c r="M238" s="2"/>
      <c r="N238" s="1"/>
      <c r="O238" s="2"/>
      <c r="P238" s="2"/>
      <c r="Q238" s="2"/>
    </row>
    <row r="239" spans="1:17" s="8" customFormat="1" x14ac:dyDescent="0.2">
      <c r="A239" s="7"/>
      <c r="B239" s="3"/>
      <c r="C239" s="4"/>
      <c r="D239" s="5"/>
      <c r="E239" s="5"/>
      <c r="F239" s="6"/>
      <c r="G239" s="75"/>
      <c r="H239" s="6"/>
      <c r="J239" s="9"/>
      <c r="K239" s="1"/>
      <c r="L239" s="2"/>
      <c r="M239" s="2"/>
      <c r="N239" s="1"/>
      <c r="O239" s="2"/>
      <c r="P239" s="2"/>
      <c r="Q239" s="2"/>
    </row>
    <row r="240" spans="1:17" s="8" customFormat="1" x14ac:dyDescent="0.2">
      <c r="A240" s="7"/>
      <c r="B240" s="3"/>
      <c r="C240" s="4"/>
      <c r="D240" s="5"/>
      <c r="E240" s="5"/>
      <c r="F240" s="6"/>
      <c r="G240" s="75"/>
      <c r="H240" s="6"/>
      <c r="J240" s="9"/>
      <c r="K240" s="1"/>
      <c r="L240" s="2"/>
      <c r="M240" s="2"/>
      <c r="N240" s="1"/>
      <c r="O240" s="2"/>
      <c r="P240" s="2"/>
      <c r="Q240" s="2"/>
    </row>
    <row r="241" spans="1:17" s="8" customFormat="1" x14ac:dyDescent="0.2">
      <c r="A241" s="7"/>
      <c r="B241" s="3"/>
      <c r="C241" s="4"/>
      <c r="D241" s="5"/>
      <c r="E241" s="5"/>
      <c r="F241" s="6"/>
      <c r="G241" s="75"/>
      <c r="H241" s="6"/>
      <c r="J241" s="9"/>
      <c r="K241" s="1"/>
      <c r="L241" s="2"/>
      <c r="M241" s="2"/>
      <c r="N241" s="1"/>
      <c r="O241" s="2"/>
      <c r="P241" s="2"/>
      <c r="Q241" s="2"/>
    </row>
    <row r="242" spans="1:17" s="8" customFormat="1" x14ac:dyDescent="0.2">
      <c r="A242" s="7"/>
      <c r="B242" s="3"/>
      <c r="C242" s="4"/>
      <c r="D242" s="5"/>
      <c r="E242" s="5"/>
      <c r="F242" s="6"/>
      <c r="G242" s="75"/>
      <c r="H242" s="6"/>
      <c r="J242" s="9"/>
      <c r="K242" s="1"/>
      <c r="L242" s="2"/>
      <c r="M242" s="2"/>
      <c r="N242" s="1"/>
      <c r="O242" s="2"/>
      <c r="P242" s="2"/>
      <c r="Q242" s="2"/>
    </row>
    <row r="243" spans="1:17" s="8" customFormat="1" x14ac:dyDescent="0.2">
      <c r="A243" s="7"/>
      <c r="B243" s="3"/>
      <c r="C243" s="4"/>
      <c r="D243" s="5"/>
      <c r="E243" s="5"/>
      <c r="F243" s="6"/>
      <c r="G243" s="75"/>
      <c r="H243" s="6"/>
      <c r="J243" s="9"/>
      <c r="K243" s="1"/>
      <c r="L243" s="2"/>
      <c r="M243" s="2"/>
      <c r="N243" s="1"/>
      <c r="O243" s="2"/>
      <c r="P243" s="2"/>
      <c r="Q243" s="2"/>
    </row>
    <row r="244" spans="1:17" s="8" customFormat="1" x14ac:dyDescent="0.2">
      <c r="A244" s="7"/>
      <c r="B244" s="3"/>
      <c r="C244" s="4"/>
      <c r="D244" s="5"/>
      <c r="E244" s="5"/>
      <c r="F244" s="6"/>
      <c r="G244" s="75"/>
      <c r="H244" s="6"/>
      <c r="J244" s="9"/>
      <c r="K244" s="1"/>
      <c r="L244" s="2"/>
      <c r="M244" s="2"/>
      <c r="N244" s="1"/>
      <c r="O244" s="2"/>
      <c r="P244" s="2"/>
      <c r="Q244" s="2"/>
    </row>
    <row r="245" spans="1:17" s="8" customFormat="1" x14ac:dyDescent="0.2">
      <c r="A245" s="7"/>
      <c r="B245" s="3"/>
      <c r="C245" s="4"/>
      <c r="D245" s="5"/>
      <c r="E245" s="5"/>
      <c r="F245" s="6"/>
      <c r="G245" s="75"/>
      <c r="H245" s="6"/>
      <c r="J245" s="9"/>
      <c r="K245" s="1"/>
      <c r="L245" s="2"/>
      <c r="M245" s="2"/>
      <c r="N245" s="1"/>
      <c r="O245" s="2"/>
      <c r="P245" s="2"/>
      <c r="Q245" s="2"/>
    </row>
    <row r="246" spans="1:17" s="8" customFormat="1" x14ac:dyDescent="0.2">
      <c r="A246" s="7"/>
      <c r="B246" s="3"/>
      <c r="C246" s="4"/>
      <c r="D246" s="5"/>
      <c r="E246" s="5"/>
      <c r="F246" s="6"/>
      <c r="G246" s="75"/>
      <c r="H246" s="6"/>
      <c r="J246" s="9"/>
      <c r="K246" s="1"/>
      <c r="L246" s="2"/>
      <c r="M246" s="2"/>
      <c r="N246" s="1"/>
      <c r="O246" s="2"/>
      <c r="P246" s="2"/>
      <c r="Q246" s="2"/>
    </row>
    <row r="247" spans="1:17" s="8" customFormat="1" x14ac:dyDescent="0.2">
      <c r="A247" s="7"/>
      <c r="B247" s="3"/>
      <c r="C247" s="4"/>
      <c r="D247" s="5"/>
      <c r="E247" s="5"/>
      <c r="F247" s="6"/>
      <c r="G247" s="75"/>
      <c r="H247" s="6"/>
      <c r="J247" s="9"/>
      <c r="K247" s="1"/>
      <c r="L247" s="2"/>
      <c r="M247" s="2"/>
      <c r="N247" s="1"/>
      <c r="O247" s="2"/>
      <c r="P247" s="2"/>
      <c r="Q247" s="2"/>
    </row>
    <row r="248" spans="1:17" s="8" customFormat="1" x14ac:dyDescent="0.2">
      <c r="A248" s="7"/>
      <c r="B248" s="3"/>
      <c r="C248" s="4"/>
      <c r="D248" s="5"/>
      <c r="E248" s="5"/>
      <c r="F248" s="6"/>
      <c r="G248" s="75"/>
      <c r="H248" s="6"/>
      <c r="J248" s="9"/>
      <c r="K248" s="1"/>
      <c r="L248" s="2"/>
      <c r="M248" s="2"/>
      <c r="N248" s="1"/>
      <c r="O248" s="2"/>
      <c r="P248" s="2"/>
      <c r="Q248" s="2"/>
    </row>
    <row r="249" spans="1:17" s="8" customFormat="1" x14ac:dyDescent="0.2">
      <c r="A249" s="7"/>
      <c r="B249" s="3"/>
      <c r="C249" s="4"/>
      <c r="D249" s="5"/>
      <c r="E249" s="5"/>
      <c r="F249" s="6"/>
      <c r="G249" s="75"/>
      <c r="H249" s="6"/>
      <c r="J249" s="9"/>
      <c r="K249" s="1"/>
      <c r="L249" s="2"/>
      <c r="M249" s="2"/>
      <c r="N249" s="1"/>
      <c r="O249" s="2"/>
      <c r="P249" s="2"/>
      <c r="Q249" s="2"/>
    </row>
    <row r="250" spans="1:17" s="8" customFormat="1" x14ac:dyDescent="0.2">
      <c r="A250" s="7"/>
      <c r="B250" s="3"/>
      <c r="C250" s="4"/>
      <c r="D250" s="5"/>
      <c r="E250" s="5"/>
      <c r="F250" s="6"/>
      <c r="G250" s="75"/>
      <c r="H250" s="6"/>
      <c r="J250" s="9"/>
      <c r="K250" s="1"/>
      <c r="L250" s="2"/>
      <c r="M250" s="2"/>
      <c r="N250" s="1"/>
      <c r="O250" s="2"/>
      <c r="P250" s="2"/>
      <c r="Q250" s="2"/>
    </row>
    <row r="251" spans="1:17" s="8" customFormat="1" x14ac:dyDescent="0.2">
      <c r="A251" s="7"/>
      <c r="B251" s="3"/>
      <c r="C251" s="4"/>
      <c r="D251" s="5"/>
      <c r="E251" s="5"/>
      <c r="F251" s="6"/>
      <c r="G251" s="75"/>
      <c r="H251" s="6"/>
      <c r="J251" s="9"/>
      <c r="K251" s="1"/>
      <c r="L251" s="2"/>
      <c r="M251" s="2"/>
      <c r="N251" s="1"/>
      <c r="O251" s="2"/>
      <c r="P251" s="2"/>
      <c r="Q251" s="2"/>
    </row>
    <row r="252" spans="1:17" s="8" customFormat="1" x14ac:dyDescent="0.2">
      <c r="A252" s="7"/>
      <c r="B252" s="3"/>
      <c r="C252" s="4"/>
      <c r="D252" s="5"/>
      <c r="E252" s="5"/>
      <c r="F252" s="6"/>
      <c r="G252" s="75"/>
      <c r="H252" s="6"/>
      <c r="J252" s="9"/>
      <c r="K252" s="1"/>
      <c r="L252" s="2"/>
      <c r="M252" s="2"/>
      <c r="N252" s="1"/>
      <c r="O252" s="2"/>
      <c r="P252" s="2"/>
      <c r="Q252" s="2"/>
    </row>
    <row r="253" spans="1:17" s="8" customFormat="1" x14ac:dyDescent="0.2">
      <c r="A253" s="7"/>
      <c r="B253" s="3"/>
      <c r="C253" s="4"/>
      <c r="D253" s="5"/>
      <c r="E253" s="5"/>
      <c r="F253" s="6"/>
      <c r="G253" s="75"/>
      <c r="H253" s="6"/>
      <c r="J253" s="9"/>
      <c r="K253" s="1"/>
      <c r="L253" s="2"/>
      <c r="M253" s="2"/>
      <c r="N253" s="1"/>
      <c r="O253" s="2"/>
      <c r="P253" s="2"/>
      <c r="Q253" s="2"/>
    </row>
    <row r="254" spans="1:17" s="8" customFormat="1" x14ac:dyDescent="0.2">
      <c r="A254" s="7"/>
      <c r="B254" s="3"/>
      <c r="C254" s="4"/>
      <c r="D254" s="5"/>
      <c r="E254" s="5"/>
      <c r="F254" s="6"/>
      <c r="G254" s="75"/>
      <c r="H254" s="6"/>
      <c r="J254" s="9"/>
      <c r="K254" s="1"/>
      <c r="L254" s="2"/>
      <c r="M254" s="2"/>
      <c r="N254" s="1"/>
      <c r="O254" s="2"/>
      <c r="P254" s="2"/>
      <c r="Q254" s="2"/>
    </row>
    <row r="255" spans="1:17" s="8" customFormat="1" x14ac:dyDescent="0.2">
      <c r="A255" s="7"/>
      <c r="B255" s="3"/>
      <c r="C255" s="4"/>
      <c r="D255" s="5"/>
      <c r="E255" s="5"/>
      <c r="F255" s="6"/>
      <c r="G255" s="75"/>
      <c r="H255" s="6"/>
      <c r="J255" s="9"/>
      <c r="K255" s="1"/>
      <c r="L255" s="2"/>
      <c r="M255" s="2"/>
      <c r="N255" s="1"/>
      <c r="O255" s="2"/>
      <c r="P255" s="2"/>
      <c r="Q255" s="2"/>
    </row>
    <row r="256" spans="1:17" s="8" customFormat="1" x14ac:dyDescent="0.2">
      <c r="A256" s="7"/>
      <c r="B256" s="3"/>
      <c r="C256" s="4"/>
      <c r="D256" s="5"/>
      <c r="E256" s="5"/>
      <c r="F256" s="6"/>
      <c r="G256" s="75"/>
      <c r="H256" s="6"/>
      <c r="J256" s="9"/>
      <c r="K256" s="1"/>
      <c r="L256" s="2"/>
      <c r="M256" s="2"/>
      <c r="N256" s="1"/>
      <c r="O256" s="2"/>
      <c r="P256" s="2"/>
      <c r="Q256" s="2"/>
    </row>
    <row r="257" spans="1:17" s="8" customFormat="1" x14ac:dyDescent="0.2">
      <c r="A257" s="7"/>
      <c r="B257" s="3"/>
      <c r="C257" s="4"/>
      <c r="D257" s="5"/>
      <c r="E257" s="5"/>
      <c r="F257" s="6"/>
      <c r="G257" s="75"/>
      <c r="H257" s="6"/>
      <c r="J257" s="9"/>
      <c r="K257" s="1"/>
      <c r="L257" s="2"/>
      <c r="M257" s="2"/>
      <c r="N257" s="1"/>
      <c r="O257" s="2"/>
      <c r="P257" s="2"/>
      <c r="Q257" s="2"/>
    </row>
    <row r="258" spans="1:17" s="8" customFormat="1" x14ac:dyDescent="0.2">
      <c r="A258" s="7"/>
      <c r="B258" s="3"/>
      <c r="C258" s="4"/>
      <c r="D258" s="5"/>
      <c r="E258" s="5"/>
      <c r="F258" s="6"/>
      <c r="G258" s="75"/>
      <c r="H258" s="6"/>
      <c r="J258" s="9"/>
      <c r="K258" s="1"/>
      <c r="L258" s="2"/>
      <c r="M258" s="2"/>
      <c r="N258" s="1"/>
      <c r="O258" s="2"/>
      <c r="P258" s="2"/>
      <c r="Q258" s="2"/>
    </row>
    <row r="259" spans="1:17" s="8" customFormat="1" x14ac:dyDescent="0.2">
      <c r="A259" s="7"/>
      <c r="B259" s="3"/>
      <c r="C259" s="4"/>
      <c r="D259" s="5"/>
      <c r="E259" s="5"/>
      <c r="F259" s="6"/>
      <c r="G259" s="75"/>
      <c r="H259" s="6"/>
      <c r="J259" s="9"/>
      <c r="K259" s="1"/>
      <c r="L259" s="2"/>
      <c r="M259" s="2"/>
      <c r="N259" s="1"/>
      <c r="O259" s="2"/>
      <c r="P259" s="2"/>
      <c r="Q259" s="2"/>
    </row>
    <row r="260" spans="1:17" s="8" customFormat="1" x14ac:dyDescent="0.2">
      <c r="A260" s="7"/>
      <c r="B260" s="3"/>
      <c r="C260" s="4"/>
      <c r="D260" s="5"/>
      <c r="E260" s="5"/>
      <c r="F260" s="6"/>
      <c r="G260" s="75"/>
      <c r="H260" s="6"/>
      <c r="J260" s="9"/>
      <c r="K260" s="1"/>
      <c r="L260" s="2"/>
      <c r="M260" s="2"/>
      <c r="N260" s="1"/>
      <c r="O260" s="2"/>
      <c r="P260" s="2"/>
      <c r="Q260" s="2"/>
    </row>
    <row r="261" spans="1:17" s="8" customFormat="1" x14ac:dyDescent="0.2">
      <c r="A261" s="7"/>
      <c r="B261" s="3"/>
      <c r="C261" s="4"/>
      <c r="D261" s="5"/>
      <c r="E261" s="5"/>
      <c r="F261" s="6"/>
      <c r="G261" s="75"/>
      <c r="H261" s="6"/>
      <c r="J261" s="9"/>
      <c r="K261" s="1"/>
      <c r="L261" s="2"/>
      <c r="M261" s="2"/>
      <c r="N261" s="1"/>
      <c r="O261" s="2"/>
      <c r="P261" s="2"/>
      <c r="Q261" s="2"/>
    </row>
    <row r="262" spans="1:17" s="8" customFormat="1" x14ac:dyDescent="0.2">
      <c r="A262" s="7"/>
      <c r="B262" s="3"/>
      <c r="C262" s="4"/>
      <c r="D262" s="5"/>
      <c r="E262" s="5"/>
      <c r="F262" s="6"/>
      <c r="G262" s="75"/>
      <c r="H262" s="6"/>
      <c r="J262" s="9"/>
      <c r="K262" s="1"/>
      <c r="L262" s="2"/>
      <c r="M262" s="2"/>
      <c r="N262" s="1"/>
      <c r="O262" s="2"/>
      <c r="P262" s="2"/>
      <c r="Q262" s="2"/>
    </row>
    <row r="263" spans="1:17" s="8" customFormat="1" x14ac:dyDescent="0.2">
      <c r="A263" s="7"/>
      <c r="B263" s="3"/>
      <c r="C263" s="4"/>
      <c r="D263" s="5"/>
      <c r="E263" s="5"/>
      <c r="F263" s="6"/>
      <c r="G263" s="75"/>
      <c r="H263" s="6"/>
      <c r="J263" s="9"/>
      <c r="K263" s="1"/>
      <c r="L263" s="2"/>
      <c r="M263" s="2"/>
      <c r="N263" s="1"/>
      <c r="O263" s="2"/>
      <c r="P263" s="2"/>
      <c r="Q263" s="2"/>
    </row>
    <row r="264" spans="1:17" s="8" customFormat="1" x14ac:dyDescent="0.2">
      <c r="A264" s="7"/>
      <c r="B264" s="3"/>
      <c r="C264" s="4"/>
      <c r="D264" s="5"/>
      <c r="E264" s="5"/>
      <c r="F264" s="6"/>
      <c r="G264" s="75"/>
      <c r="H264" s="6"/>
      <c r="J264" s="9"/>
      <c r="K264" s="1"/>
      <c r="L264" s="2"/>
      <c r="M264" s="2"/>
      <c r="N264" s="1"/>
      <c r="O264" s="2"/>
      <c r="P264" s="2"/>
      <c r="Q264" s="2"/>
    </row>
    <row r="265" spans="1:17" s="8" customFormat="1" x14ac:dyDescent="0.2">
      <c r="A265" s="7"/>
      <c r="B265" s="3"/>
      <c r="C265" s="4"/>
      <c r="D265" s="5"/>
      <c r="E265" s="5"/>
      <c r="F265" s="6"/>
      <c r="G265" s="75"/>
      <c r="H265" s="6"/>
      <c r="J265" s="9"/>
      <c r="K265" s="1"/>
      <c r="L265" s="2"/>
      <c r="M265" s="2"/>
      <c r="N265" s="1"/>
      <c r="O265" s="2"/>
      <c r="P265" s="2"/>
      <c r="Q265" s="2"/>
    </row>
    <row r="266" spans="1:17" s="8" customFormat="1" x14ac:dyDescent="0.2">
      <c r="A266" s="7"/>
      <c r="B266" s="3"/>
      <c r="C266" s="4"/>
      <c r="D266" s="5"/>
      <c r="E266" s="5"/>
      <c r="F266" s="6"/>
      <c r="G266" s="75"/>
      <c r="H266" s="6"/>
      <c r="J266" s="9"/>
      <c r="K266" s="1"/>
      <c r="L266" s="2"/>
      <c r="M266" s="2"/>
      <c r="N266" s="1"/>
      <c r="O266" s="2"/>
      <c r="P266" s="2"/>
      <c r="Q266" s="2"/>
    </row>
    <row r="267" spans="1:17" s="8" customFormat="1" x14ac:dyDescent="0.2">
      <c r="A267" s="7"/>
      <c r="B267" s="3"/>
      <c r="C267" s="4"/>
      <c r="D267" s="5"/>
      <c r="E267" s="5"/>
      <c r="F267" s="6"/>
      <c r="G267" s="75"/>
      <c r="H267" s="6"/>
      <c r="J267" s="9"/>
      <c r="K267" s="1"/>
      <c r="L267" s="2"/>
      <c r="M267" s="2"/>
      <c r="N267" s="1"/>
      <c r="O267" s="2"/>
      <c r="P267" s="2"/>
      <c r="Q267" s="2"/>
    </row>
    <row r="268" spans="1:17" s="8" customFormat="1" x14ac:dyDescent="0.2">
      <c r="A268" s="7"/>
      <c r="B268" s="3"/>
      <c r="C268" s="4"/>
      <c r="D268" s="5"/>
      <c r="E268" s="5"/>
      <c r="F268" s="6"/>
      <c r="G268" s="75"/>
      <c r="H268" s="6"/>
      <c r="J268" s="9"/>
      <c r="K268" s="1"/>
      <c r="L268" s="2"/>
      <c r="M268" s="2"/>
      <c r="N268" s="1"/>
      <c r="O268" s="2"/>
      <c r="P268" s="2"/>
      <c r="Q268" s="2"/>
    </row>
    <row r="269" spans="1:17" s="8" customFormat="1" x14ac:dyDescent="0.2">
      <c r="A269" s="7"/>
      <c r="B269" s="3"/>
      <c r="C269" s="4"/>
      <c r="D269" s="5"/>
      <c r="E269" s="5"/>
      <c r="F269" s="6"/>
      <c r="G269" s="75"/>
      <c r="H269" s="6"/>
      <c r="J269" s="9"/>
      <c r="K269" s="1"/>
      <c r="L269" s="2"/>
      <c r="M269" s="2"/>
      <c r="N269" s="1"/>
      <c r="O269" s="2"/>
      <c r="P269" s="2"/>
      <c r="Q269" s="2"/>
    </row>
    <row r="270" spans="1:17" s="8" customFormat="1" x14ac:dyDescent="0.2">
      <c r="A270" s="7"/>
      <c r="B270" s="3"/>
      <c r="C270" s="4"/>
      <c r="D270" s="5"/>
      <c r="E270" s="5"/>
      <c r="F270" s="6"/>
      <c r="G270" s="75"/>
      <c r="H270" s="6"/>
      <c r="J270" s="9"/>
      <c r="K270" s="1"/>
      <c r="L270" s="2"/>
      <c r="M270" s="2"/>
      <c r="N270" s="1"/>
      <c r="O270" s="2"/>
      <c r="P270" s="2"/>
      <c r="Q270" s="2"/>
    </row>
    <row r="271" spans="1:17" s="8" customFormat="1" x14ac:dyDescent="0.2">
      <c r="A271" s="7"/>
      <c r="B271" s="3"/>
      <c r="C271" s="4"/>
      <c r="D271" s="5"/>
      <c r="E271" s="5"/>
      <c r="F271" s="6"/>
      <c r="G271" s="75"/>
      <c r="H271" s="6"/>
      <c r="J271" s="9"/>
      <c r="K271" s="1"/>
      <c r="L271" s="2"/>
      <c r="M271" s="2"/>
      <c r="N271" s="1"/>
      <c r="O271" s="2"/>
      <c r="P271" s="2"/>
      <c r="Q271" s="2"/>
    </row>
    <row r="272" spans="1:17" s="8" customFormat="1" x14ac:dyDescent="0.2">
      <c r="A272" s="7"/>
      <c r="B272" s="3"/>
      <c r="C272" s="4"/>
      <c r="D272" s="5"/>
      <c r="E272" s="5"/>
      <c r="F272" s="6"/>
      <c r="G272" s="75"/>
      <c r="H272" s="6"/>
      <c r="J272" s="9"/>
      <c r="K272" s="1"/>
      <c r="L272" s="2"/>
      <c r="M272" s="2"/>
      <c r="N272" s="1"/>
      <c r="O272" s="2"/>
      <c r="P272" s="2"/>
      <c r="Q272" s="2"/>
    </row>
    <row r="273" spans="1:17" s="8" customFormat="1" x14ac:dyDescent="0.2">
      <c r="A273" s="7"/>
      <c r="B273" s="3"/>
      <c r="C273" s="4"/>
      <c r="D273" s="5"/>
      <c r="E273" s="5"/>
      <c r="F273" s="6"/>
      <c r="G273" s="75"/>
      <c r="H273" s="6"/>
      <c r="J273" s="9"/>
      <c r="K273" s="1"/>
      <c r="L273" s="2"/>
      <c r="M273" s="2"/>
      <c r="N273" s="1"/>
      <c r="O273" s="2"/>
      <c r="P273" s="2"/>
      <c r="Q273" s="2"/>
    </row>
    <row r="274" spans="1:17" s="8" customFormat="1" x14ac:dyDescent="0.2">
      <c r="A274" s="7"/>
      <c r="B274" s="3"/>
      <c r="C274" s="4"/>
      <c r="D274" s="5"/>
      <c r="E274" s="5"/>
      <c r="F274" s="6"/>
      <c r="G274" s="75"/>
      <c r="H274" s="6"/>
      <c r="J274" s="9"/>
      <c r="K274" s="1"/>
      <c r="L274" s="2"/>
      <c r="M274" s="2"/>
      <c r="N274" s="1"/>
      <c r="O274" s="2"/>
      <c r="P274" s="2"/>
      <c r="Q274" s="2"/>
    </row>
    <row r="275" spans="1:17" s="8" customFormat="1" x14ac:dyDescent="0.2">
      <c r="A275" s="7"/>
      <c r="B275" s="3"/>
      <c r="C275" s="4"/>
      <c r="D275" s="5"/>
      <c r="E275" s="5"/>
      <c r="F275" s="6"/>
      <c r="G275" s="75"/>
      <c r="H275" s="6"/>
      <c r="J275" s="9"/>
      <c r="K275" s="1"/>
      <c r="L275" s="2"/>
      <c r="M275" s="2"/>
      <c r="N275" s="1"/>
      <c r="O275" s="2"/>
      <c r="P275" s="2"/>
      <c r="Q275" s="2"/>
    </row>
    <row r="276" spans="1:17" s="8" customFormat="1" x14ac:dyDescent="0.2">
      <c r="A276" s="7"/>
      <c r="B276" s="3"/>
      <c r="C276" s="4"/>
      <c r="D276" s="5"/>
      <c r="E276" s="5"/>
      <c r="F276" s="6"/>
      <c r="G276" s="75"/>
      <c r="H276" s="6"/>
      <c r="J276" s="9"/>
      <c r="K276" s="1"/>
      <c r="L276" s="2"/>
      <c r="M276" s="2"/>
      <c r="N276" s="1"/>
      <c r="O276" s="2"/>
      <c r="P276" s="2"/>
      <c r="Q276" s="2"/>
    </row>
    <row r="277" spans="1:17" s="8" customFormat="1" x14ac:dyDescent="0.2">
      <c r="A277" s="7"/>
      <c r="B277" s="3"/>
      <c r="C277" s="4"/>
      <c r="D277" s="5"/>
      <c r="E277" s="5"/>
      <c r="F277" s="6"/>
      <c r="G277" s="75"/>
      <c r="H277" s="6"/>
      <c r="J277" s="9"/>
      <c r="K277" s="1"/>
      <c r="L277" s="2"/>
      <c r="M277" s="2"/>
      <c r="N277" s="1"/>
      <c r="O277" s="2"/>
      <c r="P277" s="2"/>
      <c r="Q277" s="2"/>
    </row>
    <row r="278" spans="1:17" s="8" customFormat="1" x14ac:dyDescent="0.2">
      <c r="A278" s="7"/>
      <c r="B278" s="3"/>
      <c r="C278" s="4"/>
      <c r="D278" s="5"/>
      <c r="E278" s="5"/>
      <c r="F278" s="6"/>
      <c r="G278" s="75"/>
      <c r="H278" s="6"/>
      <c r="J278" s="9"/>
      <c r="K278" s="1"/>
      <c r="L278" s="2"/>
      <c r="M278" s="2"/>
      <c r="N278" s="1"/>
      <c r="O278" s="2"/>
      <c r="P278" s="2"/>
      <c r="Q278" s="2"/>
    </row>
    <row r="279" spans="1:17" s="8" customFormat="1" x14ac:dyDescent="0.2">
      <c r="A279" s="7"/>
      <c r="B279" s="3"/>
      <c r="C279" s="4"/>
      <c r="D279" s="5"/>
      <c r="E279" s="5"/>
      <c r="F279" s="6"/>
      <c r="G279" s="75"/>
      <c r="H279" s="6"/>
      <c r="J279" s="9"/>
      <c r="K279" s="1"/>
      <c r="L279" s="2"/>
      <c r="M279" s="2"/>
      <c r="N279" s="1"/>
      <c r="O279" s="2"/>
      <c r="P279" s="2"/>
      <c r="Q279" s="2"/>
    </row>
    <row r="280" spans="1:17" s="8" customFormat="1" x14ac:dyDescent="0.2">
      <c r="A280" s="7"/>
      <c r="B280" s="3"/>
      <c r="C280" s="4"/>
      <c r="D280" s="5"/>
      <c r="E280" s="5"/>
      <c r="F280" s="6"/>
      <c r="G280" s="75"/>
      <c r="H280" s="6"/>
      <c r="J280" s="9"/>
      <c r="K280" s="1"/>
      <c r="L280" s="2"/>
      <c r="M280" s="2"/>
      <c r="N280" s="1"/>
      <c r="O280" s="2"/>
      <c r="P280" s="2"/>
      <c r="Q280" s="2"/>
    </row>
    <row r="281" spans="1:17" s="8" customFormat="1" x14ac:dyDescent="0.2">
      <c r="A281" s="7"/>
      <c r="B281" s="3"/>
      <c r="C281" s="4"/>
      <c r="D281" s="5"/>
      <c r="E281" s="5"/>
      <c r="F281" s="6"/>
      <c r="G281" s="75"/>
      <c r="H281" s="6"/>
      <c r="J281" s="9"/>
      <c r="K281" s="1"/>
      <c r="L281" s="2"/>
      <c r="M281" s="2"/>
      <c r="N281" s="1"/>
      <c r="O281" s="2"/>
      <c r="P281" s="2"/>
      <c r="Q281" s="2"/>
    </row>
    <row r="282" spans="1:17" s="8" customFormat="1" x14ac:dyDescent="0.2">
      <c r="A282" s="7"/>
      <c r="B282" s="3"/>
      <c r="C282" s="4"/>
      <c r="D282" s="5"/>
      <c r="E282" s="5"/>
      <c r="F282" s="6"/>
      <c r="G282" s="75"/>
      <c r="H282" s="6"/>
      <c r="J282" s="9"/>
      <c r="K282" s="1"/>
      <c r="L282" s="2"/>
      <c r="M282" s="2"/>
      <c r="N282" s="1"/>
      <c r="O282" s="2"/>
      <c r="P282" s="2"/>
      <c r="Q282" s="2"/>
    </row>
    <row r="283" spans="1:17" s="8" customFormat="1" x14ac:dyDescent="0.2">
      <c r="A283" s="7"/>
      <c r="B283" s="3"/>
      <c r="C283" s="4"/>
      <c r="D283" s="5"/>
      <c r="E283" s="5"/>
      <c r="F283" s="6"/>
      <c r="G283" s="75"/>
      <c r="H283" s="6"/>
      <c r="J283" s="9"/>
      <c r="K283" s="1"/>
      <c r="L283" s="2"/>
      <c r="M283" s="2"/>
      <c r="N283" s="1"/>
      <c r="O283" s="2"/>
      <c r="P283" s="2"/>
      <c r="Q283" s="2"/>
    </row>
    <row r="284" spans="1:17" s="8" customFormat="1" x14ac:dyDescent="0.2">
      <c r="A284" s="7"/>
      <c r="B284" s="3"/>
      <c r="C284" s="4"/>
      <c r="D284" s="5"/>
      <c r="E284" s="5"/>
      <c r="F284" s="6"/>
      <c r="G284" s="75"/>
      <c r="H284" s="6"/>
      <c r="J284" s="9"/>
      <c r="K284" s="1"/>
      <c r="L284" s="2"/>
      <c r="M284" s="2"/>
      <c r="N284" s="1"/>
      <c r="O284" s="2"/>
      <c r="P284" s="2"/>
      <c r="Q284" s="2"/>
    </row>
    <row r="285" spans="1:17" s="8" customFormat="1" x14ac:dyDescent="0.2">
      <c r="A285" s="7"/>
      <c r="B285" s="3"/>
      <c r="C285" s="4"/>
      <c r="D285" s="5"/>
      <c r="E285" s="5"/>
      <c r="F285" s="6"/>
      <c r="G285" s="75"/>
      <c r="H285" s="6"/>
      <c r="J285" s="9"/>
      <c r="K285" s="1"/>
      <c r="L285" s="2"/>
      <c r="M285" s="2"/>
      <c r="N285" s="1"/>
      <c r="O285" s="2"/>
      <c r="P285" s="2"/>
      <c r="Q285" s="2"/>
    </row>
    <row r="286" spans="1:17" s="8" customFormat="1" x14ac:dyDescent="0.2">
      <c r="A286" s="7"/>
      <c r="B286" s="3"/>
      <c r="C286" s="4"/>
      <c r="D286" s="5"/>
      <c r="E286" s="5"/>
      <c r="F286" s="6"/>
      <c r="G286" s="75"/>
      <c r="H286" s="6"/>
      <c r="J286" s="9"/>
      <c r="K286" s="1"/>
      <c r="L286" s="2"/>
      <c r="M286" s="2"/>
      <c r="N286" s="1"/>
      <c r="O286" s="2"/>
      <c r="P286" s="2"/>
      <c r="Q286" s="2"/>
    </row>
    <row r="287" spans="1:17" s="8" customFormat="1" x14ac:dyDescent="0.2">
      <c r="A287" s="7"/>
      <c r="B287" s="3"/>
      <c r="C287" s="4"/>
      <c r="D287" s="5"/>
      <c r="E287" s="5"/>
      <c r="F287" s="6"/>
      <c r="G287" s="75"/>
      <c r="H287" s="6"/>
      <c r="J287" s="9"/>
      <c r="K287" s="1"/>
      <c r="L287" s="2"/>
      <c r="M287" s="2"/>
      <c r="N287" s="1"/>
      <c r="O287" s="2"/>
      <c r="P287" s="2"/>
      <c r="Q287" s="2"/>
    </row>
    <row r="288" spans="1:17" s="8" customFormat="1" x14ac:dyDescent="0.2">
      <c r="A288" s="7"/>
      <c r="B288" s="3"/>
      <c r="C288" s="4"/>
      <c r="D288" s="5"/>
      <c r="E288" s="5"/>
      <c r="F288" s="6"/>
      <c r="G288" s="75"/>
      <c r="H288" s="6"/>
      <c r="J288" s="9"/>
      <c r="K288" s="1"/>
      <c r="L288" s="2"/>
      <c r="M288" s="2"/>
      <c r="N288" s="1"/>
      <c r="O288" s="2"/>
      <c r="P288" s="2"/>
      <c r="Q288" s="2"/>
    </row>
    <row r="289" spans="1:17" s="8" customFormat="1" x14ac:dyDescent="0.2">
      <c r="A289" s="7"/>
      <c r="B289" s="3"/>
      <c r="C289" s="4"/>
      <c r="D289" s="5"/>
      <c r="E289" s="5"/>
      <c r="F289" s="6"/>
      <c r="G289" s="75"/>
      <c r="H289" s="6"/>
      <c r="J289" s="9"/>
      <c r="K289" s="1"/>
      <c r="L289" s="2"/>
      <c r="M289" s="2"/>
      <c r="N289" s="1"/>
      <c r="O289" s="2"/>
      <c r="P289" s="2"/>
      <c r="Q289" s="2"/>
    </row>
    <row r="290" spans="1:17" s="8" customFormat="1" x14ac:dyDescent="0.2">
      <c r="A290" s="7"/>
      <c r="B290" s="3"/>
      <c r="C290" s="4"/>
      <c r="D290" s="5"/>
      <c r="E290" s="5"/>
      <c r="F290" s="6"/>
      <c r="G290" s="75"/>
      <c r="H290" s="6"/>
      <c r="J290" s="9"/>
      <c r="K290" s="1"/>
      <c r="L290" s="2"/>
      <c r="M290" s="2"/>
      <c r="N290" s="1"/>
      <c r="O290" s="2"/>
      <c r="P290" s="2"/>
      <c r="Q290" s="2"/>
    </row>
    <row r="291" spans="1:17" s="8" customFormat="1" x14ac:dyDescent="0.2">
      <c r="A291" s="7"/>
      <c r="B291" s="3"/>
      <c r="C291" s="4"/>
      <c r="D291" s="5"/>
      <c r="E291" s="5"/>
      <c r="F291" s="6"/>
      <c r="G291" s="75"/>
      <c r="H291" s="6"/>
      <c r="J291" s="9"/>
      <c r="K291" s="1"/>
      <c r="L291" s="2"/>
      <c r="M291" s="2"/>
      <c r="N291" s="1"/>
      <c r="O291" s="2"/>
      <c r="P291" s="2"/>
      <c r="Q291" s="2"/>
    </row>
    <row r="292" spans="1:17" s="8" customFormat="1" x14ac:dyDescent="0.2">
      <c r="A292" s="7"/>
      <c r="B292" s="3"/>
      <c r="C292" s="4"/>
      <c r="D292" s="5"/>
      <c r="E292" s="5"/>
      <c r="F292" s="6"/>
      <c r="G292" s="75"/>
      <c r="H292" s="6"/>
      <c r="J292" s="9"/>
      <c r="K292" s="1"/>
      <c r="L292" s="2"/>
      <c r="M292" s="2"/>
      <c r="N292" s="1"/>
      <c r="O292" s="2"/>
      <c r="P292" s="2"/>
      <c r="Q292" s="2"/>
    </row>
    <row r="293" spans="1:17" s="8" customFormat="1" x14ac:dyDescent="0.2">
      <c r="A293" s="7"/>
      <c r="B293" s="3"/>
      <c r="C293" s="4"/>
      <c r="D293" s="5"/>
      <c r="E293" s="5"/>
      <c r="F293" s="6"/>
      <c r="G293" s="75"/>
      <c r="H293" s="6"/>
      <c r="J293" s="9"/>
      <c r="K293" s="1"/>
      <c r="L293" s="2"/>
      <c r="M293" s="2"/>
      <c r="N293" s="1"/>
      <c r="O293" s="2"/>
      <c r="P293" s="2"/>
      <c r="Q293" s="2"/>
    </row>
    <row r="294" spans="1:17" s="8" customFormat="1" x14ac:dyDescent="0.2">
      <c r="A294" s="7"/>
      <c r="B294" s="3"/>
      <c r="C294" s="4"/>
      <c r="D294" s="5"/>
      <c r="E294" s="5"/>
      <c r="F294" s="6"/>
      <c r="G294" s="75"/>
      <c r="H294" s="6"/>
      <c r="J294" s="9"/>
      <c r="K294" s="1"/>
      <c r="L294" s="2"/>
      <c r="M294" s="2"/>
      <c r="N294" s="1"/>
      <c r="O294" s="2"/>
      <c r="P294" s="2"/>
      <c r="Q294" s="2"/>
    </row>
    <row r="295" spans="1:17" s="8" customFormat="1" x14ac:dyDescent="0.2">
      <c r="A295" s="7"/>
      <c r="B295" s="3"/>
      <c r="C295" s="4"/>
      <c r="D295" s="5"/>
      <c r="E295" s="5"/>
      <c r="F295" s="6"/>
      <c r="G295" s="75"/>
      <c r="H295" s="6"/>
      <c r="J295" s="9"/>
      <c r="K295" s="1"/>
      <c r="L295" s="2"/>
      <c r="M295" s="2"/>
      <c r="N295" s="1"/>
      <c r="O295" s="2"/>
      <c r="P295" s="2"/>
      <c r="Q295" s="2"/>
    </row>
    <row r="296" spans="1:17" s="8" customFormat="1" x14ac:dyDescent="0.2">
      <c r="A296" s="7"/>
      <c r="B296" s="3"/>
      <c r="C296" s="4"/>
      <c r="D296" s="5"/>
      <c r="E296" s="5"/>
      <c r="F296" s="6"/>
      <c r="G296" s="75"/>
      <c r="H296" s="6"/>
      <c r="J296" s="9"/>
      <c r="K296" s="1"/>
      <c r="L296" s="2"/>
      <c r="M296" s="2"/>
      <c r="N296" s="1"/>
      <c r="O296" s="2"/>
      <c r="P296" s="2"/>
      <c r="Q296" s="2"/>
    </row>
    <row r="297" spans="1:17" s="8" customFormat="1" x14ac:dyDescent="0.2">
      <c r="A297" s="7"/>
      <c r="B297" s="3"/>
      <c r="C297" s="4"/>
      <c r="D297" s="5"/>
      <c r="E297" s="5"/>
      <c r="F297" s="6"/>
      <c r="G297" s="75"/>
      <c r="H297" s="6"/>
      <c r="J297" s="9"/>
      <c r="K297" s="1"/>
      <c r="L297" s="2"/>
      <c r="M297" s="2"/>
      <c r="N297" s="1"/>
      <c r="O297" s="2"/>
      <c r="P297" s="2"/>
      <c r="Q297" s="2"/>
    </row>
    <row r="298" spans="1:17" s="8" customFormat="1" x14ac:dyDescent="0.2">
      <c r="A298" s="7"/>
      <c r="B298" s="3"/>
      <c r="C298" s="4"/>
      <c r="D298" s="5"/>
      <c r="E298" s="5"/>
      <c r="F298" s="6"/>
      <c r="G298" s="75"/>
      <c r="H298" s="6"/>
      <c r="J298" s="9"/>
      <c r="K298" s="1"/>
      <c r="L298" s="2"/>
      <c r="M298" s="2"/>
      <c r="N298" s="1"/>
      <c r="O298" s="2"/>
      <c r="P298" s="2"/>
      <c r="Q298" s="2"/>
    </row>
    <row r="299" spans="1:17" s="8" customFormat="1" x14ac:dyDescent="0.2">
      <c r="A299" s="7"/>
      <c r="B299" s="3"/>
      <c r="C299" s="4"/>
      <c r="D299" s="5"/>
      <c r="E299" s="5"/>
      <c r="F299" s="6"/>
      <c r="G299" s="75"/>
      <c r="H299" s="6"/>
      <c r="J299" s="9"/>
      <c r="K299" s="1"/>
      <c r="L299" s="2"/>
      <c r="M299" s="2"/>
      <c r="N299" s="1"/>
      <c r="O299" s="2"/>
      <c r="P299" s="2"/>
      <c r="Q299" s="2"/>
    </row>
    <row r="300" spans="1:17" s="8" customFormat="1" x14ac:dyDescent="0.2">
      <c r="A300" s="7"/>
      <c r="B300" s="3"/>
      <c r="C300" s="4"/>
      <c r="D300" s="5"/>
      <c r="E300" s="5"/>
      <c r="F300" s="6"/>
      <c r="G300" s="75"/>
      <c r="H300" s="6"/>
      <c r="J300" s="9"/>
      <c r="K300" s="1"/>
      <c r="L300" s="2"/>
      <c r="M300" s="2"/>
      <c r="N300" s="1"/>
      <c r="O300" s="2"/>
      <c r="P300" s="2"/>
      <c r="Q300" s="2"/>
    </row>
    <row r="301" spans="1:17" s="8" customFormat="1" x14ac:dyDescent="0.2">
      <c r="A301" s="7"/>
      <c r="B301" s="3"/>
      <c r="C301" s="4"/>
      <c r="D301" s="5"/>
      <c r="E301" s="5"/>
      <c r="F301" s="6"/>
      <c r="G301" s="75"/>
      <c r="H301" s="6"/>
      <c r="J301" s="9"/>
      <c r="K301" s="1"/>
      <c r="L301" s="2"/>
      <c r="M301" s="2"/>
      <c r="N301" s="1"/>
      <c r="O301" s="2"/>
      <c r="P301" s="2"/>
      <c r="Q301" s="2"/>
    </row>
    <row r="302" spans="1:17" s="8" customFormat="1" x14ac:dyDescent="0.2">
      <c r="A302" s="7"/>
      <c r="B302" s="3"/>
      <c r="C302" s="4"/>
      <c r="D302" s="5"/>
      <c r="E302" s="5"/>
      <c r="F302" s="6"/>
      <c r="G302" s="75"/>
      <c r="H302" s="6"/>
      <c r="J302" s="9"/>
      <c r="K302" s="1"/>
      <c r="L302" s="2"/>
      <c r="M302" s="2"/>
      <c r="N302" s="1"/>
      <c r="O302" s="2"/>
      <c r="P302" s="2"/>
      <c r="Q302" s="2"/>
    </row>
    <row r="303" spans="1:17" s="8" customFormat="1" x14ac:dyDescent="0.2">
      <c r="A303" s="7"/>
      <c r="B303" s="3"/>
      <c r="C303" s="4"/>
      <c r="D303" s="5"/>
      <c r="E303" s="5"/>
      <c r="F303" s="6"/>
      <c r="G303" s="75"/>
      <c r="H303" s="6"/>
      <c r="J303" s="9"/>
      <c r="K303" s="1"/>
      <c r="L303" s="2"/>
      <c r="M303" s="2"/>
      <c r="N303" s="1"/>
      <c r="O303" s="2"/>
      <c r="P303" s="2"/>
      <c r="Q303" s="2"/>
    </row>
    <row r="304" spans="1:17" s="8" customFormat="1" x14ac:dyDescent="0.2">
      <c r="A304" s="7"/>
      <c r="B304" s="3"/>
      <c r="C304" s="4"/>
      <c r="D304" s="5"/>
      <c r="E304" s="5"/>
      <c r="F304" s="6"/>
      <c r="G304" s="75"/>
      <c r="H304" s="6"/>
      <c r="J304" s="9"/>
      <c r="K304" s="1"/>
      <c r="L304" s="2"/>
      <c r="M304" s="2"/>
      <c r="N304" s="1"/>
      <c r="O304" s="2"/>
      <c r="P304" s="2"/>
      <c r="Q304" s="2"/>
    </row>
    <row r="305" spans="1:17" s="8" customFormat="1" x14ac:dyDescent="0.2">
      <c r="A305" s="7"/>
      <c r="B305" s="3"/>
      <c r="C305" s="4"/>
      <c r="D305" s="5"/>
      <c r="E305" s="5"/>
      <c r="F305" s="6"/>
      <c r="G305" s="75"/>
      <c r="H305" s="6"/>
      <c r="J305" s="9"/>
      <c r="K305" s="1"/>
      <c r="L305" s="2"/>
      <c r="M305" s="2"/>
      <c r="N305" s="1"/>
      <c r="O305" s="2"/>
      <c r="P305" s="2"/>
      <c r="Q305" s="2"/>
    </row>
    <row r="306" spans="1:17" s="8" customFormat="1" x14ac:dyDescent="0.2">
      <c r="A306" s="7"/>
      <c r="B306" s="3"/>
      <c r="C306" s="4"/>
      <c r="D306" s="5"/>
      <c r="E306" s="5"/>
      <c r="F306" s="6"/>
      <c r="G306" s="75"/>
      <c r="H306" s="6"/>
      <c r="J306" s="9"/>
      <c r="K306" s="1"/>
      <c r="L306" s="2"/>
      <c r="M306" s="2"/>
      <c r="N306" s="1"/>
      <c r="O306" s="2"/>
      <c r="P306" s="2"/>
      <c r="Q306" s="2"/>
    </row>
    <row r="307" spans="1:17" s="8" customFormat="1" x14ac:dyDescent="0.2">
      <c r="A307" s="7"/>
      <c r="B307" s="3"/>
      <c r="C307" s="4"/>
      <c r="D307" s="5"/>
      <c r="E307" s="5"/>
      <c r="F307" s="6"/>
      <c r="G307" s="75"/>
      <c r="H307" s="6"/>
      <c r="J307" s="9"/>
      <c r="K307" s="1"/>
      <c r="L307" s="2"/>
      <c r="M307" s="2"/>
      <c r="N307" s="1"/>
      <c r="O307" s="2"/>
      <c r="P307" s="2"/>
      <c r="Q307" s="2"/>
    </row>
    <row r="308" spans="1:17" s="8" customFormat="1" x14ac:dyDescent="0.2">
      <c r="A308" s="7"/>
      <c r="B308" s="3"/>
      <c r="C308" s="4"/>
      <c r="D308" s="5"/>
      <c r="E308" s="5"/>
      <c r="F308" s="6"/>
      <c r="G308" s="75"/>
      <c r="H308" s="6"/>
      <c r="J308" s="9"/>
      <c r="K308" s="1"/>
      <c r="L308" s="2"/>
      <c r="M308" s="2"/>
      <c r="N308" s="1"/>
      <c r="O308" s="2"/>
      <c r="P308" s="2"/>
      <c r="Q308" s="2"/>
    </row>
    <row r="309" spans="1:17" s="8" customFormat="1" x14ac:dyDescent="0.2">
      <c r="A309" s="7"/>
      <c r="B309" s="3"/>
      <c r="C309" s="4"/>
      <c r="D309" s="5"/>
      <c r="E309" s="5"/>
      <c r="F309" s="6"/>
      <c r="G309" s="75"/>
      <c r="H309" s="6"/>
      <c r="J309" s="9"/>
      <c r="K309" s="1"/>
      <c r="L309" s="2"/>
      <c r="M309" s="2"/>
      <c r="N309" s="1"/>
      <c r="O309" s="2"/>
      <c r="P309" s="2"/>
      <c r="Q309" s="2"/>
    </row>
    <row r="310" spans="1:17" s="8" customFormat="1" x14ac:dyDescent="0.2">
      <c r="A310" s="7"/>
      <c r="B310" s="3"/>
      <c r="C310" s="4"/>
      <c r="D310" s="5"/>
      <c r="E310" s="5"/>
      <c r="F310" s="6"/>
      <c r="G310" s="75"/>
      <c r="H310" s="6"/>
      <c r="J310" s="9"/>
      <c r="K310" s="1"/>
      <c r="L310" s="2"/>
      <c r="M310" s="2"/>
      <c r="N310" s="1"/>
      <c r="O310" s="2"/>
      <c r="P310" s="2"/>
      <c r="Q310" s="2"/>
    </row>
    <row r="311" spans="1:17" s="8" customFormat="1" x14ac:dyDescent="0.2">
      <c r="A311" s="7"/>
      <c r="B311" s="3"/>
      <c r="C311" s="4"/>
      <c r="D311" s="5"/>
      <c r="E311" s="5"/>
      <c r="F311" s="6"/>
      <c r="G311" s="75"/>
      <c r="H311" s="6"/>
      <c r="J311" s="9"/>
      <c r="K311" s="1"/>
      <c r="L311" s="2"/>
      <c r="M311" s="2"/>
      <c r="N311" s="1"/>
      <c r="O311" s="2"/>
      <c r="P311" s="2"/>
      <c r="Q311" s="2"/>
    </row>
    <row r="312" spans="1:17" s="8" customFormat="1" x14ac:dyDescent="0.2">
      <c r="A312" s="7"/>
      <c r="B312" s="3"/>
      <c r="C312" s="4"/>
      <c r="D312" s="5"/>
      <c r="E312" s="5"/>
      <c r="F312" s="6"/>
      <c r="G312" s="75"/>
      <c r="H312" s="6"/>
      <c r="J312" s="9"/>
      <c r="K312" s="1"/>
      <c r="L312" s="2"/>
      <c r="M312" s="2"/>
      <c r="N312" s="1"/>
      <c r="O312" s="2"/>
      <c r="P312" s="2"/>
      <c r="Q312" s="2"/>
    </row>
    <row r="313" spans="1:17" s="8" customFormat="1" x14ac:dyDescent="0.2">
      <c r="A313" s="7"/>
      <c r="B313" s="3"/>
      <c r="C313" s="4"/>
      <c r="D313" s="5"/>
      <c r="E313" s="5"/>
      <c r="F313" s="6"/>
      <c r="G313" s="75"/>
      <c r="H313" s="6"/>
      <c r="J313" s="9"/>
      <c r="K313" s="1"/>
      <c r="L313" s="2"/>
      <c r="M313" s="2"/>
      <c r="N313" s="1"/>
      <c r="O313" s="2"/>
      <c r="P313" s="2"/>
      <c r="Q313" s="2"/>
    </row>
    <row r="314" spans="1:17" s="8" customFormat="1" x14ac:dyDescent="0.2">
      <c r="A314" s="7"/>
      <c r="B314" s="3"/>
      <c r="C314" s="4"/>
      <c r="D314" s="5"/>
      <c r="E314" s="5"/>
      <c r="F314" s="6"/>
      <c r="G314" s="75"/>
      <c r="H314" s="6"/>
      <c r="J314" s="9"/>
      <c r="K314" s="1"/>
      <c r="L314" s="2"/>
      <c r="M314" s="2"/>
      <c r="N314" s="1"/>
      <c r="O314" s="2"/>
      <c r="P314" s="2"/>
      <c r="Q314" s="2"/>
    </row>
    <row r="315" spans="1:17" s="8" customFormat="1" x14ac:dyDescent="0.2">
      <c r="A315" s="7"/>
      <c r="B315" s="3"/>
      <c r="C315" s="4"/>
      <c r="D315" s="5"/>
      <c r="E315" s="5"/>
      <c r="F315" s="6"/>
      <c r="G315" s="75"/>
      <c r="H315" s="6"/>
      <c r="J315" s="9"/>
      <c r="K315" s="1"/>
      <c r="L315" s="2"/>
      <c r="M315" s="2"/>
      <c r="N315" s="1"/>
      <c r="O315" s="2"/>
      <c r="P315" s="2"/>
      <c r="Q315" s="2"/>
    </row>
    <row r="316" spans="1:17" s="8" customFormat="1" x14ac:dyDescent="0.2">
      <c r="A316" s="7"/>
      <c r="B316" s="3"/>
      <c r="C316" s="4"/>
      <c r="D316" s="5"/>
      <c r="E316" s="5"/>
      <c r="F316" s="6"/>
      <c r="G316" s="75"/>
      <c r="H316" s="6"/>
      <c r="J316" s="9"/>
      <c r="K316" s="1"/>
      <c r="L316" s="2"/>
      <c r="M316" s="2"/>
      <c r="N316" s="1"/>
      <c r="O316" s="2"/>
      <c r="P316" s="2"/>
      <c r="Q316" s="2"/>
    </row>
    <row r="317" spans="1:17" s="8" customFormat="1" x14ac:dyDescent="0.2">
      <c r="A317" s="7"/>
      <c r="B317" s="3"/>
      <c r="C317" s="4"/>
      <c r="D317" s="5"/>
      <c r="E317" s="5"/>
      <c r="F317" s="6"/>
      <c r="G317" s="75"/>
      <c r="H317" s="6"/>
      <c r="J317" s="9"/>
      <c r="K317" s="1"/>
      <c r="L317" s="2"/>
      <c r="M317" s="2"/>
      <c r="N317" s="1"/>
      <c r="O317" s="2"/>
      <c r="P317" s="2"/>
      <c r="Q317" s="2"/>
    </row>
    <row r="318" spans="1:17" s="8" customFormat="1" x14ac:dyDescent="0.2">
      <c r="A318" s="7"/>
      <c r="B318" s="3"/>
      <c r="C318" s="4"/>
      <c r="D318" s="5"/>
      <c r="E318" s="5"/>
      <c r="F318" s="6"/>
      <c r="G318" s="75"/>
      <c r="H318" s="6"/>
      <c r="J318" s="9"/>
      <c r="K318" s="1"/>
      <c r="L318" s="2"/>
      <c r="M318" s="2"/>
      <c r="N318" s="1"/>
      <c r="O318" s="2"/>
      <c r="P318" s="2"/>
      <c r="Q318" s="2"/>
    </row>
    <row r="319" spans="1:17" s="8" customFormat="1" x14ac:dyDescent="0.2">
      <c r="A319" s="7"/>
      <c r="B319" s="3"/>
      <c r="C319" s="4"/>
      <c r="D319" s="5"/>
      <c r="E319" s="5"/>
      <c r="F319" s="6"/>
      <c r="G319" s="75"/>
      <c r="H319" s="6"/>
      <c r="J319" s="9"/>
      <c r="K319" s="1"/>
      <c r="L319" s="2"/>
      <c r="M319" s="2"/>
      <c r="N319" s="1"/>
      <c r="O319" s="2"/>
      <c r="P319" s="2"/>
      <c r="Q319" s="2"/>
    </row>
    <row r="320" spans="1:17" s="8" customFormat="1" x14ac:dyDescent="0.2">
      <c r="A320" s="7"/>
      <c r="B320" s="3"/>
      <c r="C320" s="4"/>
      <c r="D320" s="5"/>
      <c r="E320" s="5"/>
      <c r="F320" s="6"/>
      <c r="G320" s="75"/>
      <c r="H320" s="6"/>
      <c r="J320" s="9"/>
      <c r="K320" s="1"/>
      <c r="L320" s="2"/>
      <c r="M320" s="2"/>
      <c r="N320" s="1"/>
      <c r="O320" s="2"/>
      <c r="P320" s="2"/>
      <c r="Q320" s="2"/>
    </row>
    <row r="321" spans="1:17" s="8" customFormat="1" x14ac:dyDescent="0.2">
      <c r="A321" s="7"/>
      <c r="B321" s="3"/>
      <c r="C321" s="4"/>
      <c r="D321" s="5"/>
      <c r="E321" s="5"/>
      <c r="F321" s="6"/>
      <c r="G321" s="75"/>
      <c r="H321" s="6"/>
      <c r="J321" s="9"/>
      <c r="K321" s="1"/>
      <c r="L321" s="2"/>
      <c r="M321" s="2"/>
      <c r="N321" s="1"/>
      <c r="O321" s="2"/>
      <c r="P321" s="2"/>
      <c r="Q321" s="2"/>
    </row>
    <row r="322" spans="1:17" s="8" customFormat="1" x14ac:dyDescent="0.2">
      <c r="A322" s="7"/>
      <c r="B322" s="3"/>
      <c r="C322" s="4"/>
      <c r="D322" s="5"/>
      <c r="E322" s="5"/>
      <c r="F322" s="6"/>
      <c r="G322" s="75"/>
      <c r="H322" s="6"/>
      <c r="J322" s="9"/>
      <c r="K322" s="1"/>
      <c r="L322" s="2"/>
      <c r="M322" s="2"/>
      <c r="N322" s="1"/>
      <c r="O322" s="2"/>
      <c r="P322" s="2"/>
      <c r="Q322" s="2"/>
    </row>
    <row r="323" spans="1:17" s="8" customFormat="1" x14ac:dyDescent="0.2">
      <c r="A323" s="7"/>
      <c r="B323" s="3"/>
      <c r="C323" s="4"/>
      <c r="D323" s="5"/>
      <c r="E323" s="5"/>
      <c r="F323" s="6"/>
      <c r="G323" s="75"/>
      <c r="H323" s="6"/>
      <c r="J323" s="9"/>
      <c r="K323" s="1"/>
      <c r="L323" s="2"/>
      <c r="M323" s="2"/>
      <c r="N323" s="1"/>
      <c r="O323" s="2"/>
      <c r="P323" s="2"/>
      <c r="Q323" s="2"/>
    </row>
    <row r="324" spans="1:17" s="8" customFormat="1" x14ac:dyDescent="0.2">
      <c r="A324" s="7"/>
      <c r="B324" s="3"/>
      <c r="C324" s="4"/>
      <c r="D324" s="5"/>
      <c r="E324" s="5"/>
      <c r="F324" s="6"/>
      <c r="G324" s="75"/>
      <c r="H324" s="6"/>
      <c r="J324" s="9"/>
      <c r="K324" s="1"/>
      <c r="L324" s="2"/>
      <c r="M324" s="2"/>
      <c r="N324" s="1"/>
      <c r="O324" s="2"/>
      <c r="P324" s="2"/>
      <c r="Q324" s="2"/>
    </row>
    <row r="325" spans="1:17" s="8" customFormat="1" x14ac:dyDescent="0.2">
      <c r="A325" s="7"/>
      <c r="B325" s="3"/>
      <c r="C325" s="4"/>
      <c r="D325" s="5"/>
      <c r="E325" s="5"/>
      <c r="F325" s="6"/>
      <c r="G325" s="75"/>
      <c r="H325" s="6"/>
      <c r="J325" s="9"/>
      <c r="K325" s="1"/>
      <c r="L325" s="2"/>
      <c r="M325" s="2"/>
      <c r="N325" s="1"/>
      <c r="O325" s="2"/>
      <c r="P325" s="2"/>
      <c r="Q325" s="2"/>
    </row>
    <row r="326" spans="1:17" s="8" customFormat="1" x14ac:dyDescent="0.2">
      <c r="A326" s="7"/>
      <c r="B326" s="3"/>
      <c r="C326" s="4"/>
      <c r="D326" s="5"/>
      <c r="E326" s="5"/>
      <c r="F326" s="6"/>
      <c r="G326" s="75"/>
      <c r="H326" s="6"/>
      <c r="J326" s="9"/>
      <c r="K326" s="1"/>
      <c r="L326" s="2"/>
      <c r="M326" s="2"/>
      <c r="N326" s="1"/>
      <c r="O326" s="2"/>
      <c r="P326" s="2"/>
      <c r="Q326" s="2"/>
    </row>
    <row r="327" spans="1:17" s="8" customFormat="1" x14ac:dyDescent="0.2">
      <c r="A327" s="7"/>
      <c r="B327" s="3"/>
      <c r="C327" s="4"/>
      <c r="D327" s="5"/>
      <c r="E327" s="5"/>
      <c r="F327" s="6"/>
      <c r="G327" s="75"/>
      <c r="H327" s="6"/>
      <c r="J327" s="9"/>
      <c r="K327" s="1"/>
      <c r="L327" s="2"/>
      <c r="M327" s="2"/>
      <c r="N327" s="1"/>
      <c r="O327" s="2"/>
      <c r="P327" s="2"/>
      <c r="Q327" s="2"/>
    </row>
    <row r="328" spans="1:17" s="8" customFormat="1" x14ac:dyDescent="0.2">
      <c r="A328" s="7"/>
      <c r="B328" s="3"/>
      <c r="C328" s="4"/>
      <c r="D328" s="5"/>
      <c r="E328" s="5"/>
      <c r="F328" s="6"/>
      <c r="G328" s="75"/>
      <c r="H328" s="6"/>
      <c r="J328" s="9"/>
      <c r="K328" s="1"/>
      <c r="L328" s="2"/>
      <c r="M328" s="2"/>
      <c r="N328" s="1"/>
      <c r="O328" s="2"/>
      <c r="P328" s="2"/>
      <c r="Q328" s="2"/>
    </row>
    <row r="329" spans="1:17" s="8" customFormat="1" x14ac:dyDescent="0.2">
      <c r="A329" s="7"/>
      <c r="B329" s="3"/>
      <c r="C329" s="4"/>
      <c r="D329" s="5"/>
      <c r="E329" s="5"/>
      <c r="F329" s="6"/>
      <c r="G329" s="75"/>
      <c r="H329" s="6"/>
      <c r="J329" s="9"/>
      <c r="K329" s="1"/>
      <c r="L329" s="2"/>
      <c r="M329" s="2"/>
      <c r="N329" s="1"/>
      <c r="O329" s="2"/>
      <c r="P329" s="2"/>
      <c r="Q329" s="2"/>
    </row>
    <row r="330" spans="1:17" s="8" customFormat="1" x14ac:dyDescent="0.2">
      <c r="A330" s="7"/>
      <c r="B330" s="3"/>
      <c r="C330" s="4"/>
      <c r="D330" s="5"/>
      <c r="E330" s="5"/>
      <c r="F330" s="6"/>
      <c r="G330" s="75"/>
      <c r="H330" s="6"/>
      <c r="J330" s="9"/>
      <c r="K330" s="1"/>
      <c r="L330" s="2"/>
      <c r="M330" s="2"/>
      <c r="N330" s="1"/>
      <c r="O330" s="2"/>
      <c r="P330" s="2"/>
      <c r="Q330" s="2"/>
    </row>
    <row r="331" spans="1:17" s="8" customFormat="1" x14ac:dyDescent="0.2">
      <c r="A331" s="7"/>
      <c r="B331" s="3"/>
      <c r="C331" s="4"/>
      <c r="D331" s="5"/>
      <c r="E331" s="5"/>
      <c r="F331" s="6"/>
      <c r="G331" s="75"/>
      <c r="H331" s="6"/>
      <c r="J331" s="9"/>
      <c r="K331" s="1"/>
      <c r="L331" s="2"/>
      <c r="M331" s="2"/>
      <c r="N331" s="1"/>
      <c r="O331" s="2"/>
      <c r="P331" s="2"/>
      <c r="Q331" s="2"/>
    </row>
    <row r="332" spans="1:17" s="8" customFormat="1" x14ac:dyDescent="0.2">
      <c r="A332" s="7"/>
      <c r="B332" s="3"/>
      <c r="C332" s="4"/>
      <c r="D332" s="5"/>
      <c r="E332" s="5"/>
      <c r="F332" s="6"/>
      <c r="G332" s="75"/>
      <c r="H332" s="6"/>
      <c r="J332" s="9"/>
      <c r="K332" s="1"/>
      <c r="L332" s="2"/>
      <c r="M332" s="2"/>
      <c r="N332" s="1"/>
      <c r="O332" s="2"/>
      <c r="P332" s="2"/>
      <c r="Q332" s="2"/>
    </row>
    <row r="333" spans="1:17" s="8" customFormat="1" x14ac:dyDescent="0.2">
      <c r="A333" s="7"/>
      <c r="B333" s="3"/>
      <c r="C333" s="4"/>
      <c r="D333" s="5"/>
      <c r="E333" s="5"/>
      <c r="F333" s="6"/>
      <c r="G333" s="75"/>
      <c r="H333" s="6"/>
      <c r="J333" s="9"/>
      <c r="K333" s="1"/>
      <c r="L333" s="2"/>
      <c r="M333" s="2"/>
      <c r="N333" s="1"/>
      <c r="O333" s="2"/>
      <c r="P333" s="2"/>
      <c r="Q333" s="2"/>
    </row>
    <row r="334" spans="1:17" s="8" customFormat="1" x14ac:dyDescent="0.2">
      <c r="A334" s="7"/>
      <c r="B334" s="3"/>
      <c r="C334" s="4"/>
      <c r="D334" s="5"/>
      <c r="E334" s="5"/>
      <c r="F334" s="6"/>
      <c r="G334" s="75"/>
      <c r="H334" s="6"/>
      <c r="J334" s="9"/>
      <c r="K334" s="1"/>
      <c r="L334" s="2"/>
      <c r="M334" s="2"/>
      <c r="N334" s="1"/>
      <c r="O334" s="2"/>
      <c r="P334" s="2"/>
      <c r="Q334" s="2"/>
    </row>
    <row r="335" spans="1:17" s="8" customFormat="1" x14ac:dyDescent="0.2">
      <c r="A335" s="7"/>
      <c r="B335" s="3"/>
      <c r="C335" s="4"/>
      <c r="D335" s="5"/>
      <c r="E335" s="5"/>
      <c r="F335" s="6"/>
      <c r="G335" s="75"/>
      <c r="H335" s="6"/>
      <c r="J335" s="9"/>
      <c r="K335" s="1"/>
      <c r="L335" s="2"/>
      <c r="M335" s="2"/>
      <c r="N335" s="1"/>
      <c r="O335" s="2"/>
      <c r="P335" s="2"/>
      <c r="Q335" s="2"/>
    </row>
    <row r="336" spans="1:17" s="8" customFormat="1" x14ac:dyDescent="0.2">
      <c r="A336" s="7"/>
      <c r="B336" s="3"/>
      <c r="C336" s="4"/>
      <c r="D336" s="5"/>
      <c r="E336" s="5"/>
      <c r="F336" s="6"/>
      <c r="G336" s="75"/>
      <c r="H336" s="6"/>
      <c r="J336" s="9"/>
      <c r="K336" s="1"/>
      <c r="L336" s="2"/>
      <c r="M336" s="2"/>
      <c r="N336" s="1"/>
      <c r="O336" s="2"/>
      <c r="P336" s="2"/>
      <c r="Q336" s="2"/>
    </row>
    <row r="337" spans="1:17" s="8" customFormat="1" x14ac:dyDescent="0.2">
      <c r="A337" s="7"/>
      <c r="B337" s="3"/>
      <c r="C337" s="4"/>
      <c r="D337" s="5"/>
      <c r="E337" s="5"/>
      <c r="F337" s="6"/>
      <c r="G337" s="75"/>
      <c r="H337" s="6"/>
      <c r="J337" s="9"/>
      <c r="K337" s="1"/>
      <c r="L337" s="2"/>
      <c r="M337" s="2"/>
      <c r="N337" s="1"/>
      <c r="O337" s="2"/>
      <c r="P337" s="2"/>
      <c r="Q337" s="2"/>
    </row>
    <row r="338" spans="1:17" s="8" customFormat="1" x14ac:dyDescent="0.2">
      <c r="A338" s="7"/>
      <c r="B338" s="3"/>
      <c r="C338" s="4"/>
      <c r="D338" s="5"/>
      <c r="E338" s="5"/>
      <c r="F338" s="6"/>
      <c r="G338" s="75"/>
      <c r="H338" s="6"/>
      <c r="J338" s="9"/>
      <c r="K338" s="1"/>
      <c r="L338" s="2"/>
      <c r="M338" s="2"/>
      <c r="N338" s="1"/>
      <c r="O338" s="2"/>
      <c r="P338" s="2"/>
      <c r="Q338" s="2"/>
    </row>
    <row r="339" spans="1:17" s="8" customFormat="1" x14ac:dyDescent="0.2">
      <c r="A339" s="7"/>
      <c r="B339" s="3"/>
      <c r="C339" s="4"/>
      <c r="D339" s="5"/>
      <c r="E339" s="5"/>
      <c r="F339" s="6"/>
      <c r="G339" s="75"/>
      <c r="H339" s="6"/>
      <c r="J339" s="9"/>
      <c r="K339" s="1"/>
      <c r="L339" s="2"/>
      <c r="M339" s="2"/>
      <c r="N339" s="1"/>
      <c r="O339" s="2"/>
      <c r="P339" s="2"/>
      <c r="Q339" s="2"/>
    </row>
    <row r="340" spans="1:17" s="8" customFormat="1" x14ac:dyDescent="0.2">
      <c r="A340" s="7"/>
      <c r="B340" s="3"/>
      <c r="C340" s="4"/>
      <c r="D340" s="5"/>
      <c r="E340" s="5"/>
      <c r="F340" s="6"/>
      <c r="G340" s="75"/>
      <c r="H340" s="6"/>
      <c r="J340" s="9"/>
      <c r="K340" s="1"/>
      <c r="L340" s="2"/>
      <c r="M340" s="2"/>
      <c r="N340" s="1"/>
      <c r="O340" s="2"/>
      <c r="P340" s="2"/>
      <c r="Q340" s="2"/>
    </row>
    <row r="341" spans="1:17" s="8" customFormat="1" x14ac:dyDescent="0.2">
      <c r="A341" s="7"/>
      <c r="B341" s="3"/>
      <c r="C341" s="4"/>
      <c r="D341" s="5"/>
      <c r="E341" s="5"/>
      <c r="F341" s="6"/>
      <c r="G341" s="75"/>
      <c r="H341" s="6"/>
      <c r="J341" s="9"/>
      <c r="K341" s="1"/>
      <c r="L341" s="2"/>
      <c r="M341" s="2"/>
      <c r="N341" s="1"/>
      <c r="O341" s="2"/>
      <c r="P341" s="2"/>
      <c r="Q341" s="2"/>
    </row>
    <row r="342" spans="1:17" s="8" customFormat="1" x14ac:dyDescent="0.2">
      <c r="A342" s="7"/>
      <c r="B342" s="3"/>
      <c r="C342" s="4"/>
      <c r="D342" s="5"/>
      <c r="E342" s="5"/>
      <c r="F342" s="6"/>
      <c r="G342" s="75"/>
      <c r="H342" s="6"/>
      <c r="J342" s="9"/>
      <c r="K342" s="1"/>
      <c r="L342" s="2"/>
      <c r="M342" s="2"/>
      <c r="N342" s="1"/>
      <c r="O342" s="2"/>
      <c r="P342" s="2"/>
      <c r="Q342" s="2"/>
    </row>
    <row r="343" spans="1:17" s="8" customFormat="1" x14ac:dyDescent="0.2">
      <c r="A343" s="7"/>
      <c r="B343" s="3"/>
      <c r="C343" s="4"/>
      <c r="D343" s="5"/>
      <c r="E343" s="5"/>
      <c r="F343" s="6"/>
      <c r="G343" s="75"/>
      <c r="H343" s="6"/>
      <c r="J343" s="9"/>
      <c r="K343" s="1"/>
      <c r="L343" s="2"/>
      <c r="M343" s="2"/>
      <c r="N343" s="1"/>
      <c r="O343" s="2"/>
      <c r="P343" s="2"/>
      <c r="Q343" s="2"/>
    </row>
    <row r="344" spans="1:17" s="8" customFormat="1" x14ac:dyDescent="0.2">
      <c r="A344" s="7"/>
      <c r="B344" s="3"/>
      <c r="C344" s="4"/>
      <c r="D344" s="5"/>
      <c r="E344" s="5"/>
      <c r="F344" s="6"/>
      <c r="G344" s="75"/>
      <c r="H344" s="6"/>
      <c r="J344" s="9"/>
      <c r="K344" s="1"/>
      <c r="L344" s="2"/>
      <c r="M344" s="2"/>
      <c r="N344" s="1"/>
      <c r="O344" s="2"/>
      <c r="P344" s="2"/>
      <c r="Q344" s="2"/>
    </row>
    <row r="345" spans="1:17" s="8" customFormat="1" x14ac:dyDescent="0.2">
      <c r="A345" s="7"/>
      <c r="B345" s="3"/>
      <c r="C345" s="4"/>
      <c r="D345" s="5"/>
      <c r="E345" s="5"/>
      <c r="F345" s="6"/>
      <c r="G345" s="75"/>
      <c r="H345" s="6"/>
      <c r="J345" s="9"/>
      <c r="K345" s="1"/>
      <c r="L345" s="2"/>
      <c r="M345" s="2"/>
      <c r="N345" s="1"/>
      <c r="O345" s="2"/>
      <c r="P345" s="2"/>
      <c r="Q345" s="2"/>
    </row>
    <row r="346" spans="1:17" s="8" customFormat="1" x14ac:dyDescent="0.2">
      <c r="A346" s="7"/>
      <c r="B346" s="3"/>
      <c r="C346" s="4"/>
      <c r="D346" s="5"/>
      <c r="E346" s="5"/>
      <c r="F346" s="6"/>
      <c r="G346" s="75"/>
      <c r="H346" s="6"/>
      <c r="J346" s="9"/>
      <c r="K346" s="1"/>
      <c r="L346" s="2"/>
      <c r="M346" s="2"/>
      <c r="N346" s="1"/>
      <c r="O346" s="2"/>
      <c r="P346" s="2"/>
      <c r="Q346" s="2"/>
    </row>
    <row r="347" spans="1:17" s="8" customFormat="1" x14ac:dyDescent="0.2">
      <c r="A347" s="7"/>
      <c r="B347" s="3"/>
      <c r="C347" s="4"/>
      <c r="D347" s="5"/>
      <c r="E347" s="5"/>
      <c r="F347" s="6"/>
      <c r="G347" s="75"/>
      <c r="H347" s="6"/>
      <c r="J347" s="9"/>
      <c r="K347" s="1"/>
      <c r="L347" s="2"/>
      <c r="M347" s="2"/>
      <c r="N347" s="1"/>
      <c r="O347" s="2"/>
      <c r="P347" s="2"/>
      <c r="Q347" s="2"/>
    </row>
    <row r="348" spans="1:17" s="8" customFormat="1" x14ac:dyDescent="0.2">
      <c r="A348" s="7"/>
      <c r="B348" s="3"/>
      <c r="C348" s="4"/>
      <c r="D348" s="5"/>
      <c r="E348" s="5"/>
      <c r="F348" s="6"/>
      <c r="G348" s="75"/>
      <c r="H348" s="6"/>
      <c r="J348" s="9"/>
      <c r="K348" s="1"/>
      <c r="L348" s="2"/>
      <c r="M348" s="2"/>
      <c r="N348" s="1"/>
      <c r="O348" s="2"/>
      <c r="P348" s="2"/>
      <c r="Q348" s="2"/>
    </row>
    <row r="349" spans="1:17" s="8" customFormat="1" x14ac:dyDescent="0.2">
      <c r="A349" s="7"/>
      <c r="B349" s="3"/>
      <c r="C349" s="4"/>
      <c r="D349" s="5"/>
      <c r="E349" s="5"/>
      <c r="F349" s="6"/>
      <c r="G349" s="75"/>
      <c r="H349" s="6"/>
      <c r="J349" s="9"/>
      <c r="K349" s="1"/>
      <c r="L349" s="2"/>
      <c r="M349" s="2"/>
      <c r="N349" s="1"/>
      <c r="O349" s="2"/>
      <c r="P349" s="2"/>
      <c r="Q349" s="2"/>
    </row>
    <row r="350" spans="1:17" s="8" customFormat="1" x14ac:dyDescent="0.2">
      <c r="A350" s="7"/>
      <c r="B350" s="3"/>
      <c r="C350" s="4"/>
      <c r="D350" s="5"/>
      <c r="E350" s="5"/>
      <c r="F350" s="6"/>
      <c r="G350" s="75"/>
      <c r="H350" s="6"/>
      <c r="J350" s="9"/>
      <c r="K350" s="1"/>
      <c r="L350" s="2"/>
      <c r="M350" s="2"/>
      <c r="N350" s="1"/>
      <c r="O350" s="2"/>
      <c r="P350" s="2"/>
      <c r="Q350" s="2"/>
    </row>
    <row r="351" spans="1:17" s="8" customFormat="1" x14ac:dyDescent="0.2">
      <c r="A351" s="7"/>
      <c r="B351" s="3"/>
      <c r="C351" s="4"/>
      <c r="D351" s="5"/>
      <c r="E351" s="5"/>
      <c r="F351" s="6"/>
      <c r="G351" s="75"/>
      <c r="H351" s="6"/>
      <c r="J351" s="9"/>
      <c r="K351" s="1"/>
      <c r="L351" s="2"/>
      <c r="M351" s="2"/>
      <c r="N351" s="1"/>
      <c r="O351" s="2"/>
      <c r="P351" s="2"/>
      <c r="Q351" s="2"/>
    </row>
    <row r="352" spans="1:17" s="8" customFormat="1" x14ac:dyDescent="0.2">
      <c r="A352" s="7"/>
      <c r="B352" s="3"/>
      <c r="C352" s="4"/>
      <c r="D352" s="5"/>
      <c r="E352" s="5"/>
      <c r="F352" s="6"/>
      <c r="G352" s="75"/>
      <c r="H352" s="6"/>
      <c r="J352" s="9"/>
      <c r="K352" s="1"/>
      <c r="L352" s="2"/>
      <c r="M352" s="2"/>
      <c r="N352" s="1"/>
      <c r="O352" s="2"/>
      <c r="P352" s="2"/>
      <c r="Q352" s="2"/>
    </row>
    <row r="353" spans="1:17" s="8" customFormat="1" x14ac:dyDescent="0.2">
      <c r="A353" s="7"/>
      <c r="B353" s="3"/>
      <c r="C353" s="4"/>
      <c r="D353" s="5"/>
      <c r="E353" s="5"/>
      <c r="F353" s="6"/>
      <c r="G353" s="75"/>
      <c r="H353" s="6"/>
      <c r="J353" s="9"/>
      <c r="K353" s="1"/>
      <c r="L353" s="2"/>
      <c r="M353" s="2"/>
      <c r="N353" s="1"/>
      <c r="O353" s="2"/>
      <c r="P353" s="2"/>
      <c r="Q353" s="2"/>
    </row>
    <row r="354" spans="1:17" s="8" customFormat="1" x14ac:dyDescent="0.2">
      <c r="A354" s="7"/>
      <c r="B354" s="3"/>
      <c r="C354" s="4"/>
      <c r="D354" s="5"/>
      <c r="E354" s="5"/>
      <c r="F354" s="6"/>
      <c r="G354" s="75"/>
      <c r="H354" s="6"/>
      <c r="J354" s="9"/>
      <c r="K354" s="1"/>
      <c r="L354" s="2"/>
      <c r="M354" s="2"/>
      <c r="N354" s="1"/>
      <c r="O354" s="2"/>
      <c r="P354" s="2"/>
      <c r="Q354" s="2"/>
    </row>
    <row r="355" spans="1:17" s="8" customFormat="1" x14ac:dyDescent="0.2">
      <c r="A355" s="7"/>
      <c r="B355" s="3"/>
      <c r="C355" s="4"/>
      <c r="D355" s="5"/>
      <c r="E355" s="5"/>
      <c r="F355" s="6"/>
      <c r="G355" s="75"/>
      <c r="H355" s="6"/>
      <c r="J355" s="9"/>
      <c r="K355" s="1"/>
      <c r="L355" s="2"/>
      <c r="M355" s="2"/>
      <c r="N355" s="1"/>
      <c r="O355" s="2"/>
      <c r="P355" s="2"/>
      <c r="Q355" s="2"/>
    </row>
    <row r="356" spans="1:17" s="8" customFormat="1" x14ac:dyDescent="0.2">
      <c r="A356" s="7"/>
      <c r="B356" s="3"/>
      <c r="C356" s="4"/>
      <c r="D356" s="5"/>
      <c r="E356" s="5"/>
      <c r="F356" s="6"/>
      <c r="G356" s="75"/>
      <c r="H356" s="6"/>
      <c r="J356" s="9"/>
      <c r="K356" s="1"/>
      <c r="L356" s="2"/>
      <c r="M356" s="2"/>
      <c r="N356" s="1"/>
      <c r="O356" s="2"/>
      <c r="P356" s="2"/>
      <c r="Q356" s="2"/>
    </row>
    <row r="357" spans="1:17" s="8" customFormat="1" x14ac:dyDescent="0.2">
      <c r="A357" s="7"/>
      <c r="B357" s="3"/>
      <c r="C357" s="4"/>
      <c r="D357" s="5"/>
      <c r="E357" s="5"/>
      <c r="F357" s="6"/>
      <c r="G357" s="75"/>
      <c r="H357" s="6"/>
      <c r="J357" s="9"/>
      <c r="K357" s="1"/>
      <c r="L357" s="2"/>
      <c r="M357" s="2"/>
      <c r="N357" s="1"/>
      <c r="O357" s="2"/>
      <c r="P357" s="2"/>
      <c r="Q357" s="2"/>
    </row>
    <row r="358" spans="1:17" s="8" customFormat="1" x14ac:dyDescent="0.2">
      <c r="A358" s="7"/>
      <c r="B358" s="3"/>
      <c r="C358" s="4"/>
      <c r="D358" s="5"/>
      <c r="E358" s="5"/>
      <c r="F358" s="6"/>
      <c r="G358" s="75"/>
      <c r="H358" s="6"/>
      <c r="J358" s="9"/>
      <c r="K358" s="1"/>
      <c r="L358" s="2"/>
      <c r="M358" s="2"/>
      <c r="N358" s="1"/>
      <c r="O358" s="2"/>
      <c r="P358" s="2"/>
      <c r="Q358" s="2"/>
    </row>
    <row r="359" spans="1:17" s="8" customFormat="1" x14ac:dyDescent="0.2">
      <c r="A359" s="7"/>
      <c r="B359" s="3"/>
      <c r="C359" s="4"/>
      <c r="D359" s="5"/>
      <c r="E359" s="5"/>
      <c r="F359" s="6"/>
      <c r="G359" s="75"/>
      <c r="H359" s="6"/>
      <c r="J359" s="9"/>
      <c r="K359" s="1"/>
      <c r="L359" s="2"/>
      <c r="M359" s="2"/>
      <c r="N359" s="1"/>
      <c r="O359" s="2"/>
      <c r="P359" s="2"/>
      <c r="Q359" s="2"/>
    </row>
    <row r="360" spans="1:17" s="8" customFormat="1" x14ac:dyDescent="0.2">
      <c r="A360" s="7"/>
      <c r="B360" s="3"/>
      <c r="C360" s="4"/>
      <c r="D360" s="5"/>
      <c r="E360" s="5"/>
      <c r="F360" s="6"/>
      <c r="G360" s="75"/>
      <c r="H360" s="6"/>
      <c r="J360" s="9"/>
      <c r="K360" s="1"/>
      <c r="L360" s="2"/>
      <c r="M360" s="2"/>
      <c r="N360" s="1"/>
      <c r="O360" s="2"/>
      <c r="P360" s="2"/>
      <c r="Q360" s="2"/>
    </row>
    <row r="361" spans="1:17" s="8" customFormat="1" x14ac:dyDescent="0.2">
      <c r="A361" s="7"/>
      <c r="B361" s="3"/>
      <c r="C361" s="4"/>
      <c r="D361" s="5"/>
      <c r="E361" s="5"/>
      <c r="F361" s="6"/>
      <c r="G361" s="75"/>
      <c r="H361" s="6"/>
      <c r="J361" s="9"/>
      <c r="K361" s="1"/>
      <c r="L361" s="2"/>
      <c r="M361" s="2"/>
      <c r="N361" s="1"/>
      <c r="O361" s="2"/>
      <c r="P361" s="2"/>
      <c r="Q361" s="2"/>
    </row>
    <row r="362" spans="1:17" s="8" customFormat="1" x14ac:dyDescent="0.2">
      <c r="A362" s="7"/>
      <c r="B362" s="3"/>
      <c r="C362" s="4"/>
      <c r="D362" s="5"/>
      <c r="E362" s="5"/>
      <c r="F362" s="6"/>
      <c r="G362" s="75"/>
      <c r="H362" s="6"/>
      <c r="J362" s="9"/>
      <c r="K362" s="1"/>
      <c r="L362" s="2"/>
      <c r="M362" s="2"/>
      <c r="N362" s="1"/>
      <c r="O362" s="2"/>
      <c r="P362" s="2"/>
      <c r="Q362" s="2"/>
    </row>
    <row r="363" spans="1:17" s="8" customFormat="1" x14ac:dyDescent="0.2">
      <c r="A363" s="7"/>
      <c r="B363" s="3"/>
      <c r="C363" s="4"/>
      <c r="D363" s="5"/>
      <c r="E363" s="5"/>
      <c r="F363" s="6"/>
      <c r="G363" s="75"/>
      <c r="H363" s="6"/>
      <c r="J363" s="9"/>
      <c r="K363" s="1"/>
      <c r="L363" s="2"/>
      <c r="M363" s="2"/>
      <c r="N363" s="1"/>
      <c r="O363" s="2"/>
      <c r="P363" s="2"/>
      <c r="Q363" s="2"/>
    </row>
    <row r="364" spans="1:17" s="8" customFormat="1" x14ac:dyDescent="0.2">
      <c r="A364" s="7"/>
      <c r="B364" s="3"/>
      <c r="C364" s="4"/>
      <c r="D364" s="5"/>
      <c r="E364" s="5"/>
      <c r="F364" s="6"/>
      <c r="G364" s="75"/>
      <c r="H364" s="6"/>
      <c r="J364" s="9"/>
      <c r="K364" s="1"/>
      <c r="L364" s="2"/>
      <c r="M364" s="2"/>
      <c r="N364" s="1"/>
      <c r="O364" s="2"/>
      <c r="P364" s="2"/>
      <c r="Q364" s="2"/>
    </row>
    <row r="365" spans="1:17" s="8" customFormat="1" x14ac:dyDescent="0.2">
      <c r="A365" s="7"/>
      <c r="B365" s="3"/>
      <c r="C365" s="4"/>
      <c r="D365" s="5"/>
      <c r="E365" s="5"/>
      <c r="F365" s="6"/>
      <c r="G365" s="75"/>
      <c r="H365" s="6"/>
      <c r="J365" s="9"/>
      <c r="K365" s="1"/>
      <c r="L365" s="2"/>
      <c r="M365" s="2"/>
      <c r="N365" s="1"/>
      <c r="O365" s="2"/>
      <c r="P365" s="2"/>
      <c r="Q365" s="2"/>
    </row>
    <row r="366" spans="1:17" s="8" customFormat="1" x14ac:dyDescent="0.2">
      <c r="A366" s="7"/>
      <c r="B366" s="3"/>
      <c r="C366" s="4"/>
      <c r="D366" s="5"/>
      <c r="E366" s="5"/>
      <c r="F366" s="6"/>
      <c r="G366" s="75"/>
      <c r="H366" s="6"/>
      <c r="J366" s="9"/>
      <c r="K366" s="1"/>
      <c r="L366" s="2"/>
      <c r="M366" s="2"/>
      <c r="N366" s="1"/>
      <c r="O366" s="2"/>
      <c r="P366" s="2"/>
      <c r="Q366" s="2"/>
    </row>
    <row r="367" spans="1:17" s="8" customFormat="1" x14ac:dyDescent="0.2">
      <c r="A367" s="7"/>
      <c r="B367" s="3"/>
      <c r="C367" s="4"/>
      <c r="D367" s="5"/>
      <c r="E367" s="5"/>
      <c r="F367" s="6"/>
      <c r="G367" s="75"/>
      <c r="H367" s="6"/>
      <c r="J367" s="9"/>
      <c r="K367" s="1"/>
      <c r="L367" s="2"/>
      <c r="M367" s="2"/>
      <c r="N367" s="1"/>
      <c r="O367" s="2"/>
      <c r="P367" s="2"/>
      <c r="Q367" s="2"/>
    </row>
    <row r="368" spans="1:17" s="8" customFormat="1" x14ac:dyDescent="0.2">
      <c r="A368" s="7"/>
      <c r="B368" s="3"/>
      <c r="C368" s="4"/>
      <c r="D368" s="5"/>
      <c r="E368" s="5"/>
      <c r="F368" s="6"/>
      <c r="G368" s="75"/>
      <c r="H368" s="6"/>
      <c r="J368" s="9"/>
      <c r="K368" s="1"/>
      <c r="L368" s="2"/>
      <c r="M368" s="2"/>
      <c r="N368" s="1"/>
      <c r="O368" s="2"/>
      <c r="P368" s="2"/>
      <c r="Q368" s="2"/>
    </row>
    <row r="369" spans="1:17" s="8" customFormat="1" x14ac:dyDescent="0.2">
      <c r="A369" s="7"/>
      <c r="B369" s="3"/>
      <c r="C369" s="4"/>
      <c r="D369" s="5"/>
      <c r="E369" s="5"/>
      <c r="F369" s="6"/>
      <c r="G369" s="75"/>
      <c r="H369" s="6"/>
      <c r="J369" s="9"/>
      <c r="K369" s="1"/>
      <c r="L369" s="2"/>
      <c r="M369" s="2"/>
      <c r="N369" s="1"/>
      <c r="O369" s="2"/>
      <c r="P369" s="2"/>
      <c r="Q369" s="2"/>
    </row>
    <row r="370" spans="1:17" s="8" customFormat="1" x14ac:dyDescent="0.2">
      <c r="A370" s="7"/>
      <c r="B370" s="3"/>
      <c r="C370" s="4"/>
      <c r="D370" s="5"/>
      <c r="E370" s="5"/>
      <c r="F370" s="6"/>
      <c r="G370" s="75"/>
      <c r="H370" s="6"/>
      <c r="J370" s="9"/>
      <c r="K370" s="1"/>
      <c r="L370" s="2"/>
      <c r="M370" s="2"/>
      <c r="N370" s="1"/>
      <c r="O370" s="2"/>
      <c r="P370" s="2"/>
      <c r="Q370" s="2"/>
    </row>
    <row r="371" spans="1:17" s="8" customFormat="1" x14ac:dyDescent="0.2">
      <c r="A371" s="7"/>
      <c r="B371" s="3"/>
      <c r="C371" s="4"/>
      <c r="D371" s="5"/>
      <c r="E371" s="5"/>
      <c r="F371" s="6"/>
      <c r="G371" s="75"/>
      <c r="H371" s="6"/>
      <c r="J371" s="9"/>
      <c r="K371" s="1"/>
      <c r="L371" s="2"/>
      <c r="M371" s="2"/>
      <c r="N371" s="1"/>
      <c r="O371" s="2"/>
      <c r="P371" s="2"/>
      <c r="Q371" s="2"/>
    </row>
    <row r="372" spans="1:17" s="8" customFormat="1" x14ac:dyDescent="0.2">
      <c r="A372" s="7"/>
      <c r="B372" s="3"/>
      <c r="C372" s="4"/>
      <c r="D372" s="5"/>
      <c r="E372" s="5"/>
      <c r="F372" s="6"/>
      <c r="G372" s="75"/>
      <c r="H372" s="6"/>
      <c r="J372" s="9"/>
      <c r="K372" s="1"/>
      <c r="L372" s="2"/>
      <c r="M372" s="2"/>
      <c r="N372" s="1"/>
      <c r="O372" s="2"/>
      <c r="P372" s="2"/>
      <c r="Q372" s="2"/>
    </row>
    <row r="373" spans="1:17" s="8" customFormat="1" x14ac:dyDescent="0.2">
      <c r="A373" s="7"/>
      <c r="B373" s="3"/>
      <c r="C373" s="4"/>
      <c r="D373" s="5"/>
      <c r="E373" s="5"/>
      <c r="F373" s="6"/>
      <c r="G373" s="75"/>
      <c r="H373" s="6"/>
      <c r="J373" s="9"/>
      <c r="K373" s="1"/>
      <c r="L373" s="2"/>
      <c r="M373" s="2"/>
      <c r="N373" s="1"/>
      <c r="O373" s="2"/>
      <c r="P373" s="2"/>
      <c r="Q373" s="2"/>
    </row>
    <row r="374" spans="1:17" s="8" customFormat="1" x14ac:dyDescent="0.2">
      <c r="A374" s="7"/>
      <c r="B374" s="3"/>
      <c r="C374" s="4"/>
      <c r="D374" s="5"/>
      <c r="E374" s="5"/>
      <c r="F374" s="6"/>
      <c r="G374" s="75"/>
      <c r="H374" s="6"/>
      <c r="J374" s="9"/>
      <c r="K374" s="1"/>
      <c r="L374" s="2"/>
      <c r="M374" s="2"/>
      <c r="N374" s="1"/>
      <c r="O374" s="2"/>
      <c r="P374" s="2"/>
      <c r="Q374" s="2"/>
    </row>
    <row r="375" spans="1:17" s="8" customFormat="1" x14ac:dyDescent="0.2">
      <c r="A375" s="7"/>
      <c r="B375" s="3"/>
      <c r="C375" s="4"/>
      <c r="D375" s="5"/>
      <c r="E375" s="5"/>
      <c r="F375" s="6"/>
      <c r="G375" s="75"/>
      <c r="H375" s="6"/>
      <c r="J375" s="9"/>
      <c r="K375" s="1"/>
      <c r="L375" s="2"/>
      <c r="M375" s="2"/>
      <c r="N375" s="1"/>
      <c r="O375" s="2"/>
      <c r="P375" s="2"/>
      <c r="Q375" s="2"/>
    </row>
    <row r="376" spans="1:17" s="8" customFormat="1" x14ac:dyDescent="0.2">
      <c r="A376" s="7"/>
      <c r="B376" s="3"/>
      <c r="C376" s="4"/>
      <c r="D376" s="5"/>
      <c r="E376" s="5"/>
      <c r="F376" s="6"/>
      <c r="G376" s="75"/>
      <c r="H376" s="6"/>
      <c r="J376" s="9"/>
      <c r="K376" s="1"/>
      <c r="L376" s="2"/>
      <c r="M376" s="2"/>
      <c r="N376" s="1"/>
      <c r="O376" s="2"/>
      <c r="P376" s="2"/>
      <c r="Q376" s="2"/>
    </row>
    <row r="377" spans="1:17" s="8" customFormat="1" x14ac:dyDescent="0.2">
      <c r="A377" s="7"/>
      <c r="B377" s="3"/>
      <c r="C377" s="4"/>
      <c r="D377" s="5"/>
      <c r="E377" s="5"/>
      <c r="F377" s="6"/>
      <c r="G377" s="75"/>
      <c r="H377" s="6"/>
      <c r="J377" s="9"/>
      <c r="K377" s="1"/>
      <c r="L377" s="2"/>
      <c r="M377" s="2"/>
      <c r="N377" s="1"/>
      <c r="O377" s="2"/>
      <c r="P377" s="2"/>
      <c r="Q377" s="2"/>
    </row>
    <row r="378" spans="1:17" s="8" customFormat="1" x14ac:dyDescent="0.2">
      <c r="A378" s="7"/>
      <c r="B378" s="3"/>
      <c r="C378" s="4"/>
      <c r="D378" s="5"/>
      <c r="E378" s="5"/>
      <c r="F378" s="6"/>
      <c r="G378" s="75"/>
      <c r="H378" s="6"/>
      <c r="J378" s="9"/>
      <c r="K378" s="1"/>
      <c r="L378" s="2"/>
      <c r="M378" s="2"/>
      <c r="N378" s="1"/>
      <c r="O378" s="2"/>
      <c r="P378" s="2"/>
      <c r="Q378" s="2"/>
    </row>
    <row r="379" spans="1:17" s="8" customFormat="1" x14ac:dyDescent="0.2">
      <c r="A379" s="7"/>
      <c r="B379" s="3"/>
      <c r="C379" s="4"/>
      <c r="D379" s="5"/>
      <c r="E379" s="5"/>
      <c r="F379" s="6"/>
      <c r="G379" s="75"/>
      <c r="H379" s="6"/>
      <c r="J379" s="9"/>
      <c r="K379" s="1"/>
      <c r="L379" s="2"/>
      <c r="M379" s="2"/>
      <c r="N379" s="1"/>
      <c r="O379" s="2"/>
      <c r="P379" s="2"/>
      <c r="Q379" s="2"/>
    </row>
    <row r="380" spans="1:17" s="8" customFormat="1" x14ac:dyDescent="0.2">
      <c r="A380" s="7"/>
      <c r="B380" s="3"/>
      <c r="C380" s="4"/>
      <c r="D380" s="5"/>
      <c r="E380" s="5"/>
      <c r="F380" s="6"/>
      <c r="G380" s="75"/>
      <c r="H380" s="6"/>
      <c r="J380" s="9"/>
      <c r="K380" s="1"/>
      <c r="L380" s="2"/>
      <c r="M380" s="2"/>
      <c r="N380" s="1"/>
      <c r="O380" s="2"/>
      <c r="P380" s="2"/>
      <c r="Q380" s="2"/>
    </row>
    <row r="381" spans="1:17" s="8" customFormat="1" x14ac:dyDescent="0.2">
      <c r="A381" s="7"/>
      <c r="B381" s="3"/>
      <c r="C381" s="4"/>
      <c r="D381" s="5"/>
      <c r="E381" s="5"/>
      <c r="F381" s="6"/>
      <c r="G381" s="75"/>
      <c r="H381" s="6"/>
      <c r="J381" s="9"/>
      <c r="K381" s="1"/>
      <c r="L381" s="2"/>
      <c r="M381" s="2"/>
      <c r="N381" s="1"/>
      <c r="O381" s="2"/>
      <c r="P381" s="2"/>
      <c r="Q381" s="2"/>
    </row>
    <row r="382" spans="1:17" s="8" customFormat="1" x14ac:dyDescent="0.2">
      <c r="A382" s="7"/>
      <c r="B382" s="3"/>
      <c r="C382" s="4"/>
      <c r="D382" s="5"/>
      <c r="E382" s="5"/>
      <c r="F382" s="6"/>
      <c r="G382" s="75"/>
      <c r="H382" s="6"/>
      <c r="J382" s="9"/>
      <c r="K382" s="1"/>
      <c r="L382" s="2"/>
      <c r="M382" s="2"/>
      <c r="N382" s="1"/>
      <c r="O382" s="2"/>
      <c r="P382" s="2"/>
      <c r="Q382" s="2"/>
    </row>
    <row r="383" spans="1:17" s="8" customFormat="1" x14ac:dyDescent="0.2">
      <c r="A383" s="7"/>
      <c r="B383" s="3"/>
      <c r="C383" s="4"/>
      <c r="D383" s="5"/>
      <c r="E383" s="5"/>
      <c r="F383" s="6"/>
      <c r="G383" s="75"/>
      <c r="H383" s="6"/>
      <c r="J383" s="9"/>
      <c r="K383" s="1"/>
      <c r="L383" s="2"/>
      <c r="M383" s="2"/>
      <c r="N383" s="1"/>
      <c r="O383" s="2"/>
      <c r="P383" s="2"/>
      <c r="Q383" s="2"/>
    </row>
    <row r="384" spans="1:17" s="8" customFormat="1" x14ac:dyDescent="0.2">
      <c r="A384" s="7"/>
      <c r="B384" s="3"/>
      <c r="C384" s="4"/>
      <c r="D384" s="5"/>
      <c r="E384" s="5"/>
      <c r="F384" s="6"/>
      <c r="G384" s="75"/>
      <c r="H384" s="6"/>
      <c r="J384" s="9"/>
      <c r="K384" s="1"/>
      <c r="L384" s="2"/>
      <c r="M384" s="2"/>
      <c r="N384" s="1"/>
      <c r="O384" s="2"/>
      <c r="P384" s="2"/>
      <c r="Q384" s="2"/>
    </row>
    <row r="385" spans="1:17" s="8" customFormat="1" x14ac:dyDescent="0.2">
      <c r="A385" s="7"/>
      <c r="B385" s="3"/>
      <c r="C385" s="4"/>
      <c r="D385" s="5"/>
      <c r="E385" s="5"/>
      <c r="F385" s="6"/>
      <c r="G385" s="75"/>
      <c r="H385" s="6"/>
      <c r="J385" s="9"/>
      <c r="K385" s="1"/>
      <c r="L385" s="2"/>
      <c r="M385" s="2"/>
      <c r="N385" s="1"/>
      <c r="O385" s="2"/>
      <c r="P385" s="2"/>
      <c r="Q385" s="2"/>
    </row>
    <row r="386" spans="1:17" s="8" customFormat="1" x14ac:dyDescent="0.2">
      <c r="A386" s="7"/>
      <c r="B386" s="3"/>
      <c r="C386" s="4"/>
      <c r="D386" s="5"/>
      <c r="E386" s="5"/>
      <c r="F386" s="6"/>
      <c r="G386" s="75"/>
      <c r="H386" s="6"/>
      <c r="J386" s="9"/>
      <c r="K386" s="1"/>
      <c r="L386" s="2"/>
      <c r="M386" s="2"/>
      <c r="N386" s="1"/>
      <c r="O386" s="2"/>
      <c r="P386" s="2"/>
      <c r="Q386" s="2"/>
    </row>
    <row r="387" spans="1:17" s="8" customFormat="1" x14ac:dyDescent="0.2">
      <c r="A387" s="7"/>
      <c r="B387" s="3"/>
      <c r="C387" s="4"/>
      <c r="D387" s="5"/>
      <c r="E387" s="5"/>
      <c r="F387" s="6"/>
      <c r="G387" s="75"/>
      <c r="H387" s="6"/>
      <c r="J387" s="9"/>
      <c r="K387" s="1"/>
      <c r="L387" s="2"/>
      <c r="M387" s="2"/>
      <c r="N387" s="1"/>
      <c r="O387" s="2"/>
      <c r="P387" s="2"/>
      <c r="Q387" s="2"/>
    </row>
    <row r="388" spans="1:17" s="8" customFormat="1" x14ac:dyDescent="0.2">
      <c r="A388" s="7"/>
      <c r="B388" s="3"/>
      <c r="C388" s="4"/>
      <c r="D388" s="5"/>
      <c r="E388" s="5"/>
      <c r="F388" s="6"/>
      <c r="G388" s="75"/>
      <c r="H388" s="6"/>
      <c r="J388" s="9"/>
      <c r="K388" s="1"/>
      <c r="L388" s="2"/>
      <c r="M388" s="2"/>
      <c r="N388" s="1"/>
      <c r="O388" s="2"/>
      <c r="P388" s="2"/>
      <c r="Q388" s="2"/>
    </row>
    <row r="389" spans="1:17" s="8" customFormat="1" x14ac:dyDescent="0.2">
      <c r="A389" s="7"/>
      <c r="B389" s="3"/>
      <c r="C389" s="4"/>
      <c r="D389" s="5"/>
      <c r="E389" s="5"/>
      <c r="F389" s="6"/>
      <c r="G389" s="75"/>
      <c r="H389" s="6"/>
      <c r="J389" s="9"/>
      <c r="K389" s="1"/>
      <c r="L389" s="2"/>
      <c r="M389" s="2"/>
      <c r="N389" s="1"/>
      <c r="O389" s="2"/>
      <c r="P389" s="2"/>
      <c r="Q389" s="2"/>
    </row>
    <row r="390" spans="1:17" s="8" customFormat="1" x14ac:dyDescent="0.2">
      <c r="A390" s="7"/>
      <c r="B390" s="3"/>
      <c r="C390" s="4"/>
      <c r="D390" s="5"/>
      <c r="E390" s="5"/>
      <c r="F390" s="6"/>
      <c r="G390" s="75"/>
      <c r="H390" s="6"/>
      <c r="J390" s="9"/>
      <c r="K390" s="1"/>
      <c r="L390" s="2"/>
      <c r="M390" s="2"/>
      <c r="N390" s="1"/>
      <c r="O390" s="2"/>
      <c r="P390" s="2"/>
      <c r="Q390" s="2"/>
    </row>
    <row r="391" spans="1:17" s="8" customFormat="1" x14ac:dyDescent="0.2">
      <c r="A391" s="7"/>
      <c r="B391" s="3"/>
      <c r="C391" s="4"/>
      <c r="D391" s="5"/>
      <c r="E391" s="5"/>
      <c r="F391" s="6"/>
      <c r="G391" s="75"/>
      <c r="H391" s="6"/>
      <c r="J391" s="9"/>
      <c r="K391" s="1"/>
      <c r="L391" s="2"/>
      <c r="M391" s="2"/>
      <c r="N391" s="1"/>
      <c r="O391" s="2"/>
      <c r="P391" s="2"/>
      <c r="Q391" s="2"/>
    </row>
    <row r="392" spans="1:17" s="8" customFormat="1" x14ac:dyDescent="0.2">
      <c r="A392" s="7"/>
      <c r="B392" s="3"/>
      <c r="C392" s="4"/>
      <c r="D392" s="5"/>
      <c r="E392" s="5"/>
      <c r="F392" s="6"/>
      <c r="G392" s="75"/>
      <c r="H392" s="6"/>
      <c r="J392" s="9"/>
      <c r="K392" s="1"/>
      <c r="L392" s="2"/>
      <c r="M392" s="2"/>
      <c r="N392" s="1"/>
      <c r="O392" s="2"/>
      <c r="P392" s="2"/>
      <c r="Q392" s="2"/>
    </row>
    <row r="393" spans="1:17" s="8" customFormat="1" x14ac:dyDescent="0.2">
      <c r="A393" s="7"/>
      <c r="B393" s="3"/>
      <c r="C393" s="4"/>
      <c r="D393" s="5"/>
      <c r="E393" s="5"/>
      <c r="F393" s="6"/>
      <c r="G393" s="75"/>
      <c r="H393" s="6"/>
      <c r="J393" s="9"/>
      <c r="K393" s="1"/>
      <c r="L393" s="2"/>
      <c r="M393" s="2"/>
      <c r="N393" s="1"/>
      <c r="O393" s="2"/>
      <c r="P393" s="2"/>
      <c r="Q393" s="2"/>
    </row>
    <row r="394" spans="1:17" s="8" customFormat="1" x14ac:dyDescent="0.2">
      <c r="A394" s="7"/>
      <c r="B394" s="3"/>
      <c r="C394" s="4"/>
      <c r="D394" s="5"/>
      <c r="E394" s="5"/>
      <c r="F394" s="6"/>
      <c r="G394" s="75"/>
      <c r="H394" s="6"/>
      <c r="J394" s="9"/>
      <c r="K394" s="1"/>
      <c r="L394" s="2"/>
      <c r="M394" s="2"/>
      <c r="N394" s="1"/>
      <c r="O394" s="2"/>
      <c r="P394" s="2"/>
      <c r="Q394" s="2"/>
    </row>
    <row r="395" spans="1:17" s="8" customFormat="1" x14ac:dyDescent="0.2">
      <c r="A395" s="7"/>
      <c r="B395" s="3"/>
      <c r="C395" s="4"/>
      <c r="D395" s="5"/>
      <c r="E395" s="5"/>
      <c r="F395" s="6"/>
      <c r="G395" s="75"/>
      <c r="H395" s="6"/>
      <c r="J395" s="9"/>
      <c r="K395" s="1"/>
      <c r="L395" s="2"/>
      <c r="M395" s="2"/>
      <c r="N395" s="1"/>
      <c r="O395" s="2"/>
      <c r="P395" s="2"/>
      <c r="Q395" s="2"/>
    </row>
    <row r="396" spans="1:17" s="8" customFormat="1" x14ac:dyDescent="0.2">
      <c r="A396" s="7"/>
      <c r="B396" s="3"/>
      <c r="C396" s="4"/>
      <c r="D396" s="5"/>
      <c r="E396" s="5"/>
      <c r="F396" s="6"/>
      <c r="G396" s="75"/>
      <c r="H396" s="6"/>
      <c r="J396" s="9"/>
      <c r="K396" s="1"/>
      <c r="L396" s="2"/>
      <c r="M396" s="2"/>
      <c r="N396" s="1"/>
      <c r="O396" s="2"/>
      <c r="P396" s="2"/>
      <c r="Q396" s="2"/>
    </row>
    <row r="397" spans="1:17" s="8" customFormat="1" x14ac:dyDescent="0.2">
      <c r="A397" s="7"/>
      <c r="B397" s="3"/>
      <c r="C397" s="4"/>
      <c r="D397" s="5"/>
      <c r="E397" s="5"/>
      <c r="F397" s="6"/>
      <c r="G397" s="75"/>
      <c r="H397" s="6"/>
      <c r="J397" s="9"/>
      <c r="K397" s="1"/>
      <c r="L397" s="2"/>
      <c r="M397" s="2"/>
      <c r="N397" s="1"/>
      <c r="O397" s="2"/>
      <c r="P397" s="2"/>
      <c r="Q397" s="2"/>
    </row>
    <row r="398" spans="1:17" s="8" customFormat="1" x14ac:dyDescent="0.2">
      <c r="A398" s="7"/>
      <c r="B398" s="3"/>
      <c r="C398" s="4"/>
      <c r="D398" s="5"/>
      <c r="E398" s="5"/>
      <c r="F398" s="6"/>
      <c r="G398" s="75"/>
      <c r="H398" s="6"/>
      <c r="J398" s="9"/>
      <c r="K398" s="1"/>
      <c r="L398" s="2"/>
      <c r="M398" s="2"/>
      <c r="N398" s="1"/>
      <c r="O398" s="2"/>
      <c r="P398" s="2"/>
      <c r="Q398" s="2"/>
    </row>
    <row r="399" spans="1:17" s="8" customFormat="1" x14ac:dyDescent="0.2">
      <c r="A399" s="7"/>
      <c r="B399" s="3"/>
      <c r="C399" s="4"/>
      <c r="D399" s="5"/>
      <c r="E399" s="5"/>
      <c r="F399" s="6"/>
      <c r="G399" s="75"/>
      <c r="H399" s="6"/>
      <c r="J399" s="9"/>
      <c r="K399" s="1"/>
      <c r="L399" s="2"/>
      <c r="M399" s="2"/>
      <c r="N399" s="1"/>
      <c r="O399" s="2"/>
      <c r="P399" s="2"/>
      <c r="Q399" s="2"/>
    </row>
    <row r="400" spans="1:17" s="8" customFormat="1" x14ac:dyDescent="0.2">
      <c r="A400" s="7"/>
      <c r="B400" s="3"/>
      <c r="C400" s="4"/>
      <c r="D400" s="5"/>
      <c r="E400" s="5"/>
      <c r="F400" s="6"/>
      <c r="G400" s="75"/>
      <c r="H400" s="6"/>
      <c r="J400" s="9"/>
      <c r="K400" s="1"/>
      <c r="L400" s="2"/>
      <c r="M400" s="2"/>
      <c r="N400" s="1"/>
      <c r="O400" s="2"/>
      <c r="P400" s="2"/>
      <c r="Q400" s="2"/>
    </row>
    <row r="401" spans="1:17" s="8" customFormat="1" x14ac:dyDescent="0.2">
      <c r="A401" s="7"/>
      <c r="B401" s="3"/>
      <c r="C401" s="4"/>
      <c r="D401" s="5"/>
      <c r="E401" s="5"/>
      <c r="F401" s="6"/>
      <c r="G401" s="75"/>
      <c r="H401" s="6"/>
      <c r="J401" s="9"/>
      <c r="K401" s="1"/>
      <c r="L401" s="2"/>
      <c r="M401" s="2"/>
      <c r="N401" s="1"/>
      <c r="O401" s="2"/>
      <c r="P401" s="2"/>
      <c r="Q401" s="2"/>
    </row>
    <row r="402" spans="1:17" s="8" customFormat="1" x14ac:dyDescent="0.2">
      <c r="A402" s="7"/>
      <c r="B402" s="3"/>
      <c r="C402" s="4"/>
      <c r="D402" s="5"/>
      <c r="E402" s="5"/>
      <c r="F402" s="6"/>
      <c r="G402" s="75"/>
      <c r="H402" s="6"/>
      <c r="J402" s="9"/>
      <c r="K402" s="1"/>
      <c r="L402" s="2"/>
      <c r="M402" s="2"/>
      <c r="N402" s="1"/>
      <c r="O402" s="2"/>
      <c r="P402" s="2"/>
      <c r="Q402" s="2"/>
    </row>
    <row r="403" spans="1:17" s="8" customFormat="1" x14ac:dyDescent="0.2">
      <c r="A403" s="7"/>
      <c r="B403" s="3"/>
      <c r="C403" s="4"/>
      <c r="D403" s="5"/>
      <c r="E403" s="5"/>
      <c r="F403" s="6"/>
      <c r="G403" s="75"/>
      <c r="H403" s="6"/>
      <c r="J403" s="9"/>
      <c r="K403" s="1"/>
      <c r="L403" s="2"/>
      <c r="M403" s="2"/>
      <c r="N403" s="1"/>
      <c r="O403" s="2"/>
      <c r="P403" s="2"/>
      <c r="Q403" s="2"/>
    </row>
    <row r="404" spans="1:17" s="8" customFormat="1" x14ac:dyDescent="0.2">
      <c r="A404" s="7"/>
      <c r="B404" s="3"/>
      <c r="C404" s="4"/>
      <c r="D404" s="5"/>
      <c r="E404" s="5"/>
      <c r="F404" s="6"/>
      <c r="G404" s="75"/>
      <c r="H404" s="6"/>
      <c r="J404" s="9"/>
      <c r="K404" s="1"/>
      <c r="L404" s="2"/>
      <c r="M404" s="2"/>
      <c r="N404" s="1"/>
      <c r="O404" s="2"/>
      <c r="P404" s="2"/>
      <c r="Q404" s="2"/>
    </row>
    <row r="405" spans="1:17" s="8" customFormat="1" x14ac:dyDescent="0.2">
      <c r="A405" s="7"/>
      <c r="B405" s="3"/>
      <c r="C405" s="4"/>
      <c r="D405" s="5"/>
      <c r="E405" s="5"/>
      <c r="F405" s="6"/>
      <c r="G405" s="75"/>
      <c r="H405" s="6"/>
      <c r="J405" s="9"/>
      <c r="K405" s="1"/>
      <c r="L405" s="2"/>
      <c r="M405" s="2"/>
      <c r="N405" s="1"/>
      <c r="O405" s="2"/>
      <c r="P405" s="2"/>
      <c r="Q405" s="2"/>
    </row>
    <row r="406" spans="1:17" s="8" customFormat="1" x14ac:dyDescent="0.2">
      <c r="A406" s="7"/>
      <c r="B406" s="3"/>
      <c r="C406" s="4"/>
      <c r="D406" s="5"/>
      <c r="E406" s="5"/>
      <c r="F406" s="6"/>
      <c r="G406" s="75"/>
      <c r="H406" s="6"/>
      <c r="J406" s="9"/>
      <c r="K406" s="1"/>
      <c r="L406" s="2"/>
      <c r="M406" s="2"/>
      <c r="N406" s="1"/>
      <c r="O406" s="2"/>
      <c r="P406" s="2"/>
      <c r="Q406" s="2"/>
    </row>
    <row r="407" spans="1:17" s="8" customFormat="1" x14ac:dyDescent="0.2">
      <c r="A407" s="7"/>
      <c r="B407" s="3"/>
      <c r="C407" s="4"/>
      <c r="D407" s="5"/>
      <c r="E407" s="5"/>
      <c r="F407" s="6"/>
      <c r="G407" s="75"/>
      <c r="H407" s="6"/>
      <c r="J407" s="9"/>
      <c r="K407" s="1"/>
      <c r="L407" s="2"/>
      <c r="M407" s="2"/>
      <c r="N407" s="1"/>
      <c r="O407" s="2"/>
      <c r="P407" s="2"/>
      <c r="Q407" s="2"/>
    </row>
    <row r="408" spans="1:17" s="8" customFormat="1" x14ac:dyDescent="0.2">
      <c r="A408" s="7"/>
      <c r="B408" s="3"/>
      <c r="C408" s="4"/>
      <c r="D408" s="5"/>
      <c r="E408" s="5"/>
      <c r="F408" s="6"/>
      <c r="G408" s="75"/>
      <c r="H408" s="6"/>
      <c r="J408" s="9"/>
      <c r="K408" s="1"/>
      <c r="L408" s="2"/>
      <c r="M408" s="2"/>
      <c r="N408" s="1"/>
      <c r="O408" s="2"/>
      <c r="P408" s="2"/>
      <c r="Q408" s="2"/>
    </row>
    <row r="409" spans="1:17" s="8" customFormat="1" x14ac:dyDescent="0.2">
      <c r="A409" s="7"/>
      <c r="B409" s="3"/>
      <c r="C409" s="4"/>
      <c r="D409" s="5"/>
      <c r="E409" s="5"/>
      <c r="F409" s="6"/>
      <c r="G409" s="75"/>
      <c r="H409" s="6"/>
      <c r="J409" s="9"/>
      <c r="K409" s="1"/>
      <c r="L409" s="2"/>
      <c r="M409" s="2"/>
      <c r="N409" s="1"/>
      <c r="O409" s="2"/>
      <c r="P409" s="2"/>
      <c r="Q409" s="2"/>
    </row>
    <row r="410" spans="1:17" s="8" customFormat="1" x14ac:dyDescent="0.2">
      <c r="A410" s="7"/>
      <c r="B410" s="3"/>
      <c r="C410" s="4"/>
      <c r="D410" s="5"/>
      <c r="E410" s="5"/>
      <c r="F410" s="6"/>
      <c r="G410" s="75"/>
      <c r="H410" s="6"/>
      <c r="J410" s="9"/>
      <c r="K410" s="1"/>
      <c r="L410" s="2"/>
      <c r="M410" s="2"/>
      <c r="N410" s="1"/>
      <c r="O410" s="2"/>
      <c r="P410" s="2"/>
      <c r="Q410" s="2"/>
    </row>
    <row r="411" spans="1:17" s="8" customFormat="1" x14ac:dyDescent="0.2">
      <c r="A411" s="7"/>
      <c r="B411" s="3"/>
      <c r="C411" s="4"/>
      <c r="D411" s="5"/>
      <c r="E411" s="5"/>
      <c r="F411" s="6"/>
      <c r="G411" s="75"/>
      <c r="H411" s="6"/>
      <c r="J411" s="9"/>
      <c r="K411" s="1"/>
      <c r="L411" s="2"/>
      <c r="M411" s="2"/>
      <c r="N411" s="1"/>
      <c r="O411" s="2"/>
      <c r="P411" s="2"/>
      <c r="Q411" s="2"/>
    </row>
    <row r="412" spans="1:17" s="8" customFormat="1" x14ac:dyDescent="0.2">
      <c r="A412" s="7"/>
      <c r="B412" s="3"/>
      <c r="C412" s="4"/>
      <c r="D412" s="5"/>
      <c r="E412" s="5"/>
      <c r="F412" s="6"/>
      <c r="G412" s="75"/>
      <c r="H412" s="6"/>
      <c r="J412" s="9"/>
      <c r="K412" s="1"/>
      <c r="L412" s="2"/>
      <c r="M412" s="2"/>
      <c r="N412" s="1"/>
      <c r="O412" s="2"/>
      <c r="P412" s="2"/>
      <c r="Q412" s="2"/>
    </row>
    <row r="413" spans="1:17" s="8" customFormat="1" x14ac:dyDescent="0.2">
      <c r="A413" s="7"/>
      <c r="B413" s="3"/>
      <c r="C413" s="4"/>
      <c r="D413" s="5"/>
      <c r="E413" s="5"/>
      <c r="F413" s="6"/>
      <c r="G413" s="75"/>
      <c r="H413" s="6"/>
      <c r="J413" s="9"/>
      <c r="K413" s="1"/>
      <c r="L413" s="2"/>
      <c r="M413" s="2"/>
      <c r="N413" s="1"/>
      <c r="O413" s="2"/>
      <c r="P413" s="2"/>
      <c r="Q413" s="2"/>
    </row>
    <row r="414" spans="1:17" s="8" customFormat="1" x14ac:dyDescent="0.2">
      <c r="A414" s="7"/>
      <c r="B414" s="3"/>
      <c r="C414" s="4"/>
      <c r="D414" s="5"/>
      <c r="E414" s="5"/>
      <c r="F414" s="6"/>
      <c r="G414" s="75"/>
      <c r="H414" s="6"/>
      <c r="J414" s="9"/>
      <c r="K414" s="1"/>
      <c r="L414" s="2"/>
      <c r="M414" s="2"/>
      <c r="N414" s="1"/>
      <c r="O414" s="2"/>
      <c r="P414" s="2"/>
      <c r="Q414" s="2"/>
    </row>
    <row r="415" spans="1:17" s="8" customFormat="1" x14ac:dyDescent="0.2">
      <c r="A415" s="7"/>
      <c r="B415" s="3"/>
      <c r="C415" s="4"/>
      <c r="D415" s="5"/>
      <c r="E415" s="5"/>
      <c r="F415" s="6"/>
      <c r="G415" s="75"/>
      <c r="H415" s="6"/>
      <c r="J415" s="9"/>
      <c r="K415" s="1"/>
      <c r="L415" s="2"/>
      <c r="M415" s="2"/>
      <c r="N415" s="1"/>
      <c r="O415" s="2"/>
      <c r="P415" s="2"/>
      <c r="Q415" s="2"/>
    </row>
    <row r="416" spans="1:17" s="8" customFormat="1" x14ac:dyDescent="0.2">
      <c r="A416" s="7"/>
      <c r="B416" s="3"/>
      <c r="C416" s="4"/>
      <c r="D416" s="5"/>
      <c r="E416" s="5"/>
      <c r="F416" s="6"/>
      <c r="G416" s="75"/>
      <c r="H416" s="6"/>
      <c r="J416" s="9"/>
      <c r="K416" s="1"/>
      <c r="L416" s="2"/>
      <c r="M416" s="2"/>
      <c r="N416" s="1"/>
      <c r="O416" s="2"/>
      <c r="P416" s="2"/>
      <c r="Q416" s="2"/>
    </row>
    <row r="417" spans="1:17" s="8" customFormat="1" x14ac:dyDescent="0.2">
      <c r="A417" s="7"/>
      <c r="B417" s="3"/>
      <c r="C417" s="4"/>
      <c r="D417" s="5"/>
      <c r="E417" s="5"/>
      <c r="F417" s="6"/>
      <c r="G417" s="75"/>
      <c r="H417" s="6"/>
      <c r="J417" s="9"/>
      <c r="K417" s="1"/>
      <c r="L417" s="2"/>
      <c r="M417" s="2"/>
      <c r="N417" s="1"/>
      <c r="O417" s="2"/>
      <c r="P417" s="2"/>
      <c r="Q417" s="2"/>
    </row>
    <row r="418" spans="1:17" s="8" customFormat="1" x14ac:dyDescent="0.2">
      <c r="A418" s="7"/>
      <c r="B418" s="3"/>
      <c r="C418" s="4"/>
      <c r="D418" s="5"/>
      <c r="E418" s="5"/>
      <c r="F418" s="6"/>
      <c r="G418" s="75"/>
      <c r="H418" s="6"/>
      <c r="J418" s="9"/>
      <c r="K418" s="1"/>
      <c r="L418" s="2"/>
      <c r="M418" s="2"/>
      <c r="N418" s="1"/>
      <c r="O418" s="2"/>
      <c r="P418" s="2"/>
      <c r="Q418" s="2"/>
    </row>
    <row r="419" spans="1:17" s="8" customFormat="1" x14ac:dyDescent="0.2">
      <c r="A419" s="7"/>
      <c r="B419" s="3"/>
      <c r="C419" s="4"/>
      <c r="D419" s="5"/>
      <c r="E419" s="5"/>
      <c r="F419" s="6"/>
      <c r="G419" s="75"/>
      <c r="H419" s="6"/>
      <c r="J419" s="9"/>
      <c r="K419" s="1"/>
      <c r="L419" s="2"/>
      <c r="M419" s="2"/>
      <c r="N419" s="1"/>
      <c r="O419" s="2"/>
      <c r="P419" s="2"/>
      <c r="Q419" s="2"/>
    </row>
    <row r="420" spans="1:17" s="8" customFormat="1" x14ac:dyDescent="0.2">
      <c r="A420" s="7"/>
      <c r="B420" s="3"/>
      <c r="C420" s="4"/>
      <c r="D420" s="5"/>
      <c r="E420" s="5"/>
      <c r="F420" s="6"/>
      <c r="G420" s="75"/>
      <c r="H420" s="6"/>
      <c r="J420" s="9"/>
      <c r="K420" s="1"/>
      <c r="L420" s="2"/>
      <c r="M420" s="2"/>
      <c r="N420" s="1"/>
      <c r="O420" s="2"/>
      <c r="P420" s="2"/>
      <c r="Q420" s="2"/>
    </row>
    <row r="421" spans="1:17" s="8" customFormat="1" x14ac:dyDescent="0.2">
      <c r="A421" s="7"/>
      <c r="B421" s="3"/>
      <c r="C421" s="4"/>
      <c r="D421" s="5"/>
      <c r="E421" s="5"/>
      <c r="F421" s="6"/>
      <c r="G421" s="75"/>
      <c r="H421" s="6"/>
      <c r="J421" s="9"/>
      <c r="K421" s="1"/>
      <c r="L421" s="2"/>
      <c r="M421" s="2"/>
      <c r="N421" s="1"/>
      <c r="O421" s="2"/>
      <c r="P421" s="2"/>
      <c r="Q421" s="2"/>
    </row>
    <row r="422" spans="1:17" s="8" customFormat="1" x14ac:dyDescent="0.2">
      <c r="A422" s="7"/>
      <c r="B422" s="3"/>
      <c r="C422" s="4"/>
      <c r="D422" s="5"/>
      <c r="E422" s="5"/>
      <c r="F422" s="6"/>
      <c r="G422" s="75"/>
      <c r="H422" s="6"/>
      <c r="J422" s="9"/>
      <c r="K422" s="1"/>
      <c r="L422" s="2"/>
      <c r="M422" s="2"/>
      <c r="N422" s="1"/>
      <c r="O422" s="2"/>
      <c r="P422" s="2"/>
      <c r="Q422" s="2"/>
    </row>
    <row r="423" spans="1:17" s="8" customFormat="1" x14ac:dyDescent="0.2">
      <c r="A423" s="7"/>
      <c r="B423" s="3"/>
      <c r="C423" s="4"/>
      <c r="D423" s="5"/>
      <c r="E423" s="5"/>
      <c r="F423" s="6"/>
      <c r="G423" s="75"/>
      <c r="H423" s="6"/>
      <c r="J423" s="9"/>
      <c r="K423" s="1"/>
      <c r="L423" s="2"/>
      <c r="M423" s="2"/>
      <c r="N423" s="1"/>
      <c r="O423" s="2"/>
      <c r="P423" s="2"/>
      <c r="Q423" s="2"/>
    </row>
    <row r="424" spans="1:17" s="8" customFormat="1" x14ac:dyDescent="0.2">
      <c r="A424" s="7"/>
      <c r="B424" s="3"/>
      <c r="C424" s="4"/>
      <c r="D424" s="5"/>
      <c r="E424" s="5"/>
      <c r="F424" s="6"/>
      <c r="G424" s="75"/>
      <c r="H424" s="6"/>
      <c r="J424" s="9"/>
      <c r="K424" s="1"/>
      <c r="L424" s="2"/>
      <c r="M424" s="2"/>
      <c r="N424" s="1"/>
      <c r="O424" s="2"/>
      <c r="P424" s="2"/>
      <c r="Q424" s="2"/>
    </row>
    <row r="425" spans="1:17" s="8" customFormat="1" x14ac:dyDescent="0.2">
      <c r="A425" s="7"/>
      <c r="B425" s="3"/>
      <c r="C425" s="4"/>
      <c r="D425" s="5"/>
      <c r="E425" s="5"/>
      <c r="F425" s="6"/>
      <c r="G425" s="75"/>
      <c r="H425" s="6"/>
      <c r="J425" s="9"/>
      <c r="K425" s="1"/>
      <c r="L425" s="2"/>
      <c r="M425" s="2"/>
      <c r="N425" s="1"/>
      <c r="O425" s="2"/>
      <c r="P425" s="2"/>
      <c r="Q425" s="2"/>
    </row>
    <row r="426" spans="1:17" s="8" customFormat="1" x14ac:dyDescent="0.2">
      <c r="A426" s="7"/>
      <c r="B426" s="3"/>
      <c r="C426" s="4"/>
      <c r="D426" s="5"/>
      <c r="E426" s="5"/>
      <c r="F426" s="6"/>
      <c r="G426" s="75"/>
      <c r="H426" s="6"/>
      <c r="J426" s="9"/>
      <c r="K426" s="1"/>
      <c r="L426" s="2"/>
      <c r="M426" s="2"/>
      <c r="N426" s="1"/>
      <c r="O426" s="2"/>
      <c r="P426" s="2"/>
      <c r="Q426" s="2"/>
    </row>
    <row r="427" spans="1:17" s="8" customFormat="1" x14ac:dyDescent="0.2">
      <c r="A427" s="7"/>
      <c r="B427" s="3"/>
      <c r="C427" s="4"/>
      <c r="D427" s="5"/>
      <c r="E427" s="5"/>
      <c r="F427" s="6"/>
      <c r="G427" s="75"/>
      <c r="H427" s="6"/>
      <c r="J427" s="9"/>
      <c r="K427" s="1"/>
      <c r="L427" s="2"/>
      <c r="M427" s="2"/>
      <c r="N427" s="1"/>
      <c r="O427" s="2"/>
      <c r="P427" s="2"/>
      <c r="Q427" s="2"/>
    </row>
    <row r="428" spans="1:17" s="8" customFormat="1" x14ac:dyDescent="0.2">
      <c r="A428" s="7"/>
      <c r="B428" s="3"/>
      <c r="C428" s="4"/>
      <c r="D428" s="5"/>
      <c r="E428" s="5"/>
      <c r="F428" s="6"/>
      <c r="G428" s="75"/>
      <c r="H428" s="6"/>
      <c r="J428" s="9"/>
      <c r="K428" s="1"/>
      <c r="L428" s="2"/>
      <c r="M428" s="2"/>
      <c r="N428" s="1"/>
      <c r="O428" s="2"/>
      <c r="P428" s="2"/>
      <c r="Q428" s="2"/>
    </row>
    <row r="429" spans="1:17" s="8" customFormat="1" x14ac:dyDescent="0.2">
      <c r="A429" s="7"/>
      <c r="B429" s="3"/>
      <c r="C429" s="4"/>
      <c r="D429" s="5"/>
      <c r="E429" s="5"/>
      <c r="F429" s="6"/>
      <c r="G429" s="75"/>
      <c r="H429" s="6"/>
      <c r="J429" s="9"/>
      <c r="K429" s="1"/>
      <c r="L429" s="2"/>
      <c r="M429" s="2"/>
      <c r="N429" s="1"/>
      <c r="O429" s="2"/>
      <c r="P429" s="2"/>
      <c r="Q429" s="2"/>
    </row>
    <row r="430" spans="1:17" s="8" customFormat="1" x14ac:dyDescent="0.2">
      <c r="A430" s="7"/>
      <c r="B430" s="3"/>
      <c r="C430" s="4"/>
      <c r="D430" s="5"/>
      <c r="E430" s="5"/>
      <c r="F430" s="6"/>
      <c r="G430" s="75"/>
      <c r="H430" s="6"/>
      <c r="J430" s="9"/>
      <c r="K430" s="1"/>
      <c r="L430" s="2"/>
      <c r="M430" s="2"/>
      <c r="N430" s="1"/>
      <c r="O430" s="2"/>
      <c r="P430" s="2"/>
      <c r="Q430" s="2"/>
    </row>
    <row r="431" spans="1:17" s="8" customFormat="1" x14ac:dyDescent="0.2">
      <c r="A431" s="7"/>
      <c r="B431" s="3"/>
      <c r="C431" s="4"/>
      <c r="D431" s="5"/>
      <c r="E431" s="5"/>
      <c r="F431" s="6"/>
      <c r="G431" s="75"/>
      <c r="H431" s="6"/>
      <c r="J431" s="9"/>
      <c r="K431" s="1"/>
      <c r="L431" s="2"/>
      <c r="M431" s="2"/>
      <c r="N431" s="1"/>
      <c r="O431" s="2"/>
      <c r="P431" s="2"/>
      <c r="Q431" s="2"/>
    </row>
    <row r="432" spans="1:17" s="8" customFormat="1" x14ac:dyDescent="0.2">
      <c r="A432" s="7"/>
      <c r="B432" s="3"/>
      <c r="C432" s="4"/>
      <c r="D432" s="5"/>
      <c r="E432" s="5"/>
      <c r="F432" s="6"/>
      <c r="G432" s="75"/>
      <c r="H432" s="6"/>
      <c r="J432" s="9"/>
      <c r="K432" s="1"/>
      <c r="L432" s="2"/>
      <c r="M432" s="2"/>
      <c r="N432" s="1"/>
      <c r="O432" s="2"/>
      <c r="P432" s="2"/>
      <c r="Q432" s="2"/>
    </row>
    <row r="433" spans="1:17" s="8" customFormat="1" x14ac:dyDescent="0.2">
      <c r="A433" s="7"/>
      <c r="B433" s="3"/>
      <c r="C433" s="4"/>
      <c r="D433" s="5"/>
      <c r="E433" s="5"/>
      <c r="F433" s="6"/>
      <c r="G433" s="75"/>
      <c r="H433" s="6"/>
      <c r="J433" s="9"/>
      <c r="K433" s="1"/>
      <c r="L433" s="2"/>
      <c r="M433" s="2"/>
      <c r="N433" s="1"/>
      <c r="O433" s="2"/>
      <c r="P433" s="2"/>
      <c r="Q433" s="2"/>
    </row>
    <row r="434" spans="1:17" s="8" customFormat="1" x14ac:dyDescent="0.2">
      <c r="A434" s="7"/>
      <c r="B434" s="3"/>
      <c r="C434" s="4"/>
      <c r="D434" s="5"/>
      <c r="E434" s="5"/>
      <c r="F434" s="6"/>
      <c r="G434" s="75"/>
      <c r="H434" s="6"/>
      <c r="J434" s="9"/>
      <c r="K434" s="1"/>
      <c r="L434" s="2"/>
      <c r="M434" s="2"/>
      <c r="N434" s="1"/>
      <c r="O434" s="2"/>
      <c r="P434" s="2"/>
      <c r="Q434" s="2"/>
    </row>
    <row r="435" spans="1:17" s="8" customFormat="1" x14ac:dyDescent="0.2">
      <c r="A435" s="7"/>
      <c r="B435" s="3"/>
      <c r="C435" s="4"/>
      <c r="D435" s="5"/>
      <c r="E435" s="5"/>
      <c r="F435" s="6"/>
      <c r="G435" s="75"/>
      <c r="H435" s="6"/>
      <c r="J435" s="9"/>
      <c r="K435" s="1"/>
      <c r="L435" s="2"/>
      <c r="M435" s="2"/>
      <c r="N435" s="1"/>
      <c r="O435" s="2"/>
      <c r="P435" s="2"/>
      <c r="Q435" s="2"/>
    </row>
    <row r="436" spans="1:17" s="8" customFormat="1" x14ac:dyDescent="0.2">
      <c r="A436" s="7"/>
      <c r="B436" s="3"/>
      <c r="C436" s="4"/>
      <c r="D436" s="5"/>
      <c r="E436" s="5"/>
      <c r="F436" s="6"/>
      <c r="G436" s="75"/>
      <c r="H436" s="6"/>
      <c r="J436" s="9"/>
      <c r="K436" s="1"/>
      <c r="L436" s="2"/>
      <c r="M436" s="2"/>
      <c r="N436" s="1"/>
      <c r="O436" s="2"/>
      <c r="P436" s="2"/>
      <c r="Q436" s="2"/>
    </row>
    <row r="437" spans="1:17" s="8" customFormat="1" x14ac:dyDescent="0.2">
      <c r="A437" s="7"/>
      <c r="B437" s="3"/>
      <c r="C437" s="4"/>
      <c r="D437" s="5"/>
      <c r="E437" s="5"/>
      <c r="F437" s="6"/>
      <c r="G437" s="75"/>
      <c r="H437" s="6"/>
      <c r="J437" s="9"/>
      <c r="K437" s="1"/>
      <c r="L437" s="2"/>
      <c r="M437" s="2"/>
      <c r="N437" s="1"/>
      <c r="O437" s="2"/>
      <c r="P437" s="2"/>
      <c r="Q437" s="2"/>
    </row>
    <row r="438" spans="1:17" s="8" customFormat="1" x14ac:dyDescent="0.2">
      <c r="A438" s="7"/>
      <c r="B438" s="3"/>
      <c r="C438" s="4"/>
      <c r="D438" s="5"/>
      <c r="E438" s="5"/>
      <c r="F438" s="6"/>
      <c r="G438" s="75"/>
      <c r="H438" s="6"/>
      <c r="J438" s="9"/>
      <c r="K438" s="1"/>
      <c r="L438" s="2"/>
      <c r="M438" s="2"/>
      <c r="N438" s="1"/>
      <c r="O438" s="2"/>
      <c r="P438" s="2"/>
      <c r="Q438" s="2"/>
    </row>
    <row r="439" spans="1:17" s="8" customFormat="1" x14ac:dyDescent="0.2">
      <c r="A439" s="7"/>
      <c r="B439" s="3"/>
      <c r="C439" s="4"/>
      <c r="D439" s="5"/>
      <c r="E439" s="5"/>
      <c r="F439" s="6"/>
      <c r="G439" s="75"/>
      <c r="H439" s="6"/>
      <c r="J439" s="9"/>
      <c r="K439" s="1"/>
      <c r="L439" s="2"/>
      <c r="M439" s="2"/>
      <c r="N439" s="1"/>
      <c r="O439" s="2"/>
      <c r="P439" s="2"/>
      <c r="Q439" s="2"/>
    </row>
    <row r="440" spans="1:17" s="8" customFormat="1" x14ac:dyDescent="0.2">
      <c r="A440" s="7"/>
      <c r="B440" s="3"/>
      <c r="C440" s="4"/>
      <c r="D440" s="5"/>
      <c r="E440" s="5"/>
      <c r="F440" s="6"/>
      <c r="G440" s="75"/>
      <c r="H440" s="6"/>
      <c r="J440" s="9"/>
      <c r="K440" s="1"/>
      <c r="L440" s="2"/>
      <c r="M440" s="2"/>
      <c r="N440" s="1"/>
      <c r="O440" s="2"/>
      <c r="P440" s="2"/>
      <c r="Q440" s="2"/>
    </row>
    <row r="441" spans="1:17" s="8" customFormat="1" x14ac:dyDescent="0.2">
      <c r="A441" s="7"/>
      <c r="B441" s="3"/>
      <c r="C441" s="4"/>
      <c r="D441" s="5"/>
      <c r="E441" s="5"/>
      <c r="F441" s="6"/>
      <c r="G441" s="75"/>
      <c r="H441" s="6"/>
      <c r="J441" s="9"/>
      <c r="K441" s="1"/>
      <c r="L441" s="2"/>
      <c r="M441" s="2"/>
      <c r="N441" s="1"/>
      <c r="O441" s="2"/>
      <c r="P441" s="2"/>
      <c r="Q441" s="2"/>
    </row>
    <row r="442" spans="1:17" s="8" customFormat="1" x14ac:dyDescent="0.2">
      <c r="A442" s="7"/>
      <c r="B442" s="3"/>
      <c r="C442" s="4"/>
      <c r="D442" s="5"/>
      <c r="E442" s="5"/>
      <c r="F442" s="6"/>
      <c r="G442" s="75"/>
      <c r="H442" s="6"/>
      <c r="J442" s="9"/>
      <c r="K442" s="1"/>
      <c r="L442" s="2"/>
      <c r="M442" s="2"/>
      <c r="N442" s="1"/>
      <c r="O442" s="2"/>
      <c r="P442" s="2"/>
      <c r="Q442" s="2"/>
    </row>
    <row r="443" spans="1:17" s="8" customFormat="1" x14ac:dyDescent="0.2">
      <c r="A443" s="7"/>
      <c r="B443" s="3"/>
      <c r="C443" s="4"/>
      <c r="D443" s="5"/>
      <c r="E443" s="5"/>
      <c r="F443" s="6"/>
      <c r="G443" s="75"/>
      <c r="H443" s="6"/>
      <c r="J443" s="9"/>
      <c r="K443" s="1"/>
      <c r="L443" s="2"/>
      <c r="M443" s="2"/>
      <c r="N443" s="1"/>
      <c r="O443" s="2"/>
      <c r="P443" s="2"/>
      <c r="Q443" s="2"/>
    </row>
    <row r="444" spans="1:17" s="8" customFormat="1" x14ac:dyDescent="0.2">
      <c r="A444" s="7"/>
      <c r="B444" s="3"/>
      <c r="C444" s="4"/>
      <c r="D444" s="5"/>
      <c r="E444" s="5"/>
      <c r="F444" s="6"/>
      <c r="G444" s="75"/>
      <c r="H444" s="6"/>
      <c r="J444" s="9"/>
      <c r="K444" s="1"/>
      <c r="L444" s="2"/>
      <c r="M444" s="2"/>
      <c r="N444" s="1"/>
      <c r="O444" s="2"/>
      <c r="P444" s="2"/>
      <c r="Q444" s="2"/>
    </row>
    <row r="445" spans="1:17" s="8" customFormat="1" x14ac:dyDescent="0.2">
      <c r="A445" s="7"/>
      <c r="B445" s="3"/>
      <c r="C445" s="4"/>
      <c r="D445" s="5"/>
      <c r="E445" s="5"/>
      <c r="F445" s="6"/>
      <c r="G445" s="75"/>
      <c r="H445" s="6"/>
      <c r="J445" s="9"/>
      <c r="K445" s="1"/>
      <c r="L445" s="2"/>
      <c r="M445" s="2"/>
      <c r="N445" s="1"/>
      <c r="O445" s="2"/>
      <c r="P445" s="2"/>
      <c r="Q445" s="2"/>
    </row>
    <row r="446" spans="1:17" s="8" customFormat="1" x14ac:dyDescent="0.2">
      <c r="A446" s="7"/>
      <c r="B446" s="3"/>
      <c r="C446" s="4"/>
      <c r="D446" s="5"/>
      <c r="E446" s="5"/>
      <c r="F446" s="6"/>
      <c r="G446" s="75"/>
      <c r="H446" s="6"/>
      <c r="J446" s="9"/>
      <c r="K446" s="1"/>
      <c r="L446" s="2"/>
      <c r="M446" s="2"/>
      <c r="N446" s="1"/>
      <c r="O446" s="2"/>
      <c r="P446" s="2"/>
      <c r="Q446" s="2"/>
    </row>
    <row r="447" spans="1:17" s="8" customFormat="1" x14ac:dyDescent="0.2">
      <c r="A447" s="7"/>
      <c r="B447" s="3"/>
      <c r="C447" s="4"/>
      <c r="D447" s="5"/>
      <c r="E447" s="5"/>
      <c r="F447" s="6"/>
      <c r="G447" s="75"/>
      <c r="H447" s="6"/>
      <c r="J447" s="9"/>
      <c r="K447" s="1"/>
      <c r="L447" s="2"/>
      <c r="M447" s="2"/>
      <c r="N447" s="1"/>
      <c r="O447" s="2"/>
      <c r="P447" s="2"/>
      <c r="Q447" s="2"/>
    </row>
    <row r="448" spans="1:17" s="8" customFormat="1" x14ac:dyDescent="0.2">
      <c r="A448" s="7"/>
      <c r="B448" s="3"/>
      <c r="C448" s="4"/>
      <c r="D448" s="5"/>
      <c r="E448" s="5"/>
      <c r="F448" s="6"/>
      <c r="G448" s="75"/>
      <c r="H448" s="6"/>
      <c r="J448" s="9"/>
      <c r="K448" s="1"/>
      <c r="L448" s="2"/>
      <c r="M448" s="2"/>
      <c r="N448" s="1"/>
      <c r="O448" s="2"/>
      <c r="P448" s="2"/>
      <c r="Q448" s="2"/>
    </row>
    <row r="449" spans="1:17" s="8" customFormat="1" x14ac:dyDescent="0.2">
      <c r="A449" s="7"/>
      <c r="B449" s="3"/>
      <c r="C449" s="4"/>
      <c r="D449" s="5"/>
      <c r="E449" s="5"/>
      <c r="F449" s="6"/>
      <c r="G449" s="75"/>
      <c r="H449" s="6"/>
      <c r="J449" s="9"/>
      <c r="K449" s="1"/>
      <c r="L449" s="2"/>
      <c r="M449" s="2"/>
      <c r="N449" s="1"/>
      <c r="O449" s="2"/>
      <c r="P449" s="2"/>
      <c r="Q449" s="2"/>
    </row>
    <row r="450" spans="1:17" s="8" customFormat="1" x14ac:dyDescent="0.2">
      <c r="A450" s="7"/>
      <c r="B450" s="3"/>
      <c r="C450" s="4"/>
      <c r="D450" s="5"/>
      <c r="E450" s="5"/>
      <c r="F450" s="6"/>
      <c r="G450" s="75"/>
      <c r="H450" s="6"/>
      <c r="J450" s="9"/>
      <c r="K450" s="1"/>
      <c r="L450" s="2"/>
      <c r="M450" s="2"/>
      <c r="N450" s="1"/>
      <c r="O450" s="2"/>
      <c r="P450" s="2"/>
      <c r="Q450" s="2"/>
    </row>
    <row r="451" spans="1:17" s="8" customFormat="1" x14ac:dyDescent="0.2">
      <c r="A451" s="7"/>
      <c r="B451" s="3"/>
      <c r="C451" s="4"/>
      <c r="D451" s="5"/>
      <c r="E451" s="5"/>
      <c r="F451" s="6"/>
      <c r="G451" s="75"/>
      <c r="H451" s="6"/>
      <c r="J451" s="9"/>
      <c r="K451" s="1"/>
      <c r="L451" s="2"/>
      <c r="M451" s="2"/>
      <c r="N451" s="1"/>
      <c r="O451" s="2"/>
      <c r="P451" s="2"/>
      <c r="Q451" s="2"/>
    </row>
    <row r="452" spans="1:17" s="8" customFormat="1" x14ac:dyDescent="0.2">
      <c r="A452" s="7"/>
      <c r="B452" s="3"/>
      <c r="C452" s="4"/>
      <c r="D452" s="5"/>
      <c r="E452" s="5"/>
      <c r="F452" s="6"/>
      <c r="G452" s="75"/>
      <c r="H452" s="6"/>
      <c r="J452" s="9"/>
      <c r="K452" s="1"/>
      <c r="L452" s="2"/>
      <c r="M452" s="2"/>
      <c r="N452" s="1"/>
      <c r="O452" s="2"/>
      <c r="P452" s="2"/>
      <c r="Q452" s="2"/>
    </row>
    <row r="453" spans="1:17" s="8" customFormat="1" x14ac:dyDescent="0.2">
      <c r="A453" s="7"/>
      <c r="B453" s="3"/>
      <c r="C453" s="4"/>
      <c r="D453" s="5"/>
      <c r="E453" s="5"/>
      <c r="F453" s="6"/>
      <c r="G453" s="75"/>
      <c r="H453" s="6"/>
      <c r="J453" s="9"/>
      <c r="K453" s="1"/>
      <c r="L453" s="2"/>
      <c r="M453" s="2"/>
      <c r="N453" s="1"/>
      <c r="O453" s="2"/>
      <c r="P453" s="2"/>
      <c r="Q453" s="2"/>
    </row>
    <row r="454" spans="1:17" s="8" customFormat="1" x14ac:dyDescent="0.2">
      <c r="A454" s="7"/>
      <c r="B454" s="3"/>
      <c r="C454" s="4"/>
      <c r="D454" s="5"/>
      <c r="E454" s="5"/>
      <c r="F454" s="6"/>
      <c r="G454" s="75"/>
      <c r="H454" s="6"/>
      <c r="J454" s="9"/>
      <c r="K454" s="1"/>
      <c r="L454" s="2"/>
      <c r="M454" s="2"/>
      <c r="N454" s="1"/>
      <c r="O454" s="2"/>
      <c r="P454" s="2"/>
      <c r="Q454" s="2"/>
    </row>
    <row r="455" spans="1:17" s="8" customFormat="1" x14ac:dyDescent="0.2">
      <c r="A455" s="7"/>
      <c r="B455" s="3"/>
      <c r="C455" s="4"/>
      <c r="D455" s="5"/>
      <c r="E455" s="5"/>
      <c r="F455" s="6"/>
      <c r="G455" s="75"/>
      <c r="H455" s="6"/>
      <c r="J455" s="9"/>
      <c r="K455" s="1"/>
      <c r="L455" s="2"/>
      <c r="M455" s="2"/>
      <c r="N455" s="1"/>
      <c r="O455" s="2"/>
      <c r="P455" s="2"/>
      <c r="Q455" s="2"/>
    </row>
    <row r="456" spans="1:17" s="8" customFormat="1" x14ac:dyDescent="0.2">
      <c r="A456" s="7"/>
      <c r="B456" s="3"/>
      <c r="C456" s="4"/>
      <c r="D456" s="5"/>
      <c r="E456" s="5"/>
      <c r="F456" s="6"/>
      <c r="G456" s="75"/>
      <c r="H456" s="6"/>
      <c r="J456" s="9"/>
      <c r="K456" s="1"/>
      <c r="L456" s="2"/>
      <c r="M456" s="2"/>
      <c r="N456" s="1"/>
      <c r="O456" s="2"/>
      <c r="P456" s="2"/>
      <c r="Q456" s="2"/>
    </row>
    <row r="457" spans="1:17" s="8" customFormat="1" x14ac:dyDescent="0.2">
      <c r="A457" s="7"/>
      <c r="B457" s="3"/>
      <c r="C457" s="4"/>
      <c r="D457" s="5"/>
      <c r="E457" s="5"/>
      <c r="F457" s="6"/>
      <c r="G457" s="75"/>
      <c r="H457" s="6"/>
      <c r="J457" s="9"/>
      <c r="K457" s="1"/>
      <c r="L457" s="2"/>
      <c r="M457" s="2"/>
      <c r="N457" s="1"/>
      <c r="O457" s="2"/>
      <c r="P457" s="2"/>
      <c r="Q457" s="2"/>
    </row>
    <row r="458" spans="1:17" s="8" customFormat="1" x14ac:dyDescent="0.2">
      <c r="A458" s="7"/>
      <c r="B458" s="3"/>
      <c r="C458" s="4"/>
      <c r="D458" s="5"/>
      <c r="E458" s="5"/>
      <c r="F458" s="6"/>
      <c r="G458" s="75"/>
      <c r="H458" s="6"/>
      <c r="J458" s="9"/>
      <c r="K458" s="1"/>
      <c r="L458" s="2"/>
      <c r="M458" s="2"/>
      <c r="N458" s="1"/>
      <c r="O458" s="2"/>
      <c r="P458" s="2"/>
      <c r="Q458" s="2"/>
    </row>
    <row r="459" spans="1:17" s="8" customFormat="1" x14ac:dyDescent="0.2">
      <c r="A459" s="7"/>
      <c r="B459" s="3"/>
      <c r="C459" s="4"/>
      <c r="D459" s="5"/>
      <c r="E459" s="5"/>
      <c r="F459" s="6"/>
      <c r="G459" s="75"/>
      <c r="H459" s="6"/>
      <c r="J459" s="9"/>
      <c r="K459" s="1"/>
      <c r="L459" s="2"/>
      <c r="M459" s="2"/>
      <c r="N459" s="1"/>
      <c r="O459" s="2"/>
      <c r="P459" s="2"/>
      <c r="Q459" s="2"/>
    </row>
    <row r="460" spans="1:17" s="8" customFormat="1" x14ac:dyDescent="0.2">
      <c r="A460" s="7"/>
      <c r="B460" s="3"/>
      <c r="C460" s="4"/>
      <c r="D460" s="5"/>
      <c r="E460" s="5"/>
      <c r="F460" s="6"/>
      <c r="G460" s="75"/>
      <c r="H460" s="6"/>
      <c r="J460" s="9"/>
      <c r="K460" s="1"/>
      <c r="L460" s="2"/>
      <c r="M460" s="2"/>
      <c r="N460" s="1"/>
      <c r="O460" s="2"/>
      <c r="P460" s="2"/>
      <c r="Q460" s="2"/>
    </row>
    <row r="461" spans="1:17" s="8" customFormat="1" x14ac:dyDescent="0.2">
      <c r="A461" s="7"/>
      <c r="B461" s="3"/>
      <c r="C461" s="4"/>
      <c r="D461" s="5"/>
      <c r="E461" s="5"/>
      <c r="F461" s="6"/>
      <c r="G461" s="75"/>
      <c r="H461" s="6"/>
      <c r="J461" s="9"/>
      <c r="K461" s="1"/>
      <c r="L461" s="2"/>
      <c r="M461" s="2"/>
      <c r="N461" s="1"/>
      <c r="O461" s="2"/>
      <c r="P461" s="2"/>
      <c r="Q461" s="2"/>
    </row>
    <row r="462" spans="1:17" s="8" customFormat="1" x14ac:dyDescent="0.2">
      <c r="A462" s="7"/>
      <c r="B462" s="3"/>
      <c r="C462" s="4"/>
      <c r="D462" s="5"/>
      <c r="E462" s="5"/>
      <c r="F462" s="6"/>
      <c r="G462" s="75"/>
      <c r="H462" s="6"/>
      <c r="J462" s="9"/>
      <c r="K462" s="1"/>
      <c r="L462" s="2"/>
      <c r="M462" s="2"/>
      <c r="N462" s="1"/>
      <c r="O462" s="2"/>
      <c r="P462" s="2"/>
      <c r="Q462" s="2"/>
    </row>
    <row r="463" spans="1:17" s="8" customFormat="1" x14ac:dyDescent="0.2">
      <c r="A463" s="7"/>
      <c r="B463" s="3"/>
      <c r="C463" s="4"/>
      <c r="D463" s="5"/>
      <c r="E463" s="5"/>
      <c r="F463" s="6"/>
      <c r="G463" s="75"/>
      <c r="H463" s="6"/>
      <c r="J463" s="9"/>
      <c r="K463" s="1"/>
      <c r="L463" s="2"/>
      <c r="M463" s="2"/>
      <c r="N463" s="1"/>
      <c r="O463" s="2"/>
      <c r="P463" s="2"/>
      <c r="Q463" s="2"/>
    </row>
    <row r="464" spans="1:17" s="8" customFormat="1" x14ac:dyDescent="0.2">
      <c r="A464" s="7"/>
      <c r="B464" s="3"/>
      <c r="C464" s="4"/>
      <c r="D464" s="5"/>
      <c r="E464" s="5"/>
      <c r="F464" s="6"/>
      <c r="G464" s="75"/>
      <c r="H464" s="6"/>
      <c r="J464" s="9"/>
      <c r="K464" s="1"/>
      <c r="L464" s="2"/>
      <c r="M464" s="2"/>
      <c r="N464" s="1"/>
      <c r="O464" s="2"/>
      <c r="P464" s="2"/>
      <c r="Q464" s="2"/>
    </row>
    <row r="465" spans="1:17" s="8" customFormat="1" x14ac:dyDescent="0.2">
      <c r="A465" s="7"/>
      <c r="B465" s="3"/>
      <c r="C465" s="4"/>
      <c r="D465" s="5"/>
      <c r="E465" s="5"/>
      <c r="F465" s="6"/>
      <c r="G465" s="75"/>
      <c r="H465" s="6"/>
      <c r="J465" s="9"/>
      <c r="K465" s="1"/>
      <c r="L465" s="2"/>
      <c r="M465" s="2"/>
      <c r="N465" s="1"/>
      <c r="O465" s="2"/>
      <c r="P465" s="2"/>
      <c r="Q465" s="2"/>
    </row>
    <row r="466" spans="1:17" s="8" customFormat="1" x14ac:dyDescent="0.2">
      <c r="A466" s="7"/>
      <c r="B466" s="3"/>
      <c r="C466" s="4"/>
      <c r="D466" s="5"/>
      <c r="E466" s="5"/>
      <c r="F466" s="6"/>
      <c r="G466" s="75"/>
      <c r="H466" s="6"/>
      <c r="J466" s="9"/>
      <c r="K466" s="1"/>
      <c r="L466" s="2"/>
      <c r="M466" s="2"/>
      <c r="N466" s="1"/>
      <c r="O466" s="2"/>
      <c r="P466" s="2"/>
      <c r="Q466" s="2"/>
    </row>
    <row r="467" spans="1:17" s="8" customFormat="1" x14ac:dyDescent="0.2">
      <c r="A467" s="7"/>
      <c r="B467" s="3"/>
      <c r="C467" s="4"/>
      <c r="D467" s="5"/>
      <c r="E467" s="5"/>
      <c r="F467" s="6"/>
      <c r="G467" s="75"/>
      <c r="H467" s="6"/>
      <c r="J467" s="9"/>
      <c r="K467" s="1"/>
      <c r="L467" s="2"/>
      <c r="M467" s="2"/>
      <c r="N467" s="1"/>
      <c r="O467" s="2"/>
      <c r="P467" s="2"/>
      <c r="Q467" s="2"/>
    </row>
    <row r="468" spans="1:17" s="8" customFormat="1" x14ac:dyDescent="0.2">
      <c r="A468" s="7"/>
      <c r="B468" s="3"/>
      <c r="C468" s="4"/>
      <c r="D468" s="5"/>
      <c r="E468" s="5"/>
      <c r="F468" s="6"/>
      <c r="G468" s="75"/>
      <c r="H468" s="6"/>
      <c r="J468" s="9"/>
      <c r="K468" s="1"/>
      <c r="L468" s="2"/>
      <c r="M468" s="2"/>
      <c r="N468" s="1"/>
      <c r="O468" s="2"/>
      <c r="P468" s="2"/>
      <c r="Q468" s="2"/>
    </row>
    <row r="469" spans="1:17" s="8" customFormat="1" x14ac:dyDescent="0.2">
      <c r="A469" s="7"/>
      <c r="B469" s="3"/>
      <c r="C469" s="4"/>
      <c r="D469" s="5"/>
      <c r="E469" s="5"/>
      <c r="F469" s="6"/>
      <c r="G469" s="75"/>
      <c r="H469" s="6"/>
      <c r="J469" s="9"/>
      <c r="K469" s="1"/>
      <c r="L469" s="2"/>
      <c r="M469" s="2"/>
      <c r="N469" s="1"/>
      <c r="O469" s="2"/>
      <c r="P469" s="2"/>
      <c r="Q469" s="2"/>
    </row>
    <row r="470" spans="1:17" s="8" customFormat="1" x14ac:dyDescent="0.2">
      <c r="A470" s="7"/>
      <c r="B470" s="3"/>
      <c r="C470" s="4"/>
      <c r="D470" s="5"/>
      <c r="E470" s="5"/>
      <c r="F470" s="6"/>
      <c r="G470" s="75"/>
      <c r="H470" s="6"/>
      <c r="J470" s="9"/>
      <c r="K470" s="1"/>
      <c r="L470" s="2"/>
      <c r="M470" s="2"/>
      <c r="N470" s="1"/>
      <c r="O470" s="2"/>
      <c r="P470" s="2"/>
      <c r="Q470" s="2"/>
    </row>
    <row r="471" spans="1:17" s="8" customFormat="1" x14ac:dyDescent="0.2">
      <c r="A471" s="7"/>
      <c r="B471" s="3"/>
      <c r="C471" s="4"/>
      <c r="D471" s="5"/>
      <c r="E471" s="5"/>
      <c r="F471" s="6"/>
      <c r="G471" s="75"/>
      <c r="H471" s="6"/>
      <c r="J471" s="9"/>
      <c r="K471" s="1"/>
      <c r="L471" s="2"/>
      <c r="M471" s="2"/>
      <c r="N471" s="1"/>
      <c r="O471" s="2"/>
      <c r="P471" s="2"/>
      <c r="Q471" s="2"/>
    </row>
    <row r="472" spans="1:17" s="8" customFormat="1" x14ac:dyDescent="0.2">
      <c r="A472" s="7"/>
      <c r="B472" s="3"/>
      <c r="C472" s="4"/>
      <c r="D472" s="5"/>
      <c r="E472" s="5"/>
      <c r="F472" s="6"/>
      <c r="G472" s="75"/>
      <c r="H472" s="6"/>
      <c r="J472" s="9"/>
      <c r="K472" s="1"/>
      <c r="L472" s="2"/>
      <c r="M472" s="2"/>
      <c r="N472" s="1"/>
      <c r="O472" s="2"/>
      <c r="P472" s="2"/>
      <c r="Q472" s="2"/>
    </row>
    <row r="473" spans="1:17" s="8" customFormat="1" x14ac:dyDescent="0.2">
      <c r="A473" s="7"/>
      <c r="B473" s="3"/>
      <c r="C473" s="4"/>
      <c r="D473" s="5"/>
      <c r="E473" s="5"/>
      <c r="F473" s="6"/>
      <c r="G473" s="75"/>
      <c r="H473" s="6"/>
      <c r="J473" s="9"/>
      <c r="K473" s="1"/>
      <c r="L473" s="2"/>
      <c r="M473" s="2"/>
      <c r="N473" s="1"/>
      <c r="O473" s="2"/>
      <c r="P473" s="2"/>
      <c r="Q473" s="2"/>
    </row>
    <row r="474" spans="1:17" s="8" customFormat="1" x14ac:dyDescent="0.2">
      <c r="A474" s="7"/>
      <c r="B474" s="3"/>
      <c r="C474" s="4"/>
      <c r="D474" s="5"/>
      <c r="E474" s="5"/>
      <c r="F474" s="6"/>
      <c r="G474" s="75"/>
      <c r="H474" s="6"/>
      <c r="J474" s="9"/>
      <c r="K474" s="1"/>
      <c r="L474" s="2"/>
      <c r="M474" s="2"/>
      <c r="N474" s="1"/>
      <c r="O474" s="2"/>
      <c r="P474" s="2"/>
      <c r="Q474" s="2"/>
    </row>
    <row r="475" spans="1:17" s="8" customFormat="1" x14ac:dyDescent="0.2">
      <c r="A475" s="7"/>
      <c r="B475" s="3"/>
      <c r="C475" s="4"/>
      <c r="D475" s="5"/>
      <c r="E475" s="5"/>
      <c r="F475" s="6"/>
      <c r="G475" s="75"/>
      <c r="H475" s="6"/>
      <c r="J475" s="9"/>
      <c r="K475" s="1"/>
      <c r="L475" s="2"/>
      <c r="M475" s="2"/>
      <c r="N475" s="1"/>
      <c r="O475" s="2"/>
      <c r="P475" s="2"/>
      <c r="Q475" s="2"/>
    </row>
    <row r="476" spans="1:17" s="8" customFormat="1" x14ac:dyDescent="0.2">
      <c r="A476" s="7"/>
      <c r="B476" s="3"/>
      <c r="C476" s="4"/>
      <c r="D476" s="5"/>
      <c r="E476" s="5"/>
      <c r="F476" s="6"/>
      <c r="G476" s="75"/>
      <c r="H476" s="6"/>
      <c r="J476" s="9"/>
      <c r="K476" s="1"/>
      <c r="L476" s="2"/>
      <c r="M476" s="2"/>
      <c r="N476" s="1"/>
      <c r="O476" s="2"/>
      <c r="P476" s="2"/>
      <c r="Q476" s="2"/>
    </row>
    <row r="477" spans="1:17" s="8" customFormat="1" x14ac:dyDescent="0.2">
      <c r="A477" s="7"/>
      <c r="B477" s="3"/>
      <c r="C477" s="4"/>
      <c r="D477" s="5"/>
      <c r="E477" s="5"/>
      <c r="F477" s="6"/>
      <c r="G477" s="75"/>
      <c r="H477" s="6"/>
      <c r="J477" s="9"/>
      <c r="K477" s="1"/>
      <c r="L477" s="2"/>
      <c r="M477" s="2"/>
      <c r="N477" s="1"/>
      <c r="O477" s="2"/>
      <c r="P477" s="2"/>
      <c r="Q477" s="2"/>
    </row>
    <row r="478" spans="1:17" s="8" customFormat="1" x14ac:dyDescent="0.2">
      <c r="A478" s="7"/>
      <c r="B478" s="3"/>
      <c r="C478" s="4"/>
      <c r="D478" s="5"/>
      <c r="E478" s="5"/>
      <c r="F478" s="6"/>
      <c r="G478" s="75"/>
      <c r="H478" s="6"/>
      <c r="J478" s="9"/>
      <c r="K478" s="1"/>
      <c r="L478" s="2"/>
      <c r="M478" s="2"/>
      <c r="N478" s="1"/>
      <c r="O478" s="2"/>
      <c r="P478" s="2"/>
      <c r="Q478" s="2"/>
    </row>
    <row r="479" spans="1:17" s="8" customFormat="1" x14ac:dyDescent="0.2">
      <c r="A479" s="7"/>
      <c r="B479" s="3"/>
      <c r="C479" s="4"/>
      <c r="D479" s="5"/>
      <c r="E479" s="5"/>
      <c r="F479" s="6"/>
      <c r="G479" s="75"/>
      <c r="H479" s="6"/>
      <c r="J479" s="9"/>
      <c r="K479" s="1"/>
      <c r="L479" s="2"/>
      <c r="M479" s="2"/>
      <c r="N479" s="1"/>
      <c r="O479" s="2"/>
      <c r="P479" s="2"/>
      <c r="Q479" s="2"/>
    </row>
    <row r="480" spans="1:17" s="8" customFormat="1" x14ac:dyDescent="0.2">
      <c r="A480" s="7"/>
      <c r="B480" s="3"/>
      <c r="C480" s="4"/>
      <c r="D480" s="5"/>
      <c r="E480" s="5"/>
      <c r="F480" s="6"/>
      <c r="G480" s="75"/>
      <c r="H480" s="6"/>
      <c r="J480" s="9"/>
      <c r="K480" s="1"/>
      <c r="L480" s="2"/>
      <c r="M480" s="2"/>
      <c r="N480" s="1"/>
      <c r="O480" s="2"/>
      <c r="P480" s="2"/>
      <c r="Q480" s="2"/>
    </row>
    <row r="481" spans="1:17" s="8" customFormat="1" x14ac:dyDescent="0.2">
      <c r="A481" s="7"/>
      <c r="B481" s="3"/>
      <c r="C481" s="4"/>
      <c r="D481" s="5"/>
      <c r="E481" s="5"/>
      <c r="F481" s="6"/>
      <c r="G481" s="75"/>
      <c r="H481" s="6"/>
      <c r="J481" s="9"/>
      <c r="K481" s="1"/>
      <c r="L481" s="2"/>
      <c r="M481" s="2"/>
      <c r="N481" s="1"/>
      <c r="O481" s="2"/>
      <c r="P481" s="2"/>
      <c r="Q481" s="2"/>
    </row>
    <row r="482" spans="1:17" s="8" customFormat="1" x14ac:dyDescent="0.2">
      <c r="A482" s="7"/>
      <c r="B482" s="3"/>
      <c r="C482" s="4"/>
      <c r="D482" s="5"/>
      <c r="E482" s="5"/>
      <c r="F482" s="6"/>
      <c r="G482" s="75"/>
      <c r="H482" s="6"/>
      <c r="J482" s="9"/>
      <c r="K482" s="1"/>
      <c r="L482" s="2"/>
      <c r="M482" s="2"/>
      <c r="N482" s="1"/>
      <c r="O482" s="2"/>
      <c r="P482" s="2"/>
      <c r="Q482" s="2"/>
    </row>
    <row r="483" spans="1:17" s="8" customFormat="1" x14ac:dyDescent="0.2">
      <c r="A483" s="7"/>
      <c r="B483" s="3"/>
      <c r="C483" s="4"/>
      <c r="D483" s="5"/>
      <c r="E483" s="5"/>
      <c r="F483" s="6"/>
      <c r="G483" s="75"/>
      <c r="H483" s="6"/>
      <c r="J483" s="9"/>
      <c r="K483" s="1"/>
      <c r="L483" s="2"/>
      <c r="M483" s="2"/>
      <c r="N483" s="1"/>
      <c r="O483" s="2"/>
      <c r="P483" s="2"/>
      <c r="Q483" s="2"/>
    </row>
    <row r="484" spans="1:17" s="8" customFormat="1" x14ac:dyDescent="0.2">
      <c r="A484" s="7"/>
      <c r="B484" s="3"/>
      <c r="C484" s="4"/>
      <c r="D484" s="5"/>
      <c r="E484" s="5"/>
      <c r="F484" s="6"/>
      <c r="G484" s="75"/>
      <c r="H484" s="6"/>
      <c r="J484" s="9"/>
      <c r="K484" s="1"/>
      <c r="L484" s="2"/>
      <c r="M484" s="2"/>
      <c r="N484" s="1"/>
      <c r="O484" s="2"/>
      <c r="P484" s="2"/>
      <c r="Q484" s="2"/>
    </row>
    <row r="485" spans="1:17" s="8" customFormat="1" x14ac:dyDescent="0.2">
      <c r="A485" s="7"/>
      <c r="B485" s="3"/>
      <c r="C485" s="4"/>
      <c r="D485" s="5"/>
      <c r="E485" s="5"/>
      <c r="F485" s="6"/>
      <c r="G485" s="75"/>
      <c r="H485" s="6"/>
      <c r="J485" s="9"/>
      <c r="K485" s="1"/>
      <c r="L485" s="2"/>
      <c r="M485" s="2"/>
      <c r="N485" s="1"/>
      <c r="O485" s="2"/>
      <c r="P485" s="2"/>
      <c r="Q485" s="2"/>
    </row>
    <row r="486" spans="1:17" s="8" customFormat="1" x14ac:dyDescent="0.2">
      <c r="A486" s="7"/>
      <c r="B486" s="3"/>
      <c r="C486" s="4"/>
      <c r="D486" s="5"/>
      <c r="E486" s="5"/>
      <c r="F486" s="6"/>
      <c r="G486" s="75"/>
      <c r="H486" s="6"/>
      <c r="J486" s="9"/>
      <c r="K486" s="1"/>
      <c r="L486" s="2"/>
      <c r="M486" s="2"/>
      <c r="N486" s="1"/>
      <c r="O486" s="2"/>
      <c r="P486" s="2"/>
      <c r="Q486" s="2"/>
    </row>
    <row r="487" spans="1:17" s="8" customFormat="1" x14ac:dyDescent="0.2">
      <c r="A487" s="7"/>
      <c r="B487" s="3"/>
      <c r="C487" s="4"/>
      <c r="D487" s="5"/>
      <c r="E487" s="5"/>
      <c r="F487" s="6"/>
      <c r="G487" s="75"/>
      <c r="H487" s="6"/>
      <c r="J487" s="9"/>
      <c r="K487" s="1"/>
      <c r="L487" s="2"/>
      <c r="M487" s="2"/>
      <c r="N487" s="1"/>
      <c r="O487" s="2"/>
      <c r="P487" s="2"/>
      <c r="Q487" s="2"/>
    </row>
    <row r="488" spans="1:17" s="8" customFormat="1" x14ac:dyDescent="0.2">
      <c r="A488" s="7"/>
      <c r="B488" s="3"/>
      <c r="C488" s="4"/>
      <c r="D488" s="5"/>
      <c r="E488" s="5"/>
      <c r="F488" s="6"/>
      <c r="G488" s="75"/>
      <c r="H488" s="6"/>
      <c r="J488" s="9"/>
      <c r="K488" s="1"/>
      <c r="L488" s="2"/>
      <c r="M488" s="2"/>
      <c r="N488" s="1"/>
      <c r="O488" s="2"/>
      <c r="P488" s="2"/>
      <c r="Q488" s="2"/>
    </row>
    <row r="489" spans="1:17" s="8" customFormat="1" x14ac:dyDescent="0.2">
      <c r="A489" s="7"/>
      <c r="B489" s="3"/>
      <c r="C489" s="4"/>
      <c r="D489" s="5"/>
      <c r="E489" s="5"/>
      <c r="F489" s="6"/>
      <c r="G489" s="75"/>
      <c r="H489" s="6"/>
      <c r="J489" s="9"/>
      <c r="K489" s="1"/>
      <c r="L489" s="2"/>
      <c r="M489" s="2"/>
      <c r="N489" s="1"/>
      <c r="O489" s="2"/>
      <c r="P489" s="2"/>
      <c r="Q489" s="2"/>
    </row>
    <row r="490" spans="1:17" s="8" customFormat="1" x14ac:dyDescent="0.2">
      <c r="A490" s="7"/>
      <c r="B490" s="3"/>
      <c r="C490" s="4"/>
      <c r="D490" s="5"/>
      <c r="E490" s="5"/>
      <c r="F490" s="6"/>
      <c r="G490" s="75"/>
      <c r="H490" s="6"/>
      <c r="J490" s="9"/>
      <c r="K490" s="1"/>
      <c r="L490" s="2"/>
      <c r="M490" s="2"/>
      <c r="N490" s="1"/>
      <c r="O490" s="2"/>
      <c r="P490" s="2"/>
      <c r="Q490" s="2"/>
    </row>
    <row r="491" spans="1:17" s="8" customFormat="1" x14ac:dyDescent="0.2">
      <c r="A491" s="7"/>
      <c r="B491" s="3"/>
      <c r="C491" s="4"/>
      <c r="D491" s="5"/>
      <c r="E491" s="5"/>
      <c r="F491" s="6"/>
      <c r="G491" s="75"/>
      <c r="H491" s="6"/>
      <c r="J491" s="9"/>
      <c r="K491" s="1"/>
      <c r="L491" s="2"/>
      <c r="M491" s="2"/>
      <c r="N491" s="1"/>
      <c r="O491" s="2"/>
      <c r="P491" s="2"/>
      <c r="Q491" s="2"/>
    </row>
    <row r="492" spans="1:17" s="8" customFormat="1" x14ac:dyDescent="0.2">
      <c r="A492" s="7"/>
      <c r="B492" s="3"/>
      <c r="C492" s="4"/>
      <c r="D492" s="5"/>
      <c r="E492" s="5"/>
      <c r="F492" s="6"/>
      <c r="G492" s="75"/>
      <c r="H492" s="6"/>
      <c r="J492" s="9"/>
      <c r="K492" s="1"/>
      <c r="L492" s="2"/>
      <c r="M492" s="2"/>
      <c r="N492" s="1"/>
      <c r="O492" s="2"/>
      <c r="P492" s="2"/>
      <c r="Q492" s="2"/>
    </row>
    <row r="493" spans="1:17" s="8" customFormat="1" x14ac:dyDescent="0.2">
      <c r="A493" s="7"/>
      <c r="B493" s="3"/>
      <c r="C493" s="4"/>
      <c r="D493" s="5"/>
      <c r="E493" s="5"/>
      <c r="F493" s="6"/>
      <c r="G493" s="75"/>
      <c r="H493" s="6"/>
      <c r="J493" s="9"/>
      <c r="K493" s="1"/>
      <c r="L493" s="2"/>
      <c r="M493" s="2"/>
      <c r="N493" s="1"/>
      <c r="O493" s="2"/>
      <c r="P493" s="2"/>
      <c r="Q493" s="2"/>
    </row>
    <row r="494" spans="1:17" s="8" customFormat="1" x14ac:dyDescent="0.2">
      <c r="A494" s="7"/>
      <c r="B494" s="3"/>
      <c r="C494" s="4"/>
      <c r="D494" s="5"/>
      <c r="E494" s="5"/>
      <c r="F494" s="6"/>
      <c r="G494" s="75"/>
      <c r="H494" s="6"/>
      <c r="J494" s="9"/>
      <c r="K494" s="1"/>
      <c r="L494" s="2"/>
      <c r="M494" s="2"/>
      <c r="N494" s="1"/>
      <c r="O494" s="2"/>
      <c r="P494" s="2"/>
      <c r="Q494" s="2"/>
    </row>
    <row r="495" spans="1:17" s="8" customFormat="1" x14ac:dyDescent="0.2">
      <c r="A495" s="7"/>
      <c r="B495" s="3"/>
      <c r="C495" s="4"/>
      <c r="D495" s="5"/>
      <c r="E495" s="5"/>
      <c r="F495" s="6"/>
      <c r="G495" s="75"/>
      <c r="H495" s="6"/>
      <c r="J495" s="9"/>
      <c r="K495" s="1"/>
      <c r="L495" s="2"/>
      <c r="M495" s="2"/>
      <c r="N495" s="1"/>
      <c r="O495" s="2"/>
      <c r="P495" s="2"/>
      <c r="Q495" s="2"/>
    </row>
    <row r="496" spans="1:17" s="8" customFormat="1" x14ac:dyDescent="0.2">
      <c r="A496" s="7"/>
      <c r="B496" s="3"/>
      <c r="C496" s="4"/>
      <c r="D496" s="5"/>
      <c r="E496" s="5"/>
      <c r="F496" s="6"/>
      <c r="G496" s="75"/>
      <c r="H496" s="6"/>
      <c r="J496" s="9"/>
      <c r="K496" s="1"/>
      <c r="L496" s="2"/>
      <c r="M496" s="2"/>
      <c r="N496" s="1"/>
      <c r="O496" s="2"/>
      <c r="P496" s="2"/>
      <c r="Q496" s="2"/>
    </row>
    <row r="497" spans="1:17" s="8" customFormat="1" x14ac:dyDescent="0.2">
      <c r="A497" s="7"/>
      <c r="B497" s="3"/>
      <c r="C497" s="4"/>
      <c r="D497" s="5"/>
      <c r="E497" s="5"/>
      <c r="F497" s="6"/>
      <c r="G497" s="75"/>
      <c r="H497" s="6"/>
      <c r="J497" s="9"/>
      <c r="K497" s="1"/>
      <c r="L497" s="2"/>
      <c r="M497" s="2"/>
      <c r="N497" s="1"/>
      <c r="O497" s="2"/>
      <c r="P497" s="2"/>
      <c r="Q497" s="2"/>
    </row>
    <row r="498" spans="1:17" s="8" customFormat="1" x14ac:dyDescent="0.2">
      <c r="A498" s="7"/>
      <c r="B498" s="3"/>
      <c r="C498" s="4"/>
      <c r="D498" s="5"/>
      <c r="E498" s="5"/>
      <c r="F498" s="6"/>
      <c r="G498" s="75"/>
      <c r="H498" s="6"/>
      <c r="J498" s="9"/>
      <c r="K498" s="1"/>
      <c r="L498" s="2"/>
      <c r="M498" s="2"/>
      <c r="N498" s="1"/>
      <c r="O498" s="2"/>
      <c r="P498" s="2"/>
      <c r="Q498" s="2"/>
    </row>
    <row r="499" spans="1:17" s="8" customFormat="1" x14ac:dyDescent="0.2">
      <c r="A499" s="7"/>
      <c r="B499" s="3"/>
      <c r="C499" s="4"/>
      <c r="D499" s="5"/>
      <c r="E499" s="5"/>
      <c r="F499" s="6"/>
      <c r="G499" s="75"/>
      <c r="H499" s="6"/>
      <c r="J499" s="9"/>
      <c r="K499" s="1"/>
      <c r="L499" s="2"/>
      <c r="M499" s="2"/>
      <c r="N499" s="1"/>
      <c r="O499" s="2"/>
      <c r="P499" s="2"/>
      <c r="Q499" s="2"/>
    </row>
    <row r="500" spans="1:17" s="8" customFormat="1" x14ac:dyDescent="0.2">
      <c r="A500" s="7"/>
      <c r="B500" s="3"/>
      <c r="C500" s="4"/>
      <c r="D500" s="5"/>
      <c r="E500" s="5"/>
      <c r="F500" s="6"/>
      <c r="G500" s="75"/>
      <c r="H500" s="6"/>
      <c r="J500" s="9"/>
      <c r="K500" s="1"/>
      <c r="L500" s="2"/>
      <c r="M500" s="2"/>
      <c r="N500" s="1"/>
      <c r="O500" s="2"/>
      <c r="P500" s="2"/>
      <c r="Q500" s="2"/>
    </row>
    <row r="501" spans="1:17" s="8" customFormat="1" x14ac:dyDescent="0.2">
      <c r="A501" s="7"/>
      <c r="B501" s="3"/>
      <c r="C501" s="4"/>
      <c r="D501" s="5"/>
      <c r="E501" s="5"/>
      <c r="F501" s="6"/>
      <c r="G501" s="75"/>
      <c r="H501" s="6"/>
      <c r="J501" s="9"/>
      <c r="K501" s="1"/>
      <c r="L501" s="2"/>
      <c r="M501" s="2"/>
      <c r="N501" s="1"/>
      <c r="O501" s="2"/>
      <c r="P501" s="2"/>
      <c r="Q501" s="2"/>
    </row>
    <row r="502" spans="1:17" s="8" customFormat="1" x14ac:dyDescent="0.2">
      <c r="A502" s="7"/>
      <c r="B502" s="3"/>
      <c r="C502" s="4"/>
      <c r="D502" s="5"/>
      <c r="E502" s="5"/>
      <c r="F502" s="6"/>
      <c r="G502" s="75"/>
      <c r="H502" s="6"/>
      <c r="J502" s="9"/>
      <c r="K502" s="1"/>
      <c r="L502" s="2"/>
      <c r="M502" s="2"/>
      <c r="N502" s="1"/>
      <c r="O502" s="2"/>
      <c r="P502" s="2"/>
      <c r="Q502" s="2"/>
    </row>
    <row r="503" spans="1:17" s="8" customFormat="1" x14ac:dyDescent="0.2">
      <c r="A503" s="7"/>
      <c r="B503" s="3"/>
      <c r="C503" s="4"/>
      <c r="D503" s="5"/>
      <c r="E503" s="5"/>
      <c r="F503" s="6"/>
      <c r="G503" s="75"/>
      <c r="H503" s="6"/>
      <c r="J503" s="9"/>
      <c r="K503" s="1"/>
      <c r="L503" s="2"/>
      <c r="M503" s="2"/>
      <c r="N503" s="1"/>
      <c r="O503" s="2"/>
      <c r="P503" s="2"/>
      <c r="Q503" s="2"/>
    </row>
    <row r="504" spans="1:17" s="8" customFormat="1" x14ac:dyDescent="0.2">
      <c r="A504" s="7"/>
      <c r="B504" s="3"/>
      <c r="C504" s="4"/>
      <c r="D504" s="5"/>
      <c r="E504" s="5"/>
      <c r="F504" s="6"/>
      <c r="G504" s="75"/>
      <c r="H504" s="6"/>
      <c r="J504" s="9"/>
      <c r="K504" s="1"/>
      <c r="L504" s="2"/>
      <c r="M504" s="2"/>
      <c r="N504" s="1"/>
      <c r="O504" s="2"/>
      <c r="P504" s="2"/>
      <c r="Q504" s="2"/>
    </row>
    <row r="505" spans="1:17" s="8" customFormat="1" x14ac:dyDescent="0.2">
      <c r="A505" s="7"/>
      <c r="B505" s="3"/>
      <c r="C505" s="4"/>
      <c r="D505" s="5"/>
      <c r="E505" s="5"/>
      <c r="F505" s="6"/>
      <c r="G505" s="75"/>
      <c r="H505" s="6"/>
      <c r="J505" s="9"/>
      <c r="K505" s="1"/>
      <c r="L505" s="2"/>
      <c r="M505" s="2"/>
      <c r="N505" s="1"/>
      <c r="O505" s="2"/>
      <c r="P505" s="2"/>
      <c r="Q505" s="2"/>
    </row>
    <row r="506" spans="1:17" s="8" customFormat="1" x14ac:dyDescent="0.2">
      <c r="A506" s="7"/>
      <c r="B506" s="3"/>
      <c r="C506" s="4"/>
      <c r="D506" s="5"/>
      <c r="E506" s="5"/>
      <c r="F506" s="6"/>
      <c r="G506" s="75"/>
      <c r="H506" s="6"/>
      <c r="J506" s="9"/>
      <c r="K506" s="1"/>
      <c r="L506" s="2"/>
      <c r="M506" s="2"/>
      <c r="N506" s="1"/>
      <c r="O506" s="2"/>
      <c r="P506" s="2"/>
      <c r="Q506" s="2"/>
    </row>
    <row r="507" spans="1:17" s="8" customFormat="1" x14ac:dyDescent="0.2">
      <c r="A507" s="7"/>
      <c r="B507" s="3"/>
      <c r="C507" s="4"/>
      <c r="D507" s="5"/>
      <c r="E507" s="5"/>
      <c r="F507" s="6"/>
      <c r="G507" s="75"/>
      <c r="H507" s="6"/>
      <c r="J507" s="9"/>
      <c r="K507" s="1"/>
      <c r="L507" s="2"/>
      <c r="M507" s="2"/>
      <c r="N507" s="1"/>
      <c r="O507" s="2"/>
      <c r="P507" s="2"/>
      <c r="Q507" s="2"/>
    </row>
    <row r="508" spans="1:17" s="8" customFormat="1" x14ac:dyDescent="0.2">
      <c r="A508" s="7"/>
      <c r="B508" s="3"/>
      <c r="C508" s="4"/>
      <c r="D508" s="5"/>
      <c r="E508" s="5"/>
      <c r="F508" s="6"/>
      <c r="G508" s="75"/>
      <c r="H508" s="6"/>
      <c r="J508" s="9"/>
      <c r="K508" s="1"/>
      <c r="L508" s="2"/>
      <c r="M508" s="2"/>
      <c r="N508" s="1"/>
      <c r="O508" s="2"/>
      <c r="P508" s="2"/>
      <c r="Q508" s="2"/>
    </row>
    <row r="509" spans="1:17" s="8" customFormat="1" x14ac:dyDescent="0.2">
      <c r="A509" s="7"/>
      <c r="B509" s="3"/>
      <c r="C509" s="4"/>
      <c r="D509" s="5"/>
      <c r="E509" s="5"/>
      <c r="F509" s="6"/>
      <c r="G509" s="75"/>
      <c r="H509" s="6"/>
      <c r="J509" s="9"/>
      <c r="K509" s="1"/>
      <c r="L509" s="2"/>
      <c r="M509" s="2"/>
      <c r="N509" s="1"/>
      <c r="O509" s="2"/>
      <c r="P509" s="2"/>
      <c r="Q509" s="2"/>
    </row>
    <row r="510" spans="1:17" s="8" customFormat="1" x14ac:dyDescent="0.2">
      <c r="A510" s="7"/>
      <c r="B510" s="3"/>
      <c r="C510" s="4"/>
      <c r="D510" s="5"/>
      <c r="E510" s="5"/>
      <c r="F510" s="6"/>
      <c r="G510" s="75"/>
      <c r="H510" s="6"/>
      <c r="J510" s="9"/>
      <c r="K510" s="1"/>
      <c r="L510" s="2"/>
      <c r="M510" s="2"/>
      <c r="N510" s="1"/>
      <c r="O510" s="2"/>
      <c r="P510" s="2"/>
      <c r="Q510" s="2"/>
    </row>
    <row r="511" spans="1:17" s="8" customFormat="1" x14ac:dyDescent="0.2">
      <c r="A511" s="7"/>
      <c r="B511" s="3"/>
      <c r="C511" s="4"/>
      <c r="D511" s="5"/>
      <c r="E511" s="5"/>
      <c r="F511" s="6"/>
      <c r="G511" s="75"/>
      <c r="H511" s="6"/>
      <c r="J511" s="9"/>
      <c r="K511" s="1"/>
      <c r="L511" s="2"/>
      <c r="M511" s="2"/>
      <c r="N511" s="1"/>
      <c r="O511" s="2"/>
      <c r="P511" s="2"/>
      <c r="Q511" s="2"/>
    </row>
    <row r="512" spans="1:17" s="8" customFormat="1" x14ac:dyDescent="0.2">
      <c r="A512" s="7"/>
      <c r="B512" s="3"/>
      <c r="C512" s="4"/>
      <c r="D512" s="5"/>
      <c r="E512" s="5"/>
      <c r="F512" s="6"/>
      <c r="G512" s="75"/>
      <c r="H512" s="6"/>
      <c r="J512" s="9"/>
      <c r="K512" s="1"/>
      <c r="L512" s="2"/>
      <c r="M512" s="2"/>
      <c r="N512" s="1"/>
      <c r="O512" s="2"/>
      <c r="P512" s="2"/>
      <c r="Q512" s="2"/>
    </row>
    <row r="513" spans="1:17" s="8" customFormat="1" x14ac:dyDescent="0.2">
      <c r="A513" s="7"/>
      <c r="B513" s="3"/>
      <c r="C513" s="4"/>
      <c r="D513" s="5"/>
      <c r="E513" s="5"/>
      <c r="F513" s="6"/>
      <c r="G513" s="75"/>
      <c r="H513" s="6"/>
      <c r="J513" s="9"/>
      <c r="K513" s="1"/>
      <c r="L513" s="2"/>
      <c r="M513" s="2"/>
      <c r="N513" s="1"/>
      <c r="O513" s="2"/>
      <c r="P513" s="2"/>
      <c r="Q513" s="2"/>
    </row>
    <row r="514" spans="1:17" s="8" customFormat="1" x14ac:dyDescent="0.2">
      <c r="A514" s="7"/>
      <c r="B514" s="3"/>
      <c r="C514" s="4"/>
      <c r="D514" s="5"/>
      <c r="E514" s="5"/>
      <c r="F514" s="6"/>
      <c r="G514" s="75"/>
      <c r="H514" s="6"/>
      <c r="J514" s="9"/>
      <c r="K514" s="1"/>
      <c r="L514" s="2"/>
      <c r="M514" s="2"/>
      <c r="N514" s="1"/>
      <c r="O514" s="2"/>
      <c r="P514" s="2"/>
      <c r="Q514" s="2"/>
    </row>
    <row r="515" spans="1:17" s="8" customFormat="1" x14ac:dyDescent="0.2">
      <c r="A515" s="7"/>
      <c r="B515" s="3"/>
      <c r="C515" s="4"/>
      <c r="D515" s="5"/>
      <c r="E515" s="5"/>
      <c r="F515" s="6"/>
      <c r="G515" s="75"/>
      <c r="H515" s="6"/>
      <c r="J515" s="9"/>
      <c r="K515" s="1"/>
      <c r="L515" s="2"/>
      <c r="M515" s="2"/>
      <c r="N515" s="1"/>
      <c r="O515" s="2"/>
      <c r="P515" s="2"/>
      <c r="Q515" s="2"/>
    </row>
    <row r="516" spans="1:17" s="8" customFormat="1" x14ac:dyDescent="0.2">
      <c r="A516" s="7"/>
      <c r="B516" s="3"/>
      <c r="C516" s="4"/>
      <c r="D516" s="5"/>
      <c r="E516" s="5"/>
      <c r="F516" s="6"/>
      <c r="G516" s="75"/>
      <c r="H516" s="6"/>
      <c r="J516" s="9"/>
      <c r="K516" s="1"/>
      <c r="L516" s="2"/>
      <c r="M516" s="2"/>
      <c r="N516" s="1"/>
      <c r="O516" s="2"/>
      <c r="P516" s="2"/>
      <c r="Q516" s="2"/>
    </row>
    <row r="517" spans="1:17" s="8" customFormat="1" x14ac:dyDescent="0.2">
      <c r="A517" s="7"/>
      <c r="B517" s="3"/>
      <c r="C517" s="4"/>
      <c r="D517" s="5"/>
      <c r="E517" s="5"/>
      <c r="F517" s="6"/>
      <c r="G517" s="75"/>
      <c r="H517" s="6"/>
      <c r="J517" s="9"/>
      <c r="K517" s="1"/>
      <c r="L517" s="2"/>
      <c r="M517" s="2"/>
      <c r="N517" s="1"/>
      <c r="O517" s="2"/>
      <c r="P517" s="2"/>
      <c r="Q517" s="2"/>
    </row>
    <row r="518" spans="1:17" s="8" customFormat="1" x14ac:dyDescent="0.2">
      <c r="A518" s="7"/>
      <c r="B518" s="3"/>
      <c r="C518" s="4"/>
      <c r="D518" s="5"/>
      <c r="E518" s="5"/>
      <c r="F518" s="6"/>
      <c r="G518" s="75"/>
      <c r="H518" s="6"/>
      <c r="J518" s="9"/>
      <c r="K518" s="1"/>
      <c r="L518" s="2"/>
      <c r="M518" s="2"/>
      <c r="N518" s="1"/>
      <c r="O518" s="2"/>
      <c r="P518" s="2"/>
      <c r="Q518" s="2"/>
    </row>
    <row r="519" spans="1:17" s="8" customFormat="1" x14ac:dyDescent="0.2">
      <c r="A519" s="7"/>
      <c r="B519" s="3"/>
      <c r="C519" s="4"/>
      <c r="D519" s="5"/>
      <c r="E519" s="5"/>
      <c r="F519" s="6"/>
      <c r="G519" s="75"/>
      <c r="H519" s="6"/>
      <c r="J519" s="9"/>
      <c r="K519" s="1"/>
      <c r="L519" s="2"/>
      <c r="M519" s="2"/>
      <c r="N519" s="1"/>
      <c r="O519" s="2"/>
      <c r="P519" s="2"/>
      <c r="Q519" s="2"/>
    </row>
    <row r="520" spans="1:17" s="8" customFormat="1" x14ac:dyDescent="0.2">
      <c r="A520" s="7"/>
      <c r="B520" s="3"/>
      <c r="C520" s="4"/>
      <c r="D520" s="5"/>
      <c r="E520" s="5"/>
      <c r="F520" s="6"/>
      <c r="G520" s="75"/>
      <c r="H520" s="6"/>
      <c r="J520" s="9"/>
      <c r="K520" s="1"/>
      <c r="L520" s="2"/>
      <c r="M520" s="2"/>
      <c r="N520" s="1"/>
      <c r="O520" s="2"/>
      <c r="P520" s="2"/>
      <c r="Q520" s="2"/>
    </row>
    <row r="521" spans="1:17" s="8" customFormat="1" x14ac:dyDescent="0.2">
      <c r="A521" s="7"/>
      <c r="B521" s="3"/>
      <c r="C521" s="4"/>
      <c r="D521" s="5"/>
      <c r="E521" s="5"/>
      <c r="F521" s="6"/>
      <c r="G521" s="75"/>
      <c r="H521" s="6"/>
      <c r="J521" s="9"/>
      <c r="K521" s="1"/>
      <c r="L521" s="2"/>
      <c r="M521" s="2"/>
      <c r="N521" s="1"/>
      <c r="O521" s="2"/>
      <c r="P521" s="2"/>
      <c r="Q521" s="2"/>
    </row>
    <row r="522" spans="1:17" s="8" customFormat="1" x14ac:dyDescent="0.2">
      <c r="A522" s="7"/>
      <c r="B522" s="3"/>
      <c r="C522" s="4"/>
      <c r="D522" s="5"/>
      <c r="E522" s="5"/>
      <c r="F522" s="6"/>
      <c r="G522" s="75"/>
      <c r="H522" s="6"/>
      <c r="J522" s="9"/>
      <c r="K522" s="1"/>
      <c r="L522" s="2"/>
      <c r="M522" s="2"/>
      <c r="N522" s="1"/>
      <c r="O522" s="2"/>
      <c r="P522" s="2"/>
      <c r="Q522" s="2"/>
    </row>
    <row r="523" spans="1:17" s="8" customFormat="1" x14ac:dyDescent="0.2">
      <c r="A523" s="7"/>
      <c r="B523" s="3"/>
      <c r="C523" s="4"/>
      <c r="D523" s="5"/>
      <c r="E523" s="5"/>
      <c r="F523" s="6"/>
      <c r="G523" s="75"/>
      <c r="H523" s="6"/>
      <c r="J523" s="9"/>
      <c r="K523" s="1"/>
      <c r="L523" s="2"/>
      <c r="M523" s="2"/>
      <c r="N523" s="1"/>
      <c r="O523" s="2"/>
      <c r="P523" s="2"/>
      <c r="Q523" s="2"/>
    </row>
    <row r="524" spans="1:17" s="8" customFormat="1" x14ac:dyDescent="0.2">
      <c r="A524" s="7"/>
      <c r="B524" s="3"/>
      <c r="C524" s="4"/>
      <c r="D524" s="5"/>
      <c r="E524" s="5"/>
      <c r="F524" s="6"/>
      <c r="G524" s="75"/>
      <c r="H524" s="6"/>
      <c r="J524" s="9"/>
      <c r="K524" s="1"/>
      <c r="L524" s="2"/>
      <c r="M524" s="2"/>
      <c r="N524" s="1"/>
      <c r="O524" s="2"/>
      <c r="P524" s="2"/>
      <c r="Q524" s="2"/>
    </row>
    <row r="525" spans="1:17" s="8" customFormat="1" x14ac:dyDescent="0.2">
      <c r="A525" s="7"/>
      <c r="B525" s="3"/>
      <c r="C525" s="4"/>
      <c r="D525" s="5"/>
      <c r="E525" s="5"/>
      <c r="F525" s="6"/>
      <c r="G525" s="75"/>
      <c r="H525" s="6"/>
      <c r="J525" s="9"/>
      <c r="K525" s="1"/>
      <c r="L525" s="2"/>
      <c r="M525" s="2"/>
      <c r="N525" s="1"/>
      <c r="O525" s="2"/>
      <c r="P525" s="2"/>
      <c r="Q525" s="2"/>
    </row>
    <row r="526" spans="1:17" s="8" customFormat="1" x14ac:dyDescent="0.2">
      <c r="A526" s="7"/>
      <c r="B526" s="3"/>
      <c r="C526" s="4"/>
      <c r="D526" s="5"/>
      <c r="E526" s="5"/>
      <c r="F526" s="6"/>
      <c r="G526" s="75"/>
      <c r="H526" s="6"/>
      <c r="J526" s="9"/>
      <c r="K526" s="1"/>
      <c r="L526" s="2"/>
      <c r="M526" s="2"/>
      <c r="N526" s="1"/>
      <c r="O526" s="2"/>
      <c r="P526" s="2"/>
      <c r="Q526" s="2"/>
    </row>
    <row r="527" spans="1:17" s="8" customFormat="1" x14ac:dyDescent="0.2">
      <c r="A527" s="7"/>
      <c r="B527" s="3"/>
      <c r="C527" s="4"/>
      <c r="D527" s="5"/>
      <c r="E527" s="5"/>
      <c r="F527" s="6"/>
      <c r="G527" s="75"/>
      <c r="H527" s="6"/>
      <c r="J527" s="9"/>
      <c r="K527" s="1"/>
      <c r="L527" s="2"/>
      <c r="M527" s="2"/>
      <c r="N527" s="1"/>
      <c r="O527" s="2"/>
      <c r="P527" s="2"/>
      <c r="Q527" s="2"/>
    </row>
    <row r="528" spans="1:17" s="8" customFormat="1" x14ac:dyDescent="0.2">
      <c r="A528" s="7"/>
      <c r="B528" s="3"/>
      <c r="C528" s="4"/>
      <c r="D528" s="5"/>
      <c r="E528" s="5"/>
      <c r="F528" s="6"/>
      <c r="G528" s="75"/>
      <c r="H528" s="6"/>
      <c r="J528" s="9"/>
      <c r="K528" s="1"/>
      <c r="L528" s="2"/>
      <c r="M528" s="2"/>
      <c r="N528" s="1"/>
      <c r="O528" s="2"/>
      <c r="P528" s="2"/>
      <c r="Q528" s="2"/>
    </row>
    <row r="529" spans="1:17" s="8" customFormat="1" x14ac:dyDescent="0.2">
      <c r="A529" s="7"/>
      <c r="B529" s="3"/>
      <c r="C529" s="4"/>
      <c r="D529" s="5"/>
      <c r="E529" s="5"/>
      <c r="F529" s="6"/>
      <c r="G529" s="75"/>
      <c r="H529" s="6"/>
      <c r="J529" s="9"/>
      <c r="K529" s="1"/>
      <c r="L529" s="2"/>
      <c r="M529" s="2"/>
      <c r="N529" s="1"/>
      <c r="O529" s="2"/>
      <c r="P529" s="2"/>
      <c r="Q529" s="2"/>
    </row>
    <row r="530" spans="1:17" s="8" customFormat="1" x14ac:dyDescent="0.2">
      <c r="A530" s="7"/>
      <c r="B530" s="3"/>
      <c r="C530" s="4"/>
      <c r="D530" s="5"/>
      <c r="E530" s="5"/>
      <c r="F530" s="6"/>
      <c r="G530" s="75"/>
      <c r="H530" s="6"/>
      <c r="J530" s="9"/>
      <c r="K530" s="1"/>
      <c r="L530" s="2"/>
      <c r="M530" s="2"/>
      <c r="N530" s="1"/>
      <c r="O530" s="2"/>
      <c r="P530" s="2"/>
      <c r="Q530" s="2"/>
    </row>
    <row r="531" spans="1:17" s="8" customFormat="1" x14ac:dyDescent="0.2">
      <c r="A531" s="7"/>
      <c r="B531" s="3"/>
      <c r="C531" s="4"/>
      <c r="D531" s="5"/>
      <c r="E531" s="5"/>
      <c r="F531" s="6"/>
      <c r="G531" s="75"/>
      <c r="H531" s="6"/>
      <c r="J531" s="9"/>
      <c r="K531" s="1"/>
      <c r="L531" s="2"/>
      <c r="M531" s="2"/>
      <c r="N531" s="1"/>
      <c r="O531" s="2"/>
      <c r="P531" s="2"/>
      <c r="Q531" s="2"/>
    </row>
    <row r="532" spans="1:17" s="8" customFormat="1" x14ac:dyDescent="0.2">
      <c r="A532" s="7"/>
      <c r="B532" s="3"/>
      <c r="C532" s="4"/>
      <c r="D532" s="5"/>
      <c r="E532" s="5"/>
      <c r="F532" s="6"/>
      <c r="G532" s="75"/>
      <c r="H532" s="6"/>
      <c r="J532" s="9"/>
      <c r="K532" s="1"/>
      <c r="L532" s="2"/>
      <c r="M532" s="2"/>
      <c r="N532" s="1"/>
      <c r="O532" s="2"/>
      <c r="P532" s="2"/>
      <c r="Q532" s="2"/>
    </row>
    <row r="533" spans="1:17" s="8" customFormat="1" x14ac:dyDescent="0.2">
      <c r="A533" s="7"/>
      <c r="B533" s="3"/>
      <c r="C533" s="4"/>
      <c r="D533" s="5"/>
      <c r="E533" s="5"/>
      <c r="F533" s="6"/>
      <c r="G533" s="75"/>
      <c r="H533" s="6"/>
      <c r="J533" s="9"/>
      <c r="K533" s="1"/>
      <c r="L533" s="2"/>
      <c r="M533" s="2"/>
      <c r="N533" s="1"/>
      <c r="O533" s="2"/>
      <c r="P533" s="2"/>
      <c r="Q533" s="2"/>
    </row>
    <row r="534" spans="1:17" s="8" customFormat="1" x14ac:dyDescent="0.2">
      <c r="A534" s="7"/>
      <c r="B534" s="3"/>
      <c r="C534" s="4"/>
      <c r="D534" s="5"/>
      <c r="E534" s="5"/>
      <c r="F534" s="6"/>
      <c r="G534" s="75"/>
      <c r="H534" s="6"/>
      <c r="J534" s="9"/>
      <c r="K534" s="1"/>
      <c r="L534" s="2"/>
      <c r="M534" s="2"/>
      <c r="N534" s="1"/>
      <c r="O534" s="2"/>
      <c r="P534" s="2"/>
      <c r="Q534" s="2"/>
    </row>
    <row r="535" spans="1:17" s="8" customFormat="1" x14ac:dyDescent="0.2">
      <c r="A535" s="7"/>
      <c r="B535" s="3"/>
      <c r="C535" s="4"/>
      <c r="D535" s="5"/>
      <c r="E535" s="5"/>
      <c r="F535" s="6"/>
      <c r="G535" s="75"/>
      <c r="H535" s="6"/>
      <c r="J535" s="9"/>
      <c r="K535" s="1"/>
      <c r="L535" s="2"/>
      <c r="M535" s="2"/>
      <c r="N535" s="1"/>
      <c r="O535" s="2"/>
      <c r="P535" s="2"/>
      <c r="Q535" s="2"/>
    </row>
    <row r="536" spans="1:17" s="8" customFormat="1" x14ac:dyDescent="0.2">
      <c r="A536" s="7"/>
      <c r="B536" s="3"/>
      <c r="C536" s="4"/>
      <c r="D536" s="5"/>
      <c r="E536" s="5"/>
      <c r="F536" s="6"/>
      <c r="G536" s="75"/>
      <c r="H536" s="6"/>
      <c r="J536" s="9"/>
      <c r="K536" s="1"/>
      <c r="L536" s="2"/>
      <c r="M536" s="2"/>
      <c r="N536" s="1"/>
      <c r="O536" s="2"/>
      <c r="P536" s="2"/>
      <c r="Q536" s="2"/>
    </row>
    <row r="537" spans="1:17" s="8" customFormat="1" x14ac:dyDescent="0.2">
      <c r="A537" s="7"/>
      <c r="B537" s="3"/>
      <c r="C537" s="4"/>
      <c r="D537" s="5"/>
      <c r="E537" s="5"/>
      <c r="F537" s="6"/>
      <c r="G537" s="75"/>
      <c r="H537" s="6"/>
      <c r="J537" s="9"/>
      <c r="K537" s="1"/>
      <c r="L537" s="2"/>
      <c r="M537" s="2"/>
      <c r="N537" s="1"/>
      <c r="O537" s="2"/>
      <c r="P537" s="2"/>
      <c r="Q537" s="2"/>
    </row>
    <row r="538" spans="1:17" s="8" customFormat="1" x14ac:dyDescent="0.2">
      <c r="A538" s="7"/>
      <c r="B538" s="3"/>
      <c r="C538" s="4"/>
      <c r="D538" s="5"/>
      <c r="E538" s="5"/>
      <c r="F538" s="6"/>
      <c r="G538" s="75"/>
      <c r="H538" s="6"/>
      <c r="J538" s="9"/>
      <c r="K538" s="1"/>
      <c r="L538" s="2"/>
      <c r="M538" s="2"/>
      <c r="N538" s="1"/>
      <c r="O538" s="2"/>
      <c r="P538" s="2"/>
      <c r="Q538" s="2"/>
    </row>
    <row r="539" spans="1:17" s="8" customFormat="1" x14ac:dyDescent="0.2">
      <c r="A539" s="7"/>
      <c r="B539" s="3"/>
      <c r="C539" s="4"/>
      <c r="D539" s="5"/>
      <c r="E539" s="5"/>
      <c r="F539" s="6"/>
      <c r="G539" s="75"/>
      <c r="H539" s="6"/>
      <c r="J539" s="9"/>
      <c r="K539" s="1"/>
      <c r="L539" s="2"/>
      <c r="M539" s="2"/>
      <c r="N539" s="1"/>
      <c r="O539" s="2"/>
      <c r="P539" s="2"/>
      <c r="Q539" s="2"/>
    </row>
    <row r="540" spans="1:17" s="8" customFormat="1" x14ac:dyDescent="0.2">
      <c r="A540" s="7"/>
      <c r="B540" s="3"/>
      <c r="C540" s="4"/>
      <c r="D540" s="5"/>
      <c r="E540" s="5"/>
      <c r="F540" s="6"/>
      <c r="G540" s="75"/>
      <c r="H540" s="6"/>
      <c r="J540" s="9"/>
      <c r="K540" s="1"/>
      <c r="L540" s="2"/>
      <c r="M540" s="2"/>
      <c r="N540" s="1"/>
      <c r="O540" s="2"/>
      <c r="P540" s="2"/>
      <c r="Q540" s="2"/>
    </row>
    <row r="541" spans="1:17" s="8" customFormat="1" x14ac:dyDescent="0.2">
      <c r="A541" s="7"/>
      <c r="B541" s="3"/>
      <c r="C541" s="4"/>
      <c r="D541" s="5"/>
      <c r="E541" s="5"/>
      <c r="F541" s="6"/>
      <c r="G541" s="75"/>
      <c r="H541" s="6"/>
      <c r="J541" s="9"/>
      <c r="K541" s="1"/>
      <c r="L541" s="2"/>
      <c r="M541" s="2"/>
      <c r="N541" s="1"/>
      <c r="O541" s="2"/>
      <c r="P541" s="2"/>
      <c r="Q541" s="2"/>
    </row>
    <row r="542" spans="1:17" s="8" customFormat="1" x14ac:dyDescent="0.2">
      <c r="A542" s="7"/>
      <c r="B542" s="3"/>
      <c r="C542" s="4"/>
      <c r="D542" s="5"/>
      <c r="E542" s="5"/>
      <c r="F542" s="6"/>
      <c r="G542" s="75"/>
      <c r="H542" s="6"/>
      <c r="J542" s="9"/>
      <c r="K542" s="1"/>
      <c r="L542" s="2"/>
      <c r="M542" s="2"/>
      <c r="N542" s="1"/>
      <c r="O542" s="2"/>
      <c r="P542" s="2"/>
      <c r="Q542" s="2"/>
    </row>
    <row r="543" spans="1:17" s="8" customFormat="1" x14ac:dyDescent="0.2">
      <c r="A543" s="7"/>
      <c r="B543" s="3"/>
      <c r="C543" s="4"/>
      <c r="D543" s="5"/>
      <c r="E543" s="5"/>
      <c r="F543" s="6"/>
      <c r="G543" s="75"/>
      <c r="H543" s="6"/>
      <c r="J543" s="9"/>
      <c r="K543" s="1"/>
      <c r="L543" s="2"/>
      <c r="M543" s="2"/>
      <c r="N543" s="1"/>
      <c r="O543" s="2"/>
      <c r="P543" s="2"/>
      <c r="Q543" s="2"/>
    </row>
    <row r="544" spans="1:17" s="8" customFormat="1" x14ac:dyDescent="0.2">
      <c r="A544" s="7"/>
      <c r="B544" s="3"/>
      <c r="C544" s="4"/>
      <c r="D544" s="5"/>
      <c r="E544" s="5"/>
      <c r="F544" s="6"/>
      <c r="G544" s="75"/>
      <c r="H544" s="6"/>
      <c r="J544" s="9"/>
      <c r="K544" s="1"/>
      <c r="L544" s="2"/>
      <c r="M544" s="2"/>
      <c r="N544" s="1"/>
      <c r="O544" s="2"/>
      <c r="P544" s="2"/>
      <c r="Q544" s="2"/>
    </row>
    <row r="545" spans="1:17" s="8" customFormat="1" x14ac:dyDescent="0.2">
      <c r="A545" s="7"/>
      <c r="B545" s="3"/>
      <c r="C545" s="4"/>
      <c r="D545" s="5"/>
      <c r="E545" s="5"/>
      <c r="F545" s="6"/>
      <c r="G545" s="75"/>
      <c r="H545" s="6"/>
      <c r="J545" s="9"/>
      <c r="K545" s="1"/>
      <c r="L545" s="2"/>
      <c r="M545" s="2"/>
      <c r="N545" s="1"/>
      <c r="O545" s="2"/>
      <c r="P545" s="2"/>
      <c r="Q545" s="2"/>
    </row>
    <row r="546" spans="1:17" s="8" customFormat="1" x14ac:dyDescent="0.2">
      <c r="A546" s="7"/>
      <c r="B546" s="3"/>
      <c r="C546" s="4"/>
      <c r="D546" s="5"/>
      <c r="E546" s="5"/>
      <c r="F546" s="6"/>
      <c r="G546" s="75"/>
      <c r="H546" s="6"/>
      <c r="J546" s="9"/>
      <c r="K546" s="1"/>
      <c r="L546" s="2"/>
      <c r="M546" s="2"/>
      <c r="N546" s="1"/>
      <c r="O546" s="2"/>
      <c r="P546" s="2"/>
      <c r="Q546" s="2"/>
    </row>
    <row r="547" spans="1:17" s="8" customFormat="1" x14ac:dyDescent="0.2">
      <c r="A547" s="7"/>
      <c r="B547" s="3"/>
      <c r="C547" s="4"/>
      <c r="D547" s="5"/>
      <c r="E547" s="5"/>
      <c r="F547" s="6"/>
      <c r="G547" s="75"/>
      <c r="H547" s="6"/>
      <c r="J547" s="9"/>
      <c r="K547" s="1"/>
      <c r="L547" s="2"/>
      <c r="M547" s="2"/>
      <c r="N547" s="1"/>
      <c r="O547" s="2"/>
      <c r="P547" s="2"/>
      <c r="Q547" s="2"/>
    </row>
    <row r="548" spans="1:17" s="8" customFormat="1" x14ac:dyDescent="0.2">
      <c r="A548" s="7"/>
      <c r="B548" s="3"/>
      <c r="C548" s="4"/>
      <c r="D548" s="5"/>
      <c r="E548" s="5"/>
      <c r="F548" s="6"/>
      <c r="G548" s="75"/>
      <c r="H548" s="6"/>
      <c r="J548" s="9"/>
      <c r="K548" s="1"/>
      <c r="L548" s="2"/>
      <c r="M548" s="2"/>
      <c r="N548" s="1"/>
      <c r="O548" s="2"/>
      <c r="P548" s="2"/>
      <c r="Q548" s="2"/>
    </row>
    <row r="549" spans="1:17" s="8" customFormat="1" x14ac:dyDescent="0.2">
      <c r="A549" s="7"/>
      <c r="B549" s="3"/>
      <c r="C549" s="4"/>
      <c r="D549" s="5"/>
      <c r="E549" s="5"/>
      <c r="F549" s="6"/>
      <c r="G549" s="75"/>
      <c r="H549" s="6"/>
      <c r="J549" s="9"/>
      <c r="K549" s="1"/>
      <c r="L549" s="2"/>
      <c r="M549" s="2"/>
      <c r="N549" s="1"/>
      <c r="O549" s="2"/>
      <c r="P549" s="2"/>
      <c r="Q549" s="2"/>
    </row>
    <row r="550" spans="1:17" s="8" customFormat="1" x14ac:dyDescent="0.2">
      <c r="A550" s="7"/>
      <c r="B550" s="3"/>
      <c r="C550" s="4"/>
      <c r="D550" s="5"/>
      <c r="E550" s="5"/>
      <c r="F550" s="6"/>
      <c r="G550" s="75"/>
      <c r="H550" s="6"/>
      <c r="J550" s="9"/>
      <c r="K550" s="1"/>
      <c r="L550" s="2"/>
      <c r="M550" s="2"/>
      <c r="N550" s="1"/>
      <c r="O550" s="2"/>
      <c r="P550" s="2"/>
      <c r="Q550" s="2"/>
    </row>
    <row r="551" spans="1:17" s="8" customFormat="1" x14ac:dyDescent="0.2">
      <c r="A551" s="7"/>
      <c r="B551" s="3"/>
      <c r="C551" s="4"/>
      <c r="D551" s="5"/>
      <c r="E551" s="5"/>
      <c r="F551" s="6"/>
      <c r="G551" s="75"/>
      <c r="H551" s="6"/>
      <c r="J551" s="9"/>
      <c r="K551" s="1"/>
      <c r="L551" s="2"/>
      <c r="M551" s="2"/>
      <c r="N551" s="1"/>
      <c r="O551" s="2"/>
      <c r="P551" s="2"/>
      <c r="Q551" s="2"/>
    </row>
    <row r="552" spans="1:17" s="8" customFormat="1" x14ac:dyDescent="0.2">
      <c r="A552" s="7"/>
      <c r="B552" s="3"/>
      <c r="C552" s="4"/>
      <c r="D552" s="5"/>
      <c r="E552" s="5"/>
      <c r="F552" s="6"/>
      <c r="G552" s="75"/>
      <c r="H552" s="6"/>
      <c r="J552" s="9"/>
      <c r="K552" s="1"/>
      <c r="L552" s="2"/>
      <c r="M552" s="2"/>
      <c r="N552" s="1"/>
      <c r="O552" s="2"/>
      <c r="P552" s="2"/>
      <c r="Q552" s="2"/>
    </row>
    <row r="553" spans="1:17" s="8" customFormat="1" x14ac:dyDescent="0.2">
      <c r="A553" s="7"/>
      <c r="B553" s="3"/>
      <c r="C553" s="4"/>
      <c r="D553" s="5"/>
      <c r="E553" s="5"/>
      <c r="F553" s="6"/>
      <c r="G553" s="75"/>
      <c r="H553" s="6"/>
      <c r="J553" s="9"/>
      <c r="K553" s="1"/>
      <c r="L553" s="2"/>
      <c r="M553" s="2"/>
      <c r="N553" s="1"/>
      <c r="O553" s="2"/>
      <c r="P553" s="2"/>
      <c r="Q553" s="2"/>
    </row>
    <row r="554" spans="1:17" s="8" customFormat="1" x14ac:dyDescent="0.2">
      <c r="A554" s="7"/>
      <c r="B554" s="3"/>
      <c r="C554" s="4"/>
      <c r="D554" s="5"/>
      <c r="E554" s="5"/>
      <c r="F554" s="6"/>
      <c r="G554" s="75"/>
      <c r="H554" s="6"/>
      <c r="J554" s="9"/>
      <c r="K554" s="1"/>
      <c r="L554" s="2"/>
      <c r="M554" s="2"/>
      <c r="N554" s="1"/>
      <c r="O554" s="2"/>
      <c r="P554" s="2"/>
      <c r="Q554" s="2"/>
    </row>
    <row r="555" spans="1:17" s="8" customFormat="1" x14ac:dyDescent="0.2">
      <c r="A555" s="7"/>
      <c r="B555" s="3"/>
      <c r="C555" s="4"/>
      <c r="D555" s="5"/>
      <c r="E555" s="5"/>
      <c r="F555" s="6"/>
      <c r="G555" s="75"/>
      <c r="H555" s="6"/>
      <c r="J555" s="9"/>
      <c r="K555" s="1"/>
      <c r="L555" s="2"/>
      <c r="M555" s="2"/>
      <c r="N555" s="1"/>
      <c r="O555" s="2"/>
      <c r="P555" s="2"/>
      <c r="Q555" s="2"/>
    </row>
    <row r="556" spans="1:17" s="8" customFormat="1" x14ac:dyDescent="0.2">
      <c r="A556" s="7"/>
      <c r="B556" s="3"/>
      <c r="C556" s="4"/>
      <c r="D556" s="5"/>
      <c r="E556" s="5"/>
      <c r="F556" s="6"/>
      <c r="G556" s="75"/>
      <c r="H556" s="6"/>
      <c r="J556" s="9"/>
      <c r="K556" s="1"/>
      <c r="L556" s="2"/>
      <c r="M556" s="2"/>
      <c r="N556" s="1"/>
      <c r="O556" s="2"/>
      <c r="P556" s="2"/>
      <c r="Q556" s="2"/>
    </row>
    <row r="557" spans="1:17" s="8" customFormat="1" x14ac:dyDescent="0.2">
      <c r="A557" s="7"/>
      <c r="B557" s="3"/>
      <c r="C557" s="4"/>
      <c r="D557" s="5"/>
      <c r="E557" s="5"/>
      <c r="F557" s="6"/>
      <c r="G557" s="75"/>
      <c r="H557" s="6"/>
      <c r="J557" s="9"/>
      <c r="K557" s="1"/>
      <c r="L557" s="2"/>
      <c r="M557" s="2"/>
      <c r="N557" s="1"/>
      <c r="O557" s="2"/>
      <c r="P557" s="2"/>
      <c r="Q557" s="2"/>
    </row>
    <row r="558" spans="1:17" s="8" customFormat="1" x14ac:dyDescent="0.2">
      <c r="A558" s="7"/>
      <c r="B558" s="3"/>
      <c r="C558" s="4"/>
      <c r="D558" s="5"/>
      <c r="E558" s="5"/>
      <c r="F558" s="6"/>
      <c r="G558" s="75"/>
      <c r="H558" s="6"/>
      <c r="J558" s="9"/>
      <c r="K558" s="1"/>
      <c r="L558" s="2"/>
      <c r="M558" s="2"/>
      <c r="N558" s="1"/>
      <c r="O558" s="2"/>
      <c r="P558" s="2"/>
      <c r="Q558" s="2"/>
    </row>
    <row r="559" spans="1:17" s="8" customFormat="1" x14ac:dyDescent="0.2">
      <c r="A559" s="7"/>
      <c r="B559" s="3"/>
      <c r="C559" s="4"/>
      <c r="D559" s="5"/>
      <c r="E559" s="5"/>
      <c r="F559" s="6"/>
      <c r="G559" s="75"/>
      <c r="H559" s="6"/>
      <c r="J559" s="9"/>
      <c r="K559" s="1"/>
      <c r="L559" s="2"/>
      <c r="M559" s="2"/>
      <c r="N559" s="1"/>
      <c r="O559" s="2"/>
      <c r="P559" s="2"/>
      <c r="Q559" s="2"/>
    </row>
    <row r="560" spans="1:17" s="8" customFormat="1" x14ac:dyDescent="0.2">
      <c r="A560" s="7"/>
      <c r="B560" s="3"/>
      <c r="C560" s="4"/>
      <c r="D560" s="5"/>
      <c r="E560" s="5"/>
      <c r="F560" s="6"/>
      <c r="G560" s="75"/>
      <c r="H560" s="6"/>
      <c r="J560" s="9"/>
      <c r="K560" s="1"/>
      <c r="L560" s="2"/>
      <c r="M560" s="2"/>
      <c r="N560" s="1"/>
      <c r="O560" s="2"/>
      <c r="P560" s="2"/>
      <c r="Q560" s="2"/>
    </row>
    <row r="561" spans="1:17" s="8" customFormat="1" x14ac:dyDescent="0.2">
      <c r="A561" s="7"/>
      <c r="B561" s="3"/>
      <c r="C561" s="4"/>
      <c r="D561" s="5"/>
      <c r="E561" s="5"/>
      <c r="F561" s="6"/>
      <c r="G561" s="75"/>
      <c r="H561" s="6"/>
      <c r="J561" s="9"/>
      <c r="K561" s="1"/>
      <c r="L561" s="2"/>
      <c r="M561" s="2"/>
      <c r="N561" s="1"/>
      <c r="O561" s="2"/>
      <c r="P561" s="2"/>
      <c r="Q561" s="2"/>
    </row>
    <row r="562" spans="1:17" s="8" customFormat="1" x14ac:dyDescent="0.2">
      <c r="A562" s="7"/>
      <c r="B562" s="3"/>
      <c r="C562" s="4"/>
      <c r="D562" s="5"/>
      <c r="E562" s="5"/>
      <c r="F562" s="6"/>
      <c r="G562" s="75"/>
      <c r="H562" s="6"/>
      <c r="J562" s="9"/>
      <c r="K562" s="1"/>
      <c r="L562" s="2"/>
      <c r="M562" s="2"/>
      <c r="N562" s="1"/>
      <c r="O562" s="2"/>
      <c r="P562" s="2"/>
      <c r="Q562" s="2"/>
    </row>
    <row r="563" spans="1:17" s="8" customFormat="1" x14ac:dyDescent="0.2">
      <c r="A563" s="7"/>
      <c r="B563" s="3"/>
      <c r="C563" s="4"/>
      <c r="D563" s="5"/>
      <c r="E563" s="5"/>
      <c r="F563" s="6"/>
      <c r="G563" s="75"/>
      <c r="H563" s="6"/>
      <c r="J563" s="9"/>
      <c r="K563" s="1"/>
      <c r="L563" s="2"/>
      <c r="M563" s="2"/>
      <c r="N563" s="1"/>
      <c r="O563" s="2"/>
      <c r="P563" s="2"/>
      <c r="Q563" s="2"/>
    </row>
    <row r="564" spans="1:17" s="8" customFormat="1" x14ac:dyDescent="0.2">
      <c r="A564" s="7"/>
      <c r="B564" s="3"/>
      <c r="C564" s="4"/>
      <c r="D564" s="5"/>
      <c r="E564" s="5"/>
      <c r="F564" s="6"/>
      <c r="G564" s="75"/>
      <c r="H564" s="6"/>
      <c r="J564" s="9"/>
      <c r="K564" s="1"/>
      <c r="L564" s="2"/>
      <c r="M564" s="2"/>
      <c r="N564" s="1"/>
      <c r="O564" s="2"/>
      <c r="P564" s="2"/>
      <c r="Q564" s="2"/>
    </row>
    <row r="565" spans="1:17" s="8" customFormat="1" x14ac:dyDescent="0.2">
      <c r="A565" s="7"/>
      <c r="B565" s="3"/>
      <c r="C565" s="4"/>
      <c r="D565" s="5"/>
      <c r="E565" s="5"/>
      <c r="F565" s="6"/>
      <c r="G565" s="75"/>
      <c r="H565" s="6"/>
      <c r="J565" s="9"/>
      <c r="K565" s="1"/>
      <c r="L565" s="2"/>
      <c r="M565" s="2"/>
      <c r="N565" s="1"/>
      <c r="O565" s="2"/>
      <c r="P565" s="2"/>
      <c r="Q565" s="2"/>
    </row>
    <row r="566" spans="1:17" s="8" customFormat="1" x14ac:dyDescent="0.2">
      <c r="A566" s="7"/>
      <c r="B566" s="3"/>
      <c r="C566" s="4"/>
      <c r="D566" s="5"/>
      <c r="E566" s="5"/>
      <c r="F566" s="6"/>
      <c r="G566" s="75"/>
      <c r="H566" s="6"/>
      <c r="J566" s="9"/>
      <c r="K566" s="1"/>
      <c r="L566" s="2"/>
      <c r="M566" s="2"/>
      <c r="N566" s="1"/>
      <c r="O566" s="2"/>
      <c r="P566" s="2"/>
      <c r="Q566" s="2"/>
    </row>
    <row r="567" spans="1:17" s="8" customFormat="1" x14ac:dyDescent="0.2">
      <c r="A567" s="7"/>
      <c r="B567" s="3"/>
      <c r="C567" s="4"/>
      <c r="D567" s="5"/>
      <c r="E567" s="5"/>
      <c r="F567" s="6"/>
      <c r="G567" s="75"/>
      <c r="H567" s="6"/>
      <c r="J567" s="9"/>
      <c r="K567" s="1"/>
      <c r="L567" s="2"/>
      <c r="M567" s="2"/>
      <c r="N567" s="1"/>
      <c r="O567" s="2"/>
      <c r="P567" s="2"/>
      <c r="Q567" s="2"/>
    </row>
    <row r="568" spans="1:17" s="8" customFormat="1" x14ac:dyDescent="0.2">
      <c r="A568" s="7"/>
      <c r="B568" s="3"/>
      <c r="C568" s="4"/>
      <c r="D568" s="5"/>
      <c r="E568" s="5"/>
      <c r="F568" s="6"/>
      <c r="G568" s="75"/>
      <c r="H568" s="6"/>
      <c r="J568" s="9"/>
      <c r="K568" s="1"/>
      <c r="L568" s="2"/>
      <c r="M568" s="2"/>
      <c r="N568" s="1"/>
      <c r="O568" s="2"/>
      <c r="P568" s="2"/>
      <c r="Q568" s="2"/>
    </row>
    <row r="569" spans="1:17" s="8" customFormat="1" x14ac:dyDescent="0.2">
      <c r="A569" s="7"/>
      <c r="B569" s="3"/>
      <c r="C569" s="4"/>
      <c r="D569" s="5"/>
      <c r="E569" s="5"/>
      <c r="F569" s="6"/>
      <c r="G569" s="75"/>
      <c r="H569" s="6"/>
      <c r="J569" s="9"/>
      <c r="K569" s="1"/>
      <c r="L569" s="2"/>
      <c r="M569" s="2"/>
      <c r="N569" s="1"/>
      <c r="O569" s="2"/>
      <c r="P569" s="2"/>
      <c r="Q569" s="2"/>
    </row>
    <row r="570" spans="1:17" s="8" customFormat="1" x14ac:dyDescent="0.2">
      <c r="A570" s="7"/>
      <c r="B570" s="3"/>
      <c r="C570" s="4"/>
      <c r="D570" s="5"/>
      <c r="E570" s="5"/>
      <c r="F570" s="6"/>
      <c r="G570" s="75"/>
      <c r="H570" s="6"/>
      <c r="J570" s="9"/>
      <c r="K570" s="1"/>
      <c r="L570" s="2"/>
      <c r="M570" s="2"/>
      <c r="N570" s="1"/>
      <c r="O570" s="2"/>
      <c r="P570" s="2"/>
      <c r="Q570" s="2"/>
    </row>
    <row r="571" spans="1:17" s="8" customFormat="1" x14ac:dyDescent="0.2">
      <c r="A571" s="7"/>
      <c r="B571" s="3"/>
      <c r="C571" s="4"/>
      <c r="D571" s="5"/>
      <c r="E571" s="5"/>
      <c r="F571" s="6"/>
      <c r="G571" s="75"/>
      <c r="H571" s="6"/>
      <c r="J571" s="9"/>
      <c r="K571" s="1"/>
      <c r="L571" s="2"/>
      <c r="M571" s="2"/>
      <c r="N571" s="1"/>
      <c r="O571" s="2"/>
      <c r="P571" s="2"/>
      <c r="Q571" s="2"/>
    </row>
    <row r="572" spans="1:17" s="8" customFormat="1" x14ac:dyDescent="0.2">
      <c r="A572" s="7"/>
      <c r="B572" s="3"/>
      <c r="C572" s="4"/>
      <c r="D572" s="5"/>
      <c r="E572" s="5"/>
      <c r="F572" s="6"/>
      <c r="G572" s="75"/>
      <c r="H572" s="6"/>
      <c r="J572" s="9"/>
      <c r="K572" s="1"/>
      <c r="L572" s="2"/>
      <c r="M572" s="2"/>
      <c r="N572" s="1"/>
      <c r="O572" s="2"/>
      <c r="P572" s="2"/>
      <c r="Q572" s="2"/>
    </row>
    <row r="573" spans="1:17" s="8" customFormat="1" x14ac:dyDescent="0.2">
      <c r="A573" s="7"/>
      <c r="B573" s="3"/>
      <c r="C573" s="4"/>
      <c r="D573" s="5"/>
      <c r="E573" s="5"/>
      <c r="F573" s="6"/>
      <c r="G573" s="75"/>
      <c r="H573" s="6"/>
      <c r="J573" s="9"/>
      <c r="K573" s="1"/>
      <c r="L573" s="2"/>
      <c r="M573" s="2"/>
      <c r="N573" s="1"/>
      <c r="O573" s="2"/>
      <c r="P573" s="2"/>
      <c r="Q573" s="2"/>
    </row>
    <row r="574" spans="1:17" s="8" customFormat="1" x14ac:dyDescent="0.2">
      <c r="A574" s="7"/>
      <c r="B574" s="3"/>
      <c r="C574" s="4"/>
      <c r="D574" s="5"/>
      <c r="E574" s="5"/>
      <c r="F574" s="6"/>
      <c r="G574" s="75"/>
      <c r="H574" s="6"/>
      <c r="J574" s="9"/>
      <c r="K574" s="1"/>
      <c r="L574" s="2"/>
      <c r="M574" s="2"/>
      <c r="N574" s="1"/>
      <c r="O574" s="2"/>
      <c r="P574" s="2"/>
      <c r="Q574" s="2"/>
    </row>
    <row r="575" spans="1:17" s="8" customFormat="1" x14ac:dyDescent="0.2">
      <c r="A575" s="7"/>
      <c r="B575" s="3"/>
      <c r="C575" s="4"/>
      <c r="D575" s="5"/>
      <c r="E575" s="5"/>
      <c r="F575" s="6"/>
      <c r="G575" s="75"/>
      <c r="H575" s="6"/>
      <c r="J575" s="9"/>
      <c r="K575" s="1"/>
      <c r="L575" s="2"/>
      <c r="M575" s="2"/>
      <c r="N575" s="1"/>
      <c r="O575" s="2"/>
      <c r="P575" s="2"/>
      <c r="Q575" s="2"/>
    </row>
    <row r="576" spans="1:17" s="8" customFormat="1" x14ac:dyDescent="0.2">
      <c r="A576" s="7"/>
      <c r="B576" s="3"/>
      <c r="C576" s="4"/>
      <c r="D576" s="5"/>
      <c r="E576" s="5"/>
      <c r="F576" s="6"/>
      <c r="G576" s="75"/>
      <c r="H576" s="6"/>
      <c r="J576" s="9"/>
      <c r="K576" s="1"/>
      <c r="L576" s="2"/>
      <c r="M576" s="2"/>
      <c r="N576" s="1"/>
      <c r="O576" s="2"/>
      <c r="P576" s="2"/>
      <c r="Q576" s="2"/>
    </row>
    <row r="577" spans="1:17" s="8" customFormat="1" x14ac:dyDescent="0.2">
      <c r="A577" s="7"/>
      <c r="B577" s="3"/>
      <c r="C577" s="4"/>
      <c r="D577" s="5"/>
      <c r="E577" s="5"/>
      <c r="F577" s="6"/>
      <c r="G577" s="75"/>
      <c r="H577" s="6"/>
      <c r="J577" s="9"/>
      <c r="K577" s="1"/>
      <c r="L577" s="2"/>
      <c r="M577" s="2"/>
      <c r="N577" s="1"/>
      <c r="O577" s="2"/>
      <c r="P577" s="2"/>
      <c r="Q577" s="2"/>
    </row>
    <row r="578" spans="1:17" s="8" customFormat="1" x14ac:dyDescent="0.2">
      <c r="A578" s="7"/>
      <c r="B578" s="3"/>
      <c r="C578" s="4"/>
      <c r="D578" s="5"/>
      <c r="E578" s="5"/>
      <c r="F578" s="6"/>
      <c r="G578" s="75"/>
      <c r="H578" s="6"/>
      <c r="J578" s="9"/>
      <c r="K578" s="1"/>
      <c r="L578" s="2"/>
      <c r="M578" s="2"/>
      <c r="N578" s="1"/>
      <c r="O578" s="2"/>
      <c r="P578" s="2"/>
      <c r="Q578" s="2"/>
    </row>
    <row r="579" spans="1:17" s="8" customFormat="1" x14ac:dyDescent="0.2">
      <c r="A579" s="7"/>
      <c r="B579" s="3"/>
      <c r="C579" s="4"/>
      <c r="D579" s="5"/>
      <c r="E579" s="5"/>
      <c r="F579" s="6"/>
      <c r="G579" s="75"/>
      <c r="H579" s="6"/>
      <c r="J579" s="9"/>
      <c r="K579" s="1"/>
      <c r="L579" s="2"/>
      <c r="M579" s="2"/>
      <c r="N579" s="1"/>
      <c r="O579" s="2"/>
      <c r="P579" s="2"/>
      <c r="Q579" s="2"/>
    </row>
    <row r="580" spans="1:17" s="8" customFormat="1" x14ac:dyDescent="0.2">
      <c r="A580" s="7"/>
      <c r="B580" s="3"/>
      <c r="C580" s="4"/>
      <c r="D580" s="5"/>
      <c r="E580" s="5"/>
      <c r="F580" s="6"/>
      <c r="G580" s="75"/>
      <c r="H580" s="6"/>
      <c r="J580" s="9"/>
      <c r="K580" s="1"/>
      <c r="L580" s="2"/>
      <c r="M580" s="2"/>
      <c r="N580" s="1"/>
      <c r="O580" s="2"/>
      <c r="P580" s="2"/>
      <c r="Q580" s="2"/>
    </row>
    <row r="581" spans="1:17" s="8" customFormat="1" x14ac:dyDescent="0.2">
      <c r="A581" s="7"/>
      <c r="B581" s="3"/>
      <c r="C581" s="4"/>
      <c r="D581" s="5"/>
      <c r="E581" s="5"/>
      <c r="F581" s="6"/>
      <c r="G581" s="75"/>
      <c r="H581" s="6"/>
      <c r="J581" s="9"/>
      <c r="K581" s="1"/>
      <c r="L581" s="2"/>
      <c r="M581" s="2"/>
      <c r="N581" s="1"/>
      <c r="O581" s="2"/>
      <c r="P581" s="2"/>
      <c r="Q581" s="2"/>
    </row>
    <row r="582" spans="1:17" s="8" customFormat="1" x14ac:dyDescent="0.2">
      <c r="A582" s="7"/>
      <c r="B582" s="3"/>
      <c r="C582" s="4"/>
      <c r="D582" s="5"/>
      <c r="E582" s="5"/>
      <c r="F582" s="6"/>
      <c r="G582" s="75"/>
      <c r="H582" s="6"/>
      <c r="J582" s="9"/>
      <c r="K582" s="1"/>
      <c r="L582" s="2"/>
      <c r="M582" s="2"/>
      <c r="N582" s="1"/>
      <c r="O582" s="2"/>
      <c r="P582" s="2"/>
      <c r="Q582" s="2"/>
    </row>
    <row r="583" spans="1:17" s="8" customFormat="1" x14ac:dyDescent="0.2">
      <c r="A583" s="7"/>
      <c r="B583" s="3"/>
      <c r="C583" s="4"/>
      <c r="D583" s="5"/>
      <c r="E583" s="5"/>
      <c r="F583" s="6"/>
      <c r="G583" s="75"/>
      <c r="H583" s="6"/>
      <c r="J583" s="9"/>
      <c r="K583" s="1"/>
      <c r="L583" s="2"/>
      <c r="M583" s="2"/>
      <c r="N583" s="1"/>
      <c r="O583" s="2"/>
      <c r="P583" s="2"/>
      <c r="Q583" s="2"/>
    </row>
    <row r="584" spans="1:17" s="8" customFormat="1" x14ac:dyDescent="0.2">
      <c r="A584" s="7"/>
      <c r="B584" s="3"/>
      <c r="C584" s="4"/>
      <c r="D584" s="5"/>
      <c r="E584" s="5"/>
      <c r="F584" s="6"/>
      <c r="G584" s="75"/>
      <c r="H584" s="6"/>
      <c r="J584" s="9"/>
      <c r="K584" s="1"/>
      <c r="L584" s="2"/>
      <c r="M584" s="2"/>
      <c r="N584" s="1"/>
      <c r="O584" s="2"/>
      <c r="P584" s="2"/>
      <c r="Q584" s="2"/>
    </row>
    <row r="585" spans="1:17" s="8" customFormat="1" x14ac:dyDescent="0.2">
      <c r="A585" s="7"/>
      <c r="B585" s="3"/>
      <c r="C585" s="4"/>
      <c r="D585" s="5"/>
      <c r="E585" s="5"/>
      <c r="F585" s="6"/>
      <c r="G585" s="75"/>
      <c r="H585" s="6"/>
      <c r="J585" s="9"/>
      <c r="K585" s="1"/>
      <c r="L585" s="2"/>
      <c r="M585" s="2"/>
      <c r="N585" s="1"/>
      <c r="O585" s="2"/>
      <c r="P585" s="2"/>
      <c r="Q585" s="2"/>
    </row>
    <row r="586" spans="1:17" s="8" customFormat="1" x14ac:dyDescent="0.2">
      <c r="A586" s="7"/>
      <c r="B586" s="3"/>
      <c r="C586" s="4"/>
      <c r="D586" s="5"/>
      <c r="E586" s="5"/>
      <c r="F586" s="6"/>
      <c r="G586" s="75"/>
      <c r="H586" s="6"/>
      <c r="J586" s="9"/>
      <c r="K586" s="1"/>
      <c r="L586" s="2"/>
      <c r="M586" s="2"/>
      <c r="N586" s="1"/>
      <c r="O586" s="2"/>
      <c r="P586" s="2"/>
      <c r="Q586" s="2"/>
    </row>
    <row r="587" spans="1:17" s="8" customFormat="1" x14ac:dyDescent="0.2">
      <c r="A587" s="7"/>
      <c r="B587" s="3"/>
      <c r="C587" s="4"/>
      <c r="D587" s="5"/>
      <c r="E587" s="5"/>
      <c r="F587" s="6"/>
      <c r="G587" s="75"/>
      <c r="H587" s="6"/>
      <c r="J587" s="9"/>
      <c r="K587" s="1"/>
      <c r="L587" s="2"/>
      <c r="M587" s="2"/>
      <c r="N587" s="1"/>
      <c r="O587" s="2"/>
      <c r="P587" s="2"/>
      <c r="Q587" s="2"/>
    </row>
    <row r="588" spans="1:17" s="8" customFormat="1" x14ac:dyDescent="0.2">
      <c r="A588" s="7"/>
      <c r="B588" s="3"/>
      <c r="C588" s="4"/>
      <c r="D588" s="5"/>
      <c r="E588" s="5"/>
      <c r="F588" s="6"/>
      <c r="G588" s="75"/>
      <c r="H588" s="6"/>
      <c r="J588" s="9"/>
      <c r="K588" s="1"/>
      <c r="L588" s="2"/>
      <c r="M588" s="2"/>
      <c r="N588" s="1"/>
      <c r="O588" s="2"/>
      <c r="P588" s="2"/>
      <c r="Q588" s="2"/>
    </row>
    <row r="589" spans="1:17" s="8" customFormat="1" x14ac:dyDescent="0.2">
      <c r="A589" s="7"/>
      <c r="B589" s="3"/>
      <c r="C589" s="4"/>
      <c r="D589" s="5"/>
      <c r="E589" s="5"/>
      <c r="F589" s="6"/>
      <c r="G589" s="75"/>
      <c r="H589" s="6"/>
      <c r="J589" s="9"/>
      <c r="K589" s="1"/>
      <c r="L589" s="2"/>
      <c r="M589" s="2"/>
      <c r="N589" s="1"/>
      <c r="O589" s="2"/>
      <c r="P589" s="2"/>
      <c r="Q589" s="2"/>
    </row>
    <row r="590" spans="1:17" s="8" customFormat="1" x14ac:dyDescent="0.2">
      <c r="A590" s="7"/>
      <c r="B590" s="3"/>
      <c r="C590" s="4"/>
      <c r="D590" s="5"/>
      <c r="E590" s="5"/>
      <c r="F590" s="6"/>
      <c r="G590" s="75"/>
      <c r="H590" s="6"/>
      <c r="J590" s="9"/>
      <c r="K590" s="1"/>
      <c r="L590" s="2"/>
      <c r="M590" s="2"/>
      <c r="N590" s="1"/>
      <c r="O590" s="2"/>
      <c r="P590" s="2"/>
      <c r="Q590" s="2"/>
    </row>
    <row r="591" spans="1:17" s="8" customFormat="1" x14ac:dyDescent="0.2">
      <c r="A591" s="7"/>
      <c r="B591" s="3"/>
      <c r="C591" s="4"/>
      <c r="D591" s="5"/>
      <c r="E591" s="5"/>
      <c r="F591" s="6"/>
      <c r="G591" s="75"/>
      <c r="H591" s="6"/>
      <c r="J591" s="9"/>
      <c r="K591" s="1"/>
      <c r="L591" s="2"/>
      <c r="M591" s="2"/>
      <c r="N591" s="1"/>
      <c r="O591" s="2"/>
      <c r="P591" s="2"/>
      <c r="Q591" s="2"/>
    </row>
    <row r="592" spans="1:17" s="8" customFormat="1" x14ac:dyDescent="0.2">
      <c r="A592" s="7"/>
      <c r="B592" s="3"/>
      <c r="C592" s="4"/>
      <c r="D592" s="5"/>
      <c r="E592" s="5"/>
      <c r="F592" s="6"/>
      <c r="G592" s="75"/>
      <c r="H592" s="6"/>
      <c r="J592" s="9"/>
      <c r="K592" s="1"/>
      <c r="L592" s="2"/>
      <c r="M592" s="2"/>
      <c r="N592" s="1"/>
      <c r="O592" s="2"/>
      <c r="P592" s="2"/>
      <c r="Q592" s="2"/>
    </row>
    <row r="593" spans="1:17" s="8" customFormat="1" x14ac:dyDescent="0.2">
      <c r="A593" s="7"/>
      <c r="B593" s="3"/>
      <c r="C593" s="4"/>
      <c r="D593" s="5"/>
      <c r="E593" s="5"/>
      <c r="F593" s="6"/>
      <c r="G593" s="75"/>
      <c r="H593" s="6"/>
      <c r="J593" s="9"/>
      <c r="K593" s="1"/>
      <c r="L593" s="2"/>
      <c r="M593" s="2"/>
      <c r="N593" s="1"/>
      <c r="O593" s="2"/>
      <c r="P593" s="2"/>
      <c r="Q593" s="2"/>
    </row>
    <row r="594" spans="1:17" s="8" customFormat="1" x14ac:dyDescent="0.2">
      <c r="A594" s="7"/>
      <c r="B594" s="3"/>
      <c r="C594" s="4"/>
      <c r="D594" s="5"/>
      <c r="E594" s="5"/>
      <c r="F594" s="6"/>
      <c r="G594" s="75"/>
      <c r="H594" s="6"/>
      <c r="J594" s="9"/>
      <c r="K594" s="1"/>
      <c r="L594" s="2"/>
      <c r="M594" s="2"/>
      <c r="N594" s="1"/>
      <c r="O594" s="2"/>
      <c r="P594" s="2"/>
      <c r="Q594" s="2"/>
    </row>
    <row r="595" spans="1:17" s="8" customFormat="1" x14ac:dyDescent="0.2">
      <c r="A595" s="7"/>
      <c r="B595" s="3"/>
      <c r="C595" s="4"/>
      <c r="D595" s="5"/>
      <c r="E595" s="5"/>
      <c r="F595" s="6"/>
      <c r="G595" s="75"/>
      <c r="H595" s="6"/>
      <c r="J595" s="9"/>
      <c r="K595" s="1"/>
      <c r="L595" s="2"/>
      <c r="M595" s="2"/>
      <c r="N595" s="1"/>
      <c r="O595" s="2"/>
      <c r="P595" s="2"/>
      <c r="Q595" s="2"/>
    </row>
    <row r="596" spans="1:17" s="8" customFormat="1" x14ac:dyDescent="0.2">
      <c r="A596" s="7"/>
      <c r="B596" s="3"/>
      <c r="C596" s="4"/>
      <c r="D596" s="5"/>
      <c r="E596" s="5"/>
      <c r="F596" s="6"/>
      <c r="G596" s="75"/>
      <c r="H596" s="6"/>
      <c r="J596" s="9"/>
      <c r="K596" s="1"/>
      <c r="L596" s="2"/>
      <c r="M596" s="2"/>
      <c r="N596" s="1"/>
      <c r="O596" s="2"/>
      <c r="P596" s="2"/>
      <c r="Q596" s="2"/>
    </row>
    <row r="597" spans="1:17" s="8" customFormat="1" x14ac:dyDescent="0.2">
      <c r="A597" s="7"/>
      <c r="B597" s="3"/>
      <c r="C597" s="4"/>
      <c r="D597" s="5"/>
      <c r="E597" s="5"/>
      <c r="F597" s="6"/>
      <c r="G597" s="75"/>
      <c r="H597" s="6"/>
      <c r="J597" s="9"/>
      <c r="K597" s="1"/>
      <c r="L597" s="2"/>
      <c r="M597" s="2"/>
      <c r="N597" s="1"/>
      <c r="O597" s="2"/>
      <c r="P597" s="2"/>
      <c r="Q597" s="2"/>
    </row>
    <row r="598" spans="1:17" s="8" customFormat="1" x14ac:dyDescent="0.2">
      <c r="A598" s="7"/>
      <c r="B598" s="3"/>
      <c r="C598" s="4"/>
      <c r="D598" s="5"/>
      <c r="E598" s="5"/>
      <c r="F598" s="6"/>
      <c r="G598" s="75"/>
      <c r="H598" s="6"/>
      <c r="J598" s="9"/>
      <c r="K598" s="1"/>
      <c r="L598" s="2"/>
      <c r="M598" s="2"/>
      <c r="N598" s="1"/>
      <c r="O598" s="2"/>
      <c r="P598" s="2"/>
      <c r="Q598" s="2"/>
    </row>
    <row r="599" spans="1:17" s="8" customFormat="1" x14ac:dyDescent="0.2">
      <c r="A599" s="7"/>
      <c r="B599" s="3"/>
      <c r="C599" s="4"/>
      <c r="D599" s="5"/>
      <c r="E599" s="5"/>
      <c r="F599" s="6"/>
      <c r="G599" s="75"/>
      <c r="H599" s="6"/>
      <c r="J599" s="9"/>
      <c r="K599" s="1"/>
      <c r="L599" s="2"/>
      <c r="M599" s="2"/>
      <c r="N599" s="1"/>
      <c r="O599" s="2"/>
      <c r="P599" s="2"/>
      <c r="Q599" s="2"/>
    </row>
    <row r="600" spans="1:17" s="8" customFormat="1" x14ac:dyDescent="0.2">
      <c r="A600" s="7"/>
      <c r="B600" s="3"/>
      <c r="C600" s="4"/>
      <c r="D600" s="5"/>
      <c r="E600" s="5"/>
      <c r="F600" s="6"/>
      <c r="G600" s="75"/>
      <c r="H600" s="6"/>
      <c r="J600" s="9"/>
      <c r="K600" s="1"/>
      <c r="L600" s="2"/>
      <c r="M600" s="2"/>
      <c r="N600" s="1"/>
      <c r="O600" s="2"/>
      <c r="P600" s="2"/>
      <c r="Q600" s="2"/>
    </row>
    <row r="601" spans="1:17" s="8" customFormat="1" x14ac:dyDescent="0.2">
      <c r="A601" s="7"/>
      <c r="B601" s="3"/>
      <c r="C601" s="4"/>
      <c r="D601" s="5"/>
      <c r="E601" s="5"/>
      <c r="F601" s="6"/>
      <c r="G601" s="75"/>
      <c r="H601" s="6"/>
      <c r="J601" s="9"/>
      <c r="K601" s="1"/>
      <c r="L601" s="2"/>
      <c r="M601" s="2"/>
      <c r="N601" s="1"/>
      <c r="O601" s="2"/>
      <c r="P601" s="2"/>
      <c r="Q601" s="2"/>
    </row>
    <row r="602" spans="1:17" s="8" customFormat="1" x14ac:dyDescent="0.2">
      <c r="A602" s="7"/>
      <c r="B602" s="3"/>
      <c r="C602" s="4"/>
      <c r="D602" s="5"/>
      <c r="E602" s="5"/>
      <c r="F602" s="6"/>
      <c r="G602" s="75"/>
      <c r="H602" s="6"/>
      <c r="J602" s="9"/>
      <c r="K602" s="1"/>
      <c r="L602" s="2"/>
      <c r="M602" s="2"/>
      <c r="N602" s="1"/>
      <c r="O602" s="2"/>
      <c r="P602" s="2"/>
      <c r="Q602" s="2"/>
    </row>
    <row r="603" spans="1:17" s="8" customFormat="1" x14ac:dyDescent="0.2">
      <c r="A603" s="7"/>
      <c r="B603" s="3"/>
      <c r="C603" s="4"/>
      <c r="D603" s="5"/>
      <c r="E603" s="5"/>
      <c r="F603" s="6"/>
      <c r="G603" s="75"/>
      <c r="H603" s="6"/>
      <c r="J603" s="9"/>
      <c r="K603" s="1"/>
      <c r="L603" s="2"/>
      <c r="M603" s="2"/>
      <c r="N603" s="1"/>
      <c r="O603" s="2"/>
      <c r="P603" s="2"/>
      <c r="Q603" s="2"/>
    </row>
    <row r="604" spans="1:17" s="8" customFormat="1" x14ac:dyDescent="0.2">
      <c r="A604" s="7"/>
      <c r="B604" s="3"/>
      <c r="C604" s="4"/>
      <c r="D604" s="5"/>
      <c r="E604" s="5"/>
      <c r="F604" s="6"/>
      <c r="G604" s="75"/>
      <c r="H604" s="6"/>
      <c r="J604" s="9"/>
      <c r="K604" s="1"/>
      <c r="L604" s="2"/>
      <c r="M604" s="2"/>
      <c r="N604" s="1"/>
      <c r="O604" s="2"/>
      <c r="P604" s="2"/>
      <c r="Q604" s="2"/>
    </row>
    <row r="605" spans="1:17" s="8" customFormat="1" x14ac:dyDescent="0.2">
      <c r="A605" s="7"/>
      <c r="B605" s="3"/>
      <c r="C605" s="4"/>
      <c r="D605" s="5"/>
      <c r="E605" s="5"/>
      <c r="F605" s="6"/>
      <c r="G605" s="75"/>
      <c r="H605" s="6"/>
      <c r="J605" s="9"/>
      <c r="K605" s="1"/>
      <c r="L605" s="2"/>
      <c r="M605" s="2"/>
      <c r="N605" s="1"/>
      <c r="O605" s="2"/>
      <c r="P605" s="2"/>
      <c r="Q605" s="2"/>
    </row>
    <row r="606" spans="1:17" s="8" customFormat="1" x14ac:dyDescent="0.2">
      <c r="A606" s="7"/>
      <c r="B606" s="3"/>
      <c r="C606" s="4"/>
      <c r="D606" s="5"/>
      <c r="E606" s="5"/>
      <c r="F606" s="6"/>
      <c r="G606" s="75"/>
      <c r="H606" s="6"/>
      <c r="J606" s="9"/>
      <c r="K606" s="1"/>
      <c r="L606" s="2"/>
      <c r="M606" s="2"/>
      <c r="N606" s="1"/>
      <c r="O606" s="2"/>
      <c r="P606" s="2"/>
      <c r="Q606" s="2"/>
    </row>
    <row r="607" spans="1:17" s="8" customFormat="1" x14ac:dyDescent="0.2">
      <c r="A607" s="7"/>
      <c r="B607" s="3"/>
      <c r="C607" s="4"/>
      <c r="D607" s="5"/>
      <c r="E607" s="5"/>
      <c r="F607" s="6"/>
      <c r="G607" s="75"/>
      <c r="H607" s="6"/>
      <c r="J607" s="9"/>
      <c r="K607" s="1"/>
      <c r="L607" s="2"/>
      <c r="M607" s="2"/>
      <c r="N607" s="1"/>
      <c r="O607" s="2"/>
      <c r="P607" s="2"/>
      <c r="Q607" s="2"/>
    </row>
    <row r="608" spans="1:17" s="8" customFormat="1" x14ac:dyDescent="0.2">
      <c r="A608" s="7"/>
      <c r="B608" s="3"/>
      <c r="C608" s="4"/>
      <c r="D608" s="5"/>
      <c r="E608" s="5"/>
      <c r="F608" s="6"/>
      <c r="G608" s="75"/>
      <c r="H608" s="6"/>
      <c r="J608" s="9"/>
      <c r="K608" s="1"/>
      <c r="L608" s="2"/>
      <c r="M608" s="2"/>
      <c r="N608" s="1"/>
      <c r="O608" s="2"/>
      <c r="P608" s="2"/>
      <c r="Q608" s="2"/>
    </row>
    <row r="609" spans="1:17" s="8" customFormat="1" x14ac:dyDescent="0.2">
      <c r="A609" s="7"/>
      <c r="B609" s="3"/>
      <c r="C609" s="4"/>
      <c r="D609" s="5"/>
      <c r="E609" s="5"/>
      <c r="F609" s="6"/>
      <c r="G609" s="75"/>
      <c r="H609" s="6"/>
      <c r="J609" s="9"/>
      <c r="K609" s="1"/>
      <c r="L609" s="2"/>
      <c r="M609" s="2"/>
      <c r="N609" s="1"/>
      <c r="O609" s="2"/>
      <c r="P609" s="2"/>
      <c r="Q609" s="2"/>
    </row>
    <row r="610" spans="1:17" s="8" customFormat="1" x14ac:dyDescent="0.2">
      <c r="A610" s="7"/>
      <c r="B610" s="3"/>
      <c r="C610" s="4"/>
      <c r="D610" s="5"/>
      <c r="E610" s="5"/>
      <c r="F610" s="6"/>
      <c r="G610" s="75"/>
      <c r="H610" s="6"/>
      <c r="J610" s="9"/>
      <c r="K610" s="1"/>
      <c r="L610" s="2"/>
      <c r="M610" s="2"/>
      <c r="N610" s="1"/>
      <c r="O610" s="2"/>
      <c r="P610" s="2"/>
      <c r="Q610" s="2"/>
    </row>
    <row r="611" spans="1:17" s="8" customFormat="1" x14ac:dyDescent="0.2">
      <c r="A611" s="7"/>
      <c r="B611" s="3"/>
      <c r="C611" s="4"/>
      <c r="D611" s="5"/>
      <c r="E611" s="5"/>
      <c r="F611" s="6"/>
      <c r="G611" s="75"/>
      <c r="H611" s="6"/>
      <c r="J611" s="9"/>
      <c r="K611" s="1"/>
      <c r="L611" s="2"/>
      <c r="M611" s="2"/>
      <c r="N611" s="1"/>
      <c r="O611" s="2"/>
      <c r="P611" s="2"/>
      <c r="Q611" s="2"/>
    </row>
    <row r="612" spans="1:17" s="8" customFormat="1" x14ac:dyDescent="0.2">
      <c r="A612" s="7"/>
      <c r="B612" s="3"/>
      <c r="C612" s="4"/>
      <c r="D612" s="5"/>
      <c r="E612" s="5"/>
      <c r="F612" s="6"/>
      <c r="G612" s="75"/>
      <c r="H612" s="6"/>
      <c r="J612" s="9"/>
      <c r="K612" s="1"/>
      <c r="L612" s="2"/>
      <c r="M612" s="2"/>
      <c r="N612" s="1"/>
      <c r="O612" s="2"/>
      <c r="P612" s="2"/>
      <c r="Q612" s="2"/>
    </row>
    <row r="613" spans="1:17" s="8" customFormat="1" x14ac:dyDescent="0.2">
      <c r="A613" s="7"/>
      <c r="B613" s="3"/>
      <c r="C613" s="4"/>
      <c r="D613" s="5"/>
      <c r="E613" s="5"/>
      <c r="F613" s="6"/>
      <c r="G613" s="75"/>
      <c r="H613" s="6"/>
      <c r="J613" s="9"/>
      <c r="K613" s="1"/>
      <c r="L613" s="2"/>
      <c r="M613" s="2"/>
      <c r="N613" s="1"/>
      <c r="O613" s="2"/>
      <c r="P613" s="2"/>
      <c r="Q613" s="2"/>
    </row>
    <row r="614" spans="1:17" s="8" customFormat="1" x14ac:dyDescent="0.2">
      <c r="A614" s="7"/>
      <c r="B614" s="3"/>
      <c r="C614" s="4"/>
      <c r="D614" s="5"/>
      <c r="E614" s="5"/>
      <c r="F614" s="6"/>
      <c r="G614" s="75"/>
      <c r="H614" s="6"/>
      <c r="J614" s="9"/>
      <c r="K614" s="1"/>
      <c r="L614" s="2"/>
      <c r="M614" s="2"/>
      <c r="N614" s="1"/>
      <c r="O614" s="2"/>
      <c r="P614" s="2"/>
      <c r="Q614" s="2"/>
    </row>
    <row r="615" spans="1:17" s="8" customFormat="1" x14ac:dyDescent="0.2">
      <c r="A615" s="7"/>
      <c r="B615" s="3"/>
      <c r="C615" s="4"/>
      <c r="D615" s="5"/>
      <c r="E615" s="5"/>
      <c r="F615" s="6"/>
      <c r="G615" s="75"/>
      <c r="H615" s="6"/>
      <c r="J615" s="9"/>
      <c r="K615" s="1"/>
      <c r="L615" s="2"/>
      <c r="M615" s="2"/>
      <c r="N615" s="1"/>
      <c r="O615" s="2"/>
      <c r="P615" s="2"/>
      <c r="Q615" s="2"/>
    </row>
    <row r="616" spans="1:17" s="8" customFormat="1" x14ac:dyDescent="0.2">
      <c r="A616" s="7"/>
      <c r="B616" s="3"/>
      <c r="C616" s="4"/>
      <c r="D616" s="5"/>
      <c r="E616" s="5"/>
      <c r="F616" s="6"/>
      <c r="G616" s="75"/>
      <c r="H616" s="6"/>
      <c r="J616" s="9"/>
      <c r="K616" s="1"/>
      <c r="L616" s="2"/>
      <c r="M616" s="2"/>
      <c r="N616" s="1"/>
      <c r="O616" s="2"/>
      <c r="P616" s="2"/>
      <c r="Q616" s="2"/>
    </row>
    <row r="617" spans="1:17" s="8" customFormat="1" x14ac:dyDescent="0.2">
      <c r="A617" s="7"/>
      <c r="B617" s="3"/>
      <c r="C617" s="4"/>
      <c r="D617" s="5"/>
      <c r="E617" s="5"/>
      <c r="F617" s="6"/>
      <c r="G617" s="75"/>
      <c r="H617" s="6"/>
      <c r="J617" s="9"/>
      <c r="K617" s="1"/>
      <c r="L617" s="2"/>
      <c r="M617" s="2"/>
      <c r="N617" s="1"/>
      <c r="O617" s="2"/>
      <c r="P617" s="2"/>
      <c r="Q617" s="2"/>
    </row>
    <row r="618" spans="1:17" s="8" customFormat="1" x14ac:dyDescent="0.2">
      <c r="A618" s="7"/>
      <c r="B618" s="3"/>
      <c r="C618" s="4"/>
      <c r="D618" s="5"/>
      <c r="E618" s="5"/>
      <c r="F618" s="6"/>
      <c r="G618" s="75"/>
      <c r="H618" s="6"/>
      <c r="J618" s="9"/>
      <c r="K618" s="1"/>
      <c r="L618" s="2"/>
      <c r="M618" s="2"/>
      <c r="N618" s="1"/>
      <c r="O618" s="2"/>
      <c r="P618" s="2"/>
      <c r="Q618" s="2"/>
    </row>
    <row r="619" spans="1:17" s="8" customFormat="1" x14ac:dyDescent="0.2">
      <c r="A619" s="7"/>
      <c r="B619" s="3"/>
      <c r="C619" s="4"/>
      <c r="D619" s="5"/>
      <c r="E619" s="5"/>
      <c r="F619" s="6"/>
      <c r="G619" s="75"/>
      <c r="H619" s="6"/>
      <c r="J619" s="9"/>
      <c r="K619" s="1"/>
      <c r="L619" s="2"/>
      <c r="M619" s="2"/>
      <c r="N619" s="1"/>
      <c r="O619" s="2"/>
      <c r="P619" s="2"/>
      <c r="Q619" s="2"/>
    </row>
    <row r="620" spans="1:17" s="8" customFormat="1" x14ac:dyDescent="0.2">
      <c r="A620" s="7"/>
      <c r="B620" s="3"/>
      <c r="C620" s="4"/>
      <c r="D620" s="5"/>
      <c r="E620" s="5"/>
      <c r="F620" s="6"/>
      <c r="G620" s="75"/>
      <c r="H620" s="6"/>
      <c r="J620" s="9"/>
      <c r="K620" s="1"/>
      <c r="L620" s="2"/>
      <c r="M620" s="2"/>
      <c r="N620" s="1"/>
      <c r="O620" s="2"/>
      <c r="P620" s="2"/>
      <c r="Q620" s="2"/>
    </row>
    <row r="621" spans="1:17" s="8" customFormat="1" x14ac:dyDescent="0.2">
      <c r="A621" s="7"/>
      <c r="B621" s="3"/>
      <c r="C621" s="4"/>
      <c r="D621" s="5"/>
      <c r="E621" s="5"/>
      <c r="F621" s="6"/>
      <c r="G621" s="75"/>
      <c r="H621" s="6"/>
      <c r="J621" s="9"/>
      <c r="K621" s="1"/>
      <c r="L621" s="2"/>
      <c r="M621" s="2"/>
      <c r="N621" s="1"/>
      <c r="O621" s="2"/>
      <c r="P621" s="2"/>
      <c r="Q621" s="2"/>
    </row>
    <row r="622" spans="1:17" s="8" customFormat="1" x14ac:dyDescent="0.2">
      <c r="A622" s="7"/>
      <c r="B622" s="3"/>
      <c r="C622" s="4"/>
      <c r="D622" s="5"/>
      <c r="E622" s="5"/>
      <c r="F622" s="6"/>
      <c r="G622" s="75"/>
      <c r="H622" s="6"/>
      <c r="J622" s="9"/>
      <c r="K622" s="1"/>
      <c r="L622" s="2"/>
      <c r="M622" s="2"/>
      <c r="N622" s="1"/>
      <c r="O622" s="2"/>
      <c r="P622" s="2"/>
      <c r="Q622" s="2"/>
    </row>
    <row r="623" spans="1:17" s="8" customFormat="1" x14ac:dyDescent="0.2">
      <c r="A623" s="7"/>
      <c r="B623" s="3"/>
      <c r="C623" s="4"/>
      <c r="D623" s="5"/>
      <c r="E623" s="5"/>
      <c r="F623" s="6"/>
      <c r="G623" s="75"/>
      <c r="H623" s="6"/>
      <c r="J623" s="9"/>
      <c r="K623" s="1"/>
      <c r="L623" s="2"/>
      <c r="M623" s="2"/>
      <c r="N623" s="1"/>
      <c r="O623" s="2"/>
      <c r="P623" s="2"/>
      <c r="Q623" s="2"/>
    </row>
    <row r="624" spans="1:17" s="8" customFormat="1" x14ac:dyDescent="0.2">
      <c r="A624" s="7"/>
      <c r="B624" s="3"/>
      <c r="C624" s="4"/>
      <c r="D624" s="5"/>
      <c r="E624" s="5"/>
      <c r="F624" s="6"/>
      <c r="G624" s="75"/>
      <c r="H624" s="6"/>
      <c r="J624" s="9"/>
      <c r="K624" s="1"/>
      <c r="L624" s="2"/>
      <c r="M624" s="2"/>
      <c r="N624" s="1"/>
      <c r="O624" s="2"/>
      <c r="P624" s="2"/>
      <c r="Q624" s="2"/>
    </row>
    <row r="625" spans="1:17" s="8" customFormat="1" x14ac:dyDescent="0.2">
      <c r="A625" s="7"/>
      <c r="B625" s="3"/>
      <c r="C625" s="4"/>
      <c r="D625" s="5"/>
      <c r="E625" s="5"/>
      <c r="F625" s="6"/>
      <c r="G625" s="75"/>
      <c r="H625" s="6"/>
      <c r="J625" s="9"/>
      <c r="K625" s="1"/>
      <c r="L625" s="2"/>
      <c r="M625" s="2"/>
      <c r="N625" s="1"/>
      <c r="O625" s="2"/>
      <c r="P625" s="2"/>
      <c r="Q625" s="2"/>
    </row>
    <row r="626" spans="1:17" s="8" customFormat="1" x14ac:dyDescent="0.2">
      <c r="A626" s="7"/>
      <c r="B626" s="3"/>
      <c r="C626" s="4"/>
      <c r="D626" s="5"/>
      <c r="E626" s="5"/>
      <c r="F626" s="6"/>
      <c r="G626" s="75"/>
      <c r="H626" s="6"/>
      <c r="J626" s="9"/>
      <c r="K626" s="1"/>
      <c r="L626" s="2"/>
      <c r="M626" s="2"/>
      <c r="N626" s="1"/>
      <c r="O626" s="2"/>
      <c r="P626" s="2"/>
      <c r="Q626" s="2"/>
    </row>
    <row r="627" spans="1:17" s="8" customFormat="1" x14ac:dyDescent="0.2">
      <c r="A627" s="7"/>
      <c r="B627" s="3"/>
      <c r="C627" s="4"/>
      <c r="D627" s="5"/>
      <c r="E627" s="5"/>
      <c r="F627" s="6"/>
      <c r="G627" s="75"/>
      <c r="H627" s="6"/>
      <c r="J627" s="9"/>
      <c r="K627" s="1"/>
      <c r="L627" s="2"/>
      <c r="M627" s="2"/>
      <c r="N627" s="1"/>
      <c r="O627" s="2"/>
      <c r="P627" s="2"/>
      <c r="Q627" s="2"/>
    </row>
    <row r="628" spans="1:17" s="8" customFormat="1" x14ac:dyDescent="0.2">
      <c r="A628" s="7"/>
      <c r="B628" s="3"/>
      <c r="C628" s="4"/>
      <c r="D628" s="5"/>
      <c r="E628" s="5"/>
      <c r="F628" s="6"/>
      <c r="G628" s="75"/>
      <c r="H628" s="6"/>
      <c r="J628" s="9"/>
      <c r="K628" s="1"/>
      <c r="L628" s="2"/>
      <c r="M628" s="2"/>
      <c r="N628" s="1"/>
      <c r="O628" s="2"/>
      <c r="P628" s="2"/>
      <c r="Q628" s="2"/>
    </row>
    <row r="629" spans="1:17" s="8" customFormat="1" x14ac:dyDescent="0.2">
      <c r="A629" s="7"/>
      <c r="B629" s="3"/>
      <c r="C629" s="4"/>
      <c r="D629" s="5"/>
      <c r="E629" s="5"/>
      <c r="F629" s="6"/>
      <c r="G629" s="75"/>
      <c r="H629" s="6"/>
      <c r="J629" s="9"/>
      <c r="K629" s="1"/>
      <c r="L629" s="2"/>
      <c r="M629" s="2"/>
      <c r="N629" s="1"/>
      <c r="O629" s="2"/>
      <c r="P629" s="2"/>
      <c r="Q629" s="2"/>
    </row>
    <row r="630" spans="1:17" s="8" customFormat="1" x14ac:dyDescent="0.2">
      <c r="A630" s="7"/>
      <c r="B630" s="3"/>
      <c r="C630" s="4"/>
      <c r="D630" s="5"/>
      <c r="E630" s="5"/>
      <c r="F630" s="6"/>
      <c r="G630" s="75"/>
      <c r="H630" s="6"/>
      <c r="J630" s="9"/>
      <c r="K630" s="1"/>
      <c r="L630" s="2"/>
      <c r="M630" s="2"/>
      <c r="N630" s="1"/>
      <c r="O630" s="2"/>
      <c r="P630" s="2"/>
      <c r="Q630" s="2"/>
    </row>
    <row r="631" spans="1:17" s="8" customFormat="1" x14ac:dyDescent="0.2">
      <c r="A631" s="7"/>
      <c r="B631" s="3"/>
      <c r="C631" s="4"/>
      <c r="D631" s="5"/>
      <c r="E631" s="5"/>
      <c r="F631" s="6"/>
      <c r="G631" s="75"/>
      <c r="H631" s="6"/>
      <c r="J631" s="9"/>
      <c r="K631" s="1"/>
      <c r="L631" s="2"/>
      <c r="M631" s="2"/>
      <c r="N631" s="1"/>
      <c r="O631" s="2"/>
      <c r="P631" s="2"/>
      <c r="Q631" s="2"/>
    </row>
    <row r="632" spans="1:17" s="8" customFormat="1" x14ac:dyDescent="0.2">
      <c r="A632" s="7"/>
      <c r="B632" s="3"/>
      <c r="C632" s="4"/>
      <c r="D632" s="5"/>
      <c r="E632" s="5"/>
      <c r="F632" s="6"/>
      <c r="G632" s="75"/>
      <c r="H632" s="6"/>
      <c r="J632" s="9"/>
      <c r="K632" s="1"/>
      <c r="L632" s="2"/>
      <c r="M632" s="2"/>
      <c r="N632" s="1"/>
      <c r="O632" s="2"/>
      <c r="P632" s="2"/>
      <c r="Q632" s="2"/>
    </row>
    <row r="633" spans="1:17" s="8" customFormat="1" x14ac:dyDescent="0.2">
      <c r="A633" s="7"/>
      <c r="B633" s="3"/>
      <c r="C633" s="4"/>
      <c r="D633" s="5"/>
      <c r="E633" s="5"/>
      <c r="F633" s="6"/>
      <c r="G633" s="75"/>
      <c r="H633" s="6"/>
      <c r="J633" s="9"/>
      <c r="K633" s="1"/>
      <c r="L633" s="2"/>
      <c r="M633" s="2"/>
      <c r="N633" s="1"/>
      <c r="O633" s="2"/>
      <c r="P633" s="2"/>
      <c r="Q633" s="2"/>
    </row>
    <row r="634" spans="1:17" s="8" customFormat="1" x14ac:dyDescent="0.2">
      <c r="A634" s="7"/>
      <c r="B634" s="3"/>
      <c r="C634" s="4"/>
      <c r="D634" s="5"/>
      <c r="E634" s="5"/>
      <c r="F634" s="6"/>
      <c r="G634" s="75"/>
      <c r="H634" s="6"/>
      <c r="J634" s="9"/>
      <c r="K634" s="1"/>
      <c r="L634" s="2"/>
      <c r="M634" s="2"/>
      <c r="N634" s="1"/>
      <c r="O634" s="2"/>
      <c r="P634" s="2"/>
      <c r="Q634" s="2"/>
    </row>
    <row r="635" spans="1:17" s="8" customFormat="1" x14ac:dyDescent="0.2">
      <c r="A635" s="7"/>
      <c r="B635" s="3"/>
      <c r="C635" s="4"/>
      <c r="D635" s="5"/>
      <c r="E635" s="5"/>
      <c r="F635" s="6"/>
      <c r="G635" s="75"/>
      <c r="H635" s="6"/>
      <c r="J635" s="9"/>
      <c r="K635" s="1"/>
      <c r="L635" s="2"/>
      <c r="M635" s="2"/>
      <c r="N635" s="1"/>
      <c r="O635" s="2"/>
      <c r="P635" s="2"/>
      <c r="Q635" s="2"/>
    </row>
    <row r="636" spans="1:17" s="8" customFormat="1" x14ac:dyDescent="0.2">
      <c r="A636" s="7"/>
      <c r="B636" s="3"/>
      <c r="C636" s="4"/>
      <c r="D636" s="5"/>
      <c r="E636" s="5"/>
      <c r="F636" s="6"/>
      <c r="G636" s="75"/>
      <c r="H636" s="6"/>
      <c r="J636" s="9"/>
      <c r="K636" s="1"/>
      <c r="L636" s="2"/>
      <c r="M636" s="2"/>
      <c r="N636" s="1"/>
      <c r="O636" s="2"/>
      <c r="P636" s="2"/>
      <c r="Q636" s="2"/>
    </row>
    <row r="637" spans="1:17" s="8" customFormat="1" x14ac:dyDescent="0.2">
      <c r="A637" s="7"/>
      <c r="B637" s="3"/>
      <c r="C637" s="4"/>
      <c r="D637" s="5"/>
      <c r="E637" s="5"/>
      <c r="F637" s="6"/>
      <c r="G637" s="75"/>
      <c r="H637" s="6"/>
      <c r="J637" s="9"/>
      <c r="K637" s="1"/>
      <c r="L637" s="2"/>
      <c r="M637" s="2"/>
      <c r="N637" s="1"/>
      <c r="O637" s="2"/>
      <c r="P637" s="2"/>
      <c r="Q637" s="2"/>
    </row>
    <row r="638" spans="1:17" s="8" customFormat="1" x14ac:dyDescent="0.2">
      <c r="A638" s="7"/>
      <c r="B638" s="3"/>
      <c r="C638" s="4"/>
      <c r="D638" s="5"/>
      <c r="E638" s="5"/>
      <c r="F638" s="6"/>
      <c r="G638" s="75"/>
      <c r="H638" s="6"/>
      <c r="J638" s="9"/>
      <c r="K638" s="1"/>
      <c r="L638" s="2"/>
      <c r="M638" s="2"/>
      <c r="N638" s="1"/>
      <c r="O638" s="2"/>
      <c r="P638" s="2"/>
      <c r="Q638" s="2"/>
    </row>
    <row r="639" spans="1:17" s="8" customFormat="1" x14ac:dyDescent="0.2">
      <c r="A639" s="7"/>
      <c r="B639" s="3"/>
      <c r="C639" s="4"/>
      <c r="D639" s="5"/>
      <c r="E639" s="5"/>
      <c r="F639" s="6"/>
      <c r="G639" s="75"/>
      <c r="H639" s="6"/>
      <c r="J639" s="9"/>
      <c r="K639" s="1"/>
      <c r="L639" s="2"/>
      <c r="M639" s="2"/>
      <c r="N639" s="1"/>
      <c r="O639" s="2"/>
      <c r="P639" s="2"/>
      <c r="Q639" s="2"/>
    </row>
    <row r="640" spans="1:17" s="8" customFormat="1" x14ac:dyDescent="0.2">
      <c r="A640" s="7"/>
      <c r="B640" s="3"/>
      <c r="C640" s="4"/>
      <c r="D640" s="5"/>
      <c r="E640" s="5"/>
      <c r="F640" s="6"/>
      <c r="G640" s="75"/>
      <c r="H640" s="6"/>
      <c r="J640" s="9"/>
      <c r="K640" s="1"/>
      <c r="L640" s="2"/>
      <c r="M640" s="2"/>
      <c r="N640" s="1"/>
      <c r="O640" s="2"/>
      <c r="P640" s="2"/>
      <c r="Q640" s="2"/>
    </row>
    <row r="641" spans="1:17" s="8" customFormat="1" x14ac:dyDescent="0.2">
      <c r="A641" s="7"/>
      <c r="B641" s="3"/>
      <c r="C641" s="4"/>
      <c r="D641" s="5"/>
      <c r="E641" s="5"/>
      <c r="F641" s="6"/>
      <c r="G641" s="75"/>
      <c r="H641" s="6"/>
      <c r="J641" s="9"/>
      <c r="K641" s="1"/>
      <c r="L641" s="2"/>
      <c r="M641" s="2"/>
      <c r="N641" s="1"/>
      <c r="O641" s="2"/>
      <c r="P641" s="2"/>
      <c r="Q641" s="2"/>
    </row>
    <row r="642" spans="1:17" s="8" customFormat="1" x14ac:dyDescent="0.2">
      <c r="A642" s="7"/>
      <c r="B642" s="3"/>
      <c r="C642" s="4"/>
      <c r="D642" s="5"/>
      <c r="E642" s="5"/>
      <c r="F642" s="6"/>
      <c r="G642" s="75"/>
      <c r="H642" s="6"/>
      <c r="J642" s="9"/>
      <c r="K642" s="1"/>
      <c r="L642" s="2"/>
      <c r="M642" s="2"/>
      <c r="N642" s="1"/>
      <c r="O642" s="2"/>
      <c r="P642" s="2"/>
      <c r="Q642" s="2"/>
    </row>
    <row r="643" spans="1:17" s="8" customFormat="1" x14ac:dyDescent="0.2">
      <c r="A643" s="7"/>
      <c r="B643" s="3"/>
      <c r="C643" s="4"/>
      <c r="D643" s="5"/>
      <c r="E643" s="5"/>
      <c r="F643" s="6"/>
      <c r="G643" s="75"/>
      <c r="H643" s="6"/>
      <c r="J643" s="9"/>
      <c r="K643" s="1"/>
      <c r="L643" s="2"/>
      <c r="M643" s="2"/>
      <c r="N643" s="1"/>
      <c r="O643" s="2"/>
      <c r="P643" s="2"/>
      <c r="Q643" s="2"/>
    </row>
    <row r="644" spans="1:17" s="8" customFormat="1" x14ac:dyDescent="0.2">
      <c r="A644" s="7"/>
      <c r="B644" s="3"/>
      <c r="C644" s="4"/>
      <c r="D644" s="5"/>
      <c r="E644" s="5"/>
      <c r="F644" s="6"/>
      <c r="G644" s="75"/>
      <c r="H644" s="6"/>
      <c r="J644" s="9"/>
      <c r="K644" s="1"/>
      <c r="L644" s="2"/>
      <c r="M644" s="2"/>
      <c r="N644" s="1"/>
      <c r="O644" s="2"/>
      <c r="P644" s="2"/>
      <c r="Q644" s="2"/>
    </row>
    <row r="645" spans="1:17" s="8" customFormat="1" x14ac:dyDescent="0.2">
      <c r="A645" s="7"/>
      <c r="B645" s="3"/>
      <c r="C645" s="4"/>
      <c r="D645" s="5"/>
      <c r="E645" s="5"/>
      <c r="F645" s="6"/>
      <c r="G645" s="75"/>
      <c r="H645" s="6"/>
      <c r="J645" s="9"/>
      <c r="K645" s="1"/>
      <c r="L645" s="2"/>
      <c r="M645" s="2"/>
      <c r="N645" s="1"/>
      <c r="O645" s="2"/>
      <c r="P645" s="2"/>
      <c r="Q645" s="2"/>
    </row>
    <row r="646" spans="1:17" s="8" customFormat="1" x14ac:dyDescent="0.2">
      <c r="A646" s="7"/>
      <c r="B646" s="3"/>
      <c r="C646" s="4"/>
      <c r="D646" s="5"/>
      <c r="E646" s="5"/>
      <c r="F646" s="6"/>
      <c r="G646" s="75"/>
      <c r="H646" s="6"/>
      <c r="J646" s="9"/>
      <c r="K646" s="1"/>
      <c r="L646" s="2"/>
      <c r="M646" s="2"/>
      <c r="N646" s="1"/>
      <c r="O646" s="2"/>
      <c r="P646" s="2"/>
      <c r="Q646" s="2"/>
    </row>
    <row r="647" spans="1:17" s="8" customFormat="1" x14ac:dyDescent="0.2">
      <c r="A647" s="7"/>
      <c r="B647" s="3"/>
      <c r="C647" s="4"/>
      <c r="D647" s="5"/>
      <c r="E647" s="5"/>
      <c r="F647" s="6"/>
      <c r="G647" s="75"/>
      <c r="H647" s="6"/>
      <c r="J647" s="9"/>
      <c r="K647" s="1"/>
      <c r="L647" s="2"/>
      <c r="M647" s="2"/>
      <c r="N647" s="1"/>
      <c r="O647" s="2"/>
      <c r="P647" s="2"/>
      <c r="Q647" s="2"/>
    </row>
    <row r="648" spans="1:17" s="8" customFormat="1" x14ac:dyDescent="0.2">
      <c r="A648" s="7"/>
      <c r="B648" s="3"/>
      <c r="C648" s="4"/>
      <c r="D648" s="5"/>
      <c r="E648" s="5"/>
      <c r="F648" s="6"/>
      <c r="G648" s="75"/>
      <c r="H648" s="6"/>
      <c r="J648" s="9"/>
      <c r="K648" s="1"/>
      <c r="L648" s="2"/>
      <c r="M648" s="2"/>
      <c r="N648" s="1"/>
      <c r="O648" s="2"/>
      <c r="P648" s="2"/>
      <c r="Q648" s="2"/>
    </row>
    <row r="649" spans="1:17" s="8" customFormat="1" x14ac:dyDescent="0.2">
      <c r="A649" s="7"/>
      <c r="B649" s="3"/>
      <c r="C649" s="4"/>
      <c r="D649" s="5"/>
      <c r="E649" s="5"/>
      <c r="F649" s="6"/>
      <c r="G649" s="75"/>
      <c r="H649" s="6"/>
      <c r="J649" s="9"/>
      <c r="K649" s="1"/>
      <c r="L649" s="2"/>
      <c r="M649" s="2"/>
      <c r="N649" s="1"/>
      <c r="O649" s="2"/>
      <c r="P649" s="2"/>
      <c r="Q649" s="2"/>
    </row>
    <row r="650" spans="1:17" s="8" customFormat="1" x14ac:dyDescent="0.2">
      <c r="A650" s="7"/>
      <c r="B650" s="3"/>
      <c r="C650" s="4"/>
      <c r="D650" s="5"/>
      <c r="E650" s="5"/>
      <c r="F650" s="6"/>
      <c r="G650" s="75"/>
      <c r="H650" s="6"/>
      <c r="J650" s="9"/>
      <c r="K650" s="1"/>
      <c r="L650" s="2"/>
      <c r="M650" s="2"/>
      <c r="N650" s="1"/>
      <c r="O650" s="2"/>
      <c r="P650" s="2"/>
      <c r="Q650" s="2"/>
    </row>
    <row r="651" spans="1:17" s="8" customFormat="1" x14ac:dyDescent="0.2">
      <c r="A651" s="7"/>
      <c r="B651" s="3"/>
      <c r="C651" s="4"/>
      <c r="D651" s="5"/>
      <c r="E651" s="5"/>
      <c r="F651" s="6"/>
      <c r="G651" s="75"/>
      <c r="H651" s="6"/>
      <c r="J651" s="9"/>
      <c r="K651" s="1"/>
      <c r="L651" s="2"/>
      <c r="M651" s="2"/>
      <c r="N651" s="1"/>
      <c r="O651" s="2"/>
      <c r="P651" s="2"/>
      <c r="Q651" s="2"/>
    </row>
    <row r="652" spans="1:17" s="8" customFormat="1" x14ac:dyDescent="0.2">
      <c r="A652" s="7"/>
      <c r="B652" s="3"/>
      <c r="C652" s="4"/>
      <c r="D652" s="5"/>
      <c r="E652" s="5"/>
      <c r="F652" s="6"/>
      <c r="G652" s="75"/>
      <c r="H652" s="6"/>
      <c r="J652" s="9"/>
      <c r="K652" s="1"/>
      <c r="L652" s="2"/>
      <c r="M652" s="2"/>
      <c r="N652" s="1"/>
      <c r="O652" s="2"/>
      <c r="P652" s="2"/>
      <c r="Q652" s="2"/>
    </row>
    <row r="653" spans="1:17" s="8" customFormat="1" x14ac:dyDescent="0.2">
      <c r="A653" s="7"/>
      <c r="B653" s="3"/>
      <c r="C653" s="4"/>
      <c r="D653" s="5"/>
      <c r="E653" s="5"/>
      <c r="F653" s="6"/>
      <c r="G653" s="75"/>
      <c r="H653" s="6"/>
      <c r="J653" s="9"/>
      <c r="K653" s="1"/>
      <c r="L653" s="2"/>
      <c r="M653" s="2"/>
      <c r="N653" s="1"/>
      <c r="O653" s="2"/>
      <c r="P653" s="2"/>
      <c r="Q653" s="2"/>
    </row>
    <row r="654" spans="1:17" s="8" customFormat="1" x14ac:dyDescent="0.2">
      <c r="A654" s="7"/>
      <c r="B654" s="3"/>
      <c r="C654" s="4"/>
      <c r="D654" s="5"/>
      <c r="E654" s="5"/>
      <c r="F654" s="6"/>
      <c r="G654" s="75"/>
      <c r="H654" s="6"/>
      <c r="J654" s="9"/>
      <c r="K654" s="1"/>
      <c r="L654" s="2"/>
      <c r="M654" s="2"/>
      <c r="N654" s="1"/>
      <c r="O654" s="2"/>
      <c r="P654" s="2"/>
      <c r="Q654" s="2"/>
    </row>
    <row r="655" spans="1:17" s="8" customFormat="1" x14ac:dyDescent="0.2">
      <c r="A655" s="7"/>
      <c r="B655" s="3"/>
      <c r="C655" s="4"/>
      <c r="D655" s="5"/>
      <c r="E655" s="5"/>
      <c r="F655" s="6"/>
      <c r="G655" s="75"/>
      <c r="H655" s="6"/>
      <c r="J655" s="9"/>
      <c r="K655" s="1"/>
      <c r="L655" s="2"/>
      <c r="M655" s="2"/>
      <c r="N655" s="1"/>
      <c r="O655" s="2"/>
      <c r="P655" s="2"/>
      <c r="Q655" s="2"/>
    </row>
    <row r="656" spans="1:17" s="8" customFormat="1" x14ac:dyDescent="0.2">
      <c r="A656" s="7"/>
      <c r="B656" s="3"/>
      <c r="C656" s="4"/>
      <c r="D656" s="5"/>
      <c r="E656" s="5"/>
      <c r="F656" s="6"/>
      <c r="G656" s="75"/>
      <c r="H656" s="6"/>
      <c r="J656" s="9"/>
      <c r="K656" s="1"/>
      <c r="L656" s="2"/>
      <c r="M656" s="2"/>
      <c r="N656" s="1"/>
      <c r="O656" s="2"/>
      <c r="P656" s="2"/>
      <c r="Q656" s="2"/>
    </row>
    <row r="657" spans="1:17" s="8" customFormat="1" x14ac:dyDescent="0.2">
      <c r="A657" s="7"/>
      <c r="B657" s="3"/>
      <c r="C657" s="4"/>
      <c r="D657" s="5"/>
      <c r="E657" s="5"/>
      <c r="F657" s="6"/>
      <c r="G657" s="75"/>
      <c r="H657" s="6"/>
      <c r="J657" s="9"/>
      <c r="K657" s="1"/>
      <c r="L657" s="2"/>
      <c r="M657" s="2"/>
      <c r="N657" s="1"/>
      <c r="O657" s="2"/>
      <c r="P657" s="2"/>
      <c r="Q657" s="2"/>
    </row>
    <row r="658" spans="1:17" s="8" customFormat="1" x14ac:dyDescent="0.2">
      <c r="A658" s="7"/>
      <c r="B658" s="3"/>
      <c r="C658" s="4"/>
      <c r="D658" s="5"/>
      <c r="E658" s="5"/>
      <c r="F658" s="6"/>
      <c r="G658" s="75"/>
      <c r="H658" s="6"/>
      <c r="J658" s="9"/>
      <c r="K658" s="1"/>
      <c r="L658" s="2"/>
      <c r="M658" s="2"/>
      <c r="N658" s="1"/>
      <c r="O658" s="2"/>
      <c r="P658" s="2"/>
      <c r="Q658" s="2"/>
    </row>
    <row r="659" spans="1:17" s="8" customFormat="1" x14ac:dyDescent="0.2">
      <c r="A659" s="7"/>
      <c r="B659" s="3"/>
      <c r="C659" s="4"/>
      <c r="D659" s="5"/>
      <c r="E659" s="5"/>
      <c r="F659" s="6"/>
      <c r="G659" s="75"/>
      <c r="H659" s="6"/>
      <c r="J659" s="9"/>
      <c r="K659" s="1"/>
      <c r="L659" s="2"/>
      <c r="M659" s="2"/>
      <c r="N659" s="1"/>
      <c r="O659" s="2"/>
      <c r="P659" s="2"/>
      <c r="Q659" s="2"/>
    </row>
    <row r="660" spans="1:17" s="8" customFormat="1" x14ac:dyDescent="0.2">
      <c r="A660" s="7"/>
      <c r="B660" s="3"/>
      <c r="C660" s="4"/>
      <c r="D660" s="5"/>
      <c r="E660" s="5"/>
      <c r="F660" s="6"/>
      <c r="G660" s="75"/>
      <c r="H660" s="6"/>
      <c r="J660" s="9"/>
      <c r="K660" s="1"/>
      <c r="L660" s="2"/>
      <c r="M660" s="2"/>
      <c r="N660" s="1"/>
      <c r="O660" s="2"/>
      <c r="P660" s="2"/>
      <c r="Q660" s="2"/>
    </row>
    <row r="661" spans="1:17" s="8" customFormat="1" x14ac:dyDescent="0.2">
      <c r="A661" s="7"/>
      <c r="B661" s="3"/>
      <c r="C661" s="4"/>
      <c r="D661" s="5"/>
      <c r="E661" s="5"/>
      <c r="F661" s="6"/>
      <c r="G661" s="75"/>
      <c r="H661" s="6"/>
      <c r="J661" s="9"/>
      <c r="K661" s="1"/>
      <c r="L661" s="2"/>
      <c r="M661" s="2"/>
      <c r="N661" s="1"/>
      <c r="O661" s="2"/>
      <c r="P661" s="2"/>
      <c r="Q661" s="2"/>
    </row>
    <row r="662" spans="1:17" s="8" customFormat="1" x14ac:dyDescent="0.2">
      <c r="A662" s="7"/>
      <c r="B662" s="3"/>
      <c r="C662" s="4"/>
      <c r="D662" s="5"/>
      <c r="E662" s="5"/>
      <c r="F662" s="6"/>
      <c r="G662" s="75"/>
      <c r="H662" s="6"/>
      <c r="J662" s="9"/>
      <c r="K662" s="1"/>
      <c r="L662" s="2"/>
      <c r="M662" s="2"/>
      <c r="N662" s="1"/>
      <c r="O662" s="2"/>
      <c r="P662" s="2"/>
      <c r="Q662" s="2"/>
    </row>
    <row r="663" spans="1:17" s="8" customFormat="1" x14ac:dyDescent="0.2">
      <c r="A663" s="7"/>
      <c r="B663" s="3"/>
      <c r="C663" s="4"/>
      <c r="D663" s="5"/>
      <c r="E663" s="5"/>
      <c r="F663" s="6"/>
      <c r="G663" s="75"/>
      <c r="H663" s="6"/>
      <c r="J663" s="9"/>
      <c r="K663" s="1"/>
      <c r="L663" s="2"/>
      <c r="M663" s="2"/>
      <c r="N663" s="1"/>
      <c r="O663" s="2"/>
      <c r="P663" s="2"/>
      <c r="Q663" s="2"/>
    </row>
    <row r="664" spans="1:17" s="8" customFormat="1" x14ac:dyDescent="0.2">
      <c r="A664" s="7"/>
      <c r="B664" s="3"/>
      <c r="C664" s="4"/>
      <c r="D664" s="5"/>
      <c r="E664" s="5"/>
      <c r="F664" s="6"/>
      <c r="G664" s="75"/>
      <c r="H664" s="6"/>
      <c r="J664" s="9"/>
      <c r="K664" s="1"/>
      <c r="L664" s="2"/>
      <c r="M664" s="2"/>
      <c r="N664" s="1"/>
      <c r="O664" s="2"/>
      <c r="P664" s="2"/>
      <c r="Q664" s="2"/>
    </row>
    <row r="665" spans="1:17" s="8" customFormat="1" x14ac:dyDescent="0.2">
      <c r="A665" s="7"/>
      <c r="B665" s="3"/>
      <c r="C665" s="4"/>
      <c r="D665" s="5"/>
      <c r="E665" s="5"/>
      <c r="F665" s="6"/>
      <c r="G665" s="75"/>
      <c r="H665" s="6"/>
      <c r="J665" s="9"/>
      <c r="K665" s="1"/>
      <c r="L665" s="2"/>
      <c r="M665" s="2"/>
      <c r="N665" s="1"/>
      <c r="O665" s="2"/>
      <c r="P665" s="2"/>
      <c r="Q665" s="2"/>
    </row>
    <row r="666" spans="1:17" s="8" customFormat="1" x14ac:dyDescent="0.2">
      <c r="A666" s="7"/>
      <c r="B666" s="3"/>
      <c r="C666" s="4"/>
      <c r="D666" s="5"/>
      <c r="E666" s="5"/>
      <c r="F666" s="6"/>
      <c r="G666" s="75"/>
      <c r="H666" s="6"/>
      <c r="J666" s="9"/>
      <c r="K666" s="1"/>
      <c r="L666" s="2"/>
      <c r="M666" s="2"/>
      <c r="N666" s="1"/>
      <c r="O666" s="2"/>
      <c r="P666" s="2"/>
      <c r="Q666" s="2"/>
    </row>
    <row r="667" spans="1:17" s="8" customFormat="1" x14ac:dyDescent="0.2">
      <c r="A667" s="7"/>
      <c r="B667" s="3"/>
      <c r="C667" s="4"/>
      <c r="D667" s="5"/>
      <c r="E667" s="5"/>
      <c r="F667" s="6"/>
      <c r="G667" s="75"/>
      <c r="H667" s="6"/>
      <c r="J667" s="9"/>
      <c r="K667" s="1"/>
      <c r="L667" s="2"/>
      <c r="M667" s="2"/>
      <c r="N667" s="1"/>
      <c r="O667" s="2"/>
      <c r="P667" s="2"/>
      <c r="Q667" s="2"/>
    </row>
    <row r="668" spans="1:17" s="8" customFormat="1" x14ac:dyDescent="0.2">
      <c r="A668" s="7"/>
      <c r="B668" s="3"/>
      <c r="C668" s="4"/>
      <c r="D668" s="5"/>
      <c r="E668" s="5"/>
      <c r="F668" s="6"/>
      <c r="G668" s="75"/>
      <c r="H668" s="6"/>
      <c r="J668" s="9"/>
      <c r="K668" s="1"/>
      <c r="L668" s="2"/>
      <c r="M668" s="2"/>
      <c r="N668" s="1"/>
      <c r="O668" s="2"/>
      <c r="P668" s="2"/>
      <c r="Q668" s="2"/>
    </row>
    <row r="669" spans="1:17" s="8" customFormat="1" x14ac:dyDescent="0.2">
      <c r="A669" s="7"/>
      <c r="B669" s="3"/>
      <c r="C669" s="4"/>
      <c r="D669" s="5"/>
      <c r="E669" s="5"/>
      <c r="F669" s="6"/>
      <c r="G669" s="75"/>
      <c r="H669" s="6"/>
      <c r="J669" s="9"/>
      <c r="K669" s="1"/>
      <c r="L669" s="2"/>
      <c r="M669" s="2"/>
      <c r="N669" s="1"/>
      <c r="O669" s="2"/>
      <c r="P669" s="2"/>
      <c r="Q669" s="2"/>
    </row>
    <row r="670" spans="1:17" s="8" customFormat="1" x14ac:dyDescent="0.2">
      <c r="A670" s="7"/>
      <c r="B670" s="3"/>
      <c r="C670" s="4"/>
      <c r="D670" s="5"/>
      <c r="E670" s="5"/>
      <c r="F670" s="6"/>
      <c r="G670" s="75"/>
      <c r="H670" s="6"/>
      <c r="J670" s="9"/>
      <c r="K670" s="1"/>
      <c r="L670" s="2"/>
      <c r="M670" s="2"/>
      <c r="N670" s="1"/>
      <c r="O670" s="2"/>
      <c r="P670" s="2"/>
      <c r="Q670" s="2"/>
    </row>
    <row r="671" spans="1:17" s="8" customFormat="1" x14ac:dyDescent="0.2">
      <c r="A671" s="7"/>
      <c r="B671" s="3"/>
      <c r="C671" s="4"/>
      <c r="D671" s="5"/>
      <c r="E671" s="5"/>
      <c r="F671" s="6"/>
      <c r="G671" s="75"/>
      <c r="H671" s="6"/>
      <c r="J671" s="9"/>
      <c r="K671" s="1"/>
      <c r="L671" s="2"/>
      <c r="M671" s="2"/>
      <c r="N671" s="1"/>
      <c r="O671" s="2"/>
      <c r="P671" s="2"/>
      <c r="Q671" s="2"/>
    </row>
    <row r="672" spans="1:17" s="8" customFormat="1" x14ac:dyDescent="0.2">
      <c r="A672" s="7"/>
      <c r="B672" s="3"/>
      <c r="C672" s="4"/>
      <c r="D672" s="5"/>
      <c r="E672" s="5"/>
      <c r="F672" s="6"/>
      <c r="G672" s="75"/>
      <c r="H672" s="6"/>
      <c r="J672" s="9"/>
      <c r="K672" s="1"/>
      <c r="L672" s="2"/>
      <c r="M672" s="2"/>
      <c r="N672" s="1"/>
      <c r="O672" s="2"/>
      <c r="P672" s="2"/>
      <c r="Q672" s="2"/>
    </row>
    <row r="673" spans="1:17" s="8" customFormat="1" x14ac:dyDescent="0.2">
      <c r="A673" s="7"/>
      <c r="B673" s="3"/>
      <c r="C673" s="4"/>
      <c r="D673" s="5"/>
      <c r="E673" s="5"/>
      <c r="F673" s="6"/>
      <c r="G673" s="75"/>
      <c r="H673" s="6"/>
      <c r="J673" s="9"/>
      <c r="K673" s="1"/>
      <c r="L673" s="2"/>
      <c r="M673" s="2"/>
      <c r="N673" s="1"/>
      <c r="O673" s="2"/>
      <c r="P673" s="2"/>
      <c r="Q673" s="2"/>
    </row>
    <row r="674" spans="1:17" s="8" customFormat="1" x14ac:dyDescent="0.2">
      <c r="A674" s="7"/>
      <c r="B674" s="3"/>
      <c r="C674" s="4"/>
      <c r="D674" s="5"/>
      <c r="E674" s="5"/>
      <c r="F674" s="6"/>
      <c r="G674" s="75"/>
      <c r="H674" s="6"/>
      <c r="J674" s="9"/>
      <c r="K674" s="1"/>
      <c r="L674" s="2"/>
      <c r="M674" s="2"/>
      <c r="N674" s="1"/>
      <c r="O674" s="2"/>
      <c r="P674" s="2"/>
      <c r="Q674" s="2"/>
    </row>
    <row r="675" spans="1:17" s="8" customFormat="1" x14ac:dyDescent="0.2">
      <c r="A675" s="7"/>
      <c r="B675" s="3"/>
      <c r="C675" s="4"/>
      <c r="D675" s="5"/>
      <c r="E675" s="5"/>
      <c r="F675" s="6"/>
      <c r="G675" s="75"/>
      <c r="H675" s="6"/>
      <c r="J675" s="9"/>
      <c r="K675" s="1"/>
      <c r="L675" s="2"/>
      <c r="M675" s="2"/>
      <c r="N675" s="1"/>
      <c r="O675" s="2"/>
      <c r="P675" s="2"/>
      <c r="Q675" s="2"/>
    </row>
    <row r="676" spans="1:17" s="8" customFormat="1" x14ac:dyDescent="0.2">
      <c r="A676" s="7"/>
      <c r="B676" s="3"/>
      <c r="C676" s="4"/>
      <c r="D676" s="5"/>
      <c r="E676" s="5"/>
      <c r="F676" s="6"/>
      <c r="G676" s="75"/>
      <c r="H676" s="6"/>
      <c r="J676" s="9"/>
      <c r="K676" s="1"/>
      <c r="L676" s="2"/>
      <c r="M676" s="2"/>
      <c r="N676" s="1"/>
      <c r="O676" s="2"/>
      <c r="P676" s="2"/>
      <c r="Q676" s="2"/>
    </row>
    <row r="677" spans="1:17" s="8" customFormat="1" x14ac:dyDescent="0.2">
      <c r="A677" s="7"/>
      <c r="B677" s="3"/>
      <c r="C677" s="4"/>
      <c r="D677" s="5"/>
      <c r="E677" s="5"/>
      <c r="F677" s="6"/>
      <c r="G677" s="75"/>
      <c r="H677" s="6"/>
      <c r="J677" s="9"/>
      <c r="K677" s="1"/>
      <c r="L677" s="2"/>
      <c r="M677" s="2"/>
      <c r="N677" s="1"/>
      <c r="O677" s="2"/>
      <c r="P677" s="2"/>
      <c r="Q677" s="2"/>
    </row>
    <row r="678" spans="1:17" s="8" customFormat="1" x14ac:dyDescent="0.2">
      <c r="A678" s="7"/>
      <c r="B678" s="3"/>
      <c r="C678" s="4"/>
      <c r="D678" s="5"/>
      <c r="E678" s="5"/>
      <c r="F678" s="6"/>
      <c r="G678" s="75"/>
      <c r="H678" s="6"/>
      <c r="J678" s="9"/>
      <c r="K678" s="1"/>
      <c r="L678" s="2"/>
      <c r="M678" s="2"/>
      <c r="N678" s="1"/>
      <c r="O678" s="2"/>
      <c r="P678" s="2"/>
      <c r="Q678" s="2"/>
    </row>
    <row r="679" spans="1:17" s="8" customFormat="1" x14ac:dyDescent="0.2">
      <c r="A679" s="7"/>
      <c r="B679" s="3"/>
      <c r="C679" s="4"/>
      <c r="D679" s="5"/>
      <c r="E679" s="5"/>
      <c r="F679" s="6"/>
      <c r="G679" s="75"/>
      <c r="H679" s="6"/>
      <c r="J679" s="9"/>
      <c r="K679" s="1"/>
      <c r="L679" s="2"/>
      <c r="M679" s="2"/>
      <c r="N679" s="1"/>
      <c r="O679" s="2"/>
      <c r="P679" s="2"/>
      <c r="Q679" s="2"/>
    </row>
  </sheetData>
  <autoFilter ref="C1:C679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5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indexed="48"/>
    <pageSetUpPr fitToPage="1"/>
  </sheetPr>
  <dimension ref="A1:Z632"/>
  <sheetViews>
    <sheetView zoomScale="80" zoomScaleNormal="80" workbookViewId="0">
      <pane ySplit="6" topLeftCell="A20" activePane="bottomLeft" state="frozen"/>
      <selection pane="bottomLeft" activeCell="K45" sqref="K45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42578125" style="5" customWidth="1"/>
    <col min="5" max="5" width="14.7109375" style="5" customWidth="1"/>
    <col min="6" max="6" width="10.42578125" style="81" customWidth="1"/>
    <col min="7" max="7" width="18" style="70" customWidth="1"/>
    <col min="8" max="8" width="11.85546875" style="10" customWidth="1"/>
    <col min="9" max="9" width="15.42578125" style="8" customWidth="1"/>
    <col min="10" max="10" width="14.85546875" style="9" bestFit="1" customWidth="1"/>
    <col min="11" max="11" width="14.85546875" style="1" bestFit="1" customWidth="1"/>
    <col min="12" max="12" width="11.5703125" style="2" hidden="1" customWidth="1"/>
    <col min="13" max="13" width="9.140625" style="2" hidden="1" customWidth="1"/>
    <col min="14" max="14" width="14.85546875" style="1" hidden="1" customWidth="1"/>
    <col min="15" max="15" width="10.28515625" style="2" bestFit="1" customWidth="1"/>
    <col min="16" max="18" width="9.140625" style="2"/>
    <col min="19" max="19" width="9.42578125" style="2" bestFit="1" customWidth="1"/>
    <col min="20" max="20" width="13.140625" style="2" customWidth="1"/>
    <col min="21" max="21" width="9.7109375" style="2" customWidth="1"/>
    <col min="22" max="16384" width="9.140625" style="2"/>
  </cols>
  <sheetData>
    <row r="1" spans="1:26" ht="17.25" x14ac:dyDescent="0.25">
      <c r="A1" s="331" t="s">
        <v>28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1"/>
      <c r="N1" s="2"/>
    </row>
    <row r="2" spans="1:26" x14ac:dyDescent="0.2">
      <c r="A2" s="19"/>
      <c r="B2" s="15"/>
      <c r="C2" s="16"/>
      <c r="D2" s="17"/>
      <c r="E2" s="17"/>
      <c r="F2" s="78"/>
      <c r="G2" s="65"/>
      <c r="H2" s="52"/>
      <c r="I2" s="36"/>
      <c r="J2" s="36"/>
      <c r="K2" s="35"/>
      <c r="L2" s="1"/>
      <c r="N2" s="35"/>
    </row>
    <row r="3" spans="1:26" ht="15.75" x14ac:dyDescent="0.25">
      <c r="A3" s="56"/>
      <c r="B3" s="15"/>
      <c r="C3" s="16"/>
      <c r="D3" s="17"/>
      <c r="E3" s="17"/>
      <c r="F3" s="78"/>
      <c r="G3" s="65"/>
      <c r="H3" s="12"/>
      <c r="I3" s="34"/>
      <c r="J3" s="34"/>
      <c r="K3" s="35"/>
      <c r="L3" s="1"/>
      <c r="N3" s="35"/>
    </row>
    <row r="4" spans="1:26" x14ac:dyDescent="0.2">
      <c r="A4" s="19"/>
      <c r="B4" s="15"/>
      <c r="C4" s="16"/>
      <c r="D4" s="17"/>
      <c r="E4" s="17"/>
      <c r="F4" s="78"/>
      <c r="G4" s="65"/>
      <c r="H4" s="13"/>
      <c r="I4" s="36"/>
      <c r="J4" s="34"/>
      <c r="K4" s="35"/>
      <c r="L4" s="1"/>
      <c r="N4" s="35"/>
    </row>
    <row r="5" spans="1:26" x14ac:dyDescent="0.2">
      <c r="A5" s="20"/>
      <c r="B5" s="21"/>
      <c r="C5" s="29" t="s">
        <v>35</v>
      </c>
      <c r="D5" s="71" t="s">
        <v>10</v>
      </c>
      <c r="E5" s="23"/>
      <c r="F5" s="86" t="s">
        <v>34</v>
      </c>
      <c r="G5" s="20"/>
      <c r="H5" s="14" t="s">
        <v>1</v>
      </c>
      <c r="I5" s="37" t="s">
        <v>9</v>
      </c>
      <c r="J5" s="38" t="s">
        <v>4</v>
      </c>
      <c r="K5" s="39" t="s">
        <v>15</v>
      </c>
      <c r="L5" s="1"/>
      <c r="N5" s="39" t="s">
        <v>15</v>
      </c>
    </row>
    <row r="6" spans="1:26" x14ac:dyDescent="0.2">
      <c r="A6" s="20"/>
      <c r="B6" s="21"/>
      <c r="C6" s="16"/>
      <c r="D6" s="23"/>
      <c r="E6" s="23"/>
      <c r="F6" s="78"/>
      <c r="G6" s="66"/>
      <c r="H6" s="14"/>
      <c r="I6" s="40" t="s">
        <v>3</v>
      </c>
      <c r="J6" s="38" t="s">
        <v>17</v>
      </c>
      <c r="K6" s="39" t="s">
        <v>2</v>
      </c>
      <c r="L6" s="1"/>
      <c r="N6" s="39" t="s">
        <v>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.5" customHeight="1" x14ac:dyDescent="0.2">
      <c r="A7" s="17"/>
      <c r="B7" s="21"/>
      <c r="C7" s="16"/>
      <c r="D7" s="17"/>
      <c r="E7" s="17"/>
      <c r="F7" s="77"/>
      <c r="G7" s="67"/>
      <c r="H7" s="11"/>
      <c r="I7" s="45"/>
      <c r="J7" s="46"/>
      <c r="K7" s="46"/>
      <c r="L7" s="1">
        <f>SUM(H7:J7)</f>
        <v>0</v>
      </c>
      <c r="M7" s="1">
        <f>SUM(L7-K7)</f>
        <v>0</v>
      </c>
      <c r="N7" s="46"/>
    </row>
    <row r="8" spans="1:26" ht="14.25" customHeight="1" x14ac:dyDescent="0.2">
      <c r="A8" s="19"/>
      <c r="B8" s="27" t="s">
        <v>26</v>
      </c>
      <c r="C8" s="16"/>
      <c r="D8" s="53"/>
      <c r="E8" s="17"/>
      <c r="F8" s="77"/>
      <c r="G8" s="68"/>
      <c r="H8" s="57"/>
      <c r="I8" s="42"/>
      <c r="J8" s="43"/>
      <c r="K8" s="41"/>
      <c r="L8" s="1"/>
      <c r="M8" s="1"/>
      <c r="N8" s="50"/>
    </row>
    <row r="9" spans="1:26" ht="12.75" customHeight="1" x14ac:dyDescent="0.2">
      <c r="A9" s="19"/>
      <c r="B9" s="28"/>
      <c r="C9" s="16"/>
      <c r="D9" s="53"/>
      <c r="E9" s="17"/>
      <c r="F9" s="79"/>
      <c r="G9" s="68"/>
      <c r="H9" s="57"/>
      <c r="I9" s="43"/>
      <c r="J9" s="43"/>
      <c r="K9" s="41"/>
      <c r="L9" s="1"/>
      <c r="M9" s="1"/>
      <c r="N9" s="50"/>
    </row>
    <row r="10" spans="1:26" ht="6" customHeight="1" x14ac:dyDescent="0.2">
      <c r="A10" s="19"/>
      <c r="B10" s="82"/>
      <c r="C10" s="16"/>
      <c r="D10" s="53"/>
      <c r="E10" s="17"/>
      <c r="F10" s="79"/>
      <c r="G10" s="68"/>
      <c r="H10" s="57"/>
      <c r="I10" s="43"/>
      <c r="J10" s="43"/>
      <c r="K10" s="41"/>
      <c r="L10" s="1"/>
      <c r="M10" s="1"/>
      <c r="N10" s="50"/>
    </row>
    <row r="11" spans="1:26" ht="12.75" customHeight="1" x14ac:dyDescent="0.2">
      <c r="A11" s="19"/>
      <c r="B11" s="82"/>
      <c r="C11" s="29" t="s">
        <v>27</v>
      </c>
      <c r="D11" s="53"/>
      <c r="E11" s="17"/>
      <c r="F11" s="79"/>
      <c r="G11" s="68"/>
      <c r="H11" s="57"/>
      <c r="I11" s="43"/>
      <c r="J11" s="43"/>
      <c r="K11" s="41"/>
      <c r="L11" s="1"/>
      <c r="M11" s="1"/>
      <c r="N11" s="50"/>
    </row>
    <row r="12" spans="1:26" ht="12.75" customHeight="1" x14ac:dyDescent="0.2">
      <c r="A12" s="19"/>
      <c r="B12" s="28"/>
      <c r="C12" s="16"/>
      <c r="D12" s="63"/>
      <c r="E12" s="17"/>
      <c r="F12" s="79"/>
      <c r="G12" s="68"/>
      <c r="H12" s="57"/>
      <c r="I12" s="43"/>
      <c r="J12" s="43"/>
      <c r="K12" s="41"/>
      <c r="L12" s="1"/>
      <c r="M12" s="1"/>
      <c r="N12" s="50"/>
    </row>
    <row r="13" spans="1:26" ht="12.75" customHeight="1" x14ac:dyDescent="0.2">
      <c r="A13" s="19"/>
      <c r="B13" s="28"/>
      <c r="C13" s="16"/>
      <c r="D13" s="53"/>
      <c r="E13" s="17"/>
      <c r="F13" s="79"/>
      <c r="G13" s="68"/>
      <c r="H13" s="57"/>
      <c r="I13" s="43"/>
      <c r="J13" s="43"/>
      <c r="K13" s="41"/>
      <c r="L13" s="1"/>
      <c r="M13" s="1"/>
      <c r="N13" s="50"/>
    </row>
    <row r="14" spans="1:26" ht="12.75" customHeight="1" x14ac:dyDescent="0.2">
      <c r="A14" s="19"/>
      <c r="B14" s="55"/>
      <c r="C14" s="16"/>
      <c r="D14" s="53"/>
      <c r="E14" s="17"/>
      <c r="F14" s="79"/>
      <c r="G14" s="68"/>
      <c r="H14" s="57"/>
      <c r="I14" s="43"/>
      <c r="J14" s="43"/>
      <c r="K14" s="41"/>
      <c r="L14" s="1"/>
      <c r="M14" s="1"/>
      <c r="N14" s="50"/>
    </row>
    <row r="15" spans="1:26" ht="12.75" customHeight="1" x14ac:dyDescent="0.2">
      <c r="A15" s="19"/>
      <c r="B15" s="55"/>
      <c r="C15" s="16"/>
      <c r="D15" s="53"/>
      <c r="E15" s="17"/>
      <c r="F15" s="79"/>
      <c r="G15" s="68"/>
      <c r="H15" s="57"/>
      <c r="I15" s="43"/>
      <c r="J15" s="43"/>
      <c r="K15" s="41"/>
      <c r="L15" s="1"/>
      <c r="M15" s="1"/>
      <c r="N15" s="50"/>
    </row>
    <row r="16" spans="1:26" ht="12.75" customHeight="1" x14ac:dyDescent="0.2">
      <c r="A16" s="19"/>
      <c r="B16" s="55"/>
      <c r="C16" s="16"/>
      <c r="D16" s="53"/>
      <c r="E16" s="17"/>
      <c r="F16" s="79"/>
      <c r="G16" s="68"/>
      <c r="H16" s="57"/>
      <c r="I16" s="43"/>
      <c r="J16" s="43"/>
      <c r="K16" s="41">
        <f t="shared" ref="K16:K34" si="0">SUM(H16:J16)</f>
        <v>0</v>
      </c>
      <c r="L16" s="1"/>
      <c r="M16" s="1"/>
      <c r="N16" s="50"/>
    </row>
    <row r="17" spans="1:14" ht="12.75" customHeight="1" x14ac:dyDescent="0.2">
      <c r="A17" s="19"/>
      <c r="B17" s="55"/>
      <c r="C17" s="16"/>
      <c r="D17" s="53"/>
      <c r="E17" s="17"/>
      <c r="F17" s="79"/>
      <c r="G17" s="68"/>
      <c r="H17" s="57"/>
      <c r="I17" s="43"/>
      <c r="J17" s="43"/>
      <c r="K17" s="41">
        <f t="shared" si="0"/>
        <v>0</v>
      </c>
      <c r="L17" s="1"/>
      <c r="M17" s="1"/>
      <c r="N17" s="50"/>
    </row>
    <row r="18" spans="1:14" ht="12.75" customHeight="1" x14ac:dyDescent="0.2">
      <c r="A18" s="19"/>
      <c r="B18" s="55"/>
      <c r="C18" s="29" t="s">
        <v>18</v>
      </c>
      <c r="D18" s="63"/>
      <c r="E18" s="17"/>
      <c r="F18" s="79"/>
      <c r="G18" s="68"/>
      <c r="H18" s="57"/>
      <c r="I18" s="43"/>
      <c r="J18" s="43"/>
      <c r="K18" s="41">
        <f t="shared" si="0"/>
        <v>0</v>
      </c>
      <c r="L18" s="1"/>
      <c r="M18" s="1"/>
      <c r="N18" s="50"/>
    </row>
    <row r="19" spans="1:14" ht="12.75" customHeight="1" x14ac:dyDescent="0.2">
      <c r="A19" s="19"/>
      <c r="B19" s="55"/>
      <c r="C19" s="16"/>
      <c r="D19" s="53"/>
      <c r="E19" s="17"/>
      <c r="F19" s="79"/>
      <c r="G19" s="68"/>
      <c r="H19" s="57"/>
      <c r="I19" s="43"/>
      <c r="J19" s="43"/>
      <c r="K19" s="41">
        <f t="shared" si="0"/>
        <v>0</v>
      </c>
      <c r="L19" s="1"/>
      <c r="M19" s="1"/>
      <c r="N19" s="50"/>
    </row>
    <row r="20" spans="1:14" ht="12.75" customHeight="1" x14ac:dyDescent="0.2">
      <c r="A20" s="19"/>
      <c r="B20" s="55"/>
      <c r="C20" s="16"/>
      <c r="D20" s="53"/>
      <c r="E20" s="17"/>
      <c r="F20" s="80"/>
      <c r="G20" s="53"/>
      <c r="H20" s="57"/>
      <c r="I20" s="43"/>
      <c r="J20" s="43"/>
      <c r="K20" s="41">
        <f t="shared" si="0"/>
        <v>0</v>
      </c>
      <c r="L20" s="1"/>
      <c r="M20" s="1"/>
      <c r="N20" s="50"/>
    </row>
    <row r="21" spans="1:14" ht="12.75" customHeight="1" x14ac:dyDescent="0.2">
      <c r="A21" s="19"/>
      <c r="B21" s="55"/>
      <c r="C21" s="16"/>
      <c r="D21" s="53"/>
      <c r="E21" s="17"/>
      <c r="F21" s="79"/>
      <c r="G21" s="68"/>
      <c r="H21" s="57"/>
      <c r="I21" s="43"/>
      <c r="J21" s="43"/>
      <c r="K21" s="41">
        <f t="shared" si="0"/>
        <v>0</v>
      </c>
      <c r="L21" s="1"/>
      <c r="M21" s="1"/>
      <c r="N21" s="50"/>
    </row>
    <row r="22" spans="1:14" ht="12.75" customHeight="1" x14ac:dyDescent="0.2">
      <c r="A22" s="19"/>
      <c r="B22" s="55"/>
      <c r="C22" s="16"/>
      <c r="D22" s="53"/>
      <c r="E22" s="17"/>
      <c r="F22" s="80"/>
      <c r="G22" s="53"/>
      <c r="H22" s="57"/>
      <c r="I22" s="43"/>
      <c r="J22" s="43"/>
      <c r="K22" s="41">
        <f t="shared" si="0"/>
        <v>0</v>
      </c>
      <c r="L22" s="1"/>
      <c r="M22" s="1"/>
      <c r="N22" s="50"/>
    </row>
    <row r="23" spans="1:14" ht="12.75" customHeight="1" x14ac:dyDescent="0.2">
      <c r="A23" s="19"/>
      <c r="B23" s="55"/>
      <c r="C23" s="16"/>
      <c r="D23" s="53"/>
      <c r="E23" s="17"/>
      <c r="F23" s="79"/>
      <c r="G23" s="68"/>
      <c r="H23" s="57"/>
      <c r="I23" s="43"/>
      <c r="J23" s="43" t="s">
        <v>0</v>
      </c>
      <c r="K23" s="41">
        <f t="shared" si="0"/>
        <v>0</v>
      </c>
      <c r="L23" s="1"/>
      <c r="M23" s="1"/>
      <c r="N23" s="50"/>
    </row>
    <row r="24" spans="1:14" ht="12.75" customHeight="1" x14ac:dyDescent="0.2">
      <c r="A24" s="19"/>
      <c r="B24" s="55"/>
      <c r="C24" s="16"/>
      <c r="D24" s="53"/>
      <c r="E24" s="17"/>
      <c r="F24" s="80"/>
      <c r="G24" s="53"/>
      <c r="H24" s="57"/>
      <c r="I24" s="43"/>
      <c r="J24" s="43"/>
      <c r="K24" s="41">
        <f t="shared" si="0"/>
        <v>0</v>
      </c>
      <c r="L24" s="1"/>
      <c r="M24" s="1"/>
      <c r="N24" s="50"/>
    </row>
    <row r="25" spans="1:14" ht="12.75" customHeight="1" x14ac:dyDescent="0.2">
      <c r="A25" s="19"/>
      <c r="B25" s="55"/>
      <c r="C25" s="16"/>
      <c r="D25" s="53"/>
      <c r="E25" s="17"/>
      <c r="F25" s="79"/>
      <c r="G25" s="69"/>
      <c r="H25" s="59"/>
      <c r="I25" s="43"/>
      <c r="J25" s="43"/>
      <c r="K25" s="41">
        <f t="shared" si="0"/>
        <v>0</v>
      </c>
      <c r="L25" s="1"/>
      <c r="M25" s="1"/>
      <c r="N25" s="50"/>
    </row>
    <row r="26" spans="1:14" ht="12.75" customHeight="1" x14ac:dyDescent="0.2">
      <c r="A26" s="19"/>
      <c r="B26" s="55"/>
      <c r="C26" s="29" t="s">
        <v>19</v>
      </c>
      <c r="D26" s="53"/>
      <c r="E26" s="17"/>
      <c r="F26" s="77"/>
      <c r="G26" s="69"/>
      <c r="H26" s="59"/>
      <c r="I26" s="43"/>
      <c r="J26" s="43"/>
      <c r="K26" s="41">
        <f t="shared" si="0"/>
        <v>0</v>
      </c>
      <c r="L26" s="1"/>
      <c r="M26" s="1"/>
      <c r="N26" s="50"/>
    </row>
    <row r="27" spans="1:14" ht="12.75" customHeight="1" x14ac:dyDescent="0.2">
      <c r="A27" s="19"/>
      <c r="B27" s="55"/>
      <c r="C27" s="16"/>
      <c r="D27" s="53"/>
      <c r="E27" s="17"/>
      <c r="F27" s="77"/>
      <c r="G27" s="68"/>
      <c r="H27" s="57"/>
      <c r="I27" s="43"/>
      <c r="J27" s="43"/>
      <c r="K27" s="41">
        <f t="shared" si="0"/>
        <v>0</v>
      </c>
      <c r="L27" s="1"/>
      <c r="M27" s="1"/>
      <c r="N27" s="50"/>
    </row>
    <row r="28" spans="1:14" ht="12.75" customHeight="1" x14ac:dyDescent="0.2">
      <c r="A28" s="19"/>
      <c r="B28" s="55"/>
      <c r="C28" s="16"/>
      <c r="D28" s="53"/>
      <c r="E28" s="17"/>
      <c r="F28" s="77"/>
      <c r="G28" s="68"/>
      <c r="H28" s="57"/>
      <c r="I28" s="43"/>
      <c r="J28" s="43"/>
      <c r="K28" s="41">
        <f t="shared" si="0"/>
        <v>0</v>
      </c>
      <c r="L28" s="1"/>
      <c r="M28" s="1"/>
      <c r="N28" s="50"/>
    </row>
    <row r="29" spans="1:14" ht="12.75" customHeight="1" x14ac:dyDescent="0.2">
      <c r="A29" s="19"/>
      <c r="B29" s="55"/>
      <c r="C29" s="16"/>
      <c r="D29" s="53"/>
      <c r="E29" s="17"/>
      <c r="F29" s="77"/>
      <c r="G29" s="68"/>
      <c r="H29" s="57"/>
      <c r="I29" s="43"/>
      <c r="J29" s="43"/>
      <c r="K29" s="41">
        <f t="shared" si="0"/>
        <v>0</v>
      </c>
      <c r="L29" s="1"/>
      <c r="M29" s="1"/>
      <c r="N29" s="50"/>
    </row>
    <row r="30" spans="1:14" ht="12.75" customHeight="1" x14ac:dyDescent="0.2">
      <c r="A30" s="19"/>
      <c r="B30" s="55"/>
      <c r="C30" s="29" t="s">
        <v>20</v>
      </c>
      <c r="D30" s="53"/>
      <c r="E30" s="17"/>
      <c r="F30" s="77"/>
      <c r="G30" s="68"/>
      <c r="H30" s="57"/>
      <c r="I30" s="43"/>
      <c r="J30" s="43"/>
      <c r="K30" s="41">
        <f t="shared" si="0"/>
        <v>0</v>
      </c>
      <c r="L30" s="1"/>
      <c r="M30" s="1"/>
      <c r="N30" s="50"/>
    </row>
    <row r="31" spans="1:14" ht="12.75" customHeight="1" x14ac:dyDescent="0.2">
      <c r="A31" s="19"/>
      <c r="B31" s="55"/>
      <c r="C31" s="16"/>
      <c r="D31" s="53"/>
      <c r="E31" s="17"/>
      <c r="F31" s="77"/>
      <c r="G31" s="68"/>
      <c r="H31" s="57"/>
      <c r="I31" s="43"/>
      <c r="J31" s="43"/>
      <c r="K31" s="41">
        <f t="shared" si="0"/>
        <v>0</v>
      </c>
      <c r="L31" s="1"/>
      <c r="M31" s="1"/>
      <c r="N31" s="50"/>
    </row>
    <row r="32" spans="1:14" ht="12.75" customHeight="1" x14ac:dyDescent="0.2">
      <c r="A32" s="19"/>
      <c r="B32" s="55"/>
      <c r="C32" s="16"/>
      <c r="D32" s="53"/>
      <c r="E32" s="17"/>
      <c r="F32" s="77"/>
      <c r="G32" s="68"/>
      <c r="H32" s="57"/>
      <c r="I32" s="43"/>
      <c r="J32" s="43"/>
      <c r="K32" s="41">
        <f t="shared" si="0"/>
        <v>0</v>
      </c>
      <c r="L32" s="1"/>
      <c r="M32" s="1"/>
      <c r="N32" s="50"/>
    </row>
    <row r="33" spans="1:14" ht="12.75" customHeight="1" x14ac:dyDescent="0.2">
      <c r="A33" s="19"/>
      <c r="B33" s="55"/>
      <c r="C33" s="16"/>
      <c r="D33" s="53"/>
      <c r="E33" s="17"/>
      <c r="F33" s="77"/>
      <c r="G33" s="68"/>
      <c r="H33" s="57"/>
      <c r="I33" s="43"/>
      <c r="J33" s="43"/>
      <c r="K33" s="41">
        <f t="shared" si="0"/>
        <v>0</v>
      </c>
      <c r="L33" s="1"/>
      <c r="M33" s="1"/>
      <c r="N33" s="50"/>
    </row>
    <row r="34" spans="1:14" ht="12.75" customHeight="1" x14ac:dyDescent="0.2">
      <c r="A34" s="19"/>
      <c r="B34" s="55"/>
      <c r="C34" s="16"/>
      <c r="D34" s="53"/>
      <c r="E34" s="17"/>
      <c r="F34" s="77"/>
      <c r="G34" s="68"/>
      <c r="H34" s="57"/>
      <c r="I34" s="43"/>
      <c r="J34" s="43"/>
      <c r="K34" s="41">
        <f t="shared" si="0"/>
        <v>0</v>
      </c>
      <c r="L34" s="1"/>
      <c r="M34" s="1"/>
      <c r="N34" s="50"/>
    </row>
    <row r="35" spans="1:14" ht="12.75" customHeight="1" x14ac:dyDescent="0.2">
      <c r="A35" s="19"/>
      <c r="B35" s="55"/>
      <c r="C35" s="16"/>
      <c r="D35" s="53"/>
      <c r="E35" s="17"/>
      <c r="F35" s="77"/>
      <c r="G35" s="68"/>
      <c r="H35" s="57"/>
      <c r="I35" s="43"/>
      <c r="J35" s="43"/>
      <c r="K35" s="41">
        <f t="shared" ref="K35:K41" si="1">SUM(H35:J35)</f>
        <v>0</v>
      </c>
      <c r="L35" s="1"/>
      <c r="M35" s="1"/>
      <c r="N35" s="50"/>
    </row>
    <row r="36" spans="1:14" ht="12.75" customHeight="1" x14ac:dyDescent="0.2">
      <c r="A36" s="19"/>
      <c r="B36" s="55"/>
      <c r="C36" s="16"/>
      <c r="D36" s="53"/>
      <c r="E36" s="17"/>
      <c r="F36" s="77"/>
      <c r="G36" s="68"/>
      <c r="H36" s="57"/>
      <c r="I36" s="43"/>
      <c r="J36" s="43"/>
      <c r="K36" s="41">
        <f t="shared" si="1"/>
        <v>0</v>
      </c>
      <c r="L36" s="1"/>
      <c r="M36" s="1"/>
      <c r="N36" s="50"/>
    </row>
    <row r="37" spans="1:14" ht="12.75" customHeight="1" x14ac:dyDescent="0.2">
      <c r="A37" s="19"/>
      <c r="B37" s="55"/>
      <c r="C37" s="16"/>
      <c r="D37" s="53"/>
      <c r="E37" s="17"/>
      <c r="F37" s="77"/>
      <c r="G37" s="68"/>
      <c r="H37" s="57"/>
      <c r="I37" s="43"/>
      <c r="J37" s="43"/>
      <c r="K37" s="41">
        <f t="shared" si="1"/>
        <v>0</v>
      </c>
      <c r="L37" s="1"/>
      <c r="M37" s="1"/>
      <c r="N37" s="50"/>
    </row>
    <row r="38" spans="1:14" ht="12.75" customHeight="1" x14ac:dyDescent="0.2">
      <c r="A38" s="19"/>
      <c r="B38" s="55"/>
      <c r="C38" s="16"/>
      <c r="D38" s="53"/>
      <c r="E38" s="17"/>
      <c r="F38" s="77"/>
      <c r="G38" s="68"/>
      <c r="H38" s="57"/>
      <c r="I38" s="43"/>
      <c r="J38" s="43"/>
      <c r="K38" s="41">
        <f t="shared" si="1"/>
        <v>0</v>
      </c>
      <c r="L38" s="1"/>
      <c r="M38" s="1"/>
      <c r="N38" s="50"/>
    </row>
    <row r="39" spans="1:14" ht="12.75" customHeight="1" x14ac:dyDescent="0.2">
      <c r="A39" s="19"/>
      <c r="B39" s="55"/>
      <c r="C39" s="16"/>
      <c r="D39" s="53"/>
      <c r="E39" s="17"/>
      <c r="F39" s="77"/>
      <c r="G39" s="68"/>
      <c r="H39" s="57"/>
      <c r="I39" s="43"/>
      <c r="J39" s="43"/>
      <c r="K39" s="41">
        <f t="shared" si="1"/>
        <v>0</v>
      </c>
      <c r="L39" s="1"/>
      <c r="M39" s="1"/>
      <c r="N39" s="50"/>
    </row>
    <row r="40" spans="1:14" x14ac:dyDescent="0.2">
      <c r="A40" s="19"/>
      <c r="B40" s="55"/>
      <c r="C40" s="103"/>
      <c r="D40" s="53"/>
      <c r="E40" s="17"/>
      <c r="F40" s="77"/>
      <c r="G40" s="68"/>
      <c r="H40" s="57"/>
      <c r="I40" s="43"/>
      <c r="J40" s="43"/>
      <c r="K40" s="41">
        <f t="shared" si="1"/>
        <v>0</v>
      </c>
      <c r="L40" s="1"/>
      <c r="M40" s="1"/>
      <c r="N40" s="50"/>
    </row>
    <row r="41" spans="1:14" x14ac:dyDescent="0.2">
      <c r="A41" s="19"/>
      <c r="B41" s="55"/>
      <c r="C41" s="103"/>
      <c r="D41" s="53"/>
      <c r="E41" s="17"/>
      <c r="F41" s="77"/>
      <c r="G41" s="68"/>
      <c r="H41" s="57"/>
      <c r="I41" s="43"/>
      <c r="J41" s="43"/>
      <c r="K41" s="41">
        <f t="shared" si="1"/>
        <v>0</v>
      </c>
      <c r="L41" s="1"/>
      <c r="M41" s="1"/>
      <c r="N41" s="50"/>
    </row>
    <row r="42" spans="1:14" x14ac:dyDescent="0.2">
      <c r="A42" s="19"/>
      <c r="B42" s="21" t="s">
        <v>114</v>
      </c>
      <c r="C42" s="29"/>
      <c r="D42" s="17"/>
      <c r="E42" s="17"/>
      <c r="F42" s="77"/>
      <c r="G42" s="68"/>
      <c r="H42" s="60">
        <f>SUM(H8:H41)</f>
        <v>0</v>
      </c>
      <c r="I42" s="44">
        <f>SUM(I8:I41)</f>
        <v>0</v>
      </c>
      <c r="J42" s="44">
        <f>SUM(J8:J39)</f>
        <v>0</v>
      </c>
      <c r="K42" s="44">
        <f>SUM(K8:N41)</f>
        <v>0</v>
      </c>
      <c r="L42" s="1">
        <f>SUM(H42:J42)</f>
        <v>0</v>
      </c>
      <c r="M42" s="1">
        <f>SUM(L42-K42)</f>
        <v>0</v>
      </c>
      <c r="N42" s="44">
        <f>SUM(N8:N39)</f>
        <v>0</v>
      </c>
    </row>
    <row r="43" spans="1:14" x14ac:dyDescent="0.2">
      <c r="A43" s="19"/>
      <c r="B43" s="21">
        <f>COUNTA(B12:B41)</f>
        <v>0</v>
      </c>
      <c r="C43" s="16"/>
      <c r="D43" s="17"/>
      <c r="E43" s="17"/>
      <c r="F43" s="77"/>
      <c r="G43" s="68"/>
      <c r="H43" s="83"/>
      <c r="I43" s="47"/>
      <c r="J43" s="47"/>
      <c r="K43" s="47"/>
      <c r="L43" s="1"/>
      <c r="M43" s="1"/>
      <c r="N43" s="47"/>
    </row>
    <row r="44" spans="1:14" x14ac:dyDescent="0.2">
      <c r="A44" s="19"/>
      <c r="B44" s="21"/>
      <c r="C44" s="16"/>
      <c r="D44" s="17"/>
      <c r="E44" s="17"/>
      <c r="F44" s="77"/>
      <c r="G44" s="68"/>
      <c r="H44" s="83"/>
      <c r="I44" s="84"/>
      <c r="J44" s="87" t="s">
        <v>32</v>
      </c>
      <c r="K44" s="88">
        <v>0</v>
      </c>
      <c r="L44" s="1"/>
      <c r="M44" s="1"/>
      <c r="N44" s="47"/>
    </row>
    <row r="45" spans="1:14" x14ac:dyDescent="0.2">
      <c r="A45" s="19"/>
      <c r="B45" s="21"/>
      <c r="C45" s="16"/>
      <c r="D45" s="17"/>
      <c r="E45" s="17"/>
      <c r="F45" s="77"/>
      <c r="G45" s="68"/>
      <c r="H45" s="83"/>
      <c r="I45" s="84"/>
      <c r="J45" s="85"/>
      <c r="K45" s="51"/>
      <c r="L45" s="1"/>
      <c r="M45" s="1"/>
      <c r="N45" s="47"/>
    </row>
    <row r="46" spans="1:14" x14ac:dyDescent="0.2">
      <c r="A46" s="19"/>
      <c r="B46" s="21"/>
      <c r="C46" s="16"/>
      <c r="D46" s="17"/>
      <c r="E46" s="17"/>
      <c r="F46" s="77"/>
      <c r="G46" s="68"/>
      <c r="H46" s="83"/>
      <c r="I46" s="84"/>
      <c r="J46" s="100"/>
      <c r="K46" s="101"/>
      <c r="L46" s="1"/>
      <c r="M46" s="1"/>
      <c r="N46" s="47"/>
    </row>
    <row r="47" spans="1:14" x14ac:dyDescent="0.2">
      <c r="A47" s="19"/>
      <c r="B47" s="21"/>
      <c r="C47" s="16"/>
      <c r="D47" s="17"/>
      <c r="E47" s="17"/>
      <c r="F47" s="77"/>
      <c r="G47" s="68"/>
      <c r="H47" s="83"/>
      <c r="I47" s="84"/>
      <c r="J47" s="100"/>
      <c r="K47" s="101"/>
      <c r="L47" s="1"/>
      <c r="M47" s="1"/>
      <c r="N47" s="47"/>
    </row>
    <row r="48" spans="1:14" x14ac:dyDescent="0.2">
      <c r="A48" s="19"/>
      <c r="B48" s="21"/>
      <c r="C48" s="16"/>
      <c r="D48" s="17"/>
      <c r="E48" s="17"/>
      <c r="F48" s="77"/>
      <c r="G48" s="68"/>
      <c r="H48" s="83"/>
      <c r="I48" s="84"/>
      <c r="J48" s="87"/>
      <c r="K48" s="88"/>
      <c r="L48" s="1"/>
      <c r="M48" s="1"/>
      <c r="N48" s="47"/>
    </row>
    <row r="49" spans="1:17" x14ac:dyDescent="0.2">
      <c r="A49" s="19"/>
      <c r="B49" s="21"/>
      <c r="C49" s="16"/>
      <c r="D49" s="17"/>
      <c r="E49" s="17"/>
      <c r="F49" s="77"/>
      <c r="G49" s="68"/>
      <c r="H49" s="83"/>
      <c r="I49" s="84"/>
      <c r="J49" s="84"/>
      <c r="K49" s="47"/>
      <c r="L49" s="1"/>
      <c r="M49" s="1"/>
      <c r="N49" s="47"/>
    </row>
    <row r="50" spans="1:17" x14ac:dyDescent="0.2">
      <c r="A50" s="19"/>
      <c r="B50" s="21"/>
      <c r="C50" s="29"/>
      <c r="D50" s="17"/>
      <c r="E50" s="17"/>
      <c r="F50" s="77"/>
      <c r="G50" s="68"/>
      <c r="H50" s="83"/>
      <c r="I50" s="84"/>
      <c r="J50" s="89" t="s">
        <v>33</v>
      </c>
      <c r="K50" s="104">
        <f>SUM(K44-K42)</f>
        <v>0</v>
      </c>
      <c r="L50" s="1"/>
      <c r="M50" s="1"/>
      <c r="N50" s="47"/>
    </row>
    <row r="51" spans="1:17" x14ac:dyDescent="0.2">
      <c r="A51" s="19"/>
      <c r="B51" s="21"/>
      <c r="C51" s="29"/>
      <c r="D51" s="17"/>
      <c r="E51" s="17"/>
      <c r="F51" s="77"/>
      <c r="G51" s="68"/>
      <c r="H51" s="83"/>
      <c r="I51" s="84"/>
      <c r="J51" s="89" t="s">
        <v>71</v>
      </c>
      <c r="K51" s="90"/>
      <c r="L51" s="1"/>
      <c r="M51" s="1"/>
      <c r="N51" s="47"/>
    </row>
    <row r="52" spans="1:17" x14ac:dyDescent="0.2">
      <c r="A52" s="19"/>
      <c r="B52" s="21"/>
      <c r="C52" s="16"/>
      <c r="D52" s="17"/>
      <c r="E52" s="17"/>
      <c r="F52" s="77"/>
      <c r="G52" s="68"/>
      <c r="H52" s="83"/>
      <c r="I52" s="84"/>
      <c r="J52" s="89"/>
      <c r="K52" s="90"/>
      <c r="L52" s="1"/>
      <c r="M52" s="1"/>
      <c r="N52" s="47"/>
    </row>
    <row r="53" spans="1:17" s="8" customFormat="1" x14ac:dyDescent="0.2">
      <c r="A53" s="7"/>
      <c r="B53" s="3"/>
      <c r="C53" s="4"/>
      <c r="D53" s="5"/>
      <c r="E53" s="5"/>
      <c r="F53" s="81"/>
      <c r="G53" s="70"/>
      <c r="H53" s="6"/>
      <c r="J53" s="9"/>
      <c r="K53" s="1"/>
      <c r="L53" s="2"/>
      <c r="M53" s="2"/>
      <c r="N53" s="1"/>
      <c r="O53" s="2"/>
      <c r="P53" s="2"/>
      <c r="Q53" s="2"/>
    </row>
    <row r="54" spans="1:17" s="8" customFormat="1" x14ac:dyDescent="0.2">
      <c r="A54" s="7"/>
      <c r="B54" s="3"/>
      <c r="C54" s="4"/>
      <c r="D54" s="5"/>
      <c r="E54" s="5"/>
      <c r="F54" s="81"/>
      <c r="G54" s="70"/>
      <c r="H54" s="6"/>
      <c r="J54" s="9"/>
      <c r="K54" s="1"/>
      <c r="L54" s="2"/>
      <c r="M54" s="2"/>
      <c r="N54" s="1"/>
      <c r="O54" s="2"/>
      <c r="P54" s="2"/>
      <c r="Q54" s="2"/>
    </row>
    <row r="55" spans="1:17" s="8" customFormat="1" x14ac:dyDescent="0.2">
      <c r="A55" s="7"/>
      <c r="B55" s="3"/>
      <c r="C55" s="4"/>
      <c r="D55" s="5"/>
      <c r="E55" s="5"/>
      <c r="F55" s="81"/>
      <c r="G55" s="70"/>
      <c r="H55" s="6"/>
      <c r="J55" s="9"/>
      <c r="K55" s="1"/>
      <c r="L55" s="2"/>
      <c r="M55" s="2"/>
      <c r="N55" s="1"/>
      <c r="O55" s="2"/>
      <c r="P55" s="2"/>
      <c r="Q55" s="2"/>
    </row>
    <row r="56" spans="1:17" s="8" customFormat="1" x14ac:dyDescent="0.2">
      <c r="A56" s="7"/>
      <c r="B56" s="3"/>
      <c r="C56" s="4"/>
      <c r="D56" s="5"/>
      <c r="E56" s="5"/>
      <c r="F56" s="81"/>
      <c r="G56" s="70"/>
      <c r="H56" s="6"/>
      <c r="J56" s="9"/>
      <c r="K56" s="1"/>
      <c r="L56" s="2"/>
      <c r="M56" s="2"/>
      <c r="N56" s="1"/>
      <c r="O56" s="2"/>
      <c r="P56" s="2"/>
      <c r="Q56" s="2"/>
    </row>
    <row r="57" spans="1:17" s="8" customFormat="1" x14ac:dyDescent="0.2">
      <c r="A57" s="7"/>
      <c r="B57" s="3"/>
      <c r="C57" s="4"/>
      <c r="D57" s="5"/>
      <c r="E57" s="5"/>
      <c r="F57" s="81"/>
      <c r="G57" s="70"/>
      <c r="H57" s="6"/>
      <c r="J57" s="9"/>
      <c r="K57" s="1"/>
      <c r="L57" s="2"/>
      <c r="M57" s="2"/>
      <c r="N57" s="1"/>
      <c r="O57" s="2"/>
      <c r="P57" s="2"/>
      <c r="Q57" s="2"/>
    </row>
    <row r="58" spans="1:17" s="8" customFormat="1" x14ac:dyDescent="0.2">
      <c r="A58" s="7"/>
      <c r="B58" s="3"/>
      <c r="C58" s="4"/>
      <c r="D58" s="5"/>
      <c r="E58" s="5"/>
      <c r="F58" s="81"/>
      <c r="G58" s="70"/>
      <c r="H58" s="6"/>
      <c r="J58" s="9"/>
      <c r="K58" s="1"/>
      <c r="L58" s="2"/>
      <c r="M58" s="2"/>
      <c r="N58" s="1"/>
      <c r="O58" s="2"/>
      <c r="P58" s="2"/>
      <c r="Q58" s="2"/>
    </row>
    <row r="59" spans="1:17" s="8" customFormat="1" x14ac:dyDescent="0.2">
      <c r="A59" s="7"/>
      <c r="B59" s="3"/>
      <c r="C59" s="4"/>
      <c r="D59" s="5"/>
      <c r="E59" s="5"/>
      <c r="F59" s="81"/>
      <c r="G59" s="70"/>
      <c r="H59" s="6"/>
      <c r="J59" s="9"/>
      <c r="K59" s="1"/>
      <c r="L59" s="2"/>
      <c r="M59" s="2"/>
      <c r="N59" s="1"/>
      <c r="O59" s="2"/>
      <c r="P59" s="2"/>
      <c r="Q59" s="2"/>
    </row>
    <row r="60" spans="1:17" s="8" customFormat="1" x14ac:dyDescent="0.2">
      <c r="A60" s="7"/>
      <c r="B60" s="3"/>
      <c r="C60" s="4"/>
      <c r="D60" s="5"/>
      <c r="E60" s="5"/>
      <c r="F60" s="81"/>
      <c r="G60" s="70"/>
      <c r="H60" s="6"/>
      <c r="J60" s="9"/>
      <c r="K60" s="1"/>
      <c r="L60" s="2"/>
      <c r="M60" s="2"/>
      <c r="N60" s="1"/>
      <c r="O60" s="2"/>
      <c r="P60" s="2"/>
      <c r="Q60" s="2"/>
    </row>
    <row r="61" spans="1:17" s="8" customFormat="1" x14ac:dyDescent="0.2">
      <c r="A61" s="7"/>
      <c r="B61" s="3"/>
      <c r="C61" s="4"/>
      <c r="D61" s="5"/>
      <c r="E61" s="5"/>
      <c r="F61" s="81"/>
      <c r="G61" s="70"/>
      <c r="H61" s="6"/>
      <c r="J61" s="9"/>
      <c r="K61" s="1"/>
      <c r="L61" s="2"/>
      <c r="M61" s="2"/>
      <c r="N61" s="1"/>
      <c r="O61" s="2"/>
      <c r="P61" s="2"/>
      <c r="Q61" s="2"/>
    </row>
    <row r="62" spans="1:17" s="8" customFormat="1" x14ac:dyDescent="0.2">
      <c r="A62" s="7"/>
      <c r="B62" s="3"/>
      <c r="C62" s="4"/>
      <c r="D62" s="5"/>
      <c r="E62" s="5"/>
      <c r="F62" s="81"/>
      <c r="G62" s="70"/>
      <c r="H62" s="6"/>
      <c r="J62" s="9"/>
      <c r="K62" s="1"/>
      <c r="L62" s="2"/>
      <c r="M62" s="2"/>
      <c r="N62" s="1"/>
      <c r="O62" s="2"/>
      <c r="P62" s="2"/>
      <c r="Q62" s="2"/>
    </row>
    <row r="63" spans="1:17" s="8" customFormat="1" x14ac:dyDescent="0.2">
      <c r="A63" s="7"/>
      <c r="B63" s="3"/>
      <c r="C63" s="4"/>
      <c r="D63" s="5"/>
      <c r="E63" s="5"/>
      <c r="F63" s="81"/>
      <c r="G63" s="70"/>
      <c r="H63" s="6"/>
      <c r="J63" s="9"/>
      <c r="K63" s="1"/>
      <c r="L63" s="2"/>
      <c r="M63" s="2"/>
      <c r="N63" s="1"/>
      <c r="O63" s="2"/>
      <c r="P63" s="2"/>
      <c r="Q63" s="2"/>
    </row>
    <row r="64" spans="1:17" s="8" customFormat="1" x14ac:dyDescent="0.2">
      <c r="A64" s="7"/>
      <c r="B64" s="3"/>
      <c r="C64" s="4"/>
      <c r="D64" s="5"/>
      <c r="E64" s="5"/>
      <c r="F64" s="81"/>
      <c r="G64" s="70"/>
      <c r="H64" s="6"/>
      <c r="J64" s="9"/>
      <c r="K64" s="1"/>
      <c r="L64" s="2"/>
      <c r="M64" s="2"/>
      <c r="N64" s="1"/>
      <c r="O64" s="2"/>
      <c r="P64" s="2"/>
      <c r="Q64" s="2"/>
    </row>
    <row r="65" spans="1:17" s="8" customFormat="1" x14ac:dyDescent="0.2">
      <c r="A65" s="7"/>
      <c r="B65" s="3"/>
      <c r="C65" s="4"/>
      <c r="D65" s="5"/>
      <c r="E65" s="5"/>
      <c r="F65" s="81"/>
      <c r="G65" s="70"/>
      <c r="H65" s="6"/>
      <c r="J65" s="9"/>
      <c r="K65" s="1"/>
      <c r="L65" s="2"/>
      <c r="M65" s="2"/>
      <c r="N65" s="1"/>
      <c r="O65" s="2"/>
      <c r="P65" s="2"/>
      <c r="Q65" s="2"/>
    </row>
    <row r="66" spans="1:17" s="8" customFormat="1" x14ac:dyDescent="0.2">
      <c r="A66" s="7"/>
      <c r="B66" s="3"/>
      <c r="C66" s="4"/>
      <c r="D66" s="5"/>
      <c r="E66" s="5"/>
      <c r="F66" s="81"/>
      <c r="G66" s="70"/>
      <c r="H66" s="6"/>
      <c r="J66" s="9"/>
      <c r="K66" s="1"/>
      <c r="L66" s="2"/>
      <c r="M66" s="2"/>
      <c r="N66" s="1"/>
      <c r="O66" s="2"/>
      <c r="P66" s="2"/>
      <c r="Q66" s="2"/>
    </row>
    <row r="67" spans="1:17" s="8" customFormat="1" x14ac:dyDescent="0.2">
      <c r="A67" s="7"/>
      <c r="B67" s="3"/>
      <c r="C67" s="4"/>
      <c r="D67" s="5"/>
      <c r="E67" s="5"/>
      <c r="F67" s="81"/>
      <c r="G67" s="70"/>
      <c r="H67" s="6"/>
      <c r="J67" s="9"/>
      <c r="K67" s="1"/>
      <c r="L67" s="2"/>
      <c r="M67" s="2"/>
      <c r="N67" s="1"/>
      <c r="O67" s="2"/>
      <c r="P67" s="2"/>
      <c r="Q67" s="2"/>
    </row>
    <row r="68" spans="1:17" s="8" customFormat="1" x14ac:dyDescent="0.2">
      <c r="A68" s="7"/>
      <c r="B68" s="3"/>
      <c r="C68" s="4"/>
      <c r="D68" s="5"/>
      <c r="E68" s="5"/>
      <c r="F68" s="81"/>
      <c r="G68" s="70"/>
      <c r="H68" s="6"/>
      <c r="J68" s="9"/>
      <c r="K68" s="1"/>
      <c r="L68" s="2"/>
      <c r="M68" s="2"/>
      <c r="N68" s="1"/>
      <c r="O68" s="2"/>
      <c r="P68" s="2"/>
      <c r="Q68" s="2"/>
    </row>
    <row r="69" spans="1:17" s="8" customFormat="1" x14ac:dyDescent="0.2">
      <c r="A69" s="7"/>
      <c r="B69" s="3"/>
      <c r="C69" s="4"/>
      <c r="D69" s="5"/>
      <c r="E69" s="5"/>
      <c r="F69" s="81"/>
      <c r="G69" s="70"/>
      <c r="H69" s="6"/>
      <c r="J69" s="9"/>
      <c r="K69" s="1"/>
      <c r="L69" s="2"/>
      <c r="M69" s="2"/>
      <c r="N69" s="1"/>
      <c r="O69" s="2"/>
      <c r="P69" s="2"/>
      <c r="Q69" s="2"/>
    </row>
    <row r="70" spans="1:17" s="8" customFormat="1" x14ac:dyDescent="0.2">
      <c r="A70" s="7"/>
      <c r="B70" s="3"/>
      <c r="C70" s="4"/>
      <c r="D70" s="5"/>
      <c r="E70" s="5"/>
      <c r="F70" s="81"/>
      <c r="G70" s="70"/>
      <c r="H70" s="6"/>
      <c r="J70" s="9"/>
      <c r="K70" s="1"/>
      <c r="L70" s="2"/>
      <c r="M70" s="2"/>
      <c r="N70" s="1"/>
      <c r="O70" s="2"/>
      <c r="P70" s="2"/>
      <c r="Q70" s="2"/>
    </row>
    <row r="71" spans="1:17" s="8" customFormat="1" x14ac:dyDescent="0.2">
      <c r="A71" s="7"/>
      <c r="B71" s="3"/>
      <c r="C71" s="4"/>
      <c r="D71" s="5"/>
      <c r="E71" s="5"/>
      <c r="F71" s="81"/>
      <c r="G71" s="70"/>
      <c r="H71" s="6"/>
      <c r="J71" s="9"/>
      <c r="K71" s="1"/>
      <c r="L71" s="2"/>
      <c r="M71" s="2"/>
      <c r="N71" s="1"/>
      <c r="O71" s="2"/>
      <c r="P71" s="2"/>
      <c r="Q71" s="2"/>
    </row>
    <row r="72" spans="1:17" s="8" customFormat="1" x14ac:dyDescent="0.2">
      <c r="A72" s="7"/>
      <c r="B72" s="3"/>
      <c r="C72" s="4"/>
      <c r="D72" s="5"/>
      <c r="E72" s="5"/>
      <c r="F72" s="81"/>
      <c r="G72" s="70"/>
      <c r="H72" s="6"/>
      <c r="J72" s="9"/>
      <c r="K72" s="1"/>
      <c r="L72" s="2"/>
      <c r="M72" s="2"/>
      <c r="N72" s="1"/>
      <c r="O72" s="2"/>
      <c r="P72" s="2"/>
      <c r="Q72" s="2"/>
    </row>
    <row r="73" spans="1:17" s="8" customFormat="1" x14ac:dyDescent="0.2">
      <c r="A73" s="7"/>
      <c r="B73" s="3"/>
      <c r="C73" s="4"/>
      <c r="D73" s="5"/>
      <c r="E73" s="5"/>
      <c r="F73" s="81"/>
      <c r="G73" s="70"/>
      <c r="H73" s="6"/>
      <c r="J73" s="9"/>
      <c r="K73" s="1"/>
      <c r="L73" s="2"/>
      <c r="M73" s="2"/>
      <c r="N73" s="1"/>
      <c r="O73" s="2"/>
      <c r="P73" s="2"/>
      <c r="Q73" s="2"/>
    </row>
    <row r="74" spans="1:17" s="8" customFormat="1" x14ac:dyDescent="0.2">
      <c r="A74" s="7"/>
      <c r="B74" s="3"/>
      <c r="C74" s="4"/>
      <c r="D74" s="5"/>
      <c r="E74" s="5"/>
      <c r="F74" s="81"/>
      <c r="G74" s="70"/>
      <c r="H74" s="6"/>
      <c r="J74" s="9"/>
      <c r="K74" s="1"/>
      <c r="L74" s="2"/>
      <c r="M74" s="2"/>
      <c r="N74" s="1"/>
      <c r="O74" s="2"/>
      <c r="P74" s="2"/>
      <c r="Q74" s="2"/>
    </row>
    <row r="75" spans="1:17" s="8" customFormat="1" x14ac:dyDescent="0.2">
      <c r="A75" s="7"/>
      <c r="B75" s="3"/>
      <c r="C75" s="4"/>
      <c r="D75" s="5"/>
      <c r="E75" s="5"/>
      <c r="F75" s="81"/>
      <c r="G75" s="70"/>
      <c r="H75" s="6"/>
      <c r="J75" s="9"/>
      <c r="K75" s="1"/>
      <c r="L75" s="2"/>
      <c r="M75" s="2"/>
      <c r="N75" s="1"/>
      <c r="O75" s="2"/>
      <c r="P75" s="2"/>
      <c r="Q75" s="2"/>
    </row>
    <row r="76" spans="1:17" s="8" customFormat="1" x14ac:dyDescent="0.2">
      <c r="A76" s="7"/>
      <c r="B76" s="3"/>
      <c r="C76" s="4"/>
      <c r="D76" s="5"/>
      <c r="E76" s="5"/>
      <c r="F76" s="81"/>
      <c r="G76" s="70"/>
      <c r="H76" s="6"/>
      <c r="J76" s="9"/>
      <c r="K76" s="1"/>
      <c r="L76" s="2"/>
      <c r="M76" s="2"/>
      <c r="N76" s="1"/>
      <c r="O76" s="2"/>
      <c r="P76" s="2"/>
      <c r="Q76" s="2"/>
    </row>
    <row r="77" spans="1:17" s="8" customFormat="1" x14ac:dyDescent="0.2">
      <c r="A77" s="7"/>
      <c r="B77" s="3"/>
      <c r="C77" s="4"/>
      <c r="D77" s="5"/>
      <c r="E77" s="5"/>
      <c r="F77" s="81"/>
      <c r="G77" s="70"/>
      <c r="H77" s="6"/>
      <c r="J77" s="9"/>
      <c r="K77" s="1"/>
      <c r="L77" s="2"/>
      <c r="M77" s="2"/>
      <c r="N77" s="1"/>
      <c r="O77" s="2"/>
      <c r="P77" s="2"/>
      <c r="Q77" s="2"/>
    </row>
    <row r="78" spans="1:17" s="8" customFormat="1" x14ac:dyDescent="0.2">
      <c r="A78" s="7"/>
      <c r="B78" s="3"/>
      <c r="C78" s="4"/>
      <c r="D78" s="5"/>
      <c r="E78" s="5"/>
      <c r="F78" s="81"/>
      <c r="G78" s="70"/>
      <c r="H78" s="6"/>
      <c r="J78" s="9"/>
      <c r="K78" s="1"/>
      <c r="L78" s="2"/>
      <c r="M78" s="2"/>
      <c r="N78" s="1"/>
      <c r="O78" s="2"/>
      <c r="P78" s="2"/>
      <c r="Q78" s="2"/>
    </row>
    <row r="79" spans="1:17" s="8" customFormat="1" x14ac:dyDescent="0.2">
      <c r="A79" s="7"/>
      <c r="B79" s="3"/>
      <c r="C79" s="4"/>
      <c r="D79" s="5"/>
      <c r="E79" s="5"/>
      <c r="F79" s="81"/>
      <c r="G79" s="70"/>
      <c r="H79" s="6"/>
      <c r="J79" s="9"/>
      <c r="K79" s="1"/>
      <c r="L79" s="2"/>
      <c r="M79" s="2"/>
      <c r="N79" s="1"/>
      <c r="O79" s="2"/>
      <c r="P79" s="2"/>
      <c r="Q79" s="2"/>
    </row>
    <row r="80" spans="1:17" s="8" customFormat="1" x14ac:dyDescent="0.2">
      <c r="A80" s="7"/>
      <c r="B80" s="3"/>
      <c r="C80" s="4"/>
      <c r="D80" s="5"/>
      <c r="E80" s="5"/>
      <c r="F80" s="81"/>
      <c r="G80" s="70"/>
      <c r="H80" s="6"/>
      <c r="J80" s="9"/>
      <c r="K80" s="1"/>
      <c r="L80" s="2"/>
      <c r="M80" s="2"/>
      <c r="N80" s="1"/>
      <c r="O80" s="2"/>
      <c r="P80" s="2"/>
      <c r="Q80" s="2"/>
    </row>
    <row r="81" spans="1:17" s="8" customFormat="1" x14ac:dyDescent="0.2">
      <c r="A81" s="7"/>
      <c r="B81" s="3"/>
      <c r="C81" s="4"/>
      <c r="D81" s="5"/>
      <c r="E81" s="5"/>
      <c r="F81" s="81"/>
      <c r="G81" s="70"/>
      <c r="H81" s="6"/>
      <c r="J81" s="9"/>
      <c r="K81" s="1"/>
      <c r="L81" s="2"/>
      <c r="M81" s="2"/>
      <c r="N81" s="1"/>
      <c r="O81" s="2"/>
      <c r="P81" s="2"/>
      <c r="Q81" s="2"/>
    </row>
    <row r="82" spans="1:17" s="8" customFormat="1" x14ac:dyDescent="0.2">
      <c r="A82" s="7"/>
      <c r="B82" s="3"/>
      <c r="C82" s="4"/>
      <c r="D82" s="5"/>
      <c r="E82" s="5"/>
      <c r="F82" s="81"/>
      <c r="G82" s="70"/>
      <c r="H82" s="6"/>
      <c r="J82" s="9"/>
      <c r="K82" s="1"/>
      <c r="L82" s="2"/>
      <c r="M82" s="2"/>
      <c r="N82" s="1"/>
      <c r="O82" s="2"/>
      <c r="P82" s="2"/>
      <c r="Q82" s="2"/>
    </row>
    <row r="83" spans="1:17" s="8" customFormat="1" x14ac:dyDescent="0.2">
      <c r="A83" s="7"/>
      <c r="B83" s="3"/>
      <c r="C83" s="4"/>
      <c r="D83" s="5"/>
      <c r="E83" s="5"/>
      <c r="F83" s="81"/>
      <c r="G83" s="70"/>
      <c r="H83" s="6"/>
      <c r="J83" s="9"/>
      <c r="K83" s="1"/>
      <c r="L83" s="2"/>
      <c r="M83" s="2"/>
      <c r="N83" s="1"/>
      <c r="O83" s="2"/>
      <c r="P83" s="2"/>
      <c r="Q83" s="2"/>
    </row>
    <row r="84" spans="1:17" s="8" customFormat="1" x14ac:dyDescent="0.2">
      <c r="A84" s="7"/>
      <c r="B84" s="3"/>
      <c r="C84" s="4"/>
      <c r="D84" s="5"/>
      <c r="E84" s="5"/>
      <c r="F84" s="81"/>
      <c r="G84" s="70"/>
      <c r="H84" s="6"/>
      <c r="J84" s="9"/>
      <c r="K84" s="1"/>
      <c r="L84" s="2"/>
      <c r="M84" s="2"/>
      <c r="N84" s="1"/>
      <c r="O84" s="2"/>
      <c r="P84" s="2"/>
      <c r="Q84" s="2"/>
    </row>
    <row r="85" spans="1:17" s="8" customFormat="1" x14ac:dyDescent="0.2">
      <c r="A85" s="7"/>
      <c r="B85" s="3"/>
      <c r="C85" s="4"/>
      <c r="D85" s="5"/>
      <c r="E85" s="5"/>
      <c r="F85" s="81"/>
      <c r="G85" s="70"/>
      <c r="H85" s="6"/>
      <c r="J85" s="9"/>
      <c r="K85" s="1"/>
      <c r="L85" s="2"/>
      <c r="M85" s="2"/>
      <c r="N85" s="1"/>
      <c r="O85" s="2"/>
      <c r="P85" s="2"/>
      <c r="Q85" s="2"/>
    </row>
    <row r="86" spans="1:17" s="8" customFormat="1" x14ac:dyDescent="0.2">
      <c r="A86" s="7"/>
      <c r="B86" s="3"/>
      <c r="C86" s="4"/>
      <c r="D86" s="5"/>
      <c r="E86" s="5"/>
      <c r="F86" s="81"/>
      <c r="G86" s="70"/>
      <c r="H86" s="6"/>
      <c r="J86" s="9"/>
      <c r="K86" s="1"/>
      <c r="L86" s="2"/>
      <c r="M86" s="2"/>
      <c r="N86" s="1"/>
      <c r="O86" s="2"/>
      <c r="P86" s="2"/>
      <c r="Q86" s="2"/>
    </row>
    <row r="87" spans="1:17" s="8" customFormat="1" x14ac:dyDescent="0.2">
      <c r="A87" s="7"/>
      <c r="B87" s="3"/>
      <c r="C87" s="4"/>
      <c r="D87" s="5"/>
      <c r="E87" s="5"/>
      <c r="F87" s="81"/>
      <c r="G87" s="70"/>
      <c r="H87" s="6"/>
      <c r="J87" s="9"/>
      <c r="K87" s="1"/>
      <c r="L87" s="2"/>
      <c r="M87" s="2"/>
      <c r="N87" s="1"/>
      <c r="O87" s="2"/>
      <c r="P87" s="2"/>
      <c r="Q87" s="2"/>
    </row>
    <row r="88" spans="1:17" s="8" customFormat="1" x14ac:dyDescent="0.2">
      <c r="A88" s="7"/>
      <c r="B88" s="3"/>
      <c r="C88" s="4"/>
      <c r="D88" s="5"/>
      <c r="E88" s="5"/>
      <c r="F88" s="81"/>
      <c r="G88" s="70"/>
      <c r="H88" s="6"/>
      <c r="J88" s="9"/>
      <c r="K88" s="1"/>
      <c r="L88" s="2"/>
      <c r="M88" s="2"/>
      <c r="N88" s="1"/>
      <c r="O88" s="2"/>
      <c r="P88" s="2"/>
      <c r="Q88" s="2"/>
    </row>
    <row r="89" spans="1:17" s="8" customFormat="1" x14ac:dyDescent="0.2">
      <c r="A89" s="7"/>
      <c r="B89" s="3"/>
      <c r="C89" s="4"/>
      <c r="D89" s="5"/>
      <c r="E89" s="5"/>
      <c r="F89" s="81"/>
      <c r="G89" s="70"/>
      <c r="H89" s="6"/>
      <c r="J89" s="9"/>
      <c r="K89" s="1"/>
      <c r="L89" s="2"/>
      <c r="M89" s="2"/>
      <c r="N89" s="1"/>
      <c r="O89" s="2"/>
      <c r="P89" s="2"/>
      <c r="Q89" s="2"/>
    </row>
    <row r="90" spans="1:17" s="8" customFormat="1" x14ac:dyDescent="0.2">
      <c r="A90" s="7"/>
      <c r="B90" s="3"/>
      <c r="C90" s="4"/>
      <c r="D90" s="5"/>
      <c r="E90" s="5"/>
      <c r="F90" s="81"/>
      <c r="G90" s="70"/>
      <c r="H90" s="6"/>
      <c r="J90" s="9"/>
      <c r="K90" s="1"/>
      <c r="L90" s="2"/>
      <c r="M90" s="2"/>
      <c r="N90" s="1"/>
      <c r="O90" s="2"/>
      <c r="P90" s="2"/>
      <c r="Q90" s="2"/>
    </row>
    <row r="91" spans="1:17" s="8" customFormat="1" x14ac:dyDescent="0.2">
      <c r="A91" s="7"/>
      <c r="B91" s="3"/>
      <c r="C91" s="4"/>
      <c r="D91" s="5"/>
      <c r="E91" s="5"/>
      <c r="F91" s="81"/>
      <c r="G91" s="70"/>
      <c r="H91" s="6"/>
      <c r="J91" s="9"/>
      <c r="K91" s="1"/>
      <c r="L91" s="2"/>
      <c r="M91" s="2"/>
      <c r="N91" s="1"/>
      <c r="O91" s="2"/>
      <c r="P91" s="2"/>
      <c r="Q91" s="2"/>
    </row>
    <row r="92" spans="1:17" s="8" customFormat="1" x14ac:dyDescent="0.2">
      <c r="A92" s="7"/>
      <c r="B92" s="3"/>
      <c r="C92" s="4"/>
      <c r="D92" s="5"/>
      <c r="E92" s="5"/>
      <c r="F92" s="81"/>
      <c r="G92" s="70"/>
      <c r="H92" s="6"/>
      <c r="J92" s="9"/>
      <c r="K92" s="1"/>
      <c r="L92" s="2"/>
      <c r="M92" s="2"/>
      <c r="N92" s="1"/>
      <c r="O92" s="2"/>
      <c r="P92" s="2"/>
      <c r="Q92" s="2"/>
    </row>
    <row r="93" spans="1:17" s="8" customFormat="1" x14ac:dyDescent="0.2">
      <c r="A93" s="7"/>
      <c r="B93" s="3"/>
      <c r="C93" s="4"/>
      <c r="D93" s="5"/>
      <c r="E93" s="5"/>
      <c r="F93" s="81"/>
      <c r="G93" s="70"/>
      <c r="H93" s="6"/>
      <c r="J93" s="9"/>
      <c r="K93" s="1"/>
      <c r="L93" s="2"/>
      <c r="M93" s="2"/>
      <c r="N93" s="1"/>
      <c r="O93" s="2"/>
      <c r="P93" s="2"/>
      <c r="Q93" s="2"/>
    </row>
    <row r="94" spans="1:17" s="8" customFormat="1" x14ac:dyDescent="0.2">
      <c r="A94" s="7"/>
      <c r="B94" s="3"/>
      <c r="C94" s="4"/>
      <c r="D94" s="5"/>
      <c r="E94" s="5"/>
      <c r="F94" s="81"/>
      <c r="G94" s="70"/>
      <c r="H94" s="6"/>
      <c r="J94" s="9"/>
      <c r="K94" s="1"/>
      <c r="L94" s="2"/>
      <c r="M94" s="2"/>
      <c r="N94" s="1"/>
      <c r="O94" s="2"/>
      <c r="P94" s="2"/>
      <c r="Q94" s="2"/>
    </row>
    <row r="95" spans="1:17" s="8" customFormat="1" x14ac:dyDescent="0.2">
      <c r="A95" s="7"/>
      <c r="B95" s="3"/>
      <c r="C95" s="4"/>
      <c r="D95" s="5"/>
      <c r="E95" s="5"/>
      <c r="F95" s="81"/>
      <c r="G95" s="70"/>
      <c r="H95" s="6"/>
      <c r="J95" s="9"/>
      <c r="K95" s="1"/>
      <c r="L95" s="2"/>
      <c r="M95" s="2"/>
      <c r="N95" s="1"/>
      <c r="O95" s="2"/>
      <c r="P95" s="2"/>
      <c r="Q95" s="2"/>
    </row>
    <row r="96" spans="1:17" s="8" customFormat="1" x14ac:dyDescent="0.2">
      <c r="A96" s="7"/>
      <c r="B96" s="3"/>
      <c r="C96" s="4"/>
      <c r="D96" s="5"/>
      <c r="E96" s="5"/>
      <c r="F96" s="81"/>
      <c r="G96" s="70"/>
      <c r="H96" s="6"/>
      <c r="J96" s="9"/>
      <c r="K96" s="1"/>
      <c r="L96" s="2"/>
      <c r="M96" s="2"/>
      <c r="N96" s="1"/>
      <c r="O96" s="2"/>
      <c r="P96" s="2"/>
      <c r="Q96" s="2"/>
    </row>
    <row r="97" spans="1:17" s="8" customFormat="1" x14ac:dyDescent="0.2">
      <c r="A97" s="7"/>
      <c r="B97" s="3"/>
      <c r="C97" s="4"/>
      <c r="D97" s="5"/>
      <c r="E97" s="5"/>
      <c r="F97" s="81"/>
      <c r="G97" s="70"/>
      <c r="H97" s="6"/>
      <c r="J97" s="9"/>
      <c r="K97" s="1"/>
      <c r="L97" s="2"/>
      <c r="M97" s="2"/>
      <c r="N97" s="1"/>
      <c r="O97" s="2"/>
      <c r="P97" s="2"/>
      <c r="Q97" s="2"/>
    </row>
    <row r="98" spans="1:17" s="8" customFormat="1" x14ac:dyDescent="0.2">
      <c r="A98" s="7"/>
      <c r="B98" s="3"/>
      <c r="C98" s="4"/>
      <c r="D98" s="5"/>
      <c r="E98" s="5"/>
      <c r="F98" s="81"/>
      <c r="G98" s="70"/>
      <c r="H98" s="6"/>
      <c r="J98" s="9"/>
      <c r="K98" s="1"/>
      <c r="L98" s="2"/>
      <c r="M98" s="2"/>
      <c r="N98" s="1"/>
      <c r="O98" s="2"/>
      <c r="P98" s="2"/>
      <c r="Q98" s="2"/>
    </row>
    <row r="99" spans="1:17" s="8" customFormat="1" x14ac:dyDescent="0.2">
      <c r="A99" s="7"/>
      <c r="B99" s="3"/>
      <c r="C99" s="4"/>
      <c r="D99" s="5"/>
      <c r="E99" s="5"/>
      <c r="F99" s="81"/>
      <c r="G99" s="70"/>
      <c r="H99" s="6"/>
      <c r="J99" s="9"/>
      <c r="K99" s="1"/>
      <c r="L99" s="2"/>
      <c r="M99" s="2"/>
      <c r="N99" s="1"/>
      <c r="O99" s="2"/>
      <c r="P99" s="2"/>
      <c r="Q99" s="2"/>
    </row>
    <row r="100" spans="1:17" s="8" customFormat="1" x14ac:dyDescent="0.2">
      <c r="A100" s="7"/>
      <c r="B100" s="3"/>
      <c r="C100" s="4"/>
      <c r="D100" s="5"/>
      <c r="E100" s="5"/>
      <c r="F100" s="81"/>
      <c r="G100" s="70"/>
      <c r="H100" s="6"/>
      <c r="J100" s="9"/>
      <c r="K100" s="1"/>
      <c r="L100" s="2"/>
      <c r="M100" s="2"/>
      <c r="N100" s="1"/>
      <c r="O100" s="2"/>
      <c r="P100" s="2"/>
      <c r="Q100" s="2"/>
    </row>
    <row r="101" spans="1:17" s="8" customFormat="1" x14ac:dyDescent="0.2">
      <c r="A101" s="7"/>
      <c r="B101" s="3"/>
      <c r="C101" s="4"/>
      <c r="D101" s="5"/>
      <c r="E101" s="5"/>
      <c r="F101" s="81"/>
      <c r="G101" s="70"/>
      <c r="H101" s="6"/>
      <c r="J101" s="9"/>
      <c r="K101" s="1"/>
      <c r="L101" s="2"/>
      <c r="M101" s="2"/>
      <c r="N101" s="1"/>
      <c r="O101" s="2"/>
      <c r="P101" s="2"/>
      <c r="Q101" s="2"/>
    </row>
    <row r="102" spans="1:17" s="8" customFormat="1" x14ac:dyDescent="0.2">
      <c r="A102" s="7"/>
      <c r="B102" s="3"/>
      <c r="C102" s="4"/>
      <c r="D102" s="5"/>
      <c r="E102" s="5"/>
      <c r="F102" s="81"/>
      <c r="G102" s="70"/>
      <c r="H102" s="6"/>
      <c r="J102" s="9"/>
      <c r="K102" s="1"/>
      <c r="L102" s="2"/>
      <c r="M102" s="2"/>
      <c r="N102" s="1"/>
      <c r="O102" s="2"/>
      <c r="P102" s="2"/>
      <c r="Q102" s="2"/>
    </row>
    <row r="103" spans="1:17" s="8" customFormat="1" x14ac:dyDescent="0.2">
      <c r="A103" s="7"/>
      <c r="B103" s="3"/>
      <c r="C103" s="4"/>
      <c r="D103" s="5"/>
      <c r="E103" s="5"/>
      <c r="F103" s="81"/>
      <c r="G103" s="70"/>
      <c r="H103" s="6"/>
      <c r="J103" s="9"/>
      <c r="K103" s="1"/>
      <c r="L103" s="2"/>
      <c r="M103" s="2"/>
      <c r="N103" s="1"/>
      <c r="O103" s="2"/>
      <c r="P103" s="2"/>
      <c r="Q103" s="2"/>
    </row>
    <row r="104" spans="1:17" s="8" customFormat="1" x14ac:dyDescent="0.2">
      <c r="A104" s="7"/>
      <c r="B104" s="3"/>
      <c r="C104" s="4"/>
      <c r="D104" s="5"/>
      <c r="E104" s="5"/>
      <c r="F104" s="81"/>
      <c r="G104" s="70"/>
      <c r="H104" s="6"/>
      <c r="J104" s="9"/>
      <c r="K104" s="1"/>
      <c r="L104" s="2"/>
      <c r="M104" s="2"/>
      <c r="N104" s="1"/>
      <c r="O104" s="2"/>
      <c r="P104" s="2"/>
      <c r="Q104" s="2"/>
    </row>
    <row r="105" spans="1:17" s="8" customFormat="1" x14ac:dyDescent="0.2">
      <c r="A105" s="7"/>
      <c r="B105" s="3"/>
      <c r="C105" s="4"/>
      <c r="D105" s="5"/>
      <c r="E105" s="5"/>
      <c r="F105" s="81"/>
      <c r="G105" s="70"/>
      <c r="H105" s="6"/>
      <c r="J105" s="9"/>
      <c r="K105" s="1"/>
      <c r="L105" s="2"/>
      <c r="M105" s="2"/>
      <c r="N105" s="1"/>
      <c r="O105" s="2"/>
      <c r="P105" s="2"/>
      <c r="Q105" s="2"/>
    </row>
    <row r="106" spans="1:17" s="8" customFormat="1" x14ac:dyDescent="0.2">
      <c r="A106" s="7"/>
      <c r="B106" s="3"/>
      <c r="C106" s="4"/>
      <c r="D106" s="5"/>
      <c r="E106" s="5"/>
      <c r="F106" s="81"/>
      <c r="G106" s="70"/>
      <c r="H106" s="6"/>
      <c r="J106" s="9"/>
      <c r="K106" s="1"/>
      <c r="L106" s="2"/>
      <c r="M106" s="2"/>
      <c r="N106" s="1"/>
      <c r="O106" s="2"/>
      <c r="P106" s="2"/>
      <c r="Q106" s="2"/>
    </row>
    <row r="107" spans="1:17" s="8" customFormat="1" x14ac:dyDescent="0.2">
      <c r="A107" s="7"/>
      <c r="B107" s="3"/>
      <c r="C107" s="4"/>
      <c r="D107" s="5"/>
      <c r="E107" s="5"/>
      <c r="F107" s="81"/>
      <c r="G107" s="70"/>
      <c r="H107" s="6"/>
      <c r="J107" s="9"/>
      <c r="K107" s="1"/>
      <c r="L107" s="2"/>
      <c r="M107" s="2"/>
      <c r="N107" s="1"/>
      <c r="O107" s="2"/>
      <c r="P107" s="2"/>
      <c r="Q107" s="2"/>
    </row>
    <row r="108" spans="1:17" s="8" customFormat="1" x14ac:dyDescent="0.2">
      <c r="A108" s="7"/>
      <c r="B108" s="3"/>
      <c r="C108" s="4"/>
      <c r="D108" s="5"/>
      <c r="E108" s="5"/>
      <c r="F108" s="81"/>
      <c r="G108" s="70"/>
      <c r="H108" s="6"/>
      <c r="J108" s="9"/>
      <c r="K108" s="1"/>
      <c r="L108" s="2"/>
      <c r="M108" s="2"/>
      <c r="N108" s="1"/>
      <c r="O108" s="2"/>
      <c r="P108" s="2"/>
      <c r="Q108" s="2"/>
    </row>
    <row r="109" spans="1:17" s="8" customFormat="1" x14ac:dyDescent="0.2">
      <c r="A109" s="7"/>
      <c r="B109" s="3"/>
      <c r="C109" s="4"/>
      <c r="D109" s="5"/>
      <c r="E109" s="5"/>
      <c r="F109" s="81"/>
      <c r="G109" s="70"/>
      <c r="H109" s="6"/>
      <c r="J109" s="9"/>
      <c r="K109" s="1"/>
      <c r="L109" s="2"/>
      <c r="M109" s="2"/>
      <c r="N109" s="1"/>
      <c r="O109" s="2"/>
      <c r="P109" s="2"/>
      <c r="Q109" s="2"/>
    </row>
    <row r="110" spans="1:17" s="8" customFormat="1" x14ac:dyDescent="0.2">
      <c r="A110" s="7"/>
      <c r="B110" s="3"/>
      <c r="C110" s="4"/>
      <c r="D110" s="5"/>
      <c r="E110" s="5"/>
      <c r="F110" s="81"/>
      <c r="G110" s="70"/>
      <c r="H110" s="6"/>
      <c r="J110" s="9"/>
      <c r="K110" s="1"/>
      <c r="L110" s="2"/>
      <c r="M110" s="2"/>
      <c r="N110" s="1"/>
      <c r="O110" s="2"/>
      <c r="P110" s="2"/>
      <c r="Q110" s="2"/>
    </row>
    <row r="111" spans="1:17" s="8" customFormat="1" x14ac:dyDescent="0.2">
      <c r="A111" s="7"/>
      <c r="B111" s="3"/>
      <c r="C111" s="4"/>
      <c r="D111" s="5"/>
      <c r="E111" s="5"/>
      <c r="F111" s="81"/>
      <c r="G111" s="70"/>
      <c r="H111" s="6"/>
      <c r="J111" s="9"/>
      <c r="K111" s="1"/>
      <c r="L111" s="2"/>
      <c r="M111" s="2"/>
      <c r="N111" s="1"/>
      <c r="O111" s="2"/>
      <c r="P111" s="2"/>
      <c r="Q111" s="2"/>
    </row>
    <row r="112" spans="1:17" s="8" customFormat="1" x14ac:dyDescent="0.2">
      <c r="A112" s="7"/>
      <c r="B112" s="3"/>
      <c r="C112" s="4"/>
      <c r="D112" s="5"/>
      <c r="E112" s="5"/>
      <c r="F112" s="81"/>
      <c r="G112" s="70"/>
      <c r="H112" s="6"/>
      <c r="J112" s="9"/>
      <c r="K112" s="1"/>
      <c r="L112" s="2"/>
      <c r="M112" s="2"/>
      <c r="N112" s="1"/>
      <c r="O112" s="2"/>
      <c r="P112" s="2"/>
      <c r="Q112" s="2"/>
    </row>
    <row r="113" spans="1:17" s="8" customFormat="1" x14ac:dyDescent="0.2">
      <c r="A113" s="7"/>
      <c r="B113" s="3"/>
      <c r="C113" s="4"/>
      <c r="D113" s="5"/>
      <c r="E113" s="5"/>
      <c r="F113" s="81"/>
      <c r="G113" s="70"/>
      <c r="H113" s="6"/>
      <c r="J113" s="9"/>
      <c r="K113" s="1"/>
      <c r="L113" s="2"/>
      <c r="M113" s="2"/>
      <c r="N113" s="1"/>
      <c r="O113" s="2"/>
      <c r="P113" s="2"/>
      <c r="Q113" s="2"/>
    </row>
    <row r="114" spans="1:17" s="8" customFormat="1" x14ac:dyDescent="0.2">
      <c r="A114" s="7"/>
      <c r="B114" s="3"/>
      <c r="C114" s="4"/>
      <c r="D114" s="5"/>
      <c r="E114" s="5"/>
      <c r="F114" s="81"/>
      <c r="G114" s="70"/>
      <c r="H114" s="6"/>
      <c r="J114" s="9"/>
      <c r="K114" s="1"/>
      <c r="L114" s="2"/>
      <c r="M114" s="2"/>
      <c r="N114" s="1"/>
      <c r="O114" s="2"/>
      <c r="P114" s="2"/>
      <c r="Q114" s="2"/>
    </row>
    <row r="115" spans="1:17" s="8" customFormat="1" x14ac:dyDescent="0.2">
      <c r="A115" s="7"/>
      <c r="B115" s="3"/>
      <c r="C115" s="4"/>
      <c r="D115" s="5"/>
      <c r="E115" s="5"/>
      <c r="F115" s="81"/>
      <c r="G115" s="70"/>
      <c r="H115" s="6"/>
      <c r="J115" s="9"/>
      <c r="K115" s="1"/>
      <c r="L115" s="2"/>
      <c r="M115" s="2"/>
      <c r="N115" s="1"/>
      <c r="O115" s="2"/>
      <c r="P115" s="2"/>
      <c r="Q115" s="2"/>
    </row>
    <row r="116" spans="1:17" s="8" customFormat="1" x14ac:dyDescent="0.2">
      <c r="A116" s="7"/>
      <c r="B116" s="3"/>
      <c r="C116" s="4"/>
      <c r="D116" s="5"/>
      <c r="E116" s="5"/>
      <c r="F116" s="81"/>
      <c r="G116" s="70"/>
      <c r="H116" s="6"/>
      <c r="J116" s="9"/>
      <c r="K116" s="1"/>
      <c r="L116" s="2"/>
      <c r="M116" s="2"/>
      <c r="N116" s="1"/>
      <c r="O116" s="2"/>
      <c r="P116" s="2"/>
      <c r="Q116" s="2"/>
    </row>
    <row r="117" spans="1:17" s="8" customFormat="1" x14ac:dyDescent="0.2">
      <c r="A117" s="7"/>
      <c r="B117" s="3"/>
      <c r="C117" s="4"/>
      <c r="D117" s="5"/>
      <c r="E117" s="5"/>
      <c r="F117" s="81"/>
      <c r="G117" s="70"/>
      <c r="H117" s="6"/>
      <c r="J117" s="9"/>
      <c r="K117" s="1"/>
      <c r="L117" s="2"/>
      <c r="M117" s="2"/>
      <c r="N117" s="1"/>
      <c r="O117" s="2"/>
      <c r="P117" s="2"/>
      <c r="Q117" s="2"/>
    </row>
    <row r="118" spans="1:17" s="8" customFormat="1" x14ac:dyDescent="0.2">
      <c r="A118" s="7"/>
      <c r="B118" s="3"/>
      <c r="C118" s="4"/>
      <c r="D118" s="5"/>
      <c r="E118" s="5"/>
      <c r="F118" s="81"/>
      <c r="G118" s="70"/>
      <c r="H118" s="6"/>
      <c r="J118" s="9"/>
      <c r="K118" s="1"/>
      <c r="L118" s="2"/>
      <c r="M118" s="2"/>
      <c r="N118" s="1"/>
      <c r="O118" s="2"/>
      <c r="P118" s="2"/>
      <c r="Q118" s="2"/>
    </row>
    <row r="119" spans="1:17" s="8" customFormat="1" x14ac:dyDescent="0.2">
      <c r="A119" s="7"/>
      <c r="B119" s="3"/>
      <c r="C119" s="4"/>
      <c r="D119" s="5"/>
      <c r="E119" s="5"/>
      <c r="F119" s="81"/>
      <c r="G119" s="70"/>
      <c r="H119" s="6"/>
      <c r="J119" s="9"/>
      <c r="K119" s="1"/>
      <c r="L119" s="2"/>
      <c r="M119" s="2"/>
      <c r="N119" s="1"/>
      <c r="O119" s="2"/>
      <c r="P119" s="2"/>
      <c r="Q119" s="2"/>
    </row>
    <row r="120" spans="1:17" s="8" customFormat="1" x14ac:dyDescent="0.2">
      <c r="A120" s="7"/>
      <c r="B120" s="3"/>
      <c r="C120" s="4"/>
      <c r="D120" s="5"/>
      <c r="E120" s="5"/>
      <c r="F120" s="81"/>
      <c r="G120" s="70"/>
      <c r="H120" s="6"/>
      <c r="J120" s="9"/>
      <c r="K120" s="1"/>
      <c r="L120" s="2"/>
      <c r="M120" s="2"/>
      <c r="N120" s="1"/>
      <c r="O120" s="2"/>
      <c r="P120" s="2"/>
      <c r="Q120" s="2"/>
    </row>
    <row r="121" spans="1:17" s="8" customFormat="1" x14ac:dyDescent="0.2">
      <c r="A121" s="7"/>
      <c r="B121" s="3"/>
      <c r="C121" s="4"/>
      <c r="D121" s="5"/>
      <c r="E121" s="5"/>
      <c r="F121" s="81"/>
      <c r="G121" s="70"/>
      <c r="H121" s="6"/>
      <c r="J121" s="9"/>
      <c r="K121" s="1"/>
      <c r="L121" s="2"/>
      <c r="M121" s="2"/>
      <c r="N121" s="1"/>
      <c r="O121" s="2"/>
      <c r="P121" s="2"/>
      <c r="Q121" s="2"/>
    </row>
    <row r="122" spans="1:17" s="8" customFormat="1" x14ac:dyDescent="0.2">
      <c r="A122" s="7"/>
      <c r="B122" s="3"/>
      <c r="C122" s="4"/>
      <c r="D122" s="5"/>
      <c r="E122" s="5"/>
      <c r="F122" s="81"/>
      <c r="G122" s="70"/>
      <c r="H122" s="6"/>
      <c r="J122" s="9"/>
      <c r="K122" s="1"/>
      <c r="L122" s="2"/>
      <c r="M122" s="2"/>
      <c r="N122" s="1"/>
      <c r="O122" s="2"/>
      <c r="P122" s="2"/>
      <c r="Q122" s="2"/>
    </row>
    <row r="123" spans="1:17" s="8" customFormat="1" x14ac:dyDescent="0.2">
      <c r="A123" s="7"/>
      <c r="B123" s="3"/>
      <c r="C123" s="4"/>
      <c r="D123" s="5"/>
      <c r="E123" s="5"/>
      <c r="F123" s="81"/>
      <c r="G123" s="70"/>
      <c r="H123" s="6"/>
      <c r="J123" s="9"/>
      <c r="K123" s="1"/>
      <c r="L123" s="2"/>
      <c r="M123" s="2"/>
      <c r="N123" s="1"/>
      <c r="O123" s="2"/>
      <c r="P123" s="2"/>
      <c r="Q123" s="2"/>
    </row>
    <row r="124" spans="1:17" s="8" customFormat="1" x14ac:dyDescent="0.2">
      <c r="A124" s="7"/>
      <c r="B124" s="3"/>
      <c r="C124" s="4"/>
      <c r="D124" s="5"/>
      <c r="E124" s="5"/>
      <c r="F124" s="81"/>
      <c r="G124" s="70"/>
      <c r="H124" s="6"/>
      <c r="J124" s="9"/>
      <c r="K124" s="1"/>
      <c r="L124" s="2"/>
      <c r="M124" s="2"/>
      <c r="N124" s="1"/>
      <c r="O124" s="2"/>
      <c r="P124" s="2"/>
      <c r="Q124" s="2"/>
    </row>
    <row r="125" spans="1:17" s="8" customFormat="1" x14ac:dyDescent="0.2">
      <c r="A125" s="7"/>
      <c r="B125" s="3"/>
      <c r="C125" s="4"/>
      <c r="D125" s="5"/>
      <c r="E125" s="5"/>
      <c r="F125" s="81"/>
      <c r="G125" s="70"/>
      <c r="H125" s="6"/>
      <c r="J125" s="9"/>
      <c r="K125" s="1"/>
      <c r="L125" s="2"/>
      <c r="M125" s="2"/>
      <c r="N125" s="1"/>
      <c r="O125" s="2"/>
      <c r="P125" s="2"/>
      <c r="Q125" s="2"/>
    </row>
    <row r="126" spans="1:17" s="8" customFormat="1" x14ac:dyDescent="0.2">
      <c r="A126" s="7"/>
      <c r="B126" s="3"/>
      <c r="C126" s="4"/>
      <c r="D126" s="5"/>
      <c r="E126" s="5"/>
      <c r="F126" s="81"/>
      <c r="G126" s="70"/>
      <c r="H126" s="6"/>
      <c r="J126" s="9"/>
      <c r="K126" s="1"/>
      <c r="L126" s="2"/>
      <c r="M126" s="2"/>
      <c r="N126" s="1"/>
      <c r="O126" s="2"/>
      <c r="P126" s="2"/>
      <c r="Q126" s="2"/>
    </row>
    <row r="127" spans="1:17" s="8" customFormat="1" x14ac:dyDescent="0.2">
      <c r="A127" s="7"/>
      <c r="B127" s="3"/>
      <c r="C127" s="4"/>
      <c r="D127" s="5"/>
      <c r="E127" s="5"/>
      <c r="F127" s="81"/>
      <c r="G127" s="70"/>
      <c r="H127" s="6"/>
      <c r="J127" s="9"/>
      <c r="K127" s="1"/>
      <c r="L127" s="2"/>
      <c r="M127" s="2"/>
      <c r="N127" s="1"/>
      <c r="O127" s="2"/>
      <c r="P127" s="2"/>
      <c r="Q127" s="2"/>
    </row>
    <row r="128" spans="1:17" s="8" customFormat="1" x14ac:dyDescent="0.2">
      <c r="A128" s="7"/>
      <c r="B128" s="3"/>
      <c r="C128" s="4"/>
      <c r="D128" s="5"/>
      <c r="E128" s="5"/>
      <c r="F128" s="81"/>
      <c r="G128" s="70"/>
      <c r="H128" s="6"/>
      <c r="J128" s="9"/>
      <c r="K128" s="1"/>
      <c r="L128" s="2"/>
      <c r="M128" s="2"/>
      <c r="N128" s="1"/>
      <c r="O128" s="2"/>
      <c r="P128" s="2"/>
      <c r="Q128" s="2"/>
    </row>
    <row r="129" spans="1:17" s="8" customFormat="1" x14ac:dyDescent="0.2">
      <c r="A129" s="7"/>
      <c r="B129" s="3"/>
      <c r="C129" s="4"/>
      <c r="D129" s="5"/>
      <c r="E129" s="5"/>
      <c r="F129" s="81"/>
      <c r="G129" s="70"/>
      <c r="H129" s="6"/>
      <c r="J129" s="9"/>
      <c r="K129" s="1"/>
      <c r="L129" s="2"/>
      <c r="M129" s="2"/>
      <c r="N129" s="1"/>
      <c r="O129" s="2"/>
      <c r="P129" s="2"/>
      <c r="Q129" s="2"/>
    </row>
    <row r="130" spans="1:17" s="8" customFormat="1" x14ac:dyDescent="0.2">
      <c r="A130" s="7"/>
      <c r="B130" s="3"/>
      <c r="C130" s="4"/>
      <c r="D130" s="5"/>
      <c r="E130" s="5"/>
      <c r="F130" s="81"/>
      <c r="G130" s="70"/>
      <c r="H130" s="6"/>
      <c r="J130" s="9"/>
      <c r="K130" s="1"/>
      <c r="L130" s="2"/>
      <c r="M130" s="2"/>
      <c r="N130" s="1"/>
      <c r="O130" s="2"/>
      <c r="P130" s="2"/>
      <c r="Q130" s="2"/>
    </row>
    <row r="131" spans="1:17" s="8" customFormat="1" x14ac:dyDescent="0.2">
      <c r="A131" s="7"/>
      <c r="B131" s="3"/>
      <c r="C131" s="4"/>
      <c r="D131" s="5"/>
      <c r="E131" s="5"/>
      <c r="F131" s="81"/>
      <c r="G131" s="70"/>
      <c r="H131" s="6"/>
      <c r="J131" s="9"/>
      <c r="K131" s="1"/>
      <c r="L131" s="2"/>
      <c r="M131" s="2"/>
      <c r="N131" s="1"/>
      <c r="O131" s="2"/>
      <c r="P131" s="2"/>
      <c r="Q131" s="2"/>
    </row>
    <row r="132" spans="1:17" s="8" customFormat="1" x14ac:dyDescent="0.2">
      <c r="A132" s="7"/>
      <c r="B132" s="3"/>
      <c r="C132" s="4"/>
      <c r="D132" s="5"/>
      <c r="E132" s="5"/>
      <c r="F132" s="81"/>
      <c r="G132" s="70"/>
      <c r="H132" s="6"/>
      <c r="J132" s="9"/>
      <c r="K132" s="1"/>
      <c r="L132" s="2"/>
      <c r="M132" s="2"/>
      <c r="N132" s="1"/>
      <c r="O132" s="2"/>
      <c r="P132" s="2"/>
      <c r="Q132" s="2"/>
    </row>
    <row r="133" spans="1:17" s="8" customFormat="1" x14ac:dyDescent="0.2">
      <c r="A133" s="7"/>
      <c r="B133" s="3"/>
      <c r="C133" s="4"/>
      <c r="D133" s="5"/>
      <c r="E133" s="5"/>
      <c r="F133" s="81"/>
      <c r="G133" s="70"/>
      <c r="H133" s="6"/>
      <c r="J133" s="9"/>
      <c r="K133" s="1"/>
      <c r="L133" s="2"/>
      <c r="M133" s="2"/>
      <c r="N133" s="1"/>
      <c r="O133" s="2"/>
      <c r="P133" s="2"/>
      <c r="Q133" s="2"/>
    </row>
    <row r="134" spans="1:17" s="8" customFormat="1" x14ac:dyDescent="0.2">
      <c r="A134" s="7"/>
      <c r="B134" s="3"/>
      <c r="C134" s="4"/>
      <c r="D134" s="5"/>
      <c r="E134" s="5"/>
      <c r="F134" s="81"/>
      <c r="G134" s="70"/>
      <c r="H134" s="6"/>
      <c r="J134" s="9"/>
      <c r="K134" s="1"/>
      <c r="L134" s="2"/>
      <c r="M134" s="2"/>
      <c r="N134" s="1"/>
      <c r="O134" s="2"/>
      <c r="P134" s="2"/>
      <c r="Q134" s="2"/>
    </row>
    <row r="135" spans="1:17" s="8" customFormat="1" x14ac:dyDescent="0.2">
      <c r="A135" s="7"/>
      <c r="B135" s="3"/>
      <c r="C135" s="4"/>
      <c r="D135" s="5"/>
      <c r="E135" s="5"/>
      <c r="F135" s="81"/>
      <c r="G135" s="70"/>
      <c r="H135" s="6"/>
      <c r="J135" s="9"/>
      <c r="K135" s="1"/>
      <c r="L135" s="2"/>
      <c r="M135" s="2"/>
      <c r="N135" s="1"/>
      <c r="O135" s="2"/>
      <c r="P135" s="2"/>
      <c r="Q135" s="2"/>
    </row>
    <row r="136" spans="1:17" s="8" customFormat="1" x14ac:dyDescent="0.2">
      <c r="A136" s="7"/>
      <c r="B136" s="3"/>
      <c r="C136" s="4"/>
      <c r="D136" s="5"/>
      <c r="E136" s="5"/>
      <c r="F136" s="81"/>
      <c r="G136" s="70"/>
      <c r="H136" s="6"/>
      <c r="J136" s="9"/>
      <c r="K136" s="1"/>
      <c r="L136" s="2"/>
      <c r="M136" s="2"/>
      <c r="N136" s="1"/>
      <c r="O136" s="2"/>
      <c r="P136" s="2"/>
      <c r="Q136" s="2"/>
    </row>
    <row r="137" spans="1:17" s="8" customFormat="1" x14ac:dyDescent="0.2">
      <c r="A137" s="7"/>
      <c r="B137" s="3"/>
      <c r="C137" s="4"/>
      <c r="D137" s="5"/>
      <c r="E137" s="5"/>
      <c r="F137" s="81"/>
      <c r="G137" s="70"/>
      <c r="H137" s="6"/>
      <c r="J137" s="9"/>
      <c r="K137" s="1"/>
      <c r="L137" s="2"/>
      <c r="M137" s="2"/>
      <c r="N137" s="1"/>
      <c r="O137" s="2"/>
      <c r="P137" s="2"/>
      <c r="Q137" s="2"/>
    </row>
    <row r="138" spans="1:17" s="8" customFormat="1" x14ac:dyDescent="0.2">
      <c r="A138" s="7"/>
      <c r="B138" s="3"/>
      <c r="C138" s="4"/>
      <c r="D138" s="5"/>
      <c r="E138" s="5"/>
      <c r="F138" s="81"/>
      <c r="G138" s="70"/>
      <c r="H138" s="6"/>
      <c r="J138" s="9"/>
      <c r="K138" s="1"/>
      <c r="L138" s="2"/>
      <c r="M138" s="2"/>
      <c r="N138" s="1"/>
      <c r="O138" s="2"/>
      <c r="P138" s="2"/>
      <c r="Q138" s="2"/>
    </row>
    <row r="139" spans="1:17" s="8" customFormat="1" x14ac:dyDescent="0.2">
      <c r="A139" s="7"/>
      <c r="B139" s="3"/>
      <c r="C139" s="4"/>
      <c r="D139" s="5"/>
      <c r="E139" s="5"/>
      <c r="F139" s="81"/>
      <c r="G139" s="70"/>
      <c r="H139" s="6"/>
      <c r="J139" s="9"/>
      <c r="K139" s="1"/>
      <c r="L139" s="2"/>
      <c r="M139" s="2"/>
      <c r="N139" s="1"/>
      <c r="O139" s="2"/>
      <c r="P139" s="2"/>
      <c r="Q139" s="2"/>
    </row>
    <row r="140" spans="1:17" s="8" customFormat="1" x14ac:dyDescent="0.2">
      <c r="A140" s="7"/>
      <c r="B140" s="3"/>
      <c r="C140" s="4"/>
      <c r="D140" s="5"/>
      <c r="E140" s="5"/>
      <c r="F140" s="81"/>
      <c r="G140" s="70"/>
      <c r="H140" s="6"/>
      <c r="J140" s="9"/>
      <c r="K140" s="1"/>
      <c r="L140" s="2"/>
      <c r="M140" s="2"/>
      <c r="N140" s="1"/>
      <c r="O140" s="2"/>
      <c r="P140" s="2"/>
      <c r="Q140" s="2"/>
    </row>
    <row r="141" spans="1:17" s="8" customFormat="1" x14ac:dyDescent="0.2">
      <c r="A141" s="7"/>
      <c r="B141" s="3"/>
      <c r="C141" s="4"/>
      <c r="D141" s="5"/>
      <c r="E141" s="5"/>
      <c r="F141" s="81"/>
      <c r="G141" s="70"/>
      <c r="H141" s="6"/>
      <c r="J141" s="9"/>
      <c r="K141" s="1"/>
      <c r="L141" s="2"/>
      <c r="M141" s="2"/>
      <c r="N141" s="1"/>
      <c r="O141" s="2"/>
      <c r="P141" s="2"/>
      <c r="Q141" s="2"/>
    </row>
    <row r="142" spans="1:17" s="8" customFormat="1" x14ac:dyDescent="0.2">
      <c r="A142" s="7"/>
      <c r="B142" s="3"/>
      <c r="C142" s="4"/>
      <c r="D142" s="5"/>
      <c r="E142" s="5"/>
      <c r="F142" s="81"/>
      <c r="G142" s="70"/>
      <c r="H142" s="6"/>
      <c r="J142" s="9"/>
      <c r="K142" s="1"/>
      <c r="L142" s="2"/>
      <c r="M142" s="2"/>
      <c r="N142" s="1"/>
      <c r="O142" s="2"/>
      <c r="P142" s="2"/>
      <c r="Q142" s="2"/>
    </row>
    <row r="143" spans="1:17" s="8" customFormat="1" x14ac:dyDescent="0.2">
      <c r="A143" s="7"/>
      <c r="B143" s="3"/>
      <c r="C143" s="4"/>
      <c r="D143" s="5"/>
      <c r="E143" s="5"/>
      <c r="F143" s="81"/>
      <c r="G143" s="70"/>
      <c r="H143" s="6"/>
      <c r="J143" s="9"/>
      <c r="K143" s="1"/>
      <c r="L143" s="2"/>
      <c r="M143" s="2"/>
      <c r="N143" s="1"/>
      <c r="O143" s="2"/>
      <c r="P143" s="2"/>
      <c r="Q143" s="2"/>
    </row>
    <row r="144" spans="1:17" s="8" customFormat="1" x14ac:dyDescent="0.2">
      <c r="A144" s="7"/>
      <c r="B144" s="3"/>
      <c r="C144" s="4"/>
      <c r="D144" s="5"/>
      <c r="E144" s="5"/>
      <c r="F144" s="81"/>
      <c r="G144" s="70"/>
      <c r="H144" s="6"/>
      <c r="J144" s="9"/>
      <c r="K144" s="1"/>
      <c r="L144" s="2"/>
      <c r="M144" s="2"/>
      <c r="N144" s="1"/>
      <c r="O144" s="2"/>
      <c r="P144" s="2"/>
      <c r="Q144" s="2"/>
    </row>
    <row r="145" spans="1:17" s="8" customFormat="1" x14ac:dyDescent="0.2">
      <c r="A145" s="7"/>
      <c r="B145" s="3"/>
      <c r="C145" s="4"/>
      <c r="D145" s="5"/>
      <c r="E145" s="5"/>
      <c r="F145" s="81"/>
      <c r="G145" s="70"/>
      <c r="H145" s="6"/>
      <c r="J145" s="9"/>
      <c r="K145" s="1"/>
      <c r="L145" s="2"/>
      <c r="M145" s="2"/>
      <c r="N145" s="1"/>
      <c r="O145" s="2"/>
      <c r="P145" s="2"/>
      <c r="Q145" s="2"/>
    </row>
    <row r="146" spans="1:17" s="8" customFormat="1" x14ac:dyDescent="0.2">
      <c r="A146" s="7"/>
      <c r="B146" s="3"/>
      <c r="C146" s="4"/>
      <c r="D146" s="5"/>
      <c r="E146" s="5"/>
      <c r="F146" s="81"/>
      <c r="G146" s="70"/>
      <c r="H146" s="6"/>
      <c r="J146" s="9"/>
      <c r="K146" s="1"/>
      <c r="L146" s="2"/>
      <c r="M146" s="2"/>
      <c r="N146" s="1"/>
      <c r="O146" s="2"/>
      <c r="P146" s="2"/>
      <c r="Q146" s="2"/>
    </row>
    <row r="147" spans="1:17" s="8" customFormat="1" x14ac:dyDescent="0.2">
      <c r="A147" s="7"/>
      <c r="B147" s="3"/>
      <c r="C147" s="4"/>
      <c r="D147" s="5"/>
      <c r="E147" s="5"/>
      <c r="F147" s="81"/>
      <c r="G147" s="70"/>
      <c r="H147" s="6"/>
      <c r="J147" s="9"/>
      <c r="K147" s="1"/>
      <c r="L147" s="2"/>
      <c r="M147" s="2"/>
      <c r="N147" s="1"/>
      <c r="O147" s="2"/>
      <c r="P147" s="2"/>
      <c r="Q147" s="2"/>
    </row>
    <row r="148" spans="1:17" s="8" customFormat="1" x14ac:dyDescent="0.2">
      <c r="A148" s="7"/>
      <c r="B148" s="3"/>
      <c r="C148" s="4"/>
      <c r="D148" s="5"/>
      <c r="E148" s="5"/>
      <c r="F148" s="81"/>
      <c r="G148" s="70"/>
      <c r="H148" s="6"/>
      <c r="J148" s="9"/>
      <c r="K148" s="1"/>
      <c r="L148" s="2"/>
      <c r="M148" s="2"/>
      <c r="N148" s="1"/>
      <c r="O148" s="2"/>
      <c r="P148" s="2"/>
      <c r="Q148" s="2"/>
    </row>
    <row r="149" spans="1:17" s="8" customFormat="1" x14ac:dyDescent="0.2">
      <c r="A149" s="7"/>
      <c r="B149" s="3"/>
      <c r="C149" s="4"/>
      <c r="D149" s="5"/>
      <c r="E149" s="5"/>
      <c r="F149" s="81"/>
      <c r="G149" s="70"/>
      <c r="H149" s="6"/>
      <c r="J149" s="9"/>
      <c r="K149" s="1"/>
      <c r="L149" s="2"/>
      <c r="M149" s="2"/>
      <c r="N149" s="1"/>
      <c r="O149" s="2"/>
      <c r="P149" s="2"/>
      <c r="Q149" s="2"/>
    </row>
    <row r="150" spans="1:17" s="8" customFormat="1" x14ac:dyDescent="0.2">
      <c r="A150" s="7"/>
      <c r="B150" s="3"/>
      <c r="C150" s="4"/>
      <c r="D150" s="5"/>
      <c r="E150" s="5"/>
      <c r="F150" s="81"/>
      <c r="G150" s="70"/>
      <c r="H150" s="6"/>
      <c r="J150" s="9"/>
      <c r="K150" s="1"/>
      <c r="L150" s="2"/>
      <c r="M150" s="2"/>
      <c r="N150" s="1"/>
      <c r="O150" s="2"/>
      <c r="P150" s="2"/>
      <c r="Q150" s="2"/>
    </row>
    <row r="151" spans="1:17" s="8" customFormat="1" x14ac:dyDescent="0.2">
      <c r="A151" s="7"/>
      <c r="B151" s="3"/>
      <c r="C151" s="4"/>
      <c r="D151" s="5"/>
      <c r="E151" s="5"/>
      <c r="F151" s="81"/>
      <c r="G151" s="70"/>
      <c r="H151" s="6"/>
      <c r="J151" s="9"/>
      <c r="K151" s="1"/>
      <c r="L151" s="2"/>
      <c r="M151" s="2"/>
      <c r="N151" s="1"/>
      <c r="O151" s="2"/>
      <c r="P151" s="2"/>
      <c r="Q151" s="2"/>
    </row>
    <row r="152" spans="1:17" s="8" customFormat="1" x14ac:dyDescent="0.2">
      <c r="A152" s="7"/>
      <c r="B152" s="3"/>
      <c r="C152" s="4"/>
      <c r="D152" s="5"/>
      <c r="E152" s="5"/>
      <c r="F152" s="81"/>
      <c r="G152" s="70"/>
      <c r="H152" s="6"/>
      <c r="J152" s="9"/>
      <c r="K152" s="1"/>
      <c r="L152" s="2"/>
      <c r="M152" s="2"/>
      <c r="N152" s="1"/>
      <c r="O152" s="2"/>
      <c r="P152" s="2"/>
      <c r="Q152" s="2"/>
    </row>
    <row r="153" spans="1:17" s="8" customFormat="1" x14ac:dyDescent="0.2">
      <c r="A153" s="7"/>
      <c r="B153" s="3"/>
      <c r="C153" s="4"/>
      <c r="D153" s="5"/>
      <c r="E153" s="5"/>
      <c r="F153" s="81"/>
      <c r="G153" s="70"/>
      <c r="H153" s="6"/>
      <c r="J153" s="9"/>
      <c r="K153" s="1"/>
      <c r="L153" s="2"/>
      <c r="M153" s="2"/>
      <c r="N153" s="1"/>
      <c r="O153" s="2"/>
      <c r="P153" s="2"/>
      <c r="Q153" s="2"/>
    </row>
    <row r="154" spans="1:17" s="8" customFormat="1" x14ac:dyDescent="0.2">
      <c r="A154" s="7"/>
      <c r="B154" s="3"/>
      <c r="C154" s="4"/>
      <c r="D154" s="5"/>
      <c r="E154" s="5"/>
      <c r="F154" s="81"/>
      <c r="G154" s="70"/>
      <c r="H154" s="6"/>
      <c r="J154" s="9"/>
      <c r="K154" s="1"/>
      <c r="L154" s="2"/>
      <c r="M154" s="2"/>
      <c r="N154" s="1"/>
      <c r="O154" s="2"/>
      <c r="P154" s="2"/>
      <c r="Q154" s="2"/>
    </row>
    <row r="155" spans="1:17" s="8" customFormat="1" x14ac:dyDescent="0.2">
      <c r="A155" s="7"/>
      <c r="B155" s="3"/>
      <c r="C155" s="4"/>
      <c r="D155" s="5"/>
      <c r="E155" s="5"/>
      <c r="F155" s="81"/>
      <c r="G155" s="70"/>
      <c r="H155" s="6"/>
      <c r="J155" s="9"/>
      <c r="K155" s="1"/>
      <c r="L155" s="2"/>
      <c r="M155" s="2"/>
      <c r="N155" s="1"/>
      <c r="O155" s="2"/>
      <c r="P155" s="2"/>
      <c r="Q155" s="2"/>
    </row>
    <row r="156" spans="1:17" s="8" customFormat="1" x14ac:dyDescent="0.2">
      <c r="A156" s="7"/>
      <c r="B156" s="3"/>
      <c r="C156" s="4"/>
      <c r="D156" s="5"/>
      <c r="E156" s="5"/>
      <c r="F156" s="81"/>
      <c r="G156" s="70"/>
      <c r="H156" s="6"/>
      <c r="J156" s="9"/>
      <c r="K156" s="1"/>
      <c r="L156" s="2"/>
      <c r="M156" s="2"/>
      <c r="N156" s="1"/>
      <c r="O156" s="2"/>
      <c r="P156" s="2"/>
      <c r="Q156" s="2"/>
    </row>
    <row r="157" spans="1:17" s="8" customFormat="1" x14ac:dyDescent="0.2">
      <c r="A157" s="7"/>
      <c r="B157" s="3"/>
      <c r="C157" s="4"/>
      <c r="D157" s="5"/>
      <c r="E157" s="5"/>
      <c r="F157" s="81"/>
      <c r="G157" s="70"/>
      <c r="H157" s="6"/>
      <c r="J157" s="9"/>
      <c r="K157" s="1"/>
      <c r="L157" s="2"/>
      <c r="M157" s="2"/>
      <c r="N157" s="1"/>
      <c r="O157" s="2"/>
      <c r="P157" s="2"/>
      <c r="Q157" s="2"/>
    </row>
    <row r="158" spans="1:17" s="8" customFormat="1" x14ac:dyDescent="0.2">
      <c r="A158" s="7"/>
      <c r="B158" s="3"/>
      <c r="C158" s="4"/>
      <c r="D158" s="5"/>
      <c r="E158" s="5"/>
      <c r="F158" s="81"/>
      <c r="G158" s="70"/>
      <c r="H158" s="6"/>
      <c r="J158" s="9"/>
      <c r="K158" s="1"/>
      <c r="L158" s="2"/>
      <c r="M158" s="2"/>
      <c r="N158" s="1"/>
      <c r="O158" s="2"/>
      <c r="P158" s="2"/>
      <c r="Q158" s="2"/>
    </row>
    <row r="159" spans="1:17" s="8" customFormat="1" x14ac:dyDescent="0.2">
      <c r="A159" s="7"/>
      <c r="B159" s="3"/>
      <c r="C159" s="4"/>
      <c r="D159" s="5"/>
      <c r="E159" s="5"/>
      <c r="F159" s="81"/>
      <c r="G159" s="70"/>
      <c r="H159" s="6"/>
      <c r="J159" s="9"/>
      <c r="K159" s="1"/>
      <c r="L159" s="2"/>
      <c r="M159" s="2"/>
      <c r="N159" s="1"/>
      <c r="O159" s="2"/>
      <c r="P159" s="2"/>
      <c r="Q159" s="2"/>
    </row>
    <row r="160" spans="1:17" s="8" customFormat="1" x14ac:dyDescent="0.2">
      <c r="A160" s="7"/>
      <c r="B160" s="3"/>
      <c r="C160" s="4"/>
      <c r="D160" s="5"/>
      <c r="E160" s="5"/>
      <c r="F160" s="81"/>
      <c r="G160" s="70"/>
      <c r="H160" s="6"/>
      <c r="J160" s="9"/>
      <c r="K160" s="1"/>
      <c r="L160" s="2"/>
      <c r="M160" s="2"/>
      <c r="N160" s="1"/>
      <c r="O160" s="2"/>
      <c r="P160" s="2"/>
      <c r="Q160" s="2"/>
    </row>
    <row r="161" spans="1:17" s="8" customFormat="1" x14ac:dyDescent="0.2">
      <c r="A161" s="7"/>
      <c r="B161" s="3"/>
      <c r="C161" s="4"/>
      <c r="D161" s="5"/>
      <c r="E161" s="5"/>
      <c r="F161" s="81"/>
      <c r="G161" s="70"/>
      <c r="H161" s="6"/>
      <c r="J161" s="9"/>
      <c r="K161" s="1"/>
      <c r="L161" s="2"/>
      <c r="M161" s="2"/>
      <c r="N161" s="1"/>
      <c r="O161" s="2"/>
      <c r="P161" s="2"/>
      <c r="Q161" s="2"/>
    </row>
    <row r="162" spans="1:17" s="8" customFormat="1" x14ac:dyDescent="0.2">
      <c r="A162" s="7"/>
      <c r="B162" s="3"/>
      <c r="C162" s="4"/>
      <c r="D162" s="5"/>
      <c r="E162" s="5"/>
      <c r="F162" s="81"/>
      <c r="G162" s="70"/>
      <c r="H162" s="6"/>
      <c r="J162" s="9"/>
      <c r="K162" s="1"/>
      <c r="L162" s="2"/>
      <c r="M162" s="2"/>
      <c r="N162" s="1"/>
      <c r="O162" s="2"/>
      <c r="P162" s="2"/>
      <c r="Q162" s="2"/>
    </row>
    <row r="163" spans="1:17" s="8" customFormat="1" x14ac:dyDescent="0.2">
      <c r="A163" s="7"/>
      <c r="B163" s="3"/>
      <c r="C163" s="4"/>
      <c r="D163" s="5"/>
      <c r="E163" s="5"/>
      <c r="F163" s="81"/>
      <c r="G163" s="70"/>
      <c r="H163" s="6"/>
      <c r="J163" s="9"/>
      <c r="K163" s="1"/>
      <c r="L163" s="2"/>
      <c r="M163" s="2"/>
      <c r="N163" s="1"/>
      <c r="O163" s="2"/>
      <c r="P163" s="2"/>
      <c r="Q163" s="2"/>
    </row>
    <row r="164" spans="1:17" s="8" customFormat="1" x14ac:dyDescent="0.2">
      <c r="A164" s="7"/>
      <c r="B164" s="3"/>
      <c r="C164" s="4"/>
      <c r="D164" s="5"/>
      <c r="E164" s="5"/>
      <c r="F164" s="81"/>
      <c r="G164" s="70"/>
      <c r="H164" s="6"/>
      <c r="J164" s="9"/>
      <c r="K164" s="1"/>
      <c r="L164" s="2"/>
      <c r="M164" s="2"/>
      <c r="N164" s="1"/>
      <c r="O164" s="2"/>
      <c r="P164" s="2"/>
      <c r="Q164" s="2"/>
    </row>
    <row r="165" spans="1:17" s="8" customFormat="1" x14ac:dyDescent="0.2">
      <c r="A165" s="7"/>
      <c r="B165" s="3"/>
      <c r="C165" s="4"/>
      <c r="D165" s="5"/>
      <c r="E165" s="5"/>
      <c r="F165" s="81"/>
      <c r="G165" s="70"/>
      <c r="H165" s="6"/>
      <c r="J165" s="9"/>
      <c r="K165" s="1"/>
      <c r="L165" s="2"/>
      <c r="M165" s="2"/>
      <c r="N165" s="1"/>
      <c r="O165" s="2"/>
      <c r="P165" s="2"/>
      <c r="Q165" s="2"/>
    </row>
    <row r="166" spans="1:17" s="8" customFormat="1" x14ac:dyDescent="0.2">
      <c r="A166" s="7"/>
      <c r="B166" s="3"/>
      <c r="C166" s="4"/>
      <c r="D166" s="5"/>
      <c r="E166" s="5"/>
      <c r="F166" s="81"/>
      <c r="G166" s="70"/>
      <c r="H166" s="6"/>
      <c r="J166" s="9"/>
      <c r="K166" s="1"/>
      <c r="L166" s="2"/>
      <c r="M166" s="2"/>
      <c r="N166" s="1"/>
      <c r="O166" s="2"/>
      <c r="P166" s="2"/>
      <c r="Q166" s="2"/>
    </row>
    <row r="167" spans="1:17" s="8" customFormat="1" x14ac:dyDescent="0.2">
      <c r="A167" s="7"/>
      <c r="B167" s="3"/>
      <c r="C167" s="4"/>
      <c r="D167" s="5"/>
      <c r="E167" s="5"/>
      <c r="F167" s="81"/>
      <c r="G167" s="70"/>
      <c r="H167" s="6"/>
      <c r="J167" s="9"/>
      <c r="K167" s="1"/>
      <c r="L167" s="2"/>
      <c r="M167" s="2"/>
      <c r="N167" s="1"/>
      <c r="O167" s="2"/>
      <c r="P167" s="2"/>
      <c r="Q167" s="2"/>
    </row>
    <row r="168" spans="1:17" s="8" customFormat="1" x14ac:dyDescent="0.2">
      <c r="A168" s="7"/>
      <c r="B168" s="3"/>
      <c r="C168" s="4"/>
      <c r="D168" s="5"/>
      <c r="E168" s="5"/>
      <c r="F168" s="81"/>
      <c r="G168" s="70"/>
      <c r="H168" s="6"/>
      <c r="J168" s="9"/>
      <c r="K168" s="1"/>
      <c r="L168" s="2"/>
      <c r="M168" s="2"/>
      <c r="N168" s="1"/>
      <c r="O168" s="2"/>
      <c r="P168" s="2"/>
      <c r="Q168" s="2"/>
    </row>
    <row r="169" spans="1:17" s="8" customFormat="1" x14ac:dyDescent="0.2">
      <c r="A169" s="7"/>
      <c r="B169" s="3"/>
      <c r="C169" s="4"/>
      <c r="D169" s="5"/>
      <c r="E169" s="5"/>
      <c r="F169" s="81"/>
      <c r="G169" s="70"/>
      <c r="H169" s="6"/>
      <c r="J169" s="9"/>
      <c r="K169" s="1"/>
      <c r="L169" s="2"/>
      <c r="M169" s="2"/>
      <c r="N169" s="1"/>
      <c r="O169" s="2"/>
      <c r="P169" s="2"/>
      <c r="Q169" s="2"/>
    </row>
    <row r="170" spans="1:17" s="8" customFormat="1" x14ac:dyDescent="0.2">
      <c r="A170" s="7"/>
      <c r="B170" s="3"/>
      <c r="C170" s="4"/>
      <c r="D170" s="5"/>
      <c r="E170" s="5"/>
      <c r="F170" s="81"/>
      <c r="G170" s="70"/>
      <c r="H170" s="6"/>
      <c r="J170" s="9"/>
      <c r="K170" s="1"/>
      <c r="L170" s="2"/>
      <c r="M170" s="2"/>
      <c r="N170" s="1"/>
      <c r="O170" s="2"/>
      <c r="P170" s="2"/>
      <c r="Q170" s="2"/>
    </row>
    <row r="171" spans="1:17" s="8" customFormat="1" x14ac:dyDescent="0.2">
      <c r="A171" s="7"/>
      <c r="B171" s="3"/>
      <c r="C171" s="4"/>
      <c r="D171" s="5"/>
      <c r="E171" s="5"/>
      <c r="F171" s="81"/>
      <c r="G171" s="70"/>
      <c r="H171" s="6"/>
      <c r="J171" s="9"/>
      <c r="K171" s="1"/>
      <c r="L171" s="2"/>
      <c r="M171" s="2"/>
      <c r="N171" s="1"/>
      <c r="O171" s="2"/>
      <c r="P171" s="2"/>
      <c r="Q171" s="2"/>
    </row>
    <row r="172" spans="1:17" s="8" customFormat="1" x14ac:dyDescent="0.2">
      <c r="A172" s="7"/>
      <c r="B172" s="3"/>
      <c r="C172" s="4"/>
      <c r="D172" s="5"/>
      <c r="E172" s="5"/>
      <c r="F172" s="81"/>
      <c r="G172" s="70"/>
      <c r="H172" s="6"/>
      <c r="J172" s="9"/>
      <c r="K172" s="1"/>
      <c r="L172" s="2"/>
      <c r="M172" s="2"/>
      <c r="N172" s="1"/>
      <c r="O172" s="2"/>
      <c r="P172" s="2"/>
      <c r="Q172" s="2"/>
    </row>
    <row r="173" spans="1:17" s="8" customFormat="1" x14ac:dyDescent="0.2">
      <c r="A173" s="7"/>
      <c r="B173" s="3"/>
      <c r="C173" s="4"/>
      <c r="D173" s="5"/>
      <c r="E173" s="5"/>
      <c r="F173" s="81"/>
      <c r="G173" s="70"/>
      <c r="H173" s="6"/>
      <c r="J173" s="9"/>
      <c r="K173" s="1"/>
      <c r="L173" s="2"/>
      <c r="M173" s="2"/>
      <c r="N173" s="1"/>
      <c r="O173" s="2"/>
      <c r="P173" s="2"/>
      <c r="Q173" s="2"/>
    </row>
    <row r="174" spans="1:17" s="8" customFormat="1" x14ac:dyDescent="0.2">
      <c r="A174" s="7"/>
      <c r="B174" s="3"/>
      <c r="C174" s="4"/>
      <c r="D174" s="5"/>
      <c r="E174" s="5"/>
      <c r="F174" s="81"/>
      <c r="G174" s="70"/>
      <c r="H174" s="6"/>
      <c r="J174" s="9"/>
      <c r="K174" s="1"/>
      <c r="L174" s="2"/>
      <c r="M174" s="2"/>
      <c r="N174" s="1"/>
      <c r="O174" s="2"/>
      <c r="P174" s="2"/>
      <c r="Q174" s="2"/>
    </row>
    <row r="175" spans="1:17" s="8" customFormat="1" x14ac:dyDescent="0.2">
      <c r="A175" s="7"/>
      <c r="B175" s="3"/>
      <c r="C175" s="4"/>
      <c r="D175" s="5"/>
      <c r="E175" s="5"/>
      <c r="F175" s="81"/>
      <c r="G175" s="70"/>
      <c r="H175" s="6"/>
      <c r="J175" s="9"/>
      <c r="K175" s="1"/>
      <c r="L175" s="2"/>
      <c r="M175" s="2"/>
      <c r="N175" s="1"/>
      <c r="O175" s="2"/>
      <c r="P175" s="2"/>
      <c r="Q175" s="2"/>
    </row>
    <row r="176" spans="1:17" s="8" customFormat="1" x14ac:dyDescent="0.2">
      <c r="A176" s="7"/>
      <c r="B176" s="3"/>
      <c r="C176" s="4"/>
      <c r="D176" s="5"/>
      <c r="E176" s="5"/>
      <c r="F176" s="81"/>
      <c r="G176" s="70"/>
      <c r="H176" s="6"/>
      <c r="J176" s="9"/>
      <c r="K176" s="1"/>
      <c r="L176" s="2"/>
      <c r="M176" s="2"/>
      <c r="N176" s="1"/>
      <c r="O176" s="2"/>
      <c r="P176" s="2"/>
      <c r="Q176" s="2"/>
    </row>
    <row r="177" spans="1:17" s="8" customFormat="1" x14ac:dyDescent="0.2">
      <c r="A177" s="7"/>
      <c r="B177" s="3"/>
      <c r="C177" s="4"/>
      <c r="D177" s="5"/>
      <c r="E177" s="5"/>
      <c r="F177" s="81"/>
      <c r="G177" s="70"/>
      <c r="H177" s="6"/>
      <c r="J177" s="9"/>
      <c r="K177" s="1"/>
      <c r="L177" s="2"/>
      <c r="M177" s="2"/>
      <c r="N177" s="1"/>
      <c r="O177" s="2"/>
      <c r="P177" s="2"/>
      <c r="Q177" s="2"/>
    </row>
    <row r="178" spans="1:17" s="8" customFormat="1" x14ac:dyDescent="0.2">
      <c r="A178" s="7"/>
      <c r="B178" s="3"/>
      <c r="C178" s="4"/>
      <c r="D178" s="5"/>
      <c r="E178" s="5"/>
      <c r="F178" s="81"/>
      <c r="G178" s="70"/>
      <c r="H178" s="6"/>
      <c r="J178" s="9"/>
      <c r="K178" s="1"/>
      <c r="L178" s="2"/>
      <c r="M178" s="2"/>
      <c r="N178" s="1"/>
      <c r="O178" s="2"/>
      <c r="P178" s="2"/>
      <c r="Q178" s="2"/>
    </row>
    <row r="179" spans="1:17" s="8" customFormat="1" x14ac:dyDescent="0.2">
      <c r="A179" s="7"/>
      <c r="B179" s="3"/>
      <c r="C179" s="4"/>
      <c r="D179" s="5"/>
      <c r="E179" s="5"/>
      <c r="F179" s="81"/>
      <c r="G179" s="70"/>
      <c r="H179" s="6"/>
      <c r="J179" s="9"/>
      <c r="K179" s="1"/>
      <c r="L179" s="2"/>
      <c r="M179" s="2"/>
      <c r="N179" s="1"/>
      <c r="O179" s="2"/>
      <c r="P179" s="2"/>
      <c r="Q179" s="2"/>
    </row>
    <row r="180" spans="1:17" s="8" customFormat="1" x14ac:dyDescent="0.2">
      <c r="A180" s="7"/>
      <c r="B180" s="3"/>
      <c r="C180" s="4"/>
      <c r="D180" s="5"/>
      <c r="E180" s="5"/>
      <c r="F180" s="81"/>
      <c r="G180" s="70"/>
      <c r="H180" s="6"/>
      <c r="J180" s="9"/>
      <c r="K180" s="1"/>
      <c r="L180" s="2"/>
      <c r="M180" s="2"/>
      <c r="N180" s="1"/>
      <c r="O180" s="2"/>
      <c r="P180" s="2"/>
      <c r="Q180" s="2"/>
    </row>
    <row r="181" spans="1:17" s="8" customFormat="1" x14ac:dyDescent="0.2">
      <c r="A181" s="7"/>
      <c r="B181" s="3"/>
      <c r="C181" s="4"/>
      <c r="D181" s="5"/>
      <c r="E181" s="5"/>
      <c r="F181" s="81"/>
      <c r="G181" s="70"/>
      <c r="H181" s="6"/>
      <c r="J181" s="9"/>
      <c r="K181" s="1"/>
      <c r="L181" s="2"/>
      <c r="M181" s="2"/>
      <c r="N181" s="1"/>
      <c r="O181" s="2"/>
      <c r="P181" s="2"/>
      <c r="Q181" s="2"/>
    </row>
    <row r="182" spans="1:17" s="8" customFormat="1" x14ac:dyDescent="0.2">
      <c r="A182" s="7"/>
      <c r="B182" s="3"/>
      <c r="C182" s="4"/>
      <c r="D182" s="5"/>
      <c r="E182" s="5"/>
      <c r="F182" s="81"/>
      <c r="G182" s="70"/>
      <c r="H182" s="6"/>
      <c r="J182" s="9"/>
      <c r="K182" s="1"/>
      <c r="L182" s="2"/>
      <c r="M182" s="2"/>
      <c r="N182" s="1"/>
      <c r="O182" s="2"/>
      <c r="P182" s="2"/>
      <c r="Q182" s="2"/>
    </row>
    <row r="183" spans="1:17" s="8" customFormat="1" x14ac:dyDescent="0.2">
      <c r="A183" s="7"/>
      <c r="B183" s="3"/>
      <c r="C183" s="4"/>
      <c r="D183" s="5"/>
      <c r="E183" s="5"/>
      <c r="F183" s="81"/>
      <c r="G183" s="70"/>
      <c r="H183" s="6"/>
      <c r="J183" s="9"/>
      <c r="K183" s="1"/>
      <c r="L183" s="2"/>
      <c r="M183" s="2"/>
      <c r="N183" s="1"/>
      <c r="O183" s="2"/>
      <c r="P183" s="2"/>
      <c r="Q183" s="2"/>
    </row>
    <row r="184" spans="1:17" s="8" customFormat="1" x14ac:dyDescent="0.2">
      <c r="A184" s="7"/>
      <c r="B184" s="3"/>
      <c r="C184" s="4"/>
      <c r="D184" s="5"/>
      <c r="E184" s="5"/>
      <c r="F184" s="81"/>
      <c r="G184" s="70"/>
      <c r="H184" s="6"/>
      <c r="J184" s="9"/>
      <c r="K184" s="1"/>
      <c r="L184" s="2"/>
      <c r="M184" s="2"/>
      <c r="N184" s="1"/>
      <c r="O184" s="2"/>
      <c r="P184" s="2"/>
      <c r="Q184" s="2"/>
    </row>
    <row r="185" spans="1:17" s="8" customFormat="1" x14ac:dyDescent="0.2">
      <c r="A185" s="7"/>
      <c r="B185" s="3"/>
      <c r="C185" s="4"/>
      <c r="D185" s="5"/>
      <c r="E185" s="5"/>
      <c r="F185" s="81"/>
      <c r="G185" s="70"/>
      <c r="H185" s="6"/>
      <c r="J185" s="9"/>
      <c r="K185" s="1"/>
      <c r="L185" s="2"/>
      <c r="M185" s="2"/>
      <c r="N185" s="1"/>
      <c r="O185" s="2"/>
      <c r="P185" s="2"/>
      <c r="Q185" s="2"/>
    </row>
    <row r="186" spans="1:17" s="8" customFormat="1" x14ac:dyDescent="0.2">
      <c r="A186" s="7"/>
      <c r="B186" s="3"/>
      <c r="C186" s="4"/>
      <c r="D186" s="5"/>
      <c r="E186" s="5"/>
      <c r="F186" s="81"/>
      <c r="G186" s="70"/>
      <c r="H186" s="6"/>
      <c r="J186" s="9"/>
      <c r="K186" s="1"/>
      <c r="L186" s="2"/>
      <c r="M186" s="2"/>
      <c r="N186" s="1"/>
      <c r="O186" s="2"/>
      <c r="P186" s="2"/>
      <c r="Q186" s="2"/>
    </row>
    <row r="187" spans="1:17" s="8" customFormat="1" x14ac:dyDescent="0.2">
      <c r="A187" s="7"/>
      <c r="B187" s="3"/>
      <c r="C187" s="4"/>
      <c r="D187" s="5"/>
      <c r="E187" s="5"/>
      <c r="F187" s="81"/>
      <c r="G187" s="70"/>
      <c r="H187" s="6"/>
      <c r="J187" s="9"/>
      <c r="K187" s="1"/>
      <c r="L187" s="2"/>
      <c r="M187" s="2"/>
      <c r="N187" s="1"/>
      <c r="O187" s="2"/>
      <c r="P187" s="2"/>
      <c r="Q187" s="2"/>
    </row>
    <row r="188" spans="1:17" s="8" customFormat="1" x14ac:dyDescent="0.2">
      <c r="A188" s="7"/>
      <c r="B188" s="3"/>
      <c r="C188" s="4"/>
      <c r="D188" s="5"/>
      <c r="E188" s="5"/>
      <c r="F188" s="81"/>
      <c r="G188" s="70"/>
      <c r="H188" s="6"/>
      <c r="J188" s="9"/>
      <c r="K188" s="1"/>
      <c r="L188" s="2"/>
      <c r="M188" s="2"/>
      <c r="N188" s="1"/>
      <c r="O188" s="2"/>
      <c r="P188" s="2"/>
      <c r="Q188" s="2"/>
    </row>
    <row r="189" spans="1:17" s="8" customFormat="1" x14ac:dyDescent="0.2">
      <c r="A189" s="7"/>
      <c r="B189" s="3"/>
      <c r="C189" s="4"/>
      <c r="D189" s="5"/>
      <c r="E189" s="5"/>
      <c r="F189" s="81"/>
      <c r="G189" s="70"/>
      <c r="H189" s="6"/>
      <c r="J189" s="9"/>
      <c r="K189" s="1"/>
      <c r="L189" s="2"/>
      <c r="M189" s="2"/>
      <c r="N189" s="1"/>
      <c r="O189" s="2"/>
      <c r="P189" s="2"/>
      <c r="Q189" s="2"/>
    </row>
    <row r="190" spans="1:17" s="8" customFormat="1" x14ac:dyDescent="0.2">
      <c r="A190" s="7"/>
      <c r="B190" s="3"/>
      <c r="C190" s="4"/>
      <c r="D190" s="5"/>
      <c r="E190" s="5"/>
      <c r="F190" s="81"/>
      <c r="G190" s="70"/>
      <c r="H190" s="6"/>
      <c r="J190" s="9"/>
      <c r="K190" s="1"/>
      <c r="L190" s="2"/>
      <c r="M190" s="2"/>
      <c r="N190" s="1"/>
      <c r="O190" s="2"/>
      <c r="P190" s="2"/>
      <c r="Q190" s="2"/>
    </row>
    <row r="191" spans="1:17" s="8" customFormat="1" x14ac:dyDescent="0.2">
      <c r="A191" s="7"/>
      <c r="B191" s="3"/>
      <c r="C191" s="4"/>
      <c r="D191" s="5"/>
      <c r="E191" s="5"/>
      <c r="F191" s="81"/>
      <c r="G191" s="70"/>
      <c r="H191" s="6"/>
      <c r="J191" s="9"/>
      <c r="K191" s="1"/>
      <c r="L191" s="2"/>
      <c r="M191" s="2"/>
      <c r="N191" s="1"/>
      <c r="O191" s="2"/>
      <c r="P191" s="2"/>
      <c r="Q191" s="2"/>
    </row>
    <row r="192" spans="1:17" s="8" customFormat="1" x14ac:dyDescent="0.2">
      <c r="A192" s="7"/>
      <c r="B192" s="3"/>
      <c r="C192" s="4"/>
      <c r="D192" s="5"/>
      <c r="E192" s="5"/>
      <c r="F192" s="81"/>
      <c r="G192" s="70"/>
      <c r="H192" s="6"/>
      <c r="J192" s="9"/>
      <c r="K192" s="1"/>
      <c r="L192" s="2"/>
      <c r="M192" s="2"/>
      <c r="N192" s="1"/>
      <c r="O192" s="2"/>
      <c r="P192" s="2"/>
      <c r="Q192" s="2"/>
    </row>
    <row r="193" spans="1:17" s="8" customFormat="1" x14ac:dyDescent="0.2">
      <c r="A193" s="7"/>
      <c r="B193" s="3"/>
      <c r="C193" s="4"/>
      <c r="D193" s="5"/>
      <c r="E193" s="5"/>
      <c r="F193" s="81"/>
      <c r="G193" s="70"/>
      <c r="H193" s="6"/>
      <c r="J193" s="9"/>
      <c r="K193" s="1"/>
      <c r="L193" s="2"/>
      <c r="M193" s="2"/>
      <c r="N193" s="1"/>
      <c r="O193" s="2"/>
      <c r="P193" s="2"/>
      <c r="Q193" s="2"/>
    </row>
    <row r="194" spans="1:17" s="8" customFormat="1" x14ac:dyDescent="0.2">
      <c r="A194" s="7"/>
      <c r="B194" s="3"/>
      <c r="C194" s="4"/>
      <c r="D194" s="5"/>
      <c r="E194" s="5"/>
      <c r="F194" s="81"/>
      <c r="G194" s="70"/>
      <c r="H194" s="6"/>
      <c r="J194" s="9"/>
      <c r="K194" s="1"/>
      <c r="L194" s="2"/>
      <c r="M194" s="2"/>
      <c r="N194" s="1"/>
      <c r="O194" s="2"/>
      <c r="P194" s="2"/>
      <c r="Q194" s="2"/>
    </row>
    <row r="195" spans="1:17" s="8" customFormat="1" x14ac:dyDescent="0.2">
      <c r="A195" s="7"/>
      <c r="B195" s="3"/>
      <c r="C195" s="4"/>
      <c r="D195" s="5"/>
      <c r="E195" s="5"/>
      <c r="F195" s="81"/>
      <c r="G195" s="70"/>
      <c r="H195" s="6"/>
      <c r="J195" s="9"/>
      <c r="K195" s="1"/>
      <c r="L195" s="2"/>
      <c r="M195" s="2"/>
      <c r="N195" s="1"/>
      <c r="O195" s="2"/>
      <c r="P195" s="2"/>
      <c r="Q195" s="2"/>
    </row>
    <row r="196" spans="1:17" s="8" customFormat="1" x14ac:dyDescent="0.2">
      <c r="A196" s="7"/>
      <c r="B196" s="3"/>
      <c r="C196" s="4"/>
      <c r="D196" s="5"/>
      <c r="E196" s="5"/>
      <c r="F196" s="81"/>
      <c r="G196" s="70"/>
      <c r="H196" s="6"/>
      <c r="J196" s="9"/>
      <c r="K196" s="1"/>
      <c r="L196" s="2"/>
      <c r="M196" s="2"/>
      <c r="N196" s="1"/>
      <c r="O196" s="2"/>
      <c r="P196" s="2"/>
      <c r="Q196" s="2"/>
    </row>
    <row r="197" spans="1:17" s="8" customFormat="1" x14ac:dyDescent="0.2">
      <c r="A197" s="7"/>
      <c r="B197" s="3"/>
      <c r="C197" s="4"/>
      <c r="D197" s="5"/>
      <c r="E197" s="5"/>
      <c r="F197" s="81"/>
      <c r="G197" s="70"/>
      <c r="H197" s="6"/>
      <c r="J197" s="9"/>
      <c r="K197" s="1"/>
      <c r="L197" s="2"/>
      <c r="M197" s="2"/>
      <c r="N197" s="1"/>
      <c r="O197" s="2"/>
      <c r="P197" s="2"/>
      <c r="Q197" s="2"/>
    </row>
    <row r="198" spans="1:17" s="8" customFormat="1" x14ac:dyDescent="0.2">
      <c r="A198" s="7"/>
      <c r="B198" s="3"/>
      <c r="C198" s="4"/>
      <c r="D198" s="5"/>
      <c r="E198" s="5"/>
      <c r="F198" s="81"/>
      <c r="G198" s="70"/>
      <c r="H198" s="6"/>
      <c r="J198" s="9"/>
      <c r="K198" s="1"/>
      <c r="L198" s="2"/>
      <c r="M198" s="2"/>
      <c r="N198" s="1"/>
      <c r="O198" s="2"/>
      <c r="P198" s="2"/>
      <c r="Q198" s="2"/>
    </row>
    <row r="199" spans="1:17" s="8" customFormat="1" x14ac:dyDescent="0.2">
      <c r="A199" s="7"/>
      <c r="B199" s="3"/>
      <c r="C199" s="4"/>
      <c r="D199" s="5"/>
      <c r="E199" s="5"/>
      <c r="F199" s="81"/>
      <c r="G199" s="70"/>
      <c r="H199" s="6"/>
      <c r="J199" s="9"/>
      <c r="K199" s="1"/>
      <c r="L199" s="2"/>
      <c r="M199" s="2"/>
      <c r="N199" s="1"/>
      <c r="O199" s="2"/>
      <c r="P199" s="2"/>
      <c r="Q199" s="2"/>
    </row>
    <row r="200" spans="1:17" s="8" customFormat="1" x14ac:dyDescent="0.2">
      <c r="A200" s="7"/>
      <c r="B200" s="3"/>
      <c r="C200" s="4"/>
      <c r="D200" s="5"/>
      <c r="E200" s="5"/>
      <c r="F200" s="81"/>
      <c r="G200" s="70"/>
      <c r="H200" s="6"/>
      <c r="J200" s="9"/>
      <c r="K200" s="1"/>
      <c r="L200" s="2"/>
      <c r="M200" s="2"/>
      <c r="N200" s="1"/>
      <c r="O200" s="2"/>
      <c r="P200" s="2"/>
      <c r="Q200" s="2"/>
    </row>
    <row r="201" spans="1:17" s="8" customFormat="1" x14ac:dyDescent="0.2">
      <c r="A201" s="7"/>
      <c r="B201" s="3"/>
      <c r="C201" s="4"/>
      <c r="D201" s="5"/>
      <c r="E201" s="5"/>
      <c r="F201" s="81"/>
      <c r="G201" s="70"/>
      <c r="H201" s="6"/>
      <c r="J201" s="9"/>
      <c r="K201" s="1"/>
      <c r="L201" s="2"/>
      <c r="M201" s="2"/>
      <c r="N201" s="1"/>
      <c r="O201" s="2"/>
      <c r="P201" s="2"/>
      <c r="Q201" s="2"/>
    </row>
    <row r="202" spans="1:17" s="8" customFormat="1" x14ac:dyDescent="0.2">
      <c r="A202" s="7"/>
      <c r="B202" s="3"/>
      <c r="C202" s="4"/>
      <c r="D202" s="5"/>
      <c r="E202" s="5"/>
      <c r="F202" s="81"/>
      <c r="G202" s="70"/>
      <c r="H202" s="6"/>
      <c r="J202" s="9"/>
      <c r="K202" s="1"/>
      <c r="L202" s="2"/>
      <c r="M202" s="2"/>
      <c r="N202" s="1"/>
      <c r="O202" s="2"/>
      <c r="P202" s="2"/>
      <c r="Q202" s="2"/>
    </row>
    <row r="203" spans="1:17" s="8" customFormat="1" x14ac:dyDescent="0.2">
      <c r="A203" s="7"/>
      <c r="B203" s="3"/>
      <c r="C203" s="4"/>
      <c r="D203" s="5"/>
      <c r="E203" s="5"/>
      <c r="F203" s="81"/>
      <c r="G203" s="70"/>
      <c r="H203" s="6"/>
      <c r="J203" s="9"/>
      <c r="K203" s="1"/>
      <c r="L203" s="2"/>
      <c r="M203" s="2"/>
      <c r="N203" s="1"/>
      <c r="O203" s="2"/>
      <c r="P203" s="2"/>
      <c r="Q203" s="2"/>
    </row>
    <row r="204" spans="1:17" s="8" customFormat="1" x14ac:dyDescent="0.2">
      <c r="A204" s="7"/>
      <c r="B204" s="3"/>
      <c r="C204" s="4"/>
      <c r="D204" s="5"/>
      <c r="E204" s="5"/>
      <c r="F204" s="81"/>
      <c r="G204" s="70"/>
      <c r="H204" s="6"/>
      <c r="J204" s="9"/>
      <c r="K204" s="1"/>
      <c r="L204" s="2"/>
      <c r="M204" s="2"/>
      <c r="N204" s="1"/>
      <c r="O204" s="2"/>
      <c r="P204" s="2"/>
      <c r="Q204" s="2"/>
    </row>
    <row r="205" spans="1:17" s="8" customFormat="1" x14ac:dyDescent="0.2">
      <c r="A205" s="7"/>
      <c r="B205" s="3"/>
      <c r="C205" s="4"/>
      <c r="D205" s="5"/>
      <c r="E205" s="5"/>
      <c r="F205" s="81"/>
      <c r="G205" s="70"/>
      <c r="H205" s="6"/>
      <c r="J205" s="9"/>
      <c r="K205" s="1"/>
      <c r="L205" s="2"/>
      <c r="M205" s="2"/>
      <c r="N205" s="1"/>
      <c r="O205" s="2"/>
      <c r="P205" s="2"/>
      <c r="Q205" s="2"/>
    </row>
    <row r="206" spans="1:17" s="8" customFormat="1" x14ac:dyDescent="0.2">
      <c r="A206" s="7"/>
      <c r="B206" s="3"/>
      <c r="C206" s="4"/>
      <c r="D206" s="5"/>
      <c r="E206" s="5"/>
      <c r="F206" s="81"/>
      <c r="G206" s="70"/>
      <c r="H206" s="6"/>
      <c r="J206" s="9"/>
      <c r="K206" s="1"/>
      <c r="L206" s="2"/>
      <c r="M206" s="2"/>
      <c r="N206" s="1"/>
      <c r="O206" s="2"/>
      <c r="P206" s="2"/>
      <c r="Q206" s="2"/>
    </row>
    <row r="207" spans="1:17" s="8" customFormat="1" x14ac:dyDescent="0.2">
      <c r="A207" s="7"/>
      <c r="B207" s="3"/>
      <c r="C207" s="4"/>
      <c r="D207" s="5"/>
      <c r="E207" s="5"/>
      <c r="F207" s="81"/>
      <c r="G207" s="70"/>
      <c r="H207" s="6"/>
      <c r="J207" s="9"/>
      <c r="K207" s="1"/>
      <c r="L207" s="2"/>
      <c r="M207" s="2"/>
      <c r="N207" s="1"/>
      <c r="O207" s="2"/>
      <c r="P207" s="2"/>
      <c r="Q207" s="2"/>
    </row>
    <row r="208" spans="1:17" s="8" customFormat="1" x14ac:dyDescent="0.2">
      <c r="A208" s="7"/>
      <c r="B208" s="3"/>
      <c r="C208" s="4"/>
      <c r="D208" s="5"/>
      <c r="E208" s="5"/>
      <c r="F208" s="81"/>
      <c r="G208" s="70"/>
      <c r="H208" s="6"/>
      <c r="J208" s="9"/>
      <c r="K208" s="1"/>
      <c r="L208" s="2"/>
      <c r="M208" s="2"/>
      <c r="N208" s="1"/>
      <c r="O208" s="2"/>
      <c r="P208" s="2"/>
      <c r="Q208" s="2"/>
    </row>
    <row r="209" spans="1:17" s="8" customFormat="1" x14ac:dyDescent="0.2">
      <c r="A209" s="7"/>
      <c r="B209" s="3"/>
      <c r="C209" s="4"/>
      <c r="D209" s="5"/>
      <c r="E209" s="5"/>
      <c r="F209" s="81"/>
      <c r="G209" s="70"/>
      <c r="H209" s="6"/>
      <c r="J209" s="9"/>
      <c r="K209" s="1"/>
      <c r="L209" s="2"/>
      <c r="M209" s="2"/>
      <c r="N209" s="1"/>
      <c r="O209" s="2"/>
      <c r="P209" s="2"/>
      <c r="Q209" s="2"/>
    </row>
    <row r="210" spans="1:17" s="8" customFormat="1" x14ac:dyDescent="0.2">
      <c r="A210" s="7"/>
      <c r="B210" s="3"/>
      <c r="C210" s="4"/>
      <c r="D210" s="5"/>
      <c r="E210" s="5"/>
      <c r="F210" s="81"/>
      <c r="G210" s="70"/>
      <c r="H210" s="6"/>
      <c r="J210" s="9"/>
      <c r="K210" s="1"/>
      <c r="L210" s="2"/>
      <c r="M210" s="2"/>
      <c r="N210" s="1"/>
      <c r="O210" s="2"/>
      <c r="P210" s="2"/>
      <c r="Q210" s="2"/>
    </row>
    <row r="211" spans="1:17" s="8" customFormat="1" x14ac:dyDescent="0.2">
      <c r="A211" s="7"/>
      <c r="B211" s="3"/>
      <c r="C211" s="4"/>
      <c r="D211" s="5"/>
      <c r="E211" s="5"/>
      <c r="F211" s="81"/>
      <c r="G211" s="70"/>
      <c r="H211" s="6"/>
      <c r="J211" s="9"/>
      <c r="K211" s="1"/>
      <c r="L211" s="2"/>
      <c r="M211" s="2"/>
      <c r="N211" s="1"/>
      <c r="O211" s="2"/>
      <c r="P211" s="2"/>
      <c r="Q211" s="2"/>
    </row>
    <row r="212" spans="1:17" s="8" customFormat="1" x14ac:dyDescent="0.2">
      <c r="A212" s="7"/>
      <c r="B212" s="3"/>
      <c r="C212" s="4"/>
      <c r="D212" s="5"/>
      <c r="E212" s="5"/>
      <c r="F212" s="81"/>
      <c r="G212" s="70"/>
      <c r="H212" s="6"/>
      <c r="J212" s="9"/>
      <c r="K212" s="1"/>
      <c r="L212" s="2"/>
      <c r="M212" s="2"/>
      <c r="N212" s="1"/>
      <c r="O212" s="2"/>
      <c r="P212" s="2"/>
      <c r="Q212" s="2"/>
    </row>
    <row r="213" spans="1:17" s="8" customFormat="1" x14ac:dyDescent="0.2">
      <c r="A213" s="7"/>
      <c r="B213" s="3"/>
      <c r="C213" s="4"/>
      <c r="D213" s="5"/>
      <c r="E213" s="5"/>
      <c r="F213" s="81"/>
      <c r="G213" s="70"/>
      <c r="H213" s="6"/>
      <c r="J213" s="9"/>
      <c r="K213" s="1"/>
      <c r="L213" s="2"/>
      <c r="M213" s="2"/>
      <c r="N213" s="1"/>
      <c r="O213" s="2"/>
      <c r="P213" s="2"/>
      <c r="Q213" s="2"/>
    </row>
    <row r="214" spans="1:17" s="8" customFormat="1" x14ac:dyDescent="0.2">
      <c r="A214" s="7"/>
      <c r="B214" s="3"/>
      <c r="C214" s="4"/>
      <c r="D214" s="5"/>
      <c r="E214" s="5"/>
      <c r="F214" s="81"/>
      <c r="G214" s="70"/>
      <c r="H214" s="6"/>
      <c r="J214" s="9"/>
      <c r="K214" s="1"/>
      <c r="L214" s="2"/>
      <c r="M214" s="2"/>
      <c r="N214" s="1"/>
      <c r="O214" s="2"/>
      <c r="P214" s="2"/>
      <c r="Q214" s="2"/>
    </row>
    <row r="215" spans="1:17" s="8" customFormat="1" x14ac:dyDescent="0.2">
      <c r="A215" s="7"/>
      <c r="B215" s="3"/>
      <c r="C215" s="4"/>
      <c r="D215" s="5"/>
      <c r="E215" s="5"/>
      <c r="F215" s="81"/>
      <c r="G215" s="70"/>
      <c r="H215" s="6"/>
      <c r="J215" s="9"/>
      <c r="K215" s="1"/>
      <c r="L215" s="2"/>
      <c r="M215" s="2"/>
      <c r="N215" s="1"/>
      <c r="O215" s="2"/>
      <c r="P215" s="2"/>
      <c r="Q215" s="2"/>
    </row>
    <row r="216" spans="1:17" s="8" customFormat="1" x14ac:dyDescent="0.2">
      <c r="A216" s="7"/>
      <c r="B216" s="3"/>
      <c r="C216" s="4"/>
      <c r="D216" s="5"/>
      <c r="E216" s="5"/>
      <c r="F216" s="81"/>
      <c r="G216" s="70"/>
      <c r="H216" s="6"/>
      <c r="J216" s="9"/>
      <c r="K216" s="1"/>
      <c r="L216" s="2"/>
      <c r="M216" s="2"/>
      <c r="N216" s="1"/>
      <c r="O216" s="2"/>
      <c r="P216" s="2"/>
      <c r="Q216" s="2"/>
    </row>
    <row r="217" spans="1:17" s="8" customFormat="1" x14ac:dyDescent="0.2">
      <c r="A217" s="7"/>
      <c r="B217" s="3"/>
      <c r="C217" s="4"/>
      <c r="D217" s="5"/>
      <c r="E217" s="5"/>
      <c r="F217" s="81"/>
      <c r="G217" s="70"/>
      <c r="H217" s="6"/>
      <c r="J217" s="9"/>
      <c r="K217" s="1"/>
      <c r="L217" s="2"/>
      <c r="M217" s="2"/>
      <c r="N217" s="1"/>
      <c r="O217" s="2"/>
      <c r="P217" s="2"/>
      <c r="Q217" s="2"/>
    </row>
    <row r="218" spans="1:17" s="8" customFormat="1" x14ac:dyDescent="0.2">
      <c r="A218" s="7"/>
      <c r="B218" s="3"/>
      <c r="C218" s="4"/>
      <c r="D218" s="5"/>
      <c r="E218" s="5"/>
      <c r="F218" s="81"/>
      <c r="G218" s="70"/>
      <c r="H218" s="6"/>
      <c r="J218" s="9"/>
      <c r="K218" s="1"/>
      <c r="L218" s="2"/>
      <c r="M218" s="2"/>
      <c r="N218" s="1"/>
      <c r="O218" s="2"/>
      <c r="P218" s="2"/>
      <c r="Q218" s="2"/>
    </row>
    <row r="219" spans="1:17" s="8" customFormat="1" x14ac:dyDescent="0.2">
      <c r="A219" s="7"/>
      <c r="B219" s="3"/>
      <c r="C219" s="4"/>
      <c r="D219" s="5"/>
      <c r="E219" s="5"/>
      <c r="F219" s="81"/>
      <c r="G219" s="70"/>
      <c r="H219" s="6"/>
      <c r="J219" s="9"/>
      <c r="K219" s="1"/>
      <c r="L219" s="2"/>
      <c r="M219" s="2"/>
      <c r="N219" s="1"/>
      <c r="O219" s="2"/>
      <c r="P219" s="2"/>
      <c r="Q219" s="2"/>
    </row>
    <row r="220" spans="1:17" s="8" customFormat="1" x14ac:dyDescent="0.2">
      <c r="A220" s="7"/>
      <c r="B220" s="3"/>
      <c r="C220" s="4"/>
      <c r="D220" s="5"/>
      <c r="E220" s="5"/>
      <c r="F220" s="81"/>
      <c r="G220" s="70"/>
      <c r="H220" s="6"/>
      <c r="J220" s="9"/>
      <c r="K220" s="1"/>
      <c r="L220" s="2"/>
      <c r="M220" s="2"/>
      <c r="N220" s="1"/>
      <c r="O220" s="2"/>
      <c r="P220" s="2"/>
      <c r="Q220" s="2"/>
    </row>
    <row r="221" spans="1:17" s="8" customFormat="1" x14ac:dyDescent="0.2">
      <c r="A221" s="7"/>
      <c r="B221" s="3"/>
      <c r="C221" s="4"/>
      <c r="D221" s="5"/>
      <c r="E221" s="5"/>
      <c r="F221" s="81"/>
      <c r="G221" s="70"/>
      <c r="H221" s="6"/>
      <c r="J221" s="9"/>
      <c r="K221" s="1"/>
      <c r="L221" s="2"/>
      <c r="M221" s="2"/>
      <c r="N221" s="1"/>
      <c r="O221" s="2"/>
      <c r="P221" s="2"/>
      <c r="Q221" s="2"/>
    </row>
    <row r="222" spans="1:17" s="8" customFormat="1" x14ac:dyDescent="0.2">
      <c r="A222" s="7"/>
      <c r="B222" s="3"/>
      <c r="C222" s="4"/>
      <c r="D222" s="5"/>
      <c r="E222" s="5"/>
      <c r="F222" s="81"/>
      <c r="G222" s="70"/>
      <c r="H222" s="6"/>
      <c r="J222" s="9"/>
      <c r="K222" s="1"/>
      <c r="L222" s="2"/>
      <c r="M222" s="2"/>
      <c r="N222" s="1"/>
      <c r="O222" s="2"/>
      <c r="P222" s="2"/>
      <c r="Q222" s="2"/>
    </row>
    <row r="223" spans="1:17" s="8" customFormat="1" x14ac:dyDescent="0.2">
      <c r="A223" s="7"/>
      <c r="B223" s="3"/>
      <c r="C223" s="4"/>
      <c r="D223" s="5"/>
      <c r="E223" s="5"/>
      <c r="F223" s="81"/>
      <c r="G223" s="70"/>
      <c r="H223" s="6"/>
      <c r="J223" s="9"/>
      <c r="K223" s="1"/>
      <c r="L223" s="2"/>
      <c r="M223" s="2"/>
      <c r="N223" s="1"/>
      <c r="O223" s="2"/>
      <c r="P223" s="2"/>
      <c r="Q223" s="2"/>
    </row>
    <row r="224" spans="1:17" s="8" customFormat="1" x14ac:dyDescent="0.2">
      <c r="A224" s="7"/>
      <c r="B224" s="3"/>
      <c r="C224" s="4"/>
      <c r="D224" s="5"/>
      <c r="E224" s="5"/>
      <c r="F224" s="81"/>
      <c r="G224" s="70"/>
      <c r="H224" s="6"/>
      <c r="J224" s="9"/>
      <c r="K224" s="1"/>
      <c r="L224" s="2"/>
      <c r="M224" s="2"/>
      <c r="N224" s="1"/>
      <c r="O224" s="2"/>
      <c r="P224" s="2"/>
      <c r="Q224" s="2"/>
    </row>
    <row r="225" spans="1:17" s="8" customFormat="1" x14ac:dyDescent="0.2">
      <c r="A225" s="7"/>
      <c r="B225" s="3"/>
      <c r="C225" s="4"/>
      <c r="D225" s="5"/>
      <c r="E225" s="5"/>
      <c r="F225" s="81"/>
      <c r="G225" s="70"/>
      <c r="H225" s="6"/>
      <c r="J225" s="9"/>
      <c r="K225" s="1"/>
      <c r="L225" s="2"/>
      <c r="M225" s="2"/>
      <c r="N225" s="1"/>
      <c r="O225" s="2"/>
      <c r="P225" s="2"/>
      <c r="Q225" s="2"/>
    </row>
    <row r="226" spans="1:17" s="8" customFormat="1" x14ac:dyDescent="0.2">
      <c r="A226" s="7"/>
      <c r="B226" s="3"/>
      <c r="C226" s="4"/>
      <c r="D226" s="5"/>
      <c r="E226" s="5"/>
      <c r="F226" s="81"/>
      <c r="G226" s="70"/>
      <c r="H226" s="6"/>
      <c r="J226" s="9"/>
      <c r="K226" s="1"/>
      <c r="L226" s="2"/>
      <c r="M226" s="2"/>
      <c r="N226" s="1"/>
      <c r="O226" s="2"/>
      <c r="P226" s="2"/>
      <c r="Q226" s="2"/>
    </row>
    <row r="227" spans="1:17" s="8" customFormat="1" x14ac:dyDescent="0.2">
      <c r="A227" s="7"/>
      <c r="B227" s="3"/>
      <c r="C227" s="4"/>
      <c r="D227" s="5"/>
      <c r="E227" s="5"/>
      <c r="F227" s="81"/>
      <c r="G227" s="70"/>
      <c r="H227" s="6"/>
      <c r="J227" s="9"/>
      <c r="K227" s="1"/>
      <c r="L227" s="2"/>
      <c r="M227" s="2"/>
      <c r="N227" s="1"/>
      <c r="O227" s="2"/>
      <c r="P227" s="2"/>
      <c r="Q227" s="2"/>
    </row>
    <row r="228" spans="1:17" s="8" customFormat="1" x14ac:dyDescent="0.2">
      <c r="A228" s="7"/>
      <c r="B228" s="3"/>
      <c r="C228" s="4"/>
      <c r="D228" s="5"/>
      <c r="E228" s="5"/>
      <c r="F228" s="81"/>
      <c r="G228" s="70"/>
      <c r="H228" s="6"/>
      <c r="J228" s="9"/>
      <c r="K228" s="1"/>
      <c r="L228" s="2"/>
      <c r="M228" s="2"/>
      <c r="N228" s="1"/>
      <c r="O228" s="2"/>
      <c r="P228" s="2"/>
      <c r="Q228" s="2"/>
    </row>
    <row r="229" spans="1:17" s="8" customFormat="1" x14ac:dyDescent="0.2">
      <c r="A229" s="7"/>
      <c r="B229" s="3"/>
      <c r="C229" s="4"/>
      <c r="D229" s="5"/>
      <c r="E229" s="5"/>
      <c r="F229" s="81"/>
      <c r="G229" s="70"/>
      <c r="H229" s="6"/>
      <c r="J229" s="9"/>
      <c r="K229" s="1"/>
      <c r="L229" s="2"/>
      <c r="M229" s="2"/>
      <c r="N229" s="1"/>
      <c r="O229" s="2"/>
      <c r="P229" s="2"/>
      <c r="Q229" s="2"/>
    </row>
    <row r="230" spans="1:17" s="8" customFormat="1" x14ac:dyDescent="0.2">
      <c r="A230" s="7"/>
      <c r="B230" s="3"/>
      <c r="C230" s="4"/>
      <c r="D230" s="5"/>
      <c r="E230" s="5"/>
      <c r="F230" s="81"/>
      <c r="G230" s="70"/>
      <c r="H230" s="6"/>
      <c r="J230" s="9"/>
      <c r="K230" s="1"/>
      <c r="L230" s="2"/>
      <c r="M230" s="2"/>
      <c r="N230" s="1"/>
      <c r="O230" s="2"/>
      <c r="P230" s="2"/>
      <c r="Q230" s="2"/>
    </row>
    <row r="231" spans="1:17" s="8" customFormat="1" x14ac:dyDescent="0.2">
      <c r="A231" s="7"/>
      <c r="B231" s="3"/>
      <c r="C231" s="4"/>
      <c r="D231" s="5"/>
      <c r="E231" s="5"/>
      <c r="F231" s="81"/>
      <c r="G231" s="70"/>
      <c r="H231" s="6"/>
      <c r="J231" s="9"/>
      <c r="K231" s="1"/>
      <c r="L231" s="2"/>
      <c r="M231" s="2"/>
      <c r="N231" s="1"/>
      <c r="O231" s="2"/>
      <c r="P231" s="2"/>
      <c r="Q231" s="2"/>
    </row>
    <row r="232" spans="1:17" s="8" customFormat="1" x14ac:dyDescent="0.2">
      <c r="A232" s="7"/>
      <c r="B232" s="3"/>
      <c r="C232" s="4"/>
      <c r="D232" s="5"/>
      <c r="E232" s="5"/>
      <c r="F232" s="81"/>
      <c r="G232" s="70"/>
      <c r="H232" s="6"/>
      <c r="J232" s="9"/>
      <c r="K232" s="1"/>
      <c r="L232" s="2"/>
      <c r="M232" s="2"/>
      <c r="N232" s="1"/>
      <c r="O232" s="2"/>
      <c r="P232" s="2"/>
      <c r="Q232" s="2"/>
    </row>
    <row r="233" spans="1:17" s="8" customFormat="1" x14ac:dyDescent="0.2">
      <c r="A233" s="7"/>
      <c r="B233" s="3"/>
      <c r="C233" s="4"/>
      <c r="D233" s="5"/>
      <c r="E233" s="5"/>
      <c r="F233" s="81"/>
      <c r="G233" s="70"/>
      <c r="H233" s="6"/>
      <c r="J233" s="9"/>
      <c r="K233" s="1"/>
      <c r="L233" s="2"/>
      <c r="M233" s="2"/>
      <c r="N233" s="1"/>
      <c r="O233" s="2"/>
      <c r="P233" s="2"/>
      <c r="Q233" s="2"/>
    </row>
    <row r="234" spans="1:17" s="8" customFormat="1" x14ac:dyDescent="0.2">
      <c r="A234" s="7"/>
      <c r="B234" s="3"/>
      <c r="C234" s="4"/>
      <c r="D234" s="5"/>
      <c r="E234" s="5"/>
      <c r="F234" s="81"/>
      <c r="G234" s="70"/>
      <c r="H234" s="6"/>
      <c r="J234" s="9"/>
      <c r="K234" s="1"/>
      <c r="L234" s="2"/>
      <c r="M234" s="2"/>
      <c r="N234" s="1"/>
      <c r="O234" s="2"/>
      <c r="P234" s="2"/>
      <c r="Q234" s="2"/>
    </row>
    <row r="235" spans="1:17" s="8" customFormat="1" x14ac:dyDescent="0.2">
      <c r="A235" s="7"/>
      <c r="B235" s="3"/>
      <c r="C235" s="4"/>
      <c r="D235" s="5"/>
      <c r="E235" s="5"/>
      <c r="F235" s="81"/>
      <c r="G235" s="70"/>
      <c r="H235" s="6"/>
      <c r="J235" s="9"/>
      <c r="K235" s="1"/>
      <c r="L235" s="2"/>
      <c r="M235" s="2"/>
      <c r="N235" s="1"/>
      <c r="O235" s="2"/>
      <c r="P235" s="2"/>
      <c r="Q235" s="2"/>
    </row>
    <row r="236" spans="1:17" s="8" customFormat="1" x14ac:dyDescent="0.2">
      <c r="A236" s="7"/>
      <c r="B236" s="3"/>
      <c r="C236" s="4"/>
      <c r="D236" s="5"/>
      <c r="E236" s="5"/>
      <c r="F236" s="81"/>
      <c r="G236" s="70"/>
      <c r="H236" s="6"/>
      <c r="J236" s="9"/>
      <c r="K236" s="1"/>
      <c r="L236" s="2"/>
      <c r="M236" s="2"/>
      <c r="N236" s="1"/>
      <c r="O236" s="2"/>
      <c r="P236" s="2"/>
      <c r="Q236" s="2"/>
    </row>
    <row r="237" spans="1:17" s="8" customFormat="1" x14ac:dyDescent="0.2">
      <c r="A237" s="7"/>
      <c r="B237" s="3"/>
      <c r="C237" s="4"/>
      <c r="D237" s="5"/>
      <c r="E237" s="5"/>
      <c r="F237" s="81"/>
      <c r="G237" s="70"/>
      <c r="H237" s="6"/>
      <c r="J237" s="9"/>
      <c r="K237" s="1"/>
      <c r="L237" s="2"/>
      <c r="M237" s="2"/>
      <c r="N237" s="1"/>
      <c r="O237" s="2"/>
      <c r="P237" s="2"/>
      <c r="Q237" s="2"/>
    </row>
    <row r="238" spans="1:17" s="8" customFormat="1" x14ac:dyDescent="0.2">
      <c r="A238" s="7"/>
      <c r="B238" s="3"/>
      <c r="C238" s="4"/>
      <c r="D238" s="5"/>
      <c r="E238" s="5"/>
      <c r="F238" s="81"/>
      <c r="G238" s="70"/>
      <c r="H238" s="6"/>
      <c r="J238" s="9"/>
      <c r="K238" s="1"/>
      <c r="L238" s="2"/>
      <c r="M238" s="2"/>
      <c r="N238" s="1"/>
      <c r="O238" s="2"/>
      <c r="P238" s="2"/>
      <c r="Q238" s="2"/>
    </row>
    <row r="239" spans="1:17" s="8" customFormat="1" x14ac:dyDescent="0.2">
      <c r="A239" s="7"/>
      <c r="B239" s="3"/>
      <c r="C239" s="4"/>
      <c r="D239" s="5"/>
      <c r="E239" s="5"/>
      <c r="F239" s="81"/>
      <c r="G239" s="70"/>
      <c r="H239" s="6"/>
      <c r="J239" s="9"/>
      <c r="K239" s="1"/>
      <c r="L239" s="2"/>
      <c r="M239" s="2"/>
      <c r="N239" s="1"/>
      <c r="O239" s="2"/>
      <c r="P239" s="2"/>
      <c r="Q239" s="2"/>
    </row>
    <row r="240" spans="1:17" s="8" customFormat="1" x14ac:dyDescent="0.2">
      <c r="A240" s="7"/>
      <c r="B240" s="3"/>
      <c r="C240" s="4"/>
      <c r="D240" s="5"/>
      <c r="E240" s="5"/>
      <c r="F240" s="81"/>
      <c r="G240" s="70"/>
      <c r="H240" s="6"/>
      <c r="J240" s="9"/>
      <c r="K240" s="1"/>
      <c r="L240" s="2"/>
      <c r="M240" s="2"/>
      <c r="N240" s="1"/>
      <c r="O240" s="2"/>
      <c r="P240" s="2"/>
      <c r="Q240" s="2"/>
    </row>
    <row r="241" spans="1:17" s="8" customFormat="1" x14ac:dyDescent="0.2">
      <c r="A241" s="7"/>
      <c r="B241" s="3"/>
      <c r="C241" s="4"/>
      <c r="D241" s="5"/>
      <c r="E241" s="5"/>
      <c r="F241" s="81"/>
      <c r="G241" s="70"/>
      <c r="H241" s="6"/>
      <c r="J241" s="9"/>
      <c r="K241" s="1"/>
      <c r="L241" s="2"/>
      <c r="M241" s="2"/>
      <c r="N241" s="1"/>
      <c r="O241" s="2"/>
      <c r="P241" s="2"/>
      <c r="Q241" s="2"/>
    </row>
    <row r="242" spans="1:17" s="8" customFormat="1" x14ac:dyDescent="0.2">
      <c r="A242" s="7"/>
      <c r="B242" s="3"/>
      <c r="C242" s="4"/>
      <c r="D242" s="5"/>
      <c r="E242" s="5"/>
      <c r="F242" s="81"/>
      <c r="G242" s="70"/>
      <c r="H242" s="6"/>
      <c r="J242" s="9"/>
      <c r="K242" s="1"/>
      <c r="L242" s="2"/>
      <c r="M242" s="2"/>
      <c r="N242" s="1"/>
      <c r="O242" s="2"/>
      <c r="P242" s="2"/>
      <c r="Q242" s="2"/>
    </row>
    <row r="243" spans="1:17" s="8" customFormat="1" x14ac:dyDescent="0.2">
      <c r="A243" s="7"/>
      <c r="B243" s="3"/>
      <c r="C243" s="4"/>
      <c r="D243" s="5"/>
      <c r="E243" s="5"/>
      <c r="F243" s="81"/>
      <c r="G243" s="70"/>
      <c r="H243" s="6"/>
      <c r="J243" s="9"/>
      <c r="K243" s="1"/>
      <c r="L243" s="2"/>
      <c r="M243" s="2"/>
      <c r="N243" s="1"/>
      <c r="O243" s="2"/>
      <c r="P243" s="2"/>
      <c r="Q243" s="2"/>
    </row>
    <row r="244" spans="1:17" s="8" customFormat="1" x14ac:dyDescent="0.2">
      <c r="A244" s="7"/>
      <c r="B244" s="3"/>
      <c r="C244" s="4"/>
      <c r="D244" s="5"/>
      <c r="E244" s="5"/>
      <c r="F244" s="81"/>
      <c r="G244" s="70"/>
      <c r="H244" s="6"/>
      <c r="J244" s="9"/>
      <c r="K244" s="1"/>
      <c r="L244" s="2"/>
      <c r="M244" s="2"/>
      <c r="N244" s="1"/>
      <c r="O244" s="2"/>
      <c r="P244" s="2"/>
      <c r="Q244" s="2"/>
    </row>
    <row r="245" spans="1:17" s="8" customFormat="1" x14ac:dyDescent="0.2">
      <c r="A245" s="7"/>
      <c r="B245" s="3"/>
      <c r="C245" s="4"/>
      <c r="D245" s="5"/>
      <c r="E245" s="5"/>
      <c r="F245" s="81"/>
      <c r="G245" s="70"/>
      <c r="H245" s="6"/>
      <c r="J245" s="9"/>
      <c r="K245" s="1"/>
      <c r="L245" s="2"/>
      <c r="M245" s="2"/>
      <c r="N245" s="1"/>
      <c r="O245" s="2"/>
      <c r="P245" s="2"/>
      <c r="Q245" s="2"/>
    </row>
    <row r="246" spans="1:17" s="8" customFormat="1" x14ac:dyDescent="0.2">
      <c r="A246" s="7"/>
      <c r="B246" s="3"/>
      <c r="C246" s="4"/>
      <c r="D246" s="5"/>
      <c r="E246" s="5"/>
      <c r="F246" s="81"/>
      <c r="G246" s="70"/>
      <c r="H246" s="6"/>
      <c r="J246" s="9"/>
      <c r="K246" s="1"/>
      <c r="L246" s="2"/>
      <c r="M246" s="2"/>
      <c r="N246" s="1"/>
      <c r="O246" s="2"/>
      <c r="P246" s="2"/>
      <c r="Q246" s="2"/>
    </row>
    <row r="247" spans="1:17" s="8" customFormat="1" x14ac:dyDescent="0.2">
      <c r="A247" s="7"/>
      <c r="B247" s="3"/>
      <c r="C247" s="4"/>
      <c r="D247" s="5"/>
      <c r="E247" s="5"/>
      <c r="F247" s="81"/>
      <c r="G247" s="70"/>
      <c r="H247" s="6"/>
      <c r="J247" s="9"/>
      <c r="K247" s="1"/>
      <c r="L247" s="2"/>
      <c r="M247" s="2"/>
      <c r="N247" s="1"/>
      <c r="O247" s="2"/>
      <c r="P247" s="2"/>
      <c r="Q247" s="2"/>
    </row>
    <row r="248" spans="1:17" s="8" customFormat="1" x14ac:dyDescent="0.2">
      <c r="A248" s="7"/>
      <c r="B248" s="3"/>
      <c r="C248" s="4"/>
      <c r="D248" s="5"/>
      <c r="E248" s="5"/>
      <c r="F248" s="81"/>
      <c r="G248" s="70"/>
      <c r="H248" s="6"/>
      <c r="J248" s="9"/>
      <c r="K248" s="1"/>
      <c r="L248" s="2"/>
      <c r="M248" s="2"/>
      <c r="N248" s="1"/>
      <c r="O248" s="2"/>
      <c r="P248" s="2"/>
      <c r="Q248" s="2"/>
    </row>
    <row r="249" spans="1:17" s="8" customFormat="1" x14ac:dyDescent="0.2">
      <c r="A249" s="7"/>
      <c r="B249" s="3"/>
      <c r="C249" s="4"/>
      <c r="D249" s="5"/>
      <c r="E249" s="5"/>
      <c r="F249" s="81"/>
      <c r="G249" s="70"/>
      <c r="H249" s="6"/>
      <c r="J249" s="9"/>
      <c r="K249" s="1"/>
      <c r="L249" s="2"/>
      <c r="M249" s="2"/>
      <c r="N249" s="1"/>
      <c r="O249" s="2"/>
      <c r="P249" s="2"/>
      <c r="Q249" s="2"/>
    </row>
    <row r="250" spans="1:17" s="8" customFormat="1" x14ac:dyDescent="0.2">
      <c r="A250" s="7"/>
      <c r="B250" s="3"/>
      <c r="C250" s="4"/>
      <c r="D250" s="5"/>
      <c r="E250" s="5"/>
      <c r="F250" s="81"/>
      <c r="G250" s="70"/>
      <c r="H250" s="6"/>
      <c r="J250" s="9"/>
      <c r="K250" s="1"/>
      <c r="L250" s="2"/>
      <c r="M250" s="2"/>
      <c r="N250" s="1"/>
      <c r="O250" s="2"/>
      <c r="P250" s="2"/>
      <c r="Q250" s="2"/>
    </row>
    <row r="251" spans="1:17" s="8" customFormat="1" x14ac:dyDescent="0.2">
      <c r="A251" s="7"/>
      <c r="B251" s="3"/>
      <c r="C251" s="4"/>
      <c r="D251" s="5"/>
      <c r="E251" s="5"/>
      <c r="F251" s="81"/>
      <c r="G251" s="70"/>
      <c r="H251" s="6"/>
      <c r="J251" s="9"/>
      <c r="K251" s="1"/>
      <c r="L251" s="2"/>
      <c r="M251" s="2"/>
      <c r="N251" s="1"/>
      <c r="O251" s="2"/>
      <c r="P251" s="2"/>
      <c r="Q251" s="2"/>
    </row>
    <row r="252" spans="1:17" s="8" customFormat="1" x14ac:dyDescent="0.2">
      <c r="A252" s="7"/>
      <c r="B252" s="3"/>
      <c r="C252" s="4"/>
      <c r="D252" s="5"/>
      <c r="E252" s="5"/>
      <c r="F252" s="81"/>
      <c r="G252" s="70"/>
      <c r="H252" s="6"/>
      <c r="J252" s="9"/>
      <c r="K252" s="1"/>
      <c r="L252" s="2"/>
      <c r="M252" s="2"/>
      <c r="N252" s="1"/>
      <c r="O252" s="2"/>
      <c r="P252" s="2"/>
      <c r="Q252" s="2"/>
    </row>
    <row r="253" spans="1:17" s="8" customFormat="1" x14ac:dyDescent="0.2">
      <c r="A253" s="7"/>
      <c r="B253" s="3"/>
      <c r="C253" s="4"/>
      <c r="D253" s="5"/>
      <c r="E253" s="5"/>
      <c r="F253" s="81"/>
      <c r="G253" s="70"/>
      <c r="H253" s="6"/>
      <c r="J253" s="9"/>
      <c r="K253" s="1"/>
      <c r="L253" s="2"/>
      <c r="M253" s="2"/>
      <c r="N253" s="1"/>
      <c r="O253" s="2"/>
      <c r="P253" s="2"/>
      <c r="Q253" s="2"/>
    </row>
    <row r="254" spans="1:17" s="8" customFormat="1" x14ac:dyDescent="0.2">
      <c r="A254" s="7"/>
      <c r="B254" s="3"/>
      <c r="C254" s="4"/>
      <c r="D254" s="5"/>
      <c r="E254" s="5"/>
      <c r="F254" s="81"/>
      <c r="G254" s="70"/>
      <c r="H254" s="6"/>
      <c r="J254" s="9"/>
      <c r="K254" s="1"/>
      <c r="L254" s="2"/>
      <c r="M254" s="2"/>
      <c r="N254" s="1"/>
      <c r="O254" s="2"/>
      <c r="P254" s="2"/>
      <c r="Q254" s="2"/>
    </row>
    <row r="255" spans="1:17" s="8" customFormat="1" x14ac:dyDescent="0.2">
      <c r="A255" s="7"/>
      <c r="B255" s="3"/>
      <c r="C255" s="4"/>
      <c r="D255" s="5"/>
      <c r="E255" s="5"/>
      <c r="F255" s="81"/>
      <c r="G255" s="70"/>
      <c r="H255" s="6"/>
      <c r="J255" s="9"/>
      <c r="K255" s="1"/>
      <c r="L255" s="2"/>
      <c r="M255" s="2"/>
      <c r="N255" s="1"/>
      <c r="O255" s="2"/>
      <c r="P255" s="2"/>
      <c r="Q255" s="2"/>
    </row>
    <row r="256" spans="1:17" s="8" customFormat="1" x14ac:dyDescent="0.2">
      <c r="A256" s="7"/>
      <c r="B256" s="3"/>
      <c r="C256" s="4"/>
      <c r="D256" s="5"/>
      <c r="E256" s="5"/>
      <c r="F256" s="81"/>
      <c r="G256" s="70"/>
      <c r="H256" s="6"/>
      <c r="J256" s="9"/>
      <c r="K256" s="1"/>
      <c r="L256" s="2"/>
      <c r="M256" s="2"/>
      <c r="N256" s="1"/>
      <c r="O256" s="2"/>
      <c r="P256" s="2"/>
      <c r="Q256" s="2"/>
    </row>
    <row r="257" spans="1:17" s="8" customFormat="1" x14ac:dyDescent="0.2">
      <c r="A257" s="7"/>
      <c r="B257" s="3"/>
      <c r="C257" s="4"/>
      <c r="D257" s="5"/>
      <c r="E257" s="5"/>
      <c r="F257" s="81"/>
      <c r="G257" s="70"/>
      <c r="H257" s="6"/>
      <c r="J257" s="9"/>
      <c r="K257" s="1"/>
      <c r="L257" s="2"/>
      <c r="M257" s="2"/>
      <c r="N257" s="1"/>
      <c r="O257" s="2"/>
      <c r="P257" s="2"/>
      <c r="Q257" s="2"/>
    </row>
    <row r="258" spans="1:17" s="8" customFormat="1" x14ac:dyDescent="0.2">
      <c r="A258" s="7"/>
      <c r="B258" s="3"/>
      <c r="C258" s="4"/>
      <c r="D258" s="5"/>
      <c r="E258" s="5"/>
      <c r="F258" s="81"/>
      <c r="G258" s="70"/>
      <c r="H258" s="6"/>
      <c r="J258" s="9"/>
      <c r="K258" s="1"/>
      <c r="L258" s="2"/>
      <c r="M258" s="2"/>
      <c r="N258" s="1"/>
      <c r="O258" s="2"/>
      <c r="P258" s="2"/>
      <c r="Q258" s="2"/>
    </row>
    <row r="259" spans="1:17" s="8" customFormat="1" x14ac:dyDescent="0.2">
      <c r="A259" s="7"/>
      <c r="B259" s="3"/>
      <c r="C259" s="4"/>
      <c r="D259" s="5"/>
      <c r="E259" s="5"/>
      <c r="F259" s="81"/>
      <c r="G259" s="70"/>
      <c r="H259" s="6"/>
      <c r="J259" s="9"/>
      <c r="K259" s="1"/>
      <c r="L259" s="2"/>
      <c r="M259" s="2"/>
      <c r="N259" s="1"/>
      <c r="O259" s="2"/>
      <c r="P259" s="2"/>
      <c r="Q259" s="2"/>
    </row>
    <row r="260" spans="1:17" s="8" customFormat="1" x14ac:dyDescent="0.2">
      <c r="A260" s="7"/>
      <c r="B260" s="3"/>
      <c r="C260" s="4"/>
      <c r="D260" s="5"/>
      <c r="E260" s="5"/>
      <c r="F260" s="81"/>
      <c r="G260" s="70"/>
      <c r="H260" s="6"/>
      <c r="J260" s="9"/>
      <c r="K260" s="1"/>
      <c r="L260" s="2"/>
      <c r="M260" s="2"/>
      <c r="N260" s="1"/>
      <c r="O260" s="2"/>
      <c r="P260" s="2"/>
      <c r="Q260" s="2"/>
    </row>
    <row r="261" spans="1:17" s="8" customFormat="1" x14ac:dyDescent="0.2">
      <c r="A261" s="7"/>
      <c r="B261" s="3"/>
      <c r="C261" s="4"/>
      <c r="D261" s="5"/>
      <c r="E261" s="5"/>
      <c r="F261" s="81"/>
      <c r="G261" s="70"/>
      <c r="H261" s="6"/>
      <c r="J261" s="9"/>
      <c r="K261" s="1"/>
      <c r="L261" s="2"/>
      <c r="M261" s="2"/>
      <c r="N261" s="1"/>
      <c r="O261" s="2"/>
      <c r="P261" s="2"/>
      <c r="Q261" s="2"/>
    </row>
    <row r="262" spans="1:17" s="8" customFormat="1" x14ac:dyDescent="0.2">
      <c r="A262" s="7"/>
      <c r="B262" s="3"/>
      <c r="C262" s="4"/>
      <c r="D262" s="5"/>
      <c r="E262" s="5"/>
      <c r="F262" s="81"/>
      <c r="G262" s="70"/>
      <c r="H262" s="6"/>
      <c r="J262" s="9"/>
      <c r="K262" s="1"/>
      <c r="L262" s="2"/>
      <c r="M262" s="2"/>
      <c r="N262" s="1"/>
      <c r="O262" s="2"/>
      <c r="P262" s="2"/>
      <c r="Q262" s="2"/>
    </row>
    <row r="263" spans="1:17" s="8" customFormat="1" x14ac:dyDescent="0.2">
      <c r="A263" s="7"/>
      <c r="B263" s="3"/>
      <c r="C263" s="4"/>
      <c r="D263" s="5"/>
      <c r="E263" s="5"/>
      <c r="F263" s="81"/>
      <c r="G263" s="70"/>
      <c r="H263" s="6"/>
      <c r="J263" s="9"/>
      <c r="K263" s="1"/>
      <c r="L263" s="2"/>
      <c r="M263" s="2"/>
      <c r="N263" s="1"/>
      <c r="O263" s="2"/>
      <c r="P263" s="2"/>
      <c r="Q263" s="2"/>
    </row>
    <row r="264" spans="1:17" s="8" customFormat="1" x14ac:dyDescent="0.2">
      <c r="A264" s="7"/>
      <c r="B264" s="3"/>
      <c r="C264" s="4"/>
      <c r="D264" s="5"/>
      <c r="E264" s="5"/>
      <c r="F264" s="81"/>
      <c r="G264" s="70"/>
      <c r="H264" s="6"/>
      <c r="J264" s="9"/>
      <c r="K264" s="1"/>
      <c r="L264" s="2"/>
      <c r="M264" s="2"/>
      <c r="N264" s="1"/>
      <c r="O264" s="2"/>
      <c r="P264" s="2"/>
      <c r="Q264" s="2"/>
    </row>
    <row r="265" spans="1:17" s="8" customFormat="1" x14ac:dyDescent="0.2">
      <c r="A265" s="7"/>
      <c r="B265" s="3"/>
      <c r="C265" s="4"/>
      <c r="D265" s="5"/>
      <c r="E265" s="5"/>
      <c r="F265" s="81"/>
      <c r="G265" s="70"/>
      <c r="H265" s="6"/>
      <c r="J265" s="9"/>
      <c r="K265" s="1"/>
      <c r="L265" s="2"/>
      <c r="M265" s="2"/>
      <c r="N265" s="1"/>
      <c r="O265" s="2"/>
      <c r="P265" s="2"/>
      <c r="Q265" s="2"/>
    </row>
    <row r="266" spans="1:17" s="8" customFormat="1" x14ac:dyDescent="0.2">
      <c r="A266" s="7"/>
      <c r="B266" s="3"/>
      <c r="C266" s="4"/>
      <c r="D266" s="5"/>
      <c r="E266" s="5"/>
      <c r="F266" s="81"/>
      <c r="G266" s="70"/>
      <c r="H266" s="6"/>
      <c r="J266" s="9"/>
      <c r="K266" s="1"/>
      <c r="L266" s="2"/>
      <c r="M266" s="2"/>
      <c r="N266" s="1"/>
      <c r="O266" s="2"/>
      <c r="P266" s="2"/>
      <c r="Q266" s="2"/>
    </row>
    <row r="267" spans="1:17" s="8" customFormat="1" x14ac:dyDescent="0.2">
      <c r="A267" s="7"/>
      <c r="B267" s="3"/>
      <c r="C267" s="4"/>
      <c r="D267" s="5"/>
      <c r="E267" s="5"/>
      <c r="F267" s="81"/>
      <c r="G267" s="70"/>
      <c r="H267" s="6"/>
      <c r="J267" s="9"/>
      <c r="K267" s="1"/>
      <c r="L267" s="2"/>
      <c r="M267" s="2"/>
      <c r="N267" s="1"/>
      <c r="O267" s="2"/>
      <c r="P267" s="2"/>
      <c r="Q267" s="2"/>
    </row>
    <row r="268" spans="1:17" s="8" customFormat="1" x14ac:dyDescent="0.2">
      <c r="A268" s="7"/>
      <c r="B268" s="3"/>
      <c r="C268" s="4"/>
      <c r="D268" s="5"/>
      <c r="E268" s="5"/>
      <c r="F268" s="81"/>
      <c r="G268" s="70"/>
      <c r="H268" s="6"/>
      <c r="J268" s="9"/>
      <c r="K268" s="1"/>
      <c r="L268" s="2"/>
      <c r="M268" s="2"/>
      <c r="N268" s="1"/>
      <c r="O268" s="2"/>
      <c r="P268" s="2"/>
      <c r="Q268" s="2"/>
    </row>
    <row r="269" spans="1:17" s="8" customFormat="1" x14ac:dyDescent="0.2">
      <c r="A269" s="7"/>
      <c r="B269" s="3"/>
      <c r="C269" s="4"/>
      <c r="D269" s="5"/>
      <c r="E269" s="5"/>
      <c r="F269" s="81"/>
      <c r="G269" s="70"/>
      <c r="H269" s="6"/>
      <c r="J269" s="9"/>
      <c r="K269" s="1"/>
      <c r="L269" s="2"/>
      <c r="M269" s="2"/>
      <c r="N269" s="1"/>
      <c r="O269" s="2"/>
      <c r="P269" s="2"/>
      <c r="Q269" s="2"/>
    </row>
    <row r="270" spans="1:17" s="8" customFormat="1" x14ac:dyDescent="0.2">
      <c r="A270" s="7"/>
      <c r="B270" s="3"/>
      <c r="C270" s="4"/>
      <c r="D270" s="5"/>
      <c r="E270" s="5"/>
      <c r="F270" s="81"/>
      <c r="G270" s="70"/>
      <c r="H270" s="6"/>
      <c r="J270" s="9"/>
      <c r="K270" s="1"/>
      <c r="L270" s="2"/>
      <c r="M270" s="2"/>
      <c r="N270" s="1"/>
      <c r="O270" s="2"/>
      <c r="P270" s="2"/>
      <c r="Q270" s="2"/>
    </row>
    <row r="271" spans="1:17" s="8" customFormat="1" x14ac:dyDescent="0.2">
      <c r="A271" s="7"/>
      <c r="B271" s="3"/>
      <c r="C271" s="4"/>
      <c r="D271" s="5"/>
      <c r="E271" s="5"/>
      <c r="F271" s="81"/>
      <c r="G271" s="70"/>
      <c r="H271" s="6"/>
      <c r="J271" s="9"/>
      <c r="K271" s="1"/>
      <c r="L271" s="2"/>
      <c r="M271" s="2"/>
      <c r="N271" s="1"/>
      <c r="O271" s="2"/>
      <c r="P271" s="2"/>
      <c r="Q271" s="2"/>
    </row>
    <row r="272" spans="1:17" s="8" customFormat="1" x14ac:dyDescent="0.2">
      <c r="A272" s="7"/>
      <c r="B272" s="3"/>
      <c r="C272" s="4"/>
      <c r="D272" s="5"/>
      <c r="E272" s="5"/>
      <c r="F272" s="81"/>
      <c r="G272" s="70"/>
      <c r="H272" s="6"/>
      <c r="J272" s="9"/>
      <c r="K272" s="1"/>
      <c r="L272" s="2"/>
      <c r="M272" s="2"/>
      <c r="N272" s="1"/>
      <c r="O272" s="2"/>
      <c r="P272" s="2"/>
      <c r="Q272" s="2"/>
    </row>
    <row r="273" spans="1:17" s="8" customFormat="1" x14ac:dyDescent="0.2">
      <c r="A273" s="7"/>
      <c r="B273" s="3"/>
      <c r="C273" s="4"/>
      <c r="D273" s="5"/>
      <c r="E273" s="5"/>
      <c r="F273" s="81"/>
      <c r="G273" s="70"/>
      <c r="H273" s="6"/>
      <c r="J273" s="9"/>
      <c r="K273" s="1"/>
      <c r="L273" s="2"/>
      <c r="M273" s="2"/>
      <c r="N273" s="1"/>
      <c r="O273" s="2"/>
      <c r="P273" s="2"/>
      <c r="Q273" s="2"/>
    </row>
    <row r="274" spans="1:17" s="8" customFormat="1" x14ac:dyDescent="0.2">
      <c r="A274" s="7"/>
      <c r="B274" s="3"/>
      <c r="C274" s="4"/>
      <c r="D274" s="5"/>
      <c r="E274" s="5"/>
      <c r="F274" s="81"/>
      <c r="G274" s="70"/>
      <c r="H274" s="6"/>
      <c r="J274" s="9"/>
      <c r="K274" s="1"/>
      <c r="L274" s="2"/>
      <c r="M274" s="2"/>
      <c r="N274" s="1"/>
      <c r="O274" s="2"/>
      <c r="P274" s="2"/>
      <c r="Q274" s="2"/>
    </row>
    <row r="275" spans="1:17" s="8" customFormat="1" x14ac:dyDescent="0.2">
      <c r="A275" s="7"/>
      <c r="B275" s="3"/>
      <c r="C275" s="4"/>
      <c r="D275" s="5"/>
      <c r="E275" s="5"/>
      <c r="F275" s="81"/>
      <c r="G275" s="70"/>
      <c r="H275" s="6"/>
      <c r="J275" s="9"/>
      <c r="K275" s="1"/>
      <c r="L275" s="2"/>
      <c r="M275" s="2"/>
      <c r="N275" s="1"/>
      <c r="O275" s="2"/>
      <c r="P275" s="2"/>
      <c r="Q275" s="2"/>
    </row>
    <row r="276" spans="1:17" s="8" customFormat="1" x14ac:dyDescent="0.2">
      <c r="A276" s="7"/>
      <c r="B276" s="3"/>
      <c r="C276" s="4"/>
      <c r="D276" s="5"/>
      <c r="E276" s="5"/>
      <c r="F276" s="81"/>
      <c r="G276" s="70"/>
      <c r="H276" s="6"/>
      <c r="J276" s="9"/>
      <c r="K276" s="1"/>
      <c r="L276" s="2"/>
      <c r="M276" s="2"/>
      <c r="N276" s="1"/>
      <c r="O276" s="2"/>
      <c r="P276" s="2"/>
      <c r="Q276" s="2"/>
    </row>
    <row r="277" spans="1:17" s="8" customFormat="1" x14ac:dyDescent="0.2">
      <c r="A277" s="7"/>
      <c r="B277" s="3"/>
      <c r="C277" s="4"/>
      <c r="D277" s="5"/>
      <c r="E277" s="5"/>
      <c r="F277" s="81"/>
      <c r="G277" s="70"/>
      <c r="H277" s="6"/>
      <c r="J277" s="9"/>
      <c r="K277" s="1"/>
      <c r="L277" s="2"/>
      <c r="M277" s="2"/>
      <c r="N277" s="1"/>
      <c r="O277" s="2"/>
      <c r="P277" s="2"/>
      <c r="Q277" s="2"/>
    </row>
    <row r="278" spans="1:17" s="8" customFormat="1" x14ac:dyDescent="0.2">
      <c r="A278" s="7"/>
      <c r="B278" s="3"/>
      <c r="C278" s="4"/>
      <c r="D278" s="5"/>
      <c r="E278" s="5"/>
      <c r="F278" s="81"/>
      <c r="G278" s="70"/>
      <c r="H278" s="6"/>
      <c r="J278" s="9"/>
      <c r="K278" s="1"/>
      <c r="L278" s="2"/>
      <c r="M278" s="2"/>
      <c r="N278" s="1"/>
      <c r="O278" s="2"/>
      <c r="P278" s="2"/>
      <c r="Q278" s="2"/>
    </row>
    <row r="279" spans="1:17" s="8" customFormat="1" x14ac:dyDescent="0.2">
      <c r="A279" s="7"/>
      <c r="B279" s="3"/>
      <c r="C279" s="4"/>
      <c r="D279" s="5"/>
      <c r="E279" s="5"/>
      <c r="F279" s="81"/>
      <c r="G279" s="70"/>
      <c r="H279" s="6"/>
      <c r="J279" s="9"/>
      <c r="K279" s="1"/>
      <c r="L279" s="2"/>
      <c r="M279" s="2"/>
      <c r="N279" s="1"/>
      <c r="O279" s="2"/>
      <c r="P279" s="2"/>
      <c r="Q279" s="2"/>
    </row>
    <row r="280" spans="1:17" s="8" customFormat="1" x14ac:dyDescent="0.2">
      <c r="A280" s="7"/>
      <c r="B280" s="3"/>
      <c r="C280" s="4"/>
      <c r="D280" s="5"/>
      <c r="E280" s="5"/>
      <c r="F280" s="81"/>
      <c r="G280" s="70"/>
      <c r="H280" s="6"/>
      <c r="J280" s="9"/>
      <c r="K280" s="1"/>
      <c r="L280" s="2"/>
      <c r="M280" s="2"/>
      <c r="N280" s="1"/>
      <c r="O280" s="2"/>
      <c r="P280" s="2"/>
      <c r="Q280" s="2"/>
    </row>
    <row r="281" spans="1:17" s="8" customFormat="1" x14ac:dyDescent="0.2">
      <c r="A281" s="7"/>
      <c r="B281" s="3"/>
      <c r="C281" s="4"/>
      <c r="D281" s="5"/>
      <c r="E281" s="5"/>
      <c r="F281" s="81"/>
      <c r="G281" s="70"/>
      <c r="H281" s="6"/>
      <c r="J281" s="9"/>
      <c r="K281" s="1"/>
      <c r="L281" s="2"/>
      <c r="M281" s="2"/>
      <c r="N281" s="1"/>
      <c r="O281" s="2"/>
      <c r="P281" s="2"/>
      <c r="Q281" s="2"/>
    </row>
    <row r="282" spans="1:17" s="8" customFormat="1" x14ac:dyDescent="0.2">
      <c r="A282" s="7"/>
      <c r="B282" s="3"/>
      <c r="C282" s="4"/>
      <c r="D282" s="5"/>
      <c r="E282" s="5"/>
      <c r="F282" s="81"/>
      <c r="G282" s="70"/>
      <c r="H282" s="6"/>
      <c r="J282" s="9"/>
      <c r="K282" s="1"/>
      <c r="L282" s="2"/>
      <c r="M282" s="2"/>
      <c r="N282" s="1"/>
      <c r="O282" s="2"/>
      <c r="P282" s="2"/>
      <c r="Q282" s="2"/>
    </row>
    <row r="283" spans="1:17" s="8" customFormat="1" x14ac:dyDescent="0.2">
      <c r="A283" s="7"/>
      <c r="B283" s="3"/>
      <c r="C283" s="4"/>
      <c r="D283" s="5"/>
      <c r="E283" s="5"/>
      <c r="F283" s="81"/>
      <c r="G283" s="70"/>
      <c r="H283" s="6"/>
      <c r="J283" s="9"/>
      <c r="K283" s="1"/>
      <c r="L283" s="2"/>
      <c r="M283" s="2"/>
      <c r="N283" s="1"/>
      <c r="O283" s="2"/>
      <c r="P283" s="2"/>
      <c r="Q283" s="2"/>
    </row>
    <row r="284" spans="1:17" s="8" customFormat="1" x14ac:dyDescent="0.2">
      <c r="A284" s="7"/>
      <c r="B284" s="3"/>
      <c r="C284" s="4"/>
      <c r="D284" s="5"/>
      <c r="E284" s="5"/>
      <c r="F284" s="81"/>
      <c r="G284" s="70"/>
      <c r="H284" s="6"/>
      <c r="J284" s="9"/>
      <c r="K284" s="1"/>
      <c r="L284" s="2"/>
      <c r="M284" s="2"/>
      <c r="N284" s="1"/>
      <c r="O284" s="2"/>
      <c r="P284" s="2"/>
      <c r="Q284" s="2"/>
    </row>
    <row r="285" spans="1:17" s="8" customFormat="1" x14ac:dyDescent="0.2">
      <c r="A285" s="7"/>
      <c r="B285" s="3"/>
      <c r="C285" s="4"/>
      <c r="D285" s="5"/>
      <c r="E285" s="5"/>
      <c r="F285" s="81"/>
      <c r="G285" s="70"/>
      <c r="H285" s="6"/>
      <c r="J285" s="9"/>
      <c r="K285" s="1"/>
      <c r="L285" s="2"/>
      <c r="M285" s="2"/>
      <c r="N285" s="1"/>
      <c r="O285" s="2"/>
      <c r="P285" s="2"/>
      <c r="Q285" s="2"/>
    </row>
    <row r="286" spans="1:17" s="8" customFormat="1" x14ac:dyDescent="0.2">
      <c r="A286" s="7"/>
      <c r="B286" s="3"/>
      <c r="C286" s="4"/>
      <c r="D286" s="5"/>
      <c r="E286" s="5"/>
      <c r="F286" s="81"/>
      <c r="G286" s="70"/>
      <c r="H286" s="6"/>
      <c r="J286" s="9"/>
      <c r="K286" s="1"/>
      <c r="L286" s="2"/>
      <c r="M286" s="2"/>
      <c r="N286" s="1"/>
      <c r="O286" s="2"/>
      <c r="P286" s="2"/>
      <c r="Q286" s="2"/>
    </row>
    <row r="287" spans="1:17" s="8" customFormat="1" x14ac:dyDescent="0.2">
      <c r="A287" s="7"/>
      <c r="B287" s="3"/>
      <c r="C287" s="4"/>
      <c r="D287" s="5"/>
      <c r="E287" s="5"/>
      <c r="F287" s="81"/>
      <c r="G287" s="70"/>
      <c r="H287" s="6"/>
      <c r="J287" s="9"/>
      <c r="K287" s="1"/>
      <c r="L287" s="2"/>
      <c r="M287" s="2"/>
      <c r="N287" s="1"/>
      <c r="O287" s="2"/>
      <c r="P287" s="2"/>
      <c r="Q287" s="2"/>
    </row>
    <row r="288" spans="1:17" s="8" customFormat="1" x14ac:dyDescent="0.2">
      <c r="A288" s="7"/>
      <c r="B288" s="3"/>
      <c r="C288" s="4"/>
      <c r="D288" s="5"/>
      <c r="E288" s="5"/>
      <c r="F288" s="81"/>
      <c r="G288" s="70"/>
      <c r="H288" s="6"/>
      <c r="J288" s="9"/>
      <c r="K288" s="1"/>
      <c r="L288" s="2"/>
      <c r="M288" s="2"/>
      <c r="N288" s="1"/>
      <c r="O288" s="2"/>
      <c r="P288" s="2"/>
      <c r="Q288" s="2"/>
    </row>
    <row r="289" spans="1:17" s="8" customFormat="1" x14ac:dyDescent="0.2">
      <c r="A289" s="7"/>
      <c r="B289" s="3"/>
      <c r="C289" s="4"/>
      <c r="D289" s="5"/>
      <c r="E289" s="5"/>
      <c r="F289" s="81"/>
      <c r="G289" s="70"/>
      <c r="H289" s="6"/>
      <c r="J289" s="9"/>
      <c r="K289" s="1"/>
      <c r="L289" s="2"/>
      <c r="M289" s="2"/>
      <c r="N289" s="1"/>
      <c r="O289" s="2"/>
      <c r="P289" s="2"/>
      <c r="Q289" s="2"/>
    </row>
    <row r="290" spans="1:17" s="8" customFormat="1" x14ac:dyDescent="0.2">
      <c r="A290" s="7"/>
      <c r="B290" s="3"/>
      <c r="C290" s="4"/>
      <c r="D290" s="5"/>
      <c r="E290" s="5"/>
      <c r="F290" s="81"/>
      <c r="G290" s="70"/>
      <c r="H290" s="6"/>
      <c r="J290" s="9"/>
      <c r="K290" s="1"/>
      <c r="L290" s="2"/>
      <c r="M290" s="2"/>
      <c r="N290" s="1"/>
      <c r="O290" s="2"/>
      <c r="P290" s="2"/>
      <c r="Q290" s="2"/>
    </row>
    <row r="291" spans="1:17" s="8" customFormat="1" x14ac:dyDescent="0.2">
      <c r="A291" s="7"/>
      <c r="B291" s="3"/>
      <c r="C291" s="4"/>
      <c r="D291" s="5"/>
      <c r="E291" s="5"/>
      <c r="F291" s="81"/>
      <c r="G291" s="70"/>
      <c r="H291" s="6"/>
      <c r="J291" s="9"/>
      <c r="K291" s="1"/>
      <c r="L291" s="2"/>
      <c r="M291" s="2"/>
      <c r="N291" s="1"/>
      <c r="O291" s="2"/>
      <c r="P291" s="2"/>
      <c r="Q291" s="2"/>
    </row>
    <row r="292" spans="1:17" s="8" customFormat="1" x14ac:dyDescent="0.2">
      <c r="A292" s="7"/>
      <c r="B292" s="3"/>
      <c r="C292" s="4"/>
      <c r="D292" s="5"/>
      <c r="E292" s="5"/>
      <c r="F292" s="81"/>
      <c r="G292" s="70"/>
      <c r="H292" s="6"/>
      <c r="J292" s="9"/>
      <c r="K292" s="1"/>
      <c r="L292" s="2"/>
      <c r="M292" s="2"/>
      <c r="N292" s="1"/>
      <c r="O292" s="2"/>
      <c r="P292" s="2"/>
      <c r="Q292" s="2"/>
    </row>
    <row r="293" spans="1:17" s="8" customFormat="1" x14ac:dyDescent="0.2">
      <c r="A293" s="7"/>
      <c r="B293" s="3"/>
      <c r="C293" s="4"/>
      <c r="D293" s="5"/>
      <c r="E293" s="5"/>
      <c r="F293" s="81"/>
      <c r="G293" s="70"/>
      <c r="H293" s="6"/>
      <c r="J293" s="9"/>
      <c r="K293" s="1"/>
      <c r="L293" s="2"/>
      <c r="M293" s="2"/>
      <c r="N293" s="1"/>
      <c r="O293" s="2"/>
      <c r="P293" s="2"/>
      <c r="Q293" s="2"/>
    </row>
    <row r="294" spans="1:17" s="8" customFormat="1" x14ac:dyDescent="0.2">
      <c r="A294" s="7"/>
      <c r="B294" s="3"/>
      <c r="C294" s="4"/>
      <c r="D294" s="5"/>
      <c r="E294" s="5"/>
      <c r="F294" s="81"/>
      <c r="G294" s="70"/>
      <c r="H294" s="6"/>
      <c r="J294" s="9"/>
      <c r="K294" s="1"/>
      <c r="L294" s="2"/>
      <c r="M294" s="2"/>
      <c r="N294" s="1"/>
      <c r="O294" s="2"/>
      <c r="P294" s="2"/>
      <c r="Q294" s="2"/>
    </row>
    <row r="295" spans="1:17" s="8" customFormat="1" x14ac:dyDescent="0.2">
      <c r="A295" s="7"/>
      <c r="B295" s="3"/>
      <c r="C295" s="4"/>
      <c r="D295" s="5"/>
      <c r="E295" s="5"/>
      <c r="F295" s="81"/>
      <c r="G295" s="70"/>
      <c r="H295" s="6"/>
      <c r="J295" s="9"/>
      <c r="K295" s="1"/>
      <c r="L295" s="2"/>
      <c r="M295" s="2"/>
      <c r="N295" s="1"/>
      <c r="O295" s="2"/>
      <c r="P295" s="2"/>
      <c r="Q295" s="2"/>
    </row>
    <row r="296" spans="1:17" s="8" customFormat="1" x14ac:dyDescent="0.2">
      <c r="A296" s="7"/>
      <c r="B296" s="3"/>
      <c r="C296" s="4"/>
      <c r="D296" s="5"/>
      <c r="E296" s="5"/>
      <c r="F296" s="81"/>
      <c r="G296" s="70"/>
      <c r="H296" s="6"/>
      <c r="J296" s="9"/>
      <c r="K296" s="1"/>
      <c r="L296" s="2"/>
      <c r="M296" s="2"/>
      <c r="N296" s="1"/>
      <c r="O296" s="2"/>
      <c r="P296" s="2"/>
      <c r="Q296" s="2"/>
    </row>
    <row r="297" spans="1:17" s="8" customFormat="1" x14ac:dyDescent="0.2">
      <c r="A297" s="7"/>
      <c r="B297" s="3"/>
      <c r="C297" s="4"/>
      <c r="D297" s="5"/>
      <c r="E297" s="5"/>
      <c r="F297" s="81"/>
      <c r="G297" s="70"/>
      <c r="H297" s="6"/>
      <c r="J297" s="9"/>
      <c r="K297" s="1"/>
      <c r="L297" s="2"/>
      <c r="M297" s="2"/>
      <c r="N297" s="1"/>
      <c r="O297" s="2"/>
      <c r="P297" s="2"/>
      <c r="Q297" s="2"/>
    </row>
    <row r="298" spans="1:17" s="8" customFormat="1" x14ac:dyDescent="0.2">
      <c r="A298" s="7"/>
      <c r="B298" s="3"/>
      <c r="C298" s="4"/>
      <c r="D298" s="5"/>
      <c r="E298" s="5"/>
      <c r="F298" s="81"/>
      <c r="G298" s="70"/>
      <c r="H298" s="6"/>
      <c r="J298" s="9"/>
      <c r="K298" s="1"/>
      <c r="L298" s="2"/>
      <c r="M298" s="2"/>
      <c r="N298" s="1"/>
      <c r="O298" s="2"/>
      <c r="P298" s="2"/>
      <c r="Q298" s="2"/>
    </row>
    <row r="299" spans="1:17" s="8" customFormat="1" x14ac:dyDescent="0.2">
      <c r="A299" s="7"/>
      <c r="B299" s="3"/>
      <c r="C299" s="4"/>
      <c r="D299" s="5"/>
      <c r="E299" s="5"/>
      <c r="F299" s="81"/>
      <c r="G299" s="70"/>
      <c r="H299" s="6"/>
      <c r="J299" s="9"/>
      <c r="K299" s="1"/>
      <c r="L299" s="2"/>
      <c r="M299" s="2"/>
      <c r="N299" s="1"/>
      <c r="O299" s="2"/>
      <c r="P299" s="2"/>
      <c r="Q299" s="2"/>
    </row>
    <row r="300" spans="1:17" s="8" customFormat="1" x14ac:dyDescent="0.2">
      <c r="A300" s="7"/>
      <c r="B300" s="3"/>
      <c r="C300" s="4"/>
      <c r="D300" s="5"/>
      <c r="E300" s="5"/>
      <c r="F300" s="81"/>
      <c r="G300" s="70"/>
      <c r="H300" s="6"/>
      <c r="J300" s="9"/>
      <c r="K300" s="1"/>
      <c r="L300" s="2"/>
      <c r="M300" s="2"/>
      <c r="N300" s="1"/>
      <c r="O300" s="2"/>
      <c r="P300" s="2"/>
      <c r="Q300" s="2"/>
    </row>
    <row r="301" spans="1:17" s="8" customFormat="1" x14ac:dyDescent="0.2">
      <c r="A301" s="7"/>
      <c r="B301" s="3"/>
      <c r="C301" s="4"/>
      <c r="D301" s="5"/>
      <c r="E301" s="5"/>
      <c r="F301" s="81"/>
      <c r="G301" s="70"/>
      <c r="H301" s="6"/>
      <c r="J301" s="9"/>
      <c r="K301" s="1"/>
      <c r="L301" s="2"/>
      <c r="M301" s="2"/>
      <c r="N301" s="1"/>
      <c r="O301" s="2"/>
      <c r="P301" s="2"/>
      <c r="Q301" s="2"/>
    </row>
    <row r="302" spans="1:17" s="8" customFormat="1" x14ac:dyDescent="0.2">
      <c r="A302" s="7"/>
      <c r="B302" s="3"/>
      <c r="C302" s="4"/>
      <c r="D302" s="5"/>
      <c r="E302" s="5"/>
      <c r="F302" s="81"/>
      <c r="G302" s="70"/>
      <c r="H302" s="6"/>
      <c r="J302" s="9"/>
      <c r="K302" s="1"/>
      <c r="L302" s="2"/>
      <c r="M302" s="2"/>
      <c r="N302" s="1"/>
      <c r="O302" s="2"/>
      <c r="P302" s="2"/>
      <c r="Q302" s="2"/>
    </row>
    <row r="303" spans="1:17" s="8" customFormat="1" x14ac:dyDescent="0.2">
      <c r="A303" s="7"/>
      <c r="B303" s="3"/>
      <c r="C303" s="4"/>
      <c r="D303" s="5"/>
      <c r="E303" s="5"/>
      <c r="F303" s="81"/>
      <c r="G303" s="70"/>
      <c r="H303" s="6"/>
      <c r="J303" s="9"/>
      <c r="K303" s="1"/>
      <c r="L303" s="2"/>
      <c r="M303" s="2"/>
      <c r="N303" s="1"/>
      <c r="O303" s="2"/>
      <c r="P303" s="2"/>
      <c r="Q303" s="2"/>
    </row>
    <row r="304" spans="1:17" s="8" customFormat="1" x14ac:dyDescent="0.2">
      <c r="A304" s="7"/>
      <c r="B304" s="3"/>
      <c r="C304" s="4"/>
      <c r="D304" s="5"/>
      <c r="E304" s="5"/>
      <c r="F304" s="81"/>
      <c r="G304" s="70"/>
      <c r="H304" s="6"/>
      <c r="J304" s="9"/>
      <c r="K304" s="1"/>
      <c r="L304" s="2"/>
      <c r="M304" s="2"/>
      <c r="N304" s="1"/>
      <c r="O304" s="2"/>
      <c r="P304" s="2"/>
      <c r="Q304" s="2"/>
    </row>
    <row r="305" spans="1:17" s="8" customFormat="1" x14ac:dyDescent="0.2">
      <c r="A305" s="7"/>
      <c r="B305" s="3"/>
      <c r="C305" s="4"/>
      <c r="D305" s="5"/>
      <c r="E305" s="5"/>
      <c r="F305" s="81"/>
      <c r="G305" s="70"/>
      <c r="H305" s="6"/>
      <c r="J305" s="9"/>
      <c r="K305" s="1"/>
      <c r="L305" s="2"/>
      <c r="M305" s="2"/>
      <c r="N305" s="1"/>
      <c r="O305" s="2"/>
      <c r="P305" s="2"/>
      <c r="Q305" s="2"/>
    </row>
    <row r="306" spans="1:17" s="8" customFormat="1" x14ac:dyDescent="0.2">
      <c r="A306" s="7"/>
      <c r="B306" s="3"/>
      <c r="C306" s="4"/>
      <c r="D306" s="5"/>
      <c r="E306" s="5"/>
      <c r="F306" s="81"/>
      <c r="G306" s="70"/>
      <c r="H306" s="6"/>
      <c r="J306" s="9"/>
      <c r="K306" s="1"/>
      <c r="L306" s="2"/>
      <c r="M306" s="2"/>
      <c r="N306" s="1"/>
      <c r="O306" s="2"/>
      <c r="P306" s="2"/>
      <c r="Q306" s="2"/>
    </row>
    <row r="307" spans="1:17" s="8" customFormat="1" x14ac:dyDescent="0.2">
      <c r="A307" s="7"/>
      <c r="B307" s="3"/>
      <c r="C307" s="4"/>
      <c r="D307" s="5"/>
      <c r="E307" s="5"/>
      <c r="F307" s="81"/>
      <c r="G307" s="70"/>
      <c r="H307" s="6"/>
      <c r="J307" s="9"/>
      <c r="K307" s="1"/>
      <c r="L307" s="2"/>
      <c r="M307" s="2"/>
      <c r="N307" s="1"/>
      <c r="O307" s="2"/>
      <c r="P307" s="2"/>
      <c r="Q307" s="2"/>
    </row>
    <row r="308" spans="1:17" s="8" customFormat="1" x14ac:dyDescent="0.2">
      <c r="A308" s="7"/>
      <c r="B308" s="3"/>
      <c r="C308" s="4"/>
      <c r="D308" s="5"/>
      <c r="E308" s="5"/>
      <c r="F308" s="81"/>
      <c r="G308" s="70"/>
      <c r="H308" s="6"/>
      <c r="J308" s="9"/>
      <c r="K308" s="1"/>
      <c r="L308" s="2"/>
      <c r="M308" s="2"/>
      <c r="N308" s="1"/>
      <c r="O308" s="2"/>
      <c r="P308" s="2"/>
      <c r="Q308" s="2"/>
    </row>
    <row r="309" spans="1:17" s="8" customFormat="1" x14ac:dyDescent="0.2">
      <c r="A309" s="7"/>
      <c r="B309" s="3"/>
      <c r="C309" s="4"/>
      <c r="D309" s="5"/>
      <c r="E309" s="5"/>
      <c r="F309" s="81"/>
      <c r="G309" s="70"/>
      <c r="H309" s="6"/>
      <c r="J309" s="9"/>
      <c r="K309" s="1"/>
      <c r="L309" s="2"/>
      <c r="M309" s="2"/>
      <c r="N309" s="1"/>
      <c r="O309" s="2"/>
      <c r="P309" s="2"/>
      <c r="Q309" s="2"/>
    </row>
    <row r="310" spans="1:17" s="8" customFormat="1" x14ac:dyDescent="0.2">
      <c r="A310" s="7"/>
      <c r="B310" s="3"/>
      <c r="C310" s="4"/>
      <c r="D310" s="5"/>
      <c r="E310" s="5"/>
      <c r="F310" s="81"/>
      <c r="G310" s="70"/>
      <c r="H310" s="6"/>
      <c r="J310" s="9"/>
      <c r="K310" s="1"/>
      <c r="L310" s="2"/>
      <c r="M310" s="2"/>
      <c r="N310" s="1"/>
      <c r="O310" s="2"/>
      <c r="P310" s="2"/>
      <c r="Q310" s="2"/>
    </row>
    <row r="311" spans="1:17" s="8" customFormat="1" x14ac:dyDescent="0.2">
      <c r="A311" s="7"/>
      <c r="B311" s="3"/>
      <c r="C311" s="4"/>
      <c r="D311" s="5"/>
      <c r="E311" s="5"/>
      <c r="F311" s="81"/>
      <c r="G311" s="70"/>
      <c r="H311" s="6"/>
      <c r="J311" s="9"/>
      <c r="K311" s="1"/>
      <c r="L311" s="2"/>
      <c r="M311" s="2"/>
      <c r="N311" s="1"/>
      <c r="O311" s="2"/>
      <c r="P311" s="2"/>
      <c r="Q311" s="2"/>
    </row>
    <row r="312" spans="1:17" s="8" customFormat="1" x14ac:dyDescent="0.2">
      <c r="A312" s="7"/>
      <c r="B312" s="3"/>
      <c r="C312" s="4"/>
      <c r="D312" s="5"/>
      <c r="E312" s="5"/>
      <c r="F312" s="81"/>
      <c r="G312" s="70"/>
      <c r="H312" s="6"/>
      <c r="J312" s="9"/>
      <c r="K312" s="1"/>
      <c r="L312" s="2"/>
      <c r="M312" s="2"/>
      <c r="N312" s="1"/>
      <c r="O312" s="2"/>
      <c r="P312" s="2"/>
      <c r="Q312" s="2"/>
    </row>
    <row r="313" spans="1:17" s="8" customFormat="1" x14ac:dyDescent="0.2">
      <c r="A313" s="7"/>
      <c r="B313" s="3"/>
      <c r="C313" s="4"/>
      <c r="D313" s="5"/>
      <c r="E313" s="5"/>
      <c r="F313" s="81"/>
      <c r="G313" s="70"/>
      <c r="H313" s="6"/>
      <c r="J313" s="9"/>
      <c r="K313" s="1"/>
      <c r="L313" s="2"/>
      <c r="M313" s="2"/>
      <c r="N313" s="1"/>
      <c r="O313" s="2"/>
      <c r="P313" s="2"/>
      <c r="Q313" s="2"/>
    </row>
    <row r="314" spans="1:17" s="8" customFormat="1" x14ac:dyDescent="0.2">
      <c r="A314" s="7"/>
      <c r="B314" s="3"/>
      <c r="C314" s="4"/>
      <c r="D314" s="5"/>
      <c r="E314" s="5"/>
      <c r="F314" s="81"/>
      <c r="G314" s="70"/>
      <c r="H314" s="6"/>
      <c r="J314" s="9"/>
      <c r="K314" s="1"/>
      <c r="L314" s="2"/>
      <c r="M314" s="2"/>
      <c r="N314" s="1"/>
      <c r="O314" s="2"/>
      <c r="P314" s="2"/>
      <c r="Q314" s="2"/>
    </row>
    <row r="315" spans="1:17" s="8" customFormat="1" x14ac:dyDescent="0.2">
      <c r="A315" s="7"/>
      <c r="B315" s="3"/>
      <c r="C315" s="4"/>
      <c r="D315" s="5"/>
      <c r="E315" s="5"/>
      <c r="F315" s="81"/>
      <c r="G315" s="70"/>
      <c r="H315" s="6"/>
      <c r="J315" s="9"/>
      <c r="K315" s="1"/>
      <c r="L315" s="2"/>
      <c r="M315" s="2"/>
      <c r="N315" s="1"/>
      <c r="O315" s="2"/>
      <c r="P315" s="2"/>
      <c r="Q315" s="2"/>
    </row>
    <row r="316" spans="1:17" s="8" customFormat="1" x14ac:dyDescent="0.2">
      <c r="A316" s="7"/>
      <c r="B316" s="3"/>
      <c r="C316" s="4"/>
      <c r="D316" s="5"/>
      <c r="E316" s="5"/>
      <c r="F316" s="81"/>
      <c r="G316" s="70"/>
      <c r="H316" s="6"/>
      <c r="J316" s="9"/>
      <c r="K316" s="1"/>
      <c r="L316" s="2"/>
      <c r="M316" s="2"/>
      <c r="N316" s="1"/>
      <c r="O316" s="2"/>
      <c r="P316" s="2"/>
      <c r="Q316" s="2"/>
    </row>
    <row r="317" spans="1:17" s="8" customFormat="1" x14ac:dyDescent="0.2">
      <c r="A317" s="7"/>
      <c r="B317" s="3"/>
      <c r="C317" s="4"/>
      <c r="D317" s="5"/>
      <c r="E317" s="5"/>
      <c r="F317" s="81"/>
      <c r="G317" s="70"/>
      <c r="H317" s="6"/>
      <c r="J317" s="9"/>
      <c r="K317" s="1"/>
      <c r="L317" s="2"/>
      <c r="M317" s="2"/>
      <c r="N317" s="1"/>
      <c r="O317" s="2"/>
      <c r="P317" s="2"/>
      <c r="Q317" s="2"/>
    </row>
    <row r="318" spans="1:17" s="8" customFormat="1" x14ac:dyDescent="0.2">
      <c r="A318" s="7"/>
      <c r="B318" s="3"/>
      <c r="C318" s="4"/>
      <c r="D318" s="5"/>
      <c r="E318" s="5"/>
      <c r="F318" s="81"/>
      <c r="G318" s="70"/>
      <c r="H318" s="6"/>
      <c r="J318" s="9"/>
      <c r="K318" s="1"/>
      <c r="L318" s="2"/>
      <c r="M318" s="2"/>
      <c r="N318" s="1"/>
      <c r="O318" s="2"/>
      <c r="P318" s="2"/>
      <c r="Q318" s="2"/>
    </row>
    <row r="319" spans="1:17" s="8" customFormat="1" x14ac:dyDescent="0.2">
      <c r="A319" s="7"/>
      <c r="B319" s="3"/>
      <c r="C319" s="4"/>
      <c r="D319" s="5"/>
      <c r="E319" s="5"/>
      <c r="F319" s="81"/>
      <c r="G319" s="70"/>
      <c r="H319" s="6"/>
      <c r="J319" s="9"/>
      <c r="K319" s="1"/>
      <c r="L319" s="2"/>
      <c r="M319" s="2"/>
      <c r="N319" s="1"/>
      <c r="O319" s="2"/>
      <c r="P319" s="2"/>
      <c r="Q319" s="2"/>
    </row>
    <row r="320" spans="1:17" s="8" customFormat="1" x14ac:dyDescent="0.2">
      <c r="A320" s="7"/>
      <c r="B320" s="3"/>
      <c r="C320" s="4"/>
      <c r="D320" s="5"/>
      <c r="E320" s="5"/>
      <c r="F320" s="81"/>
      <c r="G320" s="70"/>
      <c r="H320" s="6"/>
      <c r="J320" s="9"/>
      <c r="K320" s="1"/>
      <c r="L320" s="2"/>
      <c r="M320" s="2"/>
      <c r="N320" s="1"/>
      <c r="O320" s="2"/>
      <c r="P320" s="2"/>
      <c r="Q320" s="2"/>
    </row>
    <row r="321" spans="1:17" s="8" customFormat="1" x14ac:dyDescent="0.2">
      <c r="A321" s="7"/>
      <c r="B321" s="3"/>
      <c r="C321" s="4"/>
      <c r="D321" s="5"/>
      <c r="E321" s="5"/>
      <c r="F321" s="81"/>
      <c r="G321" s="70"/>
      <c r="H321" s="6"/>
      <c r="J321" s="9"/>
      <c r="K321" s="1"/>
      <c r="L321" s="2"/>
      <c r="M321" s="2"/>
      <c r="N321" s="1"/>
      <c r="O321" s="2"/>
      <c r="P321" s="2"/>
      <c r="Q321" s="2"/>
    </row>
    <row r="322" spans="1:17" s="8" customFormat="1" x14ac:dyDescent="0.2">
      <c r="A322" s="7"/>
      <c r="B322" s="3"/>
      <c r="C322" s="4"/>
      <c r="D322" s="5"/>
      <c r="E322" s="5"/>
      <c r="F322" s="81"/>
      <c r="G322" s="70"/>
      <c r="H322" s="6"/>
      <c r="J322" s="9"/>
      <c r="K322" s="1"/>
      <c r="L322" s="2"/>
      <c r="M322" s="2"/>
      <c r="N322" s="1"/>
      <c r="O322" s="2"/>
      <c r="P322" s="2"/>
      <c r="Q322" s="2"/>
    </row>
    <row r="323" spans="1:17" s="8" customFormat="1" x14ac:dyDescent="0.2">
      <c r="A323" s="7"/>
      <c r="B323" s="3"/>
      <c r="C323" s="4"/>
      <c r="D323" s="5"/>
      <c r="E323" s="5"/>
      <c r="F323" s="81"/>
      <c r="G323" s="70"/>
      <c r="H323" s="6"/>
      <c r="J323" s="9"/>
      <c r="K323" s="1"/>
      <c r="L323" s="2"/>
      <c r="M323" s="2"/>
      <c r="N323" s="1"/>
      <c r="O323" s="2"/>
      <c r="P323" s="2"/>
      <c r="Q323" s="2"/>
    </row>
    <row r="324" spans="1:17" s="8" customFormat="1" x14ac:dyDescent="0.2">
      <c r="A324" s="7"/>
      <c r="B324" s="3"/>
      <c r="C324" s="4"/>
      <c r="D324" s="5"/>
      <c r="E324" s="5"/>
      <c r="F324" s="81"/>
      <c r="G324" s="70"/>
      <c r="H324" s="6"/>
      <c r="J324" s="9"/>
      <c r="K324" s="1"/>
      <c r="L324" s="2"/>
      <c r="M324" s="2"/>
      <c r="N324" s="1"/>
      <c r="O324" s="2"/>
      <c r="P324" s="2"/>
      <c r="Q324" s="2"/>
    </row>
    <row r="325" spans="1:17" s="8" customFormat="1" x14ac:dyDescent="0.2">
      <c r="A325" s="7"/>
      <c r="B325" s="3"/>
      <c r="C325" s="4"/>
      <c r="D325" s="5"/>
      <c r="E325" s="5"/>
      <c r="F325" s="81"/>
      <c r="G325" s="70"/>
      <c r="H325" s="6"/>
      <c r="J325" s="9"/>
      <c r="K325" s="1"/>
      <c r="L325" s="2"/>
      <c r="M325" s="2"/>
      <c r="N325" s="1"/>
      <c r="O325" s="2"/>
      <c r="P325" s="2"/>
      <c r="Q325" s="2"/>
    </row>
    <row r="326" spans="1:17" s="8" customFormat="1" x14ac:dyDescent="0.2">
      <c r="A326" s="7"/>
      <c r="B326" s="3"/>
      <c r="C326" s="4"/>
      <c r="D326" s="5"/>
      <c r="E326" s="5"/>
      <c r="F326" s="81"/>
      <c r="G326" s="70"/>
      <c r="H326" s="6"/>
      <c r="J326" s="9"/>
      <c r="K326" s="1"/>
      <c r="L326" s="2"/>
      <c r="M326" s="2"/>
      <c r="N326" s="1"/>
      <c r="O326" s="2"/>
      <c r="P326" s="2"/>
      <c r="Q326" s="2"/>
    </row>
    <row r="327" spans="1:17" s="8" customFormat="1" x14ac:dyDescent="0.2">
      <c r="A327" s="7"/>
      <c r="B327" s="3"/>
      <c r="C327" s="4"/>
      <c r="D327" s="5"/>
      <c r="E327" s="5"/>
      <c r="F327" s="81"/>
      <c r="G327" s="70"/>
      <c r="H327" s="6"/>
      <c r="J327" s="9"/>
      <c r="K327" s="1"/>
      <c r="L327" s="2"/>
      <c r="M327" s="2"/>
      <c r="N327" s="1"/>
      <c r="O327" s="2"/>
      <c r="P327" s="2"/>
      <c r="Q327" s="2"/>
    </row>
    <row r="328" spans="1:17" s="8" customFormat="1" x14ac:dyDescent="0.2">
      <c r="A328" s="7"/>
      <c r="B328" s="3"/>
      <c r="C328" s="4"/>
      <c r="D328" s="5"/>
      <c r="E328" s="5"/>
      <c r="F328" s="81"/>
      <c r="G328" s="70"/>
      <c r="H328" s="6"/>
      <c r="J328" s="9"/>
      <c r="K328" s="1"/>
      <c r="L328" s="2"/>
      <c r="M328" s="2"/>
      <c r="N328" s="1"/>
      <c r="O328" s="2"/>
      <c r="P328" s="2"/>
      <c r="Q328" s="2"/>
    </row>
    <row r="329" spans="1:17" s="8" customFormat="1" x14ac:dyDescent="0.2">
      <c r="A329" s="7"/>
      <c r="B329" s="3"/>
      <c r="C329" s="4"/>
      <c r="D329" s="5"/>
      <c r="E329" s="5"/>
      <c r="F329" s="81"/>
      <c r="G329" s="70"/>
      <c r="H329" s="6"/>
      <c r="J329" s="9"/>
      <c r="K329" s="1"/>
      <c r="L329" s="2"/>
      <c r="M329" s="2"/>
      <c r="N329" s="1"/>
      <c r="O329" s="2"/>
      <c r="P329" s="2"/>
      <c r="Q329" s="2"/>
    </row>
    <row r="330" spans="1:17" s="8" customFormat="1" x14ac:dyDescent="0.2">
      <c r="A330" s="7"/>
      <c r="B330" s="3"/>
      <c r="C330" s="4"/>
      <c r="D330" s="5"/>
      <c r="E330" s="5"/>
      <c r="F330" s="81"/>
      <c r="G330" s="70"/>
      <c r="H330" s="6"/>
      <c r="J330" s="9"/>
      <c r="K330" s="1"/>
      <c r="L330" s="2"/>
      <c r="M330" s="2"/>
      <c r="N330" s="1"/>
      <c r="O330" s="2"/>
      <c r="P330" s="2"/>
      <c r="Q330" s="2"/>
    </row>
    <row r="331" spans="1:17" s="8" customFormat="1" x14ac:dyDescent="0.2">
      <c r="A331" s="7"/>
      <c r="B331" s="3"/>
      <c r="C331" s="4"/>
      <c r="D331" s="5"/>
      <c r="E331" s="5"/>
      <c r="F331" s="81"/>
      <c r="G331" s="70"/>
      <c r="H331" s="6"/>
      <c r="J331" s="9"/>
      <c r="K331" s="1"/>
      <c r="L331" s="2"/>
      <c r="M331" s="2"/>
      <c r="N331" s="1"/>
      <c r="O331" s="2"/>
      <c r="P331" s="2"/>
      <c r="Q331" s="2"/>
    </row>
    <row r="332" spans="1:17" s="8" customFormat="1" x14ac:dyDescent="0.2">
      <c r="A332" s="7"/>
      <c r="B332" s="3"/>
      <c r="C332" s="4"/>
      <c r="D332" s="5"/>
      <c r="E332" s="5"/>
      <c r="F332" s="81"/>
      <c r="G332" s="70"/>
      <c r="H332" s="6"/>
      <c r="J332" s="9"/>
      <c r="K332" s="1"/>
      <c r="L332" s="2"/>
      <c r="M332" s="2"/>
      <c r="N332" s="1"/>
      <c r="O332" s="2"/>
      <c r="P332" s="2"/>
      <c r="Q332" s="2"/>
    </row>
    <row r="333" spans="1:17" s="8" customFormat="1" x14ac:dyDescent="0.2">
      <c r="A333" s="7"/>
      <c r="B333" s="3"/>
      <c r="C333" s="4"/>
      <c r="D333" s="5"/>
      <c r="E333" s="5"/>
      <c r="F333" s="81"/>
      <c r="G333" s="70"/>
      <c r="H333" s="6"/>
      <c r="J333" s="9"/>
      <c r="K333" s="1"/>
      <c r="L333" s="2"/>
      <c r="M333" s="2"/>
      <c r="N333" s="1"/>
      <c r="O333" s="2"/>
      <c r="P333" s="2"/>
      <c r="Q333" s="2"/>
    </row>
    <row r="334" spans="1:17" s="8" customFormat="1" x14ac:dyDescent="0.2">
      <c r="A334" s="7"/>
      <c r="B334" s="3"/>
      <c r="C334" s="4"/>
      <c r="D334" s="5"/>
      <c r="E334" s="5"/>
      <c r="F334" s="81"/>
      <c r="G334" s="70"/>
      <c r="H334" s="6"/>
      <c r="J334" s="9"/>
      <c r="K334" s="1"/>
      <c r="L334" s="2"/>
      <c r="M334" s="2"/>
      <c r="N334" s="1"/>
      <c r="O334" s="2"/>
      <c r="P334" s="2"/>
      <c r="Q334" s="2"/>
    </row>
    <row r="335" spans="1:17" s="8" customFormat="1" x14ac:dyDescent="0.2">
      <c r="A335" s="7"/>
      <c r="B335" s="3"/>
      <c r="C335" s="4"/>
      <c r="D335" s="5"/>
      <c r="E335" s="5"/>
      <c r="F335" s="81"/>
      <c r="G335" s="70"/>
      <c r="H335" s="6"/>
      <c r="J335" s="9"/>
      <c r="K335" s="1"/>
      <c r="L335" s="2"/>
      <c r="M335" s="2"/>
      <c r="N335" s="1"/>
      <c r="O335" s="2"/>
      <c r="P335" s="2"/>
      <c r="Q335" s="2"/>
    </row>
    <row r="336" spans="1:17" s="8" customFormat="1" x14ac:dyDescent="0.2">
      <c r="A336" s="7"/>
      <c r="B336" s="3"/>
      <c r="C336" s="4"/>
      <c r="D336" s="5"/>
      <c r="E336" s="5"/>
      <c r="F336" s="81"/>
      <c r="G336" s="70"/>
      <c r="H336" s="6"/>
      <c r="J336" s="9"/>
      <c r="K336" s="1"/>
      <c r="L336" s="2"/>
      <c r="M336" s="2"/>
      <c r="N336" s="1"/>
      <c r="O336" s="2"/>
      <c r="P336" s="2"/>
      <c r="Q336" s="2"/>
    </row>
    <row r="337" spans="1:17" s="8" customFormat="1" x14ac:dyDescent="0.2">
      <c r="A337" s="7"/>
      <c r="B337" s="3"/>
      <c r="C337" s="4"/>
      <c r="D337" s="5"/>
      <c r="E337" s="5"/>
      <c r="F337" s="81"/>
      <c r="G337" s="70"/>
      <c r="H337" s="6"/>
      <c r="J337" s="9"/>
      <c r="K337" s="1"/>
      <c r="L337" s="2"/>
      <c r="M337" s="2"/>
      <c r="N337" s="1"/>
      <c r="O337" s="2"/>
      <c r="P337" s="2"/>
      <c r="Q337" s="2"/>
    </row>
    <row r="338" spans="1:17" s="8" customFormat="1" x14ac:dyDescent="0.2">
      <c r="A338" s="7"/>
      <c r="B338" s="3"/>
      <c r="C338" s="4"/>
      <c r="D338" s="5"/>
      <c r="E338" s="5"/>
      <c r="F338" s="81"/>
      <c r="G338" s="70"/>
      <c r="H338" s="6"/>
      <c r="J338" s="9"/>
      <c r="K338" s="1"/>
      <c r="L338" s="2"/>
      <c r="M338" s="2"/>
      <c r="N338" s="1"/>
      <c r="O338" s="2"/>
      <c r="P338" s="2"/>
      <c r="Q338" s="2"/>
    </row>
    <row r="339" spans="1:17" s="8" customFormat="1" x14ac:dyDescent="0.2">
      <c r="A339" s="7"/>
      <c r="B339" s="3"/>
      <c r="C339" s="4"/>
      <c r="D339" s="5"/>
      <c r="E339" s="5"/>
      <c r="F339" s="81"/>
      <c r="G339" s="70"/>
      <c r="H339" s="6"/>
      <c r="J339" s="9"/>
      <c r="K339" s="1"/>
      <c r="L339" s="2"/>
      <c r="M339" s="2"/>
      <c r="N339" s="1"/>
      <c r="O339" s="2"/>
      <c r="P339" s="2"/>
      <c r="Q339" s="2"/>
    </row>
    <row r="340" spans="1:17" s="8" customFormat="1" x14ac:dyDescent="0.2">
      <c r="A340" s="7"/>
      <c r="B340" s="3"/>
      <c r="C340" s="4"/>
      <c r="D340" s="5"/>
      <c r="E340" s="5"/>
      <c r="F340" s="81"/>
      <c r="G340" s="70"/>
      <c r="H340" s="6"/>
      <c r="J340" s="9"/>
      <c r="K340" s="1"/>
      <c r="L340" s="2"/>
      <c r="M340" s="2"/>
      <c r="N340" s="1"/>
      <c r="O340" s="2"/>
      <c r="P340" s="2"/>
      <c r="Q340" s="2"/>
    </row>
    <row r="341" spans="1:17" s="8" customFormat="1" x14ac:dyDescent="0.2">
      <c r="A341" s="7"/>
      <c r="B341" s="3"/>
      <c r="C341" s="4"/>
      <c r="D341" s="5"/>
      <c r="E341" s="5"/>
      <c r="F341" s="81"/>
      <c r="G341" s="70"/>
      <c r="H341" s="6"/>
      <c r="J341" s="9"/>
      <c r="K341" s="1"/>
      <c r="L341" s="2"/>
      <c r="M341" s="2"/>
      <c r="N341" s="1"/>
      <c r="O341" s="2"/>
      <c r="P341" s="2"/>
      <c r="Q341" s="2"/>
    </row>
    <row r="342" spans="1:17" s="8" customFormat="1" x14ac:dyDescent="0.2">
      <c r="A342" s="7"/>
      <c r="B342" s="3"/>
      <c r="C342" s="4"/>
      <c r="D342" s="5"/>
      <c r="E342" s="5"/>
      <c r="F342" s="81"/>
      <c r="G342" s="70"/>
      <c r="H342" s="6"/>
      <c r="J342" s="9"/>
      <c r="K342" s="1"/>
      <c r="L342" s="2"/>
      <c r="M342" s="2"/>
      <c r="N342" s="1"/>
      <c r="O342" s="2"/>
      <c r="P342" s="2"/>
      <c r="Q342" s="2"/>
    </row>
    <row r="343" spans="1:17" s="8" customFormat="1" x14ac:dyDescent="0.2">
      <c r="A343" s="7"/>
      <c r="B343" s="3"/>
      <c r="C343" s="4"/>
      <c r="D343" s="5"/>
      <c r="E343" s="5"/>
      <c r="F343" s="81"/>
      <c r="G343" s="70"/>
      <c r="H343" s="6"/>
      <c r="J343" s="9"/>
      <c r="K343" s="1"/>
      <c r="L343" s="2"/>
      <c r="M343" s="2"/>
      <c r="N343" s="1"/>
      <c r="O343" s="2"/>
      <c r="P343" s="2"/>
      <c r="Q343" s="2"/>
    </row>
    <row r="344" spans="1:17" s="8" customFormat="1" x14ac:dyDescent="0.2">
      <c r="A344" s="7"/>
      <c r="B344" s="3"/>
      <c r="C344" s="4"/>
      <c r="D344" s="5"/>
      <c r="E344" s="5"/>
      <c r="F344" s="81"/>
      <c r="G344" s="70"/>
      <c r="H344" s="6"/>
      <c r="J344" s="9"/>
      <c r="K344" s="1"/>
      <c r="L344" s="2"/>
      <c r="M344" s="2"/>
      <c r="N344" s="1"/>
      <c r="O344" s="2"/>
      <c r="P344" s="2"/>
      <c r="Q344" s="2"/>
    </row>
    <row r="345" spans="1:17" s="8" customFormat="1" x14ac:dyDescent="0.2">
      <c r="A345" s="7"/>
      <c r="B345" s="3"/>
      <c r="C345" s="4"/>
      <c r="D345" s="5"/>
      <c r="E345" s="5"/>
      <c r="F345" s="81"/>
      <c r="G345" s="70"/>
      <c r="H345" s="6"/>
      <c r="J345" s="9"/>
      <c r="K345" s="1"/>
      <c r="L345" s="2"/>
      <c r="M345" s="2"/>
      <c r="N345" s="1"/>
      <c r="O345" s="2"/>
      <c r="P345" s="2"/>
      <c r="Q345" s="2"/>
    </row>
    <row r="346" spans="1:17" s="8" customFormat="1" x14ac:dyDescent="0.2">
      <c r="A346" s="7"/>
      <c r="B346" s="3"/>
      <c r="C346" s="4"/>
      <c r="D346" s="5"/>
      <c r="E346" s="5"/>
      <c r="F346" s="81"/>
      <c r="G346" s="70"/>
      <c r="H346" s="6"/>
      <c r="J346" s="9"/>
      <c r="K346" s="1"/>
      <c r="L346" s="2"/>
      <c r="M346" s="2"/>
      <c r="N346" s="1"/>
      <c r="O346" s="2"/>
      <c r="P346" s="2"/>
      <c r="Q346" s="2"/>
    </row>
    <row r="347" spans="1:17" s="8" customFormat="1" x14ac:dyDescent="0.2">
      <c r="A347" s="7"/>
      <c r="B347" s="3"/>
      <c r="C347" s="4"/>
      <c r="D347" s="5"/>
      <c r="E347" s="5"/>
      <c r="F347" s="81"/>
      <c r="G347" s="70"/>
      <c r="H347" s="6"/>
      <c r="J347" s="9"/>
      <c r="K347" s="1"/>
      <c r="L347" s="2"/>
      <c r="M347" s="2"/>
      <c r="N347" s="1"/>
      <c r="O347" s="2"/>
      <c r="P347" s="2"/>
      <c r="Q347" s="2"/>
    </row>
    <row r="348" spans="1:17" s="8" customFormat="1" x14ac:dyDescent="0.2">
      <c r="A348" s="7"/>
      <c r="B348" s="3"/>
      <c r="C348" s="4"/>
      <c r="D348" s="5"/>
      <c r="E348" s="5"/>
      <c r="F348" s="81"/>
      <c r="G348" s="70"/>
      <c r="H348" s="6"/>
      <c r="J348" s="9"/>
      <c r="K348" s="1"/>
      <c r="L348" s="2"/>
      <c r="M348" s="2"/>
      <c r="N348" s="1"/>
      <c r="O348" s="2"/>
      <c r="P348" s="2"/>
      <c r="Q348" s="2"/>
    </row>
    <row r="349" spans="1:17" s="8" customFormat="1" x14ac:dyDescent="0.2">
      <c r="A349" s="7"/>
      <c r="B349" s="3"/>
      <c r="C349" s="4"/>
      <c r="D349" s="5"/>
      <c r="E349" s="5"/>
      <c r="F349" s="81"/>
      <c r="G349" s="70"/>
      <c r="H349" s="6"/>
      <c r="J349" s="9"/>
      <c r="K349" s="1"/>
      <c r="L349" s="2"/>
      <c r="M349" s="2"/>
      <c r="N349" s="1"/>
      <c r="O349" s="2"/>
      <c r="P349" s="2"/>
      <c r="Q349" s="2"/>
    </row>
    <row r="350" spans="1:17" s="8" customFormat="1" x14ac:dyDescent="0.2">
      <c r="A350" s="7"/>
      <c r="B350" s="3"/>
      <c r="C350" s="4"/>
      <c r="D350" s="5"/>
      <c r="E350" s="5"/>
      <c r="F350" s="81"/>
      <c r="G350" s="70"/>
      <c r="H350" s="6"/>
      <c r="J350" s="9"/>
      <c r="K350" s="1"/>
      <c r="L350" s="2"/>
      <c r="M350" s="2"/>
      <c r="N350" s="1"/>
      <c r="O350" s="2"/>
      <c r="P350" s="2"/>
      <c r="Q350" s="2"/>
    </row>
    <row r="351" spans="1:17" s="8" customFormat="1" x14ac:dyDescent="0.2">
      <c r="A351" s="7"/>
      <c r="B351" s="3"/>
      <c r="C351" s="4"/>
      <c r="D351" s="5"/>
      <c r="E351" s="5"/>
      <c r="F351" s="81"/>
      <c r="G351" s="70"/>
      <c r="H351" s="6"/>
      <c r="J351" s="9"/>
      <c r="K351" s="1"/>
      <c r="L351" s="2"/>
      <c r="M351" s="2"/>
      <c r="N351" s="1"/>
      <c r="O351" s="2"/>
      <c r="P351" s="2"/>
      <c r="Q351" s="2"/>
    </row>
    <row r="352" spans="1:17" s="8" customFormat="1" x14ac:dyDescent="0.2">
      <c r="A352" s="7"/>
      <c r="B352" s="3"/>
      <c r="C352" s="4"/>
      <c r="D352" s="5"/>
      <c r="E352" s="5"/>
      <c r="F352" s="81"/>
      <c r="G352" s="70"/>
      <c r="H352" s="6"/>
      <c r="J352" s="9"/>
      <c r="K352" s="1"/>
      <c r="L352" s="2"/>
      <c r="M352" s="2"/>
      <c r="N352" s="1"/>
      <c r="O352" s="2"/>
      <c r="P352" s="2"/>
      <c r="Q352" s="2"/>
    </row>
    <row r="353" spans="1:17" s="8" customFormat="1" x14ac:dyDescent="0.2">
      <c r="A353" s="7"/>
      <c r="B353" s="3"/>
      <c r="C353" s="4"/>
      <c r="D353" s="5"/>
      <c r="E353" s="5"/>
      <c r="F353" s="81"/>
      <c r="G353" s="70"/>
      <c r="H353" s="6"/>
      <c r="J353" s="9"/>
      <c r="K353" s="1"/>
      <c r="L353" s="2"/>
      <c r="M353" s="2"/>
      <c r="N353" s="1"/>
      <c r="O353" s="2"/>
      <c r="P353" s="2"/>
      <c r="Q353" s="2"/>
    </row>
    <row r="354" spans="1:17" s="8" customFormat="1" x14ac:dyDescent="0.2">
      <c r="A354" s="7"/>
      <c r="B354" s="3"/>
      <c r="C354" s="4"/>
      <c r="D354" s="5"/>
      <c r="E354" s="5"/>
      <c r="F354" s="81"/>
      <c r="G354" s="70"/>
      <c r="H354" s="6"/>
      <c r="J354" s="9"/>
      <c r="K354" s="1"/>
      <c r="L354" s="2"/>
      <c r="M354" s="2"/>
      <c r="N354" s="1"/>
      <c r="O354" s="2"/>
      <c r="P354" s="2"/>
      <c r="Q354" s="2"/>
    </row>
    <row r="355" spans="1:17" s="8" customFormat="1" x14ac:dyDescent="0.2">
      <c r="A355" s="7"/>
      <c r="B355" s="3"/>
      <c r="C355" s="4"/>
      <c r="D355" s="5"/>
      <c r="E355" s="5"/>
      <c r="F355" s="81"/>
      <c r="G355" s="70"/>
      <c r="H355" s="6"/>
      <c r="J355" s="9"/>
      <c r="K355" s="1"/>
      <c r="L355" s="2"/>
      <c r="M355" s="2"/>
      <c r="N355" s="1"/>
      <c r="O355" s="2"/>
      <c r="P355" s="2"/>
      <c r="Q355" s="2"/>
    </row>
    <row r="356" spans="1:17" s="8" customFormat="1" x14ac:dyDescent="0.2">
      <c r="A356" s="7"/>
      <c r="B356" s="3"/>
      <c r="C356" s="4"/>
      <c r="D356" s="5"/>
      <c r="E356" s="5"/>
      <c r="F356" s="81"/>
      <c r="G356" s="70"/>
      <c r="H356" s="6"/>
      <c r="J356" s="9"/>
      <c r="K356" s="1"/>
      <c r="L356" s="2"/>
      <c r="M356" s="2"/>
      <c r="N356" s="1"/>
      <c r="O356" s="2"/>
      <c r="P356" s="2"/>
      <c r="Q356" s="2"/>
    </row>
    <row r="357" spans="1:17" s="8" customFormat="1" x14ac:dyDescent="0.2">
      <c r="A357" s="7"/>
      <c r="B357" s="3"/>
      <c r="C357" s="4"/>
      <c r="D357" s="5"/>
      <c r="E357" s="5"/>
      <c r="F357" s="81"/>
      <c r="G357" s="70"/>
      <c r="H357" s="6"/>
      <c r="J357" s="9"/>
      <c r="K357" s="1"/>
      <c r="L357" s="2"/>
      <c r="M357" s="2"/>
      <c r="N357" s="1"/>
      <c r="O357" s="2"/>
      <c r="P357" s="2"/>
      <c r="Q357" s="2"/>
    </row>
    <row r="358" spans="1:17" s="8" customFormat="1" x14ac:dyDescent="0.2">
      <c r="A358" s="7"/>
      <c r="B358" s="3"/>
      <c r="C358" s="4"/>
      <c r="D358" s="5"/>
      <c r="E358" s="5"/>
      <c r="F358" s="81"/>
      <c r="G358" s="70"/>
      <c r="H358" s="6"/>
      <c r="J358" s="9"/>
      <c r="K358" s="1"/>
      <c r="L358" s="2"/>
      <c r="M358" s="2"/>
      <c r="N358" s="1"/>
      <c r="O358" s="2"/>
      <c r="P358" s="2"/>
      <c r="Q358" s="2"/>
    </row>
    <row r="359" spans="1:17" s="8" customFormat="1" x14ac:dyDescent="0.2">
      <c r="A359" s="7"/>
      <c r="B359" s="3"/>
      <c r="C359" s="4"/>
      <c r="D359" s="5"/>
      <c r="E359" s="5"/>
      <c r="F359" s="81"/>
      <c r="G359" s="70"/>
      <c r="H359" s="6"/>
      <c r="J359" s="9"/>
      <c r="K359" s="1"/>
      <c r="L359" s="2"/>
      <c r="M359" s="2"/>
      <c r="N359" s="1"/>
      <c r="O359" s="2"/>
      <c r="P359" s="2"/>
      <c r="Q359" s="2"/>
    </row>
    <row r="360" spans="1:17" s="8" customFormat="1" x14ac:dyDescent="0.2">
      <c r="A360" s="7"/>
      <c r="B360" s="3"/>
      <c r="C360" s="4"/>
      <c r="D360" s="5"/>
      <c r="E360" s="5"/>
      <c r="F360" s="81"/>
      <c r="G360" s="70"/>
      <c r="H360" s="6"/>
      <c r="J360" s="9"/>
      <c r="K360" s="1"/>
      <c r="L360" s="2"/>
      <c r="M360" s="2"/>
      <c r="N360" s="1"/>
      <c r="O360" s="2"/>
      <c r="P360" s="2"/>
      <c r="Q360" s="2"/>
    </row>
    <row r="361" spans="1:17" s="8" customFormat="1" x14ac:dyDescent="0.2">
      <c r="A361" s="7"/>
      <c r="B361" s="3"/>
      <c r="C361" s="4"/>
      <c r="D361" s="5"/>
      <c r="E361" s="5"/>
      <c r="F361" s="81"/>
      <c r="G361" s="70"/>
      <c r="H361" s="6"/>
      <c r="J361" s="9"/>
      <c r="K361" s="1"/>
      <c r="L361" s="2"/>
      <c r="M361" s="2"/>
      <c r="N361" s="1"/>
      <c r="O361" s="2"/>
      <c r="P361" s="2"/>
      <c r="Q361" s="2"/>
    </row>
    <row r="362" spans="1:17" s="8" customFormat="1" x14ac:dyDescent="0.2">
      <c r="A362" s="7"/>
      <c r="B362" s="3"/>
      <c r="C362" s="4"/>
      <c r="D362" s="5"/>
      <c r="E362" s="5"/>
      <c r="F362" s="81"/>
      <c r="G362" s="70"/>
      <c r="H362" s="6"/>
      <c r="J362" s="9"/>
      <c r="K362" s="1"/>
      <c r="L362" s="2"/>
      <c r="M362" s="2"/>
      <c r="N362" s="1"/>
      <c r="O362" s="2"/>
      <c r="P362" s="2"/>
      <c r="Q362" s="2"/>
    </row>
    <row r="363" spans="1:17" s="8" customFormat="1" x14ac:dyDescent="0.2">
      <c r="A363" s="7"/>
      <c r="B363" s="3"/>
      <c r="C363" s="4"/>
      <c r="D363" s="5"/>
      <c r="E363" s="5"/>
      <c r="F363" s="81"/>
      <c r="G363" s="70"/>
      <c r="H363" s="6"/>
      <c r="J363" s="9"/>
      <c r="K363" s="1"/>
      <c r="L363" s="2"/>
      <c r="M363" s="2"/>
      <c r="N363" s="1"/>
      <c r="O363" s="2"/>
      <c r="P363" s="2"/>
      <c r="Q363" s="2"/>
    </row>
    <row r="364" spans="1:17" s="8" customFormat="1" x14ac:dyDescent="0.2">
      <c r="A364" s="7"/>
      <c r="B364" s="3"/>
      <c r="C364" s="4"/>
      <c r="D364" s="5"/>
      <c r="E364" s="5"/>
      <c r="F364" s="81"/>
      <c r="G364" s="70"/>
      <c r="H364" s="6"/>
      <c r="J364" s="9"/>
      <c r="K364" s="1"/>
      <c r="L364" s="2"/>
      <c r="M364" s="2"/>
      <c r="N364" s="1"/>
      <c r="O364" s="2"/>
      <c r="P364" s="2"/>
      <c r="Q364" s="2"/>
    </row>
    <row r="365" spans="1:17" s="8" customFormat="1" x14ac:dyDescent="0.2">
      <c r="A365" s="7"/>
      <c r="B365" s="3"/>
      <c r="C365" s="4"/>
      <c r="D365" s="5"/>
      <c r="E365" s="5"/>
      <c r="F365" s="81"/>
      <c r="G365" s="70"/>
      <c r="H365" s="6"/>
      <c r="J365" s="9"/>
      <c r="K365" s="1"/>
      <c r="L365" s="2"/>
      <c r="M365" s="2"/>
      <c r="N365" s="1"/>
      <c r="O365" s="2"/>
      <c r="P365" s="2"/>
      <c r="Q365" s="2"/>
    </row>
    <row r="366" spans="1:17" s="8" customFormat="1" x14ac:dyDescent="0.2">
      <c r="A366" s="7"/>
      <c r="B366" s="3"/>
      <c r="C366" s="4"/>
      <c r="D366" s="5"/>
      <c r="E366" s="5"/>
      <c r="F366" s="81"/>
      <c r="G366" s="70"/>
      <c r="H366" s="6"/>
      <c r="J366" s="9"/>
      <c r="K366" s="1"/>
      <c r="L366" s="2"/>
      <c r="M366" s="2"/>
      <c r="N366" s="1"/>
      <c r="O366" s="2"/>
      <c r="P366" s="2"/>
      <c r="Q366" s="2"/>
    </row>
    <row r="367" spans="1:17" s="8" customFormat="1" x14ac:dyDescent="0.2">
      <c r="A367" s="7"/>
      <c r="B367" s="3"/>
      <c r="C367" s="4"/>
      <c r="D367" s="5"/>
      <c r="E367" s="5"/>
      <c r="F367" s="81"/>
      <c r="G367" s="70"/>
      <c r="H367" s="6"/>
      <c r="J367" s="9"/>
      <c r="K367" s="1"/>
      <c r="L367" s="2"/>
      <c r="M367" s="2"/>
      <c r="N367" s="1"/>
      <c r="O367" s="2"/>
      <c r="P367" s="2"/>
      <c r="Q367" s="2"/>
    </row>
    <row r="368" spans="1:17" s="8" customFormat="1" x14ac:dyDescent="0.2">
      <c r="A368" s="7"/>
      <c r="B368" s="3"/>
      <c r="C368" s="4"/>
      <c r="D368" s="5"/>
      <c r="E368" s="5"/>
      <c r="F368" s="81"/>
      <c r="G368" s="70"/>
      <c r="H368" s="6"/>
      <c r="J368" s="9"/>
      <c r="K368" s="1"/>
      <c r="L368" s="2"/>
      <c r="M368" s="2"/>
      <c r="N368" s="1"/>
      <c r="O368" s="2"/>
      <c r="P368" s="2"/>
      <c r="Q368" s="2"/>
    </row>
    <row r="369" spans="1:17" s="8" customFormat="1" x14ac:dyDescent="0.2">
      <c r="A369" s="7"/>
      <c r="B369" s="3"/>
      <c r="C369" s="4"/>
      <c r="D369" s="5"/>
      <c r="E369" s="5"/>
      <c r="F369" s="81"/>
      <c r="G369" s="70"/>
      <c r="H369" s="6"/>
      <c r="J369" s="9"/>
      <c r="K369" s="1"/>
      <c r="L369" s="2"/>
      <c r="M369" s="2"/>
      <c r="N369" s="1"/>
      <c r="O369" s="2"/>
      <c r="P369" s="2"/>
      <c r="Q369" s="2"/>
    </row>
    <row r="370" spans="1:17" s="8" customFormat="1" x14ac:dyDescent="0.2">
      <c r="A370" s="7"/>
      <c r="B370" s="3"/>
      <c r="C370" s="4"/>
      <c r="D370" s="5"/>
      <c r="E370" s="5"/>
      <c r="F370" s="81"/>
      <c r="G370" s="70"/>
      <c r="H370" s="6"/>
      <c r="J370" s="9"/>
      <c r="K370" s="1"/>
      <c r="L370" s="2"/>
      <c r="M370" s="2"/>
      <c r="N370" s="1"/>
      <c r="O370" s="2"/>
      <c r="P370" s="2"/>
      <c r="Q370" s="2"/>
    </row>
    <row r="371" spans="1:17" s="8" customFormat="1" x14ac:dyDescent="0.2">
      <c r="A371" s="7"/>
      <c r="B371" s="3"/>
      <c r="C371" s="4"/>
      <c r="D371" s="5"/>
      <c r="E371" s="5"/>
      <c r="F371" s="81"/>
      <c r="G371" s="70"/>
      <c r="H371" s="6"/>
      <c r="J371" s="9"/>
      <c r="K371" s="1"/>
      <c r="L371" s="2"/>
      <c r="M371" s="2"/>
      <c r="N371" s="1"/>
      <c r="O371" s="2"/>
      <c r="P371" s="2"/>
      <c r="Q371" s="2"/>
    </row>
    <row r="372" spans="1:17" s="8" customFormat="1" x14ac:dyDescent="0.2">
      <c r="A372" s="7"/>
      <c r="B372" s="3"/>
      <c r="C372" s="4"/>
      <c r="D372" s="5"/>
      <c r="E372" s="5"/>
      <c r="F372" s="81"/>
      <c r="G372" s="70"/>
      <c r="H372" s="6"/>
      <c r="J372" s="9"/>
      <c r="K372" s="1"/>
      <c r="L372" s="2"/>
      <c r="M372" s="2"/>
      <c r="N372" s="1"/>
      <c r="O372" s="2"/>
      <c r="P372" s="2"/>
      <c r="Q372" s="2"/>
    </row>
    <row r="373" spans="1:17" s="8" customFormat="1" x14ac:dyDescent="0.2">
      <c r="A373" s="7"/>
      <c r="B373" s="3"/>
      <c r="C373" s="4"/>
      <c r="D373" s="5"/>
      <c r="E373" s="5"/>
      <c r="F373" s="81"/>
      <c r="G373" s="70"/>
      <c r="H373" s="6"/>
      <c r="J373" s="9"/>
      <c r="K373" s="1"/>
      <c r="L373" s="2"/>
      <c r="M373" s="2"/>
      <c r="N373" s="1"/>
      <c r="O373" s="2"/>
      <c r="P373" s="2"/>
      <c r="Q373" s="2"/>
    </row>
    <row r="374" spans="1:17" s="8" customFormat="1" x14ac:dyDescent="0.2">
      <c r="A374" s="7"/>
      <c r="B374" s="3"/>
      <c r="C374" s="4"/>
      <c r="D374" s="5"/>
      <c r="E374" s="5"/>
      <c r="F374" s="81"/>
      <c r="G374" s="70"/>
      <c r="H374" s="6"/>
      <c r="J374" s="9"/>
      <c r="K374" s="1"/>
      <c r="L374" s="2"/>
      <c r="M374" s="2"/>
      <c r="N374" s="1"/>
      <c r="O374" s="2"/>
      <c r="P374" s="2"/>
      <c r="Q374" s="2"/>
    </row>
    <row r="375" spans="1:17" s="8" customFormat="1" x14ac:dyDescent="0.2">
      <c r="A375" s="7"/>
      <c r="B375" s="3"/>
      <c r="C375" s="4"/>
      <c r="D375" s="5"/>
      <c r="E375" s="5"/>
      <c r="F375" s="81"/>
      <c r="G375" s="70"/>
      <c r="H375" s="6"/>
      <c r="J375" s="9"/>
      <c r="K375" s="1"/>
      <c r="L375" s="2"/>
      <c r="M375" s="2"/>
      <c r="N375" s="1"/>
      <c r="O375" s="2"/>
      <c r="P375" s="2"/>
      <c r="Q375" s="2"/>
    </row>
    <row r="376" spans="1:17" s="8" customFormat="1" x14ac:dyDescent="0.2">
      <c r="A376" s="7"/>
      <c r="B376" s="3"/>
      <c r="C376" s="4"/>
      <c r="D376" s="5"/>
      <c r="E376" s="5"/>
      <c r="F376" s="81"/>
      <c r="G376" s="70"/>
      <c r="H376" s="6"/>
      <c r="J376" s="9"/>
      <c r="K376" s="1"/>
      <c r="L376" s="2"/>
      <c r="M376" s="2"/>
      <c r="N376" s="1"/>
      <c r="O376" s="2"/>
      <c r="P376" s="2"/>
      <c r="Q376" s="2"/>
    </row>
    <row r="377" spans="1:17" s="8" customFormat="1" x14ac:dyDescent="0.2">
      <c r="A377" s="7"/>
      <c r="B377" s="3"/>
      <c r="C377" s="4"/>
      <c r="D377" s="5"/>
      <c r="E377" s="5"/>
      <c r="F377" s="81"/>
      <c r="G377" s="70"/>
      <c r="H377" s="6"/>
      <c r="J377" s="9"/>
      <c r="K377" s="1"/>
      <c r="L377" s="2"/>
      <c r="M377" s="2"/>
      <c r="N377" s="1"/>
      <c r="O377" s="2"/>
      <c r="P377" s="2"/>
      <c r="Q377" s="2"/>
    </row>
    <row r="378" spans="1:17" s="8" customFormat="1" x14ac:dyDescent="0.2">
      <c r="A378" s="7"/>
      <c r="B378" s="3"/>
      <c r="C378" s="4"/>
      <c r="D378" s="5"/>
      <c r="E378" s="5"/>
      <c r="F378" s="81"/>
      <c r="G378" s="70"/>
      <c r="H378" s="6"/>
      <c r="J378" s="9"/>
      <c r="K378" s="1"/>
      <c r="L378" s="2"/>
      <c r="M378" s="2"/>
      <c r="N378" s="1"/>
      <c r="O378" s="2"/>
      <c r="P378" s="2"/>
      <c r="Q378" s="2"/>
    </row>
    <row r="379" spans="1:17" s="8" customFormat="1" x14ac:dyDescent="0.2">
      <c r="A379" s="7"/>
      <c r="B379" s="3"/>
      <c r="C379" s="4"/>
      <c r="D379" s="5"/>
      <c r="E379" s="5"/>
      <c r="F379" s="81"/>
      <c r="G379" s="70"/>
      <c r="H379" s="6"/>
      <c r="J379" s="9"/>
      <c r="K379" s="1"/>
      <c r="L379" s="2"/>
      <c r="M379" s="2"/>
      <c r="N379" s="1"/>
      <c r="O379" s="2"/>
      <c r="P379" s="2"/>
      <c r="Q379" s="2"/>
    </row>
    <row r="380" spans="1:17" s="8" customFormat="1" x14ac:dyDescent="0.2">
      <c r="A380" s="7"/>
      <c r="B380" s="3"/>
      <c r="C380" s="4"/>
      <c r="D380" s="5"/>
      <c r="E380" s="5"/>
      <c r="F380" s="81"/>
      <c r="G380" s="70"/>
      <c r="H380" s="6"/>
      <c r="J380" s="9"/>
      <c r="K380" s="1"/>
      <c r="L380" s="2"/>
      <c r="M380" s="2"/>
      <c r="N380" s="1"/>
      <c r="O380" s="2"/>
      <c r="P380" s="2"/>
      <c r="Q380" s="2"/>
    </row>
    <row r="381" spans="1:17" s="8" customFormat="1" x14ac:dyDescent="0.2">
      <c r="A381" s="7"/>
      <c r="B381" s="3"/>
      <c r="C381" s="4"/>
      <c r="D381" s="5"/>
      <c r="E381" s="5"/>
      <c r="F381" s="81"/>
      <c r="G381" s="70"/>
      <c r="H381" s="6"/>
      <c r="J381" s="9"/>
      <c r="K381" s="1"/>
      <c r="L381" s="2"/>
      <c r="M381" s="2"/>
      <c r="N381" s="1"/>
      <c r="O381" s="2"/>
      <c r="P381" s="2"/>
      <c r="Q381" s="2"/>
    </row>
    <row r="382" spans="1:17" s="8" customFormat="1" x14ac:dyDescent="0.2">
      <c r="A382" s="7"/>
      <c r="B382" s="3"/>
      <c r="C382" s="4"/>
      <c r="D382" s="5"/>
      <c r="E382" s="5"/>
      <c r="F382" s="81"/>
      <c r="G382" s="70"/>
      <c r="H382" s="6"/>
      <c r="J382" s="9"/>
      <c r="K382" s="1"/>
      <c r="L382" s="2"/>
      <c r="M382" s="2"/>
      <c r="N382" s="1"/>
      <c r="O382" s="2"/>
      <c r="P382" s="2"/>
      <c r="Q382" s="2"/>
    </row>
    <row r="383" spans="1:17" s="8" customFormat="1" x14ac:dyDescent="0.2">
      <c r="A383" s="7"/>
      <c r="B383" s="3"/>
      <c r="C383" s="4"/>
      <c r="D383" s="5"/>
      <c r="E383" s="5"/>
      <c r="F383" s="81"/>
      <c r="G383" s="70"/>
      <c r="H383" s="6"/>
      <c r="J383" s="9"/>
      <c r="K383" s="1"/>
      <c r="L383" s="2"/>
      <c r="M383" s="2"/>
      <c r="N383" s="1"/>
      <c r="O383" s="2"/>
      <c r="P383" s="2"/>
      <c r="Q383" s="2"/>
    </row>
    <row r="384" spans="1:17" s="8" customFormat="1" x14ac:dyDescent="0.2">
      <c r="A384" s="7"/>
      <c r="B384" s="3"/>
      <c r="C384" s="4"/>
      <c r="D384" s="5"/>
      <c r="E384" s="5"/>
      <c r="F384" s="81"/>
      <c r="G384" s="70"/>
      <c r="H384" s="6"/>
      <c r="J384" s="9"/>
      <c r="K384" s="1"/>
      <c r="L384" s="2"/>
      <c r="M384" s="2"/>
      <c r="N384" s="1"/>
      <c r="O384" s="2"/>
      <c r="P384" s="2"/>
      <c r="Q384" s="2"/>
    </row>
    <row r="385" spans="1:17" s="8" customFormat="1" x14ac:dyDescent="0.2">
      <c r="A385" s="7"/>
      <c r="B385" s="3"/>
      <c r="C385" s="4"/>
      <c r="D385" s="5"/>
      <c r="E385" s="5"/>
      <c r="F385" s="81"/>
      <c r="G385" s="70"/>
      <c r="H385" s="6"/>
      <c r="J385" s="9"/>
      <c r="K385" s="1"/>
      <c r="L385" s="2"/>
      <c r="M385" s="2"/>
      <c r="N385" s="1"/>
      <c r="O385" s="2"/>
      <c r="P385" s="2"/>
      <c r="Q385" s="2"/>
    </row>
    <row r="386" spans="1:17" s="8" customFormat="1" x14ac:dyDescent="0.2">
      <c r="A386" s="7"/>
      <c r="B386" s="3"/>
      <c r="C386" s="4"/>
      <c r="D386" s="5"/>
      <c r="E386" s="5"/>
      <c r="F386" s="81"/>
      <c r="G386" s="70"/>
      <c r="H386" s="6"/>
      <c r="J386" s="9"/>
      <c r="K386" s="1"/>
      <c r="L386" s="2"/>
      <c r="M386" s="2"/>
      <c r="N386" s="1"/>
      <c r="O386" s="2"/>
      <c r="P386" s="2"/>
      <c r="Q386" s="2"/>
    </row>
    <row r="387" spans="1:17" s="8" customFormat="1" x14ac:dyDescent="0.2">
      <c r="A387" s="7"/>
      <c r="B387" s="3"/>
      <c r="C387" s="4"/>
      <c r="D387" s="5"/>
      <c r="E387" s="5"/>
      <c r="F387" s="81"/>
      <c r="G387" s="70"/>
      <c r="H387" s="6"/>
      <c r="J387" s="9"/>
      <c r="K387" s="1"/>
      <c r="L387" s="2"/>
      <c r="M387" s="2"/>
      <c r="N387" s="1"/>
      <c r="O387" s="2"/>
      <c r="P387" s="2"/>
      <c r="Q387" s="2"/>
    </row>
    <row r="388" spans="1:17" s="8" customFormat="1" x14ac:dyDescent="0.2">
      <c r="A388" s="7"/>
      <c r="B388" s="3"/>
      <c r="C388" s="4"/>
      <c r="D388" s="5"/>
      <c r="E388" s="5"/>
      <c r="F388" s="81"/>
      <c r="G388" s="70"/>
      <c r="H388" s="6"/>
      <c r="J388" s="9"/>
      <c r="K388" s="1"/>
      <c r="L388" s="2"/>
      <c r="M388" s="2"/>
      <c r="N388" s="1"/>
      <c r="O388" s="2"/>
      <c r="P388" s="2"/>
      <c r="Q388" s="2"/>
    </row>
    <row r="389" spans="1:17" s="8" customFormat="1" x14ac:dyDescent="0.2">
      <c r="A389" s="7"/>
      <c r="B389" s="3"/>
      <c r="C389" s="4"/>
      <c r="D389" s="5"/>
      <c r="E389" s="5"/>
      <c r="F389" s="81"/>
      <c r="G389" s="70"/>
      <c r="H389" s="6"/>
      <c r="J389" s="9"/>
      <c r="K389" s="1"/>
      <c r="L389" s="2"/>
      <c r="M389" s="2"/>
      <c r="N389" s="1"/>
      <c r="O389" s="2"/>
      <c r="P389" s="2"/>
      <c r="Q389" s="2"/>
    </row>
    <row r="390" spans="1:17" s="8" customFormat="1" x14ac:dyDescent="0.2">
      <c r="A390" s="7"/>
      <c r="B390" s="3"/>
      <c r="C390" s="4"/>
      <c r="D390" s="5"/>
      <c r="E390" s="5"/>
      <c r="F390" s="81"/>
      <c r="G390" s="70"/>
      <c r="H390" s="6"/>
      <c r="J390" s="9"/>
      <c r="K390" s="1"/>
      <c r="L390" s="2"/>
      <c r="M390" s="2"/>
      <c r="N390" s="1"/>
      <c r="O390" s="2"/>
      <c r="P390" s="2"/>
      <c r="Q390" s="2"/>
    </row>
    <row r="391" spans="1:17" s="8" customFormat="1" x14ac:dyDescent="0.2">
      <c r="A391" s="7"/>
      <c r="B391" s="3"/>
      <c r="C391" s="4"/>
      <c r="D391" s="5"/>
      <c r="E391" s="5"/>
      <c r="F391" s="81"/>
      <c r="G391" s="70"/>
      <c r="H391" s="6"/>
      <c r="J391" s="9"/>
      <c r="K391" s="1"/>
      <c r="L391" s="2"/>
      <c r="M391" s="2"/>
      <c r="N391" s="1"/>
      <c r="O391" s="2"/>
      <c r="P391" s="2"/>
      <c r="Q391" s="2"/>
    </row>
    <row r="392" spans="1:17" s="8" customFormat="1" x14ac:dyDescent="0.2">
      <c r="A392" s="7"/>
      <c r="B392" s="3"/>
      <c r="C392" s="4"/>
      <c r="D392" s="5"/>
      <c r="E392" s="5"/>
      <c r="F392" s="81"/>
      <c r="G392" s="70"/>
      <c r="H392" s="6"/>
      <c r="J392" s="9"/>
      <c r="K392" s="1"/>
      <c r="L392" s="2"/>
      <c r="M392" s="2"/>
      <c r="N392" s="1"/>
      <c r="O392" s="2"/>
      <c r="P392" s="2"/>
      <c r="Q392" s="2"/>
    </row>
    <row r="393" spans="1:17" s="8" customFormat="1" x14ac:dyDescent="0.2">
      <c r="A393" s="7"/>
      <c r="B393" s="3"/>
      <c r="C393" s="4"/>
      <c r="D393" s="5"/>
      <c r="E393" s="5"/>
      <c r="F393" s="81"/>
      <c r="G393" s="70"/>
      <c r="H393" s="6"/>
      <c r="J393" s="9"/>
      <c r="K393" s="1"/>
      <c r="L393" s="2"/>
      <c r="M393" s="2"/>
      <c r="N393" s="1"/>
      <c r="O393" s="2"/>
      <c r="P393" s="2"/>
      <c r="Q393" s="2"/>
    </row>
    <row r="394" spans="1:17" s="8" customFormat="1" x14ac:dyDescent="0.2">
      <c r="A394" s="7"/>
      <c r="B394" s="3"/>
      <c r="C394" s="4"/>
      <c r="D394" s="5"/>
      <c r="E394" s="5"/>
      <c r="F394" s="81"/>
      <c r="G394" s="70"/>
      <c r="H394" s="6"/>
      <c r="J394" s="9"/>
      <c r="K394" s="1"/>
      <c r="L394" s="2"/>
      <c r="M394" s="2"/>
      <c r="N394" s="1"/>
      <c r="O394" s="2"/>
      <c r="P394" s="2"/>
      <c r="Q394" s="2"/>
    </row>
    <row r="395" spans="1:17" s="8" customFormat="1" x14ac:dyDescent="0.2">
      <c r="A395" s="7"/>
      <c r="B395" s="3"/>
      <c r="C395" s="4"/>
      <c r="D395" s="5"/>
      <c r="E395" s="5"/>
      <c r="F395" s="81"/>
      <c r="G395" s="70"/>
      <c r="H395" s="6"/>
      <c r="J395" s="9"/>
      <c r="K395" s="1"/>
      <c r="L395" s="2"/>
      <c r="M395" s="2"/>
      <c r="N395" s="1"/>
      <c r="O395" s="2"/>
      <c r="P395" s="2"/>
      <c r="Q395" s="2"/>
    </row>
    <row r="396" spans="1:17" s="8" customFormat="1" x14ac:dyDescent="0.2">
      <c r="A396" s="7"/>
      <c r="B396" s="3"/>
      <c r="C396" s="4"/>
      <c r="D396" s="5"/>
      <c r="E396" s="5"/>
      <c r="F396" s="81"/>
      <c r="G396" s="70"/>
      <c r="H396" s="6"/>
      <c r="J396" s="9"/>
      <c r="K396" s="1"/>
      <c r="L396" s="2"/>
      <c r="M396" s="2"/>
      <c r="N396" s="1"/>
      <c r="O396" s="2"/>
      <c r="P396" s="2"/>
      <c r="Q396" s="2"/>
    </row>
    <row r="397" spans="1:17" s="8" customFormat="1" x14ac:dyDescent="0.2">
      <c r="A397" s="7"/>
      <c r="B397" s="3"/>
      <c r="C397" s="4"/>
      <c r="D397" s="5"/>
      <c r="E397" s="5"/>
      <c r="F397" s="81"/>
      <c r="G397" s="70"/>
      <c r="H397" s="6"/>
      <c r="J397" s="9"/>
      <c r="K397" s="1"/>
      <c r="L397" s="2"/>
      <c r="M397" s="2"/>
      <c r="N397" s="1"/>
      <c r="O397" s="2"/>
      <c r="P397" s="2"/>
      <c r="Q397" s="2"/>
    </row>
    <row r="398" spans="1:17" s="8" customFormat="1" x14ac:dyDescent="0.2">
      <c r="A398" s="7"/>
      <c r="B398" s="3"/>
      <c r="C398" s="4"/>
      <c r="D398" s="5"/>
      <c r="E398" s="5"/>
      <c r="F398" s="81"/>
      <c r="G398" s="70"/>
      <c r="H398" s="6"/>
      <c r="J398" s="9"/>
      <c r="K398" s="1"/>
      <c r="L398" s="2"/>
      <c r="M398" s="2"/>
      <c r="N398" s="1"/>
      <c r="O398" s="2"/>
      <c r="P398" s="2"/>
      <c r="Q398" s="2"/>
    </row>
    <row r="399" spans="1:17" s="8" customFormat="1" x14ac:dyDescent="0.2">
      <c r="A399" s="7"/>
      <c r="B399" s="3"/>
      <c r="C399" s="4"/>
      <c r="D399" s="5"/>
      <c r="E399" s="5"/>
      <c r="F399" s="81"/>
      <c r="G399" s="70"/>
      <c r="H399" s="6"/>
      <c r="J399" s="9"/>
      <c r="K399" s="1"/>
      <c r="L399" s="2"/>
      <c r="M399" s="2"/>
      <c r="N399" s="1"/>
      <c r="O399" s="2"/>
      <c r="P399" s="2"/>
      <c r="Q399" s="2"/>
    </row>
    <row r="400" spans="1:17" s="8" customFormat="1" x14ac:dyDescent="0.2">
      <c r="A400" s="7"/>
      <c r="B400" s="3"/>
      <c r="C400" s="4"/>
      <c r="D400" s="5"/>
      <c r="E400" s="5"/>
      <c r="F400" s="81"/>
      <c r="G400" s="70"/>
      <c r="H400" s="6"/>
      <c r="J400" s="9"/>
      <c r="K400" s="1"/>
      <c r="L400" s="2"/>
      <c r="M400" s="2"/>
      <c r="N400" s="1"/>
      <c r="O400" s="2"/>
      <c r="P400" s="2"/>
      <c r="Q400" s="2"/>
    </row>
    <row r="401" spans="1:17" s="8" customFormat="1" x14ac:dyDescent="0.2">
      <c r="A401" s="7"/>
      <c r="B401" s="3"/>
      <c r="C401" s="4"/>
      <c r="D401" s="5"/>
      <c r="E401" s="5"/>
      <c r="F401" s="81"/>
      <c r="G401" s="70"/>
      <c r="H401" s="6"/>
      <c r="J401" s="9"/>
      <c r="K401" s="1"/>
      <c r="L401" s="2"/>
      <c r="M401" s="2"/>
      <c r="N401" s="1"/>
      <c r="O401" s="2"/>
      <c r="P401" s="2"/>
      <c r="Q401" s="2"/>
    </row>
    <row r="402" spans="1:17" s="8" customFormat="1" x14ac:dyDescent="0.2">
      <c r="A402" s="7"/>
      <c r="B402" s="3"/>
      <c r="C402" s="4"/>
      <c r="D402" s="5"/>
      <c r="E402" s="5"/>
      <c r="F402" s="81"/>
      <c r="G402" s="70"/>
      <c r="H402" s="6"/>
      <c r="J402" s="9"/>
      <c r="K402" s="1"/>
      <c r="L402" s="2"/>
      <c r="M402" s="2"/>
      <c r="N402" s="1"/>
      <c r="O402" s="2"/>
      <c r="P402" s="2"/>
      <c r="Q402" s="2"/>
    </row>
    <row r="403" spans="1:17" s="8" customFormat="1" x14ac:dyDescent="0.2">
      <c r="A403" s="7"/>
      <c r="B403" s="3"/>
      <c r="C403" s="4"/>
      <c r="D403" s="5"/>
      <c r="E403" s="5"/>
      <c r="F403" s="81"/>
      <c r="G403" s="70"/>
      <c r="H403" s="6"/>
      <c r="J403" s="9"/>
      <c r="K403" s="1"/>
      <c r="L403" s="2"/>
      <c r="M403" s="2"/>
      <c r="N403" s="1"/>
      <c r="O403" s="2"/>
      <c r="P403" s="2"/>
      <c r="Q403" s="2"/>
    </row>
    <row r="404" spans="1:17" s="8" customFormat="1" x14ac:dyDescent="0.2">
      <c r="A404" s="7"/>
      <c r="B404" s="3"/>
      <c r="C404" s="4"/>
      <c r="D404" s="5"/>
      <c r="E404" s="5"/>
      <c r="F404" s="81"/>
      <c r="G404" s="70"/>
      <c r="H404" s="6"/>
      <c r="J404" s="9"/>
      <c r="K404" s="1"/>
      <c r="L404" s="2"/>
      <c r="M404" s="2"/>
      <c r="N404" s="1"/>
      <c r="O404" s="2"/>
      <c r="P404" s="2"/>
      <c r="Q404" s="2"/>
    </row>
    <row r="405" spans="1:17" s="8" customFormat="1" x14ac:dyDescent="0.2">
      <c r="A405" s="7"/>
      <c r="B405" s="3"/>
      <c r="C405" s="4"/>
      <c r="D405" s="5"/>
      <c r="E405" s="5"/>
      <c r="F405" s="81"/>
      <c r="G405" s="70"/>
      <c r="H405" s="6"/>
      <c r="J405" s="9"/>
      <c r="K405" s="1"/>
      <c r="L405" s="2"/>
      <c r="M405" s="2"/>
      <c r="N405" s="1"/>
      <c r="O405" s="2"/>
      <c r="P405" s="2"/>
      <c r="Q405" s="2"/>
    </row>
    <row r="406" spans="1:17" s="8" customFormat="1" x14ac:dyDescent="0.2">
      <c r="A406" s="7"/>
      <c r="B406" s="3"/>
      <c r="C406" s="4"/>
      <c r="D406" s="5"/>
      <c r="E406" s="5"/>
      <c r="F406" s="81"/>
      <c r="G406" s="70"/>
      <c r="H406" s="6"/>
      <c r="J406" s="9"/>
      <c r="K406" s="1"/>
      <c r="L406" s="2"/>
      <c r="M406" s="2"/>
      <c r="N406" s="1"/>
      <c r="O406" s="2"/>
      <c r="P406" s="2"/>
      <c r="Q406" s="2"/>
    </row>
    <row r="407" spans="1:17" s="8" customFormat="1" x14ac:dyDescent="0.2">
      <c r="A407" s="7"/>
      <c r="B407" s="3"/>
      <c r="C407" s="4"/>
      <c r="D407" s="5"/>
      <c r="E407" s="5"/>
      <c r="F407" s="81"/>
      <c r="G407" s="70"/>
      <c r="H407" s="6"/>
      <c r="J407" s="9"/>
      <c r="K407" s="1"/>
      <c r="L407" s="2"/>
      <c r="M407" s="2"/>
      <c r="N407" s="1"/>
      <c r="O407" s="2"/>
      <c r="P407" s="2"/>
      <c r="Q407" s="2"/>
    </row>
    <row r="408" spans="1:17" s="8" customFormat="1" x14ac:dyDescent="0.2">
      <c r="A408" s="7"/>
      <c r="B408" s="3"/>
      <c r="C408" s="4"/>
      <c r="D408" s="5"/>
      <c r="E408" s="5"/>
      <c r="F408" s="81"/>
      <c r="G408" s="70"/>
      <c r="H408" s="6"/>
      <c r="J408" s="9"/>
      <c r="K408" s="1"/>
      <c r="L408" s="2"/>
      <c r="M408" s="2"/>
      <c r="N408" s="1"/>
      <c r="O408" s="2"/>
      <c r="P408" s="2"/>
      <c r="Q408" s="2"/>
    </row>
    <row r="409" spans="1:17" s="8" customFormat="1" x14ac:dyDescent="0.2">
      <c r="A409" s="7"/>
      <c r="B409" s="3"/>
      <c r="C409" s="4"/>
      <c r="D409" s="5"/>
      <c r="E409" s="5"/>
      <c r="F409" s="81"/>
      <c r="G409" s="70"/>
      <c r="H409" s="6"/>
      <c r="J409" s="9"/>
      <c r="K409" s="1"/>
      <c r="L409" s="2"/>
      <c r="M409" s="2"/>
      <c r="N409" s="1"/>
      <c r="O409" s="2"/>
      <c r="P409" s="2"/>
      <c r="Q409" s="2"/>
    </row>
    <row r="410" spans="1:17" s="8" customFormat="1" x14ac:dyDescent="0.2">
      <c r="A410" s="7"/>
      <c r="B410" s="3"/>
      <c r="C410" s="4"/>
      <c r="D410" s="5"/>
      <c r="E410" s="5"/>
      <c r="F410" s="81"/>
      <c r="G410" s="70"/>
      <c r="H410" s="6"/>
      <c r="J410" s="9"/>
      <c r="K410" s="1"/>
      <c r="L410" s="2"/>
      <c r="M410" s="2"/>
      <c r="N410" s="1"/>
      <c r="O410" s="2"/>
      <c r="P410" s="2"/>
      <c r="Q410" s="2"/>
    </row>
    <row r="411" spans="1:17" s="8" customFormat="1" x14ac:dyDescent="0.2">
      <c r="A411" s="7"/>
      <c r="B411" s="3"/>
      <c r="C411" s="4"/>
      <c r="D411" s="5"/>
      <c r="E411" s="5"/>
      <c r="F411" s="81"/>
      <c r="G411" s="70"/>
      <c r="H411" s="6"/>
      <c r="J411" s="9"/>
      <c r="K411" s="1"/>
      <c r="L411" s="2"/>
      <c r="M411" s="2"/>
      <c r="N411" s="1"/>
      <c r="O411" s="2"/>
      <c r="P411" s="2"/>
      <c r="Q411" s="2"/>
    </row>
    <row r="412" spans="1:17" s="8" customFormat="1" x14ac:dyDescent="0.2">
      <c r="A412" s="7"/>
      <c r="B412" s="3"/>
      <c r="C412" s="4"/>
      <c r="D412" s="5"/>
      <c r="E412" s="5"/>
      <c r="F412" s="81"/>
      <c r="G412" s="70"/>
      <c r="H412" s="6"/>
      <c r="J412" s="9"/>
      <c r="K412" s="1"/>
      <c r="L412" s="2"/>
      <c r="M412" s="2"/>
      <c r="N412" s="1"/>
      <c r="O412" s="2"/>
      <c r="P412" s="2"/>
      <c r="Q412" s="2"/>
    </row>
    <row r="413" spans="1:17" s="8" customFormat="1" x14ac:dyDescent="0.2">
      <c r="A413" s="7"/>
      <c r="B413" s="3"/>
      <c r="C413" s="4"/>
      <c r="D413" s="5"/>
      <c r="E413" s="5"/>
      <c r="F413" s="81"/>
      <c r="G413" s="70"/>
      <c r="H413" s="6"/>
      <c r="J413" s="9"/>
      <c r="K413" s="1"/>
      <c r="L413" s="2"/>
      <c r="M413" s="2"/>
      <c r="N413" s="1"/>
      <c r="O413" s="2"/>
      <c r="P413" s="2"/>
      <c r="Q413" s="2"/>
    </row>
    <row r="414" spans="1:17" s="8" customFormat="1" x14ac:dyDescent="0.2">
      <c r="A414" s="7"/>
      <c r="B414" s="3"/>
      <c r="C414" s="4"/>
      <c r="D414" s="5"/>
      <c r="E414" s="5"/>
      <c r="F414" s="81"/>
      <c r="G414" s="70"/>
      <c r="H414" s="6"/>
      <c r="J414" s="9"/>
      <c r="K414" s="1"/>
      <c r="L414" s="2"/>
      <c r="M414" s="2"/>
      <c r="N414" s="1"/>
      <c r="O414" s="2"/>
      <c r="P414" s="2"/>
      <c r="Q414" s="2"/>
    </row>
    <row r="415" spans="1:17" s="8" customFormat="1" x14ac:dyDescent="0.2">
      <c r="A415" s="7"/>
      <c r="B415" s="3"/>
      <c r="C415" s="4"/>
      <c r="D415" s="5"/>
      <c r="E415" s="5"/>
      <c r="F415" s="81"/>
      <c r="G415" s="70"/>
      <c r="H415" s="6"/>
      <c r="J415" s="9"/>
      <c r="K415" s="1"/>
      <c r="L415" s="2"/>
      <c r="M415" s="2"/>
      <c r="N415" s="1"/>
      <c r="O415" s="2"/>
      <c r="P415" s="2"/>
      <c r="Q415" s="2"/>
    </row>
    <row r="416" spans="1:17" s="8" customFormat="1" x14ac:dyDescent="0.2">
      <c r="A416" s="7"/>
      <c r="B416" s="3"/>
      <c r="C416" s="4"/>
      <c r="D416" s="5"/>
      <c r="E416" s="5"/>
      <c r="F416" s="81"/>
      <c r="G416" s="70"/>
      <c r="H416" s="6"/>
      <c r="J416" s="9"/>
      <c r="K416" s="1"/>
      <c r="L416" s="2"/>
      <c r="M416" s="2"/>
      <c r="N416" s="1"/>
      <c r="O416" s="2"/>
      <c r="P416" s="2"/>
      <c r="Q416" s="2"/>
    </row>
    <row r="417" spans="1:17" s="8" customFormat="1" x14ac:dyDescent="0.2">
      <c r="A417" s="7"/>
      <c r="B417" s="3"/>
      <c r="C417" s="4"/>
      <c r="D417" s="5"/>
      <c r="E417" s="5"/>
      <c r="F417" s="81"/>
      <c r="G417" s="70"/>
      <c r="H417" s="6"/>
      <c r="J417" s="9"/>
      <c r="K417" s="1"/>
      <c r="L417" s="2"/>
      <c r="M417" s="2"/>
      <c r="N417" s="1"/>
      <c r="O417" s="2"/>
      <c r="P417" s="2"/>
      <c r="Q417" s="2"/>
    </row>
    <row r="418" spans="1:17" s="8" customFormat="1" x14ac:dyDescent="0.2">
      <c r="A418" s="7"/>
      <c r="B418" s="3"/>
      <c r="C418" s="4"/>
      <c r="D418" s="5"/>
      <c r="E418" s="5"/>
      <c r="F418" s="81"/>
      <c r="G418" s="70"/>
      <c r="H418" s="6"/>
      <c r="J418" s="9"/>
      <c r="K418" s="1"/>
      <c r="L418" s="2"/>
      <c r="M418" s="2"/>
      <c r="N418" s="1"/>
      <c r="O418" s="2"/>
      <c r="P418" s="2"/>
      <c r="Q418" s="2"/>
    </row>
    <row r="419" spans="1:17" s="8" customFormat="1" x14ac:dyDescent="0.2">
      <c r="A419" s="7"/>
      <c r="B419" s="3"/>
      <c r="C419" s="4"/>
      <c r="D419" s="5"/>
      <c r="E419" s="5"/>
      <c r="F419" s="81"/>
      <c r="G419" s="70"/>
      <c r="H419" s="6"/>
      <c r="J419" s="9"/>
      <c r="K419" s="1"/>
      <c r="L419" s="2"/>
      <c r="M419" s="2"/>
      <c r="N419" s="1"/>
      <c r="O419" s="2"/>
      <c r="P419" s="2"/>
      <c r="Q419" s="2"/>
    </row>
    <row r="420" spans="1:17" s="8" customFormat="1" x14ac:dyDescent="0.2">
      <c r="A420" s="7"/>
      <c r="B420" s="3"/>
      <c r="C420" s="4"/>
      <c r="D420" s="5"/>
      <c r="E420" s="5"/>
      <c r="F420" s="81"/>
      <c r="G420" s="70"/>
      <c r="H420" s="6"/>
      <c r="J420" s="9"/>
      <c r="K420" s="1"/>
      <c r="L420" s="2"/>
      <c r="M420" s="2"/>
      <c r="N420" s="1"/>
      <c r="O420" s="2"/>
      <c r="P420" s="2"/>
      <c r="Q420" s="2"/>
    </row>
    <row r="421" spans="1:17" s="8" customFormat="1" x14ac:dyDescent="0.2">
      <c r="A421" s="7"/>
      <c r="B421" s="3"/>
      <c r="C421" s="4"/>
      <c r="D421" s="5"/>
      <c r="E421" s="5"/>
      <c r="F421" s="81"/>
      <c r="G421" s="70"/>
      <c r="H421" s="6"/>
      <c r="J421" s="9"/>
      <c r="K421" s="1"/>
      <c r="L421" s="2"/>
      <c r="M421" s="2"/>
      <c r="N421" s="1"/>
      <c r="O421" s="2"/>
      <c r="P421" s="2"/>
      <c r="Q421" s="2"/>
    </row>
    <row r="422" spans="1:17" s="8" customFormat="1" x14ac:dyDescent="0.2">
      <c r="A422" s="7"/>
      <c r="B422" s="3"/>
      <c r="C422" s="4"/>
      <c r="D422" s="5"/>
      <c r="E422" s="5"/>
      <c r="F422" s="81"/>
      <c r="G422" s="70"/>
      <c r="H422" s="6"/>
      <c r="J422" s="9"/>
      <c r="K422" s="1"/>
      <c r="L422" s="2"/>
      <c r="M422" s="2"/>
      <c r="N422" s="1"/>
      <c r="O422" s="2"/>
      <c r="P422" s="2"/>
      <c r="Q422" s="2"/>
    </row>
    <row r="423" spans="1:17" s="8" customFormat="1" x14ac:dyDescent="0.2">
      <c r="A423" s="7"/>
      <c r="B423" s="3"/>
      <c r="C423" s="4"/>
      <c r="D423" s="5"/>
      <c r="E423" s="5"/>
      <c r="F423" s="81"/>
      <c r="G423" s="70"/>
      <c r="H423" s="6"/>
      <c r="J423" s="9"/>
      <c r="K423" s="1"/>
      <c r="L423" s="2"/>
      <c r="M423" s="2"/>
      <c r="N423" s="1"/>
      <c r="O423" s="2"/>
      <c r="P423" s="2"/>
      <c r="Q423" s="2"/>
    </row>
    <row r="424" spans="1:17" s="8" customFormat="1" x14ac:dyDescent="0.2">
      <c r="A424" s="7"/>
      <c r="B424" s="3"/>
      <c r="C424" s="4"/>
      <c r="D424" s="5"/>
      <c r="E424" s="5"/>
      <c r="F424" s="81"/>
      <c r="G424" s="70"/>
      <c r="H424" s="6"/>
      <c r="J424" s="9"/>
      <c r="K424" s="1"/>
      <c r="L424" s="2"/>
      <c r="M424" s="2"/>
      <c r="N424" s="1"/>
      <c r="O424" s="2"/>
      <c r="P424" s="2"/>
      <c r="Q424" s="2"/>
    </row>
    <row r="425" spans="1:17" s="8" customFormat="1" x14ac:dyDescent="0.2">
      <c r="A425" s="7"/>
      <c r="B425" s="3"/>
      <c r="C425" s="4"/>
      <c r="D425" s="5"/>
      <c r="E425" s="5"/>
      <c r="F425" s="81"/>
      <c r="G425" s="70"/>
      <c r="H425" s="6"/>
      <c r="J425" s="9"/>
      <c r="K425" s="1"/>
      <c r="L425" s="2"/>
      <c r="M425" s="2"/>
      <c r="N425" s="1"/>
      <c r="O425" s="2"/>
      <c r="P425" s="2"/>
      <c r="Q425" s="2"/>
    </row>
    <row r="426" spans="1:17" s="8" customFormat="1" x14ac:dyDescent="0.2">
      <c r="A426" s="7"/>
      <c r="B426" s="3"/>
      <c r="C426" s="4"/>
      <c r="D426" s="5"/>
      <c r="E426" s="5"/>
      <c r="F426" s="81"/>
      <c r="G426" s="70"/>
      <c r="H426" s="6"/>
      <c r="J426" s="9"/>
      <c r="K426" s="1"/>
      <c r="L426" s="2"/>
      <c r="M426" s="2"/>
      <c r="N426" s="1"/>
      <c r="O426" s="2"/>
      <c r="P426" s="2"/>
      <c r="Q426" s="2"/>
    </row>
    <row r="427" spans="1:17" s="8" customFormat="1" x14ac:dyDescent="0.2">
      <c r="A427" s="7"/>
      <c r="B427" s="3"/>
      <c r="C427" s="4"/>
      <c r="D427" s="5"/>
      <c r="E427" s="5"/>
      <c r="F427" s="81"/>
      <c r="G427" s="70"/>
      <c r="H427" s="6"/>
      <c r="J427" s="9"/>
      <c r="K427" s="1"/>
      <c r="L427" s="2"/>
      <c r="M427" s="2"/>
      <c r="N427" s="1"/>
      <c r="O427" s="2"/>
      <c r="P427" s="2"/>
      <c r="Q427" s="2"/>
    </row>
    <row r="428" spans="1:17" s="8" customFormat="1" x14ac:dyDescent="0.2">
      <c r="A428" s="7"/>
      <c r="B428" s="3"/>
      <c r="C428" s="4"/>
      <c r="D428" s="5"/>
      <c r="E428" s="5"/>
      <c r="F428" s="81"/>
      <c r="G428" s="70"/>
      <c r="H428" s="6"/>
      <c r="J428" s="9"/>
      <c r="K428" s="1"/>
      <c r="L428" s="2"/>
      <c r="M428" s="2"/>
      <c r="N428" s="1"/>
      <c r="O428" s="2"/>
      <c r="P428" s="2"/>
      <c r="Q428" s="2"/>
    </row>
    <row r="429" spans="1:17" s="8" customFormat="1" x14ac:dyDescent="0.2">
      <c r="A429" s="7"/>
      <c r="B429" s="3"/>
      <c r="C429" s="4"/>
      <c r="D429" s="5"/>
      <c r="E429" s="5"/>
      <c r="F429" s="81"/>
      <c r="G429" s="70"/>
      <c r="H429" s="6"/>
      <c r="J429" s="9"/>
      <c r="K429" s="1"/>
      <c r="L429" s="2"/>
      <c r="M429" s="2"/>
      <c r="N429" s="1"/>
      <c r="O429" s="2"/>
      <c r="P429" s="2"/>
      <c r="Q429" s="2"/>
    </row>
    <row r="430" spans="1:17" s="8" customFormat="1" x14ac:dyDescent="0.2">
      <c r="A430" s="7"/>
      <c r="B430" s="3"/>
      <c r="C430" s="4"/>
      <c r="D430" s="5"/>
      <c r="E430" s="5"/>
      <c r="F430" s="81"/>
      <c r="G430" s="70"/>
      <c r="H430" s="6"/>
      <c r="J430" s="9"/>
      <c r="K430" s="1"/>
      <c r="L430" s="2"/>
      <c r="M430" s="2"/>
      <c r="N430" s="1"/>
      <c r="O430" s="2"/>
      <c r="P430" s="2"/>
      <c r="Q430" s="2"/>
    </row>
    <row r="431" spans="1:17" s="8" customFormat="1" x14ac:dyDescent="0.2">
      <c r="A431" s="7"/>
      <c r="B431" s="3"/>
      <c r="C431" s="4"/>
      <c r="D431" s="5"/>
      <c r="E431" s="5"/>
      <c r="F431" s="81"/>
      <c r="G431" s="70"/>
      <c r="H431" s="6"/>
      <c r="J431" s="9"/>
      <c r="K431" s="1"/>
      <c r="L431" s="2"/>
      <c r="M431" s="2"/>
      <c r="N431" s="1"/>
      <c r="O431" s="2"/>
      <c r="P431" s="2"/>
      <c r="Q431" s="2"/>
    </row>
    <row r="432" spans="1:17" s="8" customFormat="1" x14ac:dyDescent="0.2">
      <c r="A432" s="7"/>
      <c r="B432" s="3"/>
      <c r="C432" s="4"/>
      <c r="D432" s="5"/>
      <c r="E432" s="5"/>
      <c r="F432" s="81"/>
      <c r="G432" s="70"/>
      <c r="H432" s="6"/>
      <c r="J432" s="9"/>
      <c r="K432" s="1"/>
      <c r="L432" s="2"/>
      <c r="M432" s="2"/>
      <c r="N432" s="1"/>
      <c r="O432" s="2"/>
      <c r="P432" s="2"/>
      <c r="Q432" s="2"/>
    </row>
    <row r="433" spans="1:17" s="8" customFormat="1" x14ac:dyDescent="0.2">
      <c r="A433" s="7"/>
      <c r="B433" s="3"/>
      <c r="C433" s="4"/>
      <c r="D433" s="5"/>
      <c r="E433" s="5"/>
      <c r="F433" s="81"/>
      <c r="G433" s="70"/>
      <c r="H433" s="6"/>
      <c r="J433" s="9"/>
      <c r="K433" s="1"/>
      <c r="L433" s="2"/>
      <c r="M433" s="2"/>
      <c r="N433" s="1"/>
      <c r="O433" s="2"/>
      <c r="P433" s="2"/>
      <c r="Q433" s="2"/>
    </row>
    <row r="434" spans="1:17" s="8" customFormat="1" x14ac:dyDescent="0.2">
      <c r="A434" s="7"/>
      <c r="B434" s="3"/>
      <c r="C434" s="4"/>
      <c r="D434" s="5"/>
      <c r="E434" s="5"/>
      <c r="F434" s="81"/>
      <c r="G434" s="70"/>
      <c r="H434" s="6"/>
      <c r="J434" s="9"/>
      <c r="K434" s="1"/>
      <c r="L434" s="2"/>
      <c r="M434" s="2"/>
      <c r="N434" s="1"/>
      <c r="O434" s="2"/>
      <c r="P434" s="2"/>
      <c r="Q434" s="2"/>
    </row>
    <row r="435" spans="1:17" s="8" customFormat="1" x14ac:dyDescent="0.2">
      <c r="A435" s="7"/>
      <c r="B435" s="3"/>
      <c r="C435" s="4"/>
      <c r="D435" s="5"/>
      <c r="E435" s="5"/>
      <c r="F435" s="81"/>
      <c r="G435" s="70"/>
      <c r="H435" s="6"/>
      <c r="J435" s="9"/>
      <c r="K435" s="1"/>
      <c r="L435" s="2"/>
      <c r="M435" s="2"/>
      <c r="N435" s="1"/>
      <c r="O435" s="2"/>
      <c r="P435" s="2"/>
      <c r="Q435" s="2"/>
    </row>
    <row r="436" spans="1:17" s="8" customFormat="1" x14ac:dyDescent="0.2">
      <c r="A436" s="7"/>
      <c r="B436" s="3"/>
      <c r="C436" s="4"/>
      <c r="D436" s="5"/>
      <c r="E436" s="5"/>
      <c r="F436" s="81"/>
      <c r="G436" s="70"/>
      <c r="H436" s="6"/>
      <c r="J436" s="9"/>
      <c r="K436" s="1"/>
      <c r="L436" s="2"/>
      <c r="M436" s="2"/>
      <c r="N436" s="1"/>
      <c r="O436" s="2"/>
      <c r="P436" s="2"/>
      <c r="Q436" s="2"/>
    </row>
    <row r="437" spans="1:17" s="8" customFormat="1" x14ac:dyDescent="0.2">
      <c r="A437" s="7"/>
      <c r="B437" s="3"/>
      <c r="C437" s="4"/>
      <c r="D437" s="5"/>
      <c r="E437" s="5"/>
      <c r="F437" s="81"/>
      <c r="G437" s="70"/>
      <c r="H437" s="6"/>
      <c r="J437" s="9"/>
      <c r="K437" s="1"/>
      <c r="L437" s="2"/>
      <c r="M437" s="2"/>
      <c r="N437" s="1"/>
      <c r="O437" s="2"/>
      <c r="P437" s="2"/>
      <c r="Q437" s="2"/>
    </row>
    <row r="438" spans="1:17" s="8" customFormat="1" x14ac:dyDescent="0.2">
      <c r="A438" s="7"/>
      <c r="B438" s="3"/>
      <c r="C438" s="4"/>
      <c r="D438" s="5"/>
      <c r="E438" s="5"/>
      <c r="F438" s="81"/>
      <c r="G438" s="70"/>
      <c r="H438" s="6"/>
      <c r="J438" s="9"/>
      <c r="K438" s="1"/>
      <c r="L438" s="2"/>
      <c r="M438" s="2"/>
      <c r="N438" s="1"/>
      <c r="O438" s="2"/>
      <c r="P438" s="2"/>
      <c r="Q438" s="2"/>
    </row>
    <row r="439" spans="1:17" s="8" customFormat="1" x14ac:dyDescent="0.2">
      <c r="A439" s="7"/>
      <c r="B439" s="3"/>
      <c r="C439" s="4"/>
      <c r="D439" s="5"/>
      <c r="E439" s="5"/>
      <c r="F439" s="81"/>
      <c r="G439" s="70"/>
      <c r="H439" s="6"/>
      <c r="J439" s="9"/>
      <c r="K439" s="1"/>
      <c r="L439" s="2"/>
      <c r="M439" s="2"/>
      <c r="N439" s="1"/>
      <c r="O439" s="2"/>
      <c r="P439" s="2"/>
      <c r="Q439" s="2"/>
    </row>
    <row r="440" spans="1:17" s="8" customFormat="1" x14ac:dyDescent="0.2">
      <c r="A440" s="7"/>
      <c r="B440" s="3"/>
      <c r="C440" s="4"/>
      <c r="D440" s="5"/>
      <c r="E440" s="5"/>
      <c r="F440" s="81"/>
      <c r="G440" s="70"/>
      <c r="H440" s="6"/>
      <c r="J440" s="9"/>
      <c r="K440" s="1"/>
      <c r="L440" s="2"/>
      <c r="M440" s="2"/>
      <c r="N440" s="1"/>
      <c r="O440" s="2"/>
      <c r="P440" s="2"/>
      <c r="Q440" s="2"/>
    </row>
    <row r="441" spans="1:17" s="8" customFormat="1" x14ac:dyDescent="0.2">
      <c r="A441" s="7"/>
      <c r="B441" s="3"/>
      <c r="C441" s="4"/>
      <c r="D441" s="5"/>
      <c r="E441" s="5"/>
      <c r="F441" s="81"/>
      <c r="G441" s="70"/>
      <c r="H441" s="6"/>
      <c r="J441" s="9"/>
      <c r="K441" s="1"/>
      <c r="L441" s="2"/>
      <c r="M441" s="2"/>
      <c r="N441" s="1"/>
      <c r="O441" s="2"/>
      <c r="P441" s="2"/>
      <c r="Q441" s="2"/>
    </row>
    <row r="442" spans="1:17" s="8" customFormat="1" x14ac:dyDescent="0.2">
      <c r="A442" s="7"/>
      <c r="B442" s="3"/>
      <c r="C442" s="4"/>
      <c r="D442" s="5"/>
      <c r="E442" s="5"/>
      <c r="F442" s="81"/>
      <c r="G442" s="70"/>
      <c r="H442" s="6"/>
      <c r="J442" s="9"/>
      <c r="K442" s="1"/>
      <c r="L442" s="2"/>
      <c r="M442" s="2"/>
      <c r="N442" s="1"/>
      <c r="O442" s="2"/>
      <c r="P442" s="2"/>
      <c r="Q442" s="2"/>
    </row>
    <row r="443" spans="1:17" s="8" customFormat="1" x14ac:dyDescent="0.2">
      <c r="A443" s="7"/>
      <c r="B443" s="3"/>
      <c r="C443" s="4"/>
      <c r="D443" s="5"/>
      <c r="E443" s="5"/>
      <c r="F443" s="81"/>
      <c r="G443" s="70"/>
      <c r="H443" s="6"/>
      <c r="J443" s="9"/>
      <c r="K443" s="1"/>
      <c r="L443" s="2"/>
      <c r="M443" s="2"/>
      <c r="N443" s="1"/>
      <c r="O443" s="2"/>
      <c r="P443" s="2"/>
      <c r="Q443" s="2"/>
    </row>
    <row r="444" spans="1:17" s="8" customFormat="1" x14ac:dyDescent="0.2">
      <c r="A444" s="7"/>
      <c r="B444" s="3"/>
      <c r="C444" s="4"/>
      <c r="D444" s="5"/>
      <c r="E444" s="5"/>
      <c r="F444" s="81"/>
      <c r="G444" s="70"/>
      <c r="H444" s="6"/>
      <c r="J444" s="9"/>
      <c r="K444" s="1"/>
      <c r="L444" s="2"/>
      <c r="M444" s="2"/>
      <c r="N444" s="1"/>
      <c r="O444" s="2"/>
      <c r="P444" s="2"/>
      <c r="Q444" s="2"/>
    </row>
    <row r="445" spans="1:17" s="8" customFormat="1" x14ac:dyDescent="0.2">
      <c r="A445" s="7"/>
      <c r="B445" s="3"/>
      <c r="C445" s="4"/>
      <c r="D445" s="5"/>
      <c r="E445" s="5"/>
      <c r="F445" s="81"/>
      <c r="G445" s="70"/>
      <c r="H445" s="6"/>
      <c r="J445" s="9"/>
      <c r="K445" s="1"/>
      <c r="L445" s="2"/>
      <c r="M445" s="2"/>
      <c r="N445" s="1"/>
      <c r="O445" s="2"/>
      <c r="P445" s="2"/>
      <c r="Q445" s="2"/>
    </row>
    <row r="446" spans="1:17" s="8" customFormat="1" x14ac:dyDescent="0.2">
      <c r="A446" s="7"/>
      <c r="B446" s="3"/>
      <c r="C446" s="4"/>
      <c r="D446" s="5"/>
      <c r="E446" s="5"/>
      <c r="F446" s="81"/>
      <c r="G446" s="70"/>
      <c r="H446" s="6"/>
      <c r="J446" s="9"/>
      <c r="K446" s="1"/>
      <c r="L446" s="2"/>
      <c r="M446" s="2"/>
      <c r="N446" s="1"/>
      <c r="O446" s="2"/>
      <c r="P446" s="2"/>
      <c r="Q446" s="2"/>
    </row>
    <row r="447" spans="1:17" s="8" customFormat="1" x14ac:dyDescent="0.2">
      <c r="A447" s="7"/>
      <c r="B447" s="3"/>
      <c r="C447" s="4"/>
      <c r="D447" s="5"/>
      <c r="E447" s="5"/>
      <c r="F447" s="81"/>
      <c r="G447" s="70"/>
      <c r="H447" s="6"/>
      <c r="J447" s="9"/>
      <c r="K447" s="1"/>
      <c r="L447" s="2"/>
      <c r="M447" s="2"/>
      <c r="N447" s="1"/>
      <c r="O447" s="2"/>
      <c r="P447" s="2"/>
      <c r="Q447" s="2"/>
    </row>
    <row r="448" spans="1:17" s="8" customFormat="1" x14ac:dyDescent="0.2">
      <c r="A448" s="7"/>
      <c r="B448" s="3"/>
      <c r="C448" s="4"/>
      <c r="D448" s="5"/>
      <c r="E448" s="5"/>
      <c r="F448" s="81"/>
      <c r="G448" s="70"/>
      <c r="H448" s="6"/>
      <c r="J448" s="9"/>
      <c r="K448" s="1"/>
      <c r="L448" s="2"/>
      <c r="M448" s="2"/>
      <c r="N448" s="1"/>
      <c r="O448" s="2"/>
      <c r="P448" s="2"/>
      <c r="Q448" s="2"/>
    </row>
    <row r="449" spans="1:17" s="8" customFormat="1" x14ac:dyDescent="0.2">
      <c r="A449" s="7"/>
      <c r="B449" s="3"/>
      <c r="C449" s="4"/>
      <c r="D449" s="5"/>
      <c r="E449" s="5"/>
      <c r="F449" s="81"/>
      <c r="G449" s="70"/>
      <c r="H449" s="6"/>
      <c r="J449" s="9"/>
      <c r="K449" s="1"/>
      <c r="L449" s="2"/>
      <c r="M449" s="2"/>
      <c r="N449" s="1"/>
      <c r="O449" s="2"/>
      <c r="P449" s="2"/>
      <c r="Q449" s="2"/>
    </row>
    <row r="450" spans="1:17" s="8" customFormat="1" x14ac:dyDescent="0.2">
      <c r="A450" s="7"/>
      <c r="B450" s="3"/>
      <c r="C450" s="4"/>
      <c r="D450" s="5"/>
      <c r="E450" s="5"/>
      <c r="F450" s="81"/>
      <c r="G450" s="70"/>
      <c r="H450" s="6"/>
      <c r="J450" s="9"/>
      <c r="K450" s="1"/>
      <c r="L450" s="2"/>
      <c r="M450" s="2"/>
      <c r="N450" s="1"/>
      <c r="O450" s="2"/>
      <c r="P450" s="2"/>
      <c r="Q450" s="2"/>
    </row>
    <row r="451" spans="1:17" s="8" customFormat="1" x14ac:dyDescent="0.2">
      <c r="A451" s="7"/>
      <c r="B451" s="3"/>
      <c r="C451" s="4"/>
      <c r="D451" s="5"/>
      <c r="E451" s="5"/>
      <c r="F451" s="81"/>
      <c r="G451" s="70"/>
      <c r="H451" s="6"/>
      <c r="J451" s="9"/>
      <c r="K451" s="1"/>
      <c r="L451" s="2"/>
      <c r="M451" s="2"/>
      <c r="N451" s="1"/>
      <c r="O451" s="2"/>
      <c r="P451" s="2"/>
      <c r="Q451" s="2"/>
    </row>
    <row r="452" spans="1:17" s="8" customFormat="1" x14ac:dyDescent="0.2">
      <c r="A452" s="7"/>
      <c r="B452" s="3"/>
      <c r="C452" s="4"/>
      <c r="D452" s="5"/>
      <c r="E452" s="5"/>
      <c r="F452" s="81"/>
      <c r="G452" s="70"/>
      <c r="H452" s="6"/>
      <c r="J452" s="9"/>
      <c r="K452" s="1"/>
      <c r="L452" s="2"/>
      <c r="M452" s="2"/>
      <c r="N452" s="1"/>
      <c r="O452" s="2"/>
      <c r="P452" s="2"/>
      <c r="Q452" s="2"/>
    </row>
    <row r="453" spans="1:17" s="8" customFormat="1" x14ac:dyDescent="0.2">
      <c r="A453" s="7"/>
      <c r="B453" s="3"/>
      <c r="C453" s="4"/>
      <c r="D453" s="5"/>
      <c r="E453" s="5"/>
      <c r="F453" s="81"/>
      <c r="G453" s="70"/>
      <c r="H453" s="6"/>
      <c r="J453" s="9"/>
      <c r="K453" s="1"/>
      <c r="L453" s="2"/>
      <c r="M453" s="2"/>
      <c r="N453" s="1"/>
      <c r="O453" s="2"/>
      <c r="P453" s="2"/>
      <c r="Q453" s="2"/>
    </row>
    <row r="454" spans="1:17" s="8" customFormat="1" x14ac:dyDescent="0.2">
      <c r="A454" s="7"/>
      <c r="B454" s="3"/>
      <c r="C454" s="4"/>
      <c r="D454" s="5"/>
      <c r="E454" s="5"/>
      <c r="F454" s="81"/>
      <c r="G454" s="70"/>
      <c r="H454" s="6"/>
      <c r="J454" s="9"/>
      <c r="K454" s="1"/>
      <c r="L454" s="2"/>
      <c r="M454" s="2"/>
      <c r="N454" s="1"/>
      <c r="O454" s="2"/>
      <c r="P454" s="2"/>
      <c r="Q454" s="2"/>
    </row>
    <row r="455" spans="1:17" s="8" customFormat="1" x14ac:dyDescent="0.2">
      <c r="A455" s="7"/>
      <c r="B455" s="3"/>
      <c r="C455" s="4"/>
      <c r="D455" s="5"/>
      <c r="E455" s="5"/>
      <c r="F455" s="81"/>
      <c r="G455" s="70"/>
      <c r="H455" s="6"/>
      <c r="J455" s="9"/>
      <c r="K455" s="1"/>
      <c r="L455" s="2"/>
      <c r="M455" s="2"/>
      <c r="N455" s="1"/>
      <c r="O455" s="2"/>
      <c r="P455" s="2"/>
      <c r="Q455" s="2"/>
    </row>
    <row r="456" spans="1:17" s="8" customFormat="1" x14ac:dyDescent="0.2">
      <c r="A456" s="7"/>
      <c r="B456" s="3"/>
      <c r="C456" s="4"/>
      <c r="D456" s="5"/>
      <c r="E456" s="5"/>
      <c r="F456" s="81"/>
      <c r="G456" s="70"/>
      <c r="H456" s="6"/>
      <c r="J456" s="9"/>
      <c r="K456" s="1"/>
      <c r="L456" s="2"/>
      <c r="M456" s="2"/>
      <c r="N456" s="1"/>
      <c r="O456" s="2"/>
      <c r="P456" s="2"/>
      <c r="Q456" s="2"/>
    </row>
    <row r="457" spans="1:17" s="8" customFormat="1" x14ac:dyDescent="0.2">
      <c r="A457" s="7"/>
      <c r="B457" s="3"/>
      <c r="C457" s="4"/>
      <c r="D457" s="5"/>
      <c r="E457" s="5"/>
      <c r="F457" s="81"/>
      <c r="G457" s="70"/>
      <c r="H457" s="6"/>
      <c r="J457" s="9"/>
      <c r="K457" s="1"/>
      <c r="L457" s="2"/>
      <c r="M457" s="2"/>
      <c r="N457" s="1"/>
      <c r="O457" s="2"/>
      <c r="P457" s="2"/>
      <c r="Q457" s="2"/>
    </row>
    <row r="458" spans="1:17" s="8" customFormat="1" x14ac:dyDescent="0.2">
      <c r="A458" s="7"/>
      <c r="B458" s="3"/>
      <c r="C458" s="4"/>
      <c r="D458" s="5"/>
      <c r="E458" s="5"/>
      <c r="F458" s="81"/>
      <c r="G458" s="70"/>
      <c r="H458" s="6"/>
      <c r="J458" s="9"/>
      <c r="K458" s="1"/>
      <c r="L458" s="2"/>
      <c r="M458" s="2"/>
      <c r="N458" s="1"/>
      <c r="O458" s="2"/>
      <c r="P458" s="2"/>
      <c r="Q458" s="2"/>
    </row>
    <row r="459" spans="1:17" s="8" customFormat="1" x14ac:dyDescent="0.2">
      <c r="A459" s="7"/>
      <c r="B459" s="3"/>
      <c r="C459" s="4"/>
      <c r="D459" s="5"/>
      <c r="E459" s="5"/>
      <c r="F459" s="81"/>
      <c r="G459" s="70"/>
      <c r="H459" s="6"/>
      <c r="J459" s="9"/>
      <c r="K459" s="1"/>
      <c r="L459" s="2"/>
      <c r="M459" s="2"/>
      <c r="N459" s="1"/>
      <c r="O459" s="2"/>
      <c r="P459" s="2"/>
      <c r="Q459" s="2"/>
    </row>
    <row r="460" spans="1:17" s="8" customFormat="1" x14ac:dyDescent="0.2">
      <c r="A460" s="7"/>
      <c r="B460" s="3"/>
      <c r="C460" s="4"/>
      <c r="D460" s="5"/>
      <c r="E460" s="5"/>
      <c r="F460" s="81"/>
      <c r="G460" s="70"/>
      <c r="H460" s="6"/>
      <c r="J460" s="9"/>
      <c r="K460" s="1"/>
      <c r="L460" s="2"/>
      <c r="M460" s="2"/>
      <c r="N460" s="1"/>
      <c r="O460" s="2"/>
      <c r="P460" s="2"/>
      <c r="Q460" s="2"/>
    </row>
    <row r="461" spans="1:17" s="8" customFormat="1" x14ac:dyDescent="0.2">
      <c r="A461" s="7"/>
      <c r="B461" s="3"/>
      <c r="C461" s="4"/>
      <c r="D461" s="5"/>
      <c r="E461" s="5"/>
      <c r="F461" s="81"/>
      <c r="G461" s="70"/>
      <c r="H461" s="6"/>
      <c r="J461" s="9"/>
      <c r="K461" s="1"/>
      <c r="L461" s="2"/>
      <c r="M461" s="2"/>
      <c r="N461" s="1"/>
      <c r="O461" s="2"/>
      <c r="P461" s="2"/>
      <c r="Q461" s="2"/>
    </row>
    <row r="462" spans="1:17" s="8" customFormat="1" x14ac:dyDescent="0.2">
      <c r="A462" s="7"/>
      <c r="B462" s="3"/>
      <c r="C462" s="4"/>
      <c r="D462" s="5"/>
      <c r="E462" s="5"/>
      <c r="F462" s="81"/>
      <c r="G462" s="70"/>
      <c r="H462" s="6"/>
      <c r="J462" s="9"/>
      <c r="K462" s="1"/>
      <c r="L462" s="2"/>
      <c r="M462" s="2"/>
      <c r="N462" s="1"/>
      <c r="O462" s="2"/>
      <c r="P462" s="2"/>
      <c r="Q462" s="2"/>
    </row>
    <row r="463" spans="1:17" s="8" customFormat="1" x14ac:dyDescent="0.2">
      <c r="A463" s="7"/>
      <c r="B463" s="3"/>
      <c r="C463" s="4"/>
      <c r="D463" s="5"/>
      <c r="E463" s="5"/>
      <c r="F463" s="81"/>
      <c r="G463" s="70"/>
      <c r="H463" s="6"/>
      <c r="J463" s="9"/>
      <c r="K463" s="1"/>
      <c r="L463" s="2"/>
      <c r="M463" s="2"/>
      <c r="N463" s="1"/>
      <c r="O463" s="2"/>
      <c r="P463" s="2"/>
      <c r="Q463" s="2"/>
    </row>
    <row r="464" spans="1:17" s="8" customFormat="1" x14ac:dyDescent="0.2">
      <c r="A464" s="7"/>
      <c r="B464" s="3"/>
      <c r="C464" s="4"/>
      <c r="D464" s="5"/>
      <c r="E464" s="5"/>
      <c r="F464" s="81"/>
      <c r="G464" s="70"/>
      <c r="H464" s="6"/>
      <c r="J464" s="9"/>
      <c r="K464" s="1"/>
      <c r="L464" s="2"/>
      <c r="M464" s="2"/>
      <c r="N464" s="1"/>
      <c r="O464" s="2"/>
      <c r="P464" s="2"/>
      <c r="Q464" s="2"/>
    </row>
    <row r="465" spans="1:17" s="8" customFormat="1" x14ac:dyDescent="0.2">
      <c r="A465" s="7"/>
      <c r="B465" s="3"/>
      <c r="C465" s="4"/>
      <c r="D465" s="5"/>
      <c r="E465" s="5"/>
      <c r="F465" s="81"/>
      <c r="G465" s="70"/>
      <c r="H465" s="6"/>
      <c r="J465" s="9"/>
      <c r="K465" s="1"/>
      <c r="L465" s="2"/>
      <c r="M465" s="2"/>
      <c r="N465" s="1"/>
      <c r="O465" s="2"/>
      <c r="P465" s="2"/>
      <c r="Q465" s="2"/>
    </row>
    <row r="466" spans="1:17" s="8" customFormat="1" x14ac:dyDescent="0.2">
      <c r="A466" s="7"/>
      <c r="B466" s="3"/>
      <c r="C466" s="4"/>
      <c r="D466" s="5"/>
      <c r="E466" s="5"/>
      <c r="F466" s="81"/>
      <c r="G466" s="70"/>
      <c r="H466" s="6"/>
      <c r="J466" s="9"/>
      <c r="K466" s="1"/>
      <c r="L466" s="2"/>
      <c r="M466" s="2"/>
      <c r="N466" s="1"/>
      <c r="O466" s="2"/>
      <c r="P466" s="2"/>
      <c r="Q466" s="2"/>
    </row>
    <row r="467" spans="1:17" s="8" customFormat="1" x14ac:dyDescent="0.2">
      <c r="A467" s="7"/>
      <c r="B467" s="3"/>
      <c r="C467" s="4"/>
      <c r="D467" s="5"/>
      <c r="E467" s="5"/>
      <c r="F467" s="81"/>
      <c r="G467" s="70"/>
      <c r="H467" s="6"/>
      <c r="J467" s="9"/>
      <c r="K467" s="1"/>
      <c r="L467" s="2"/>
      <c r="M467" s="2"/>
      <c r="N467" s="1"/>
      <c r="O467" s="2"/>
      <c r="P467" s="2"/>
      <c r="Q467" s="2"/>
    </row>
    <row r="468" spans="1:17" s="8" customFormat="1" x14ac:dyDescent="0.2">
      <c r="A468" s="7"/>
      <c r="B468" s="3"/>
      <c r="C468" s="4"/>
      <c r="D468" s="5"/>
      <c r="E468" s="5"/>
      <c r="F468" s="81"/>
      <c r="G468" s="70"/>
      <c r="H468" s="6"/>
      <c r="J468" s="9"/>
      <c r="K468" s="1"/>
      <c r="L468" s="2"/>
      <c r="M468" s="2"/>
      <c r="N468" s="1"/>
      <c r="O468" s="2"/>
      <c r="P468" s="2"/>
      <c r="Q468" s="2"/>
    </row>
    <row r="469" spans="1:17" s="8" customFormat="1" x14ac:dyDescent="0.2">
      <c r="A469" s="7"/>
      <c r="B469" s="3"/>
      <c r="C469" s="4"/>
      <c r="D469" s="5"/>
      <c r="E469" s="5"/>
      <c r="F469" s="81"/>
      <c r="G469" s="70"/>
      <c r="H469" s="6"/>
      <c r="J469" s="9"/>
      <c r="K469" s="1"/>
      <c r="L469" s="2"/>
      <c r="M469" s="2"/>
      <c r="N469" s="1"/>
      <c r="O469" s="2"/>
      <c r="P469" s="2"/>
      <c r="Q469" s="2"/>
    </row>
    <row r="470" spans="1:17" s="8" customFormat="1" x14ac:dyDescent="0.2">
      <c r="A470" s="7"/>
      <c r="B470" s="3"/>
      <c r="C470" s="4"/>
      <c r="D470" s="5"/>
      <c r="E470" s="5"/>
      <c r="F470" s="81"/>
      <c r="G470" s="70"/>
      <c r="H470" s="6"/>
      <c r="J470" s="9"/>
      <c r="K470" s="1"/>
      <c r="L470" s="2"/>
      <c r="M470" s="2"/>
      <c r="N470" s="1"/>
      <c r="O470" s="2"/>
      <c r="P470" s="2"/>
      <c r="Q470" s="2"/>
    </row>
    <row r="471" spans="1:17" s="8" customFormat="1" x14ac:dyDescent="0.2">
      <c r="A471" s="7"/>
      <c r="B471" s="3"/>
      <c r="C471" s="4"/>
      <c r="D471" s="5"/>
      <c r="E471" s="5"/>
      <c r="F471" s="81"/>
      <c r="G471" s="70"/>
      <c r="H471" s="6"/>
      <c r="J471" s="9"/>
      <c r="K471" s="1"/>
      <c r="L471" s="2"/>
      <c r="M471" s="2"/>
      <c r="N471" s="1"/>
      <c r="O471" s="2"/>
      <c r="P471" s="2"/>
      <c r="Q471" s="2"/>
    </row>
    <row r="472" spans="1:17" s="8" customFormat="1" x14ac:dyDescent="0.2">
      <c r="A472" s="7"/>
      <c r="B472" s="3"/>
      <c r="C472" s="4"/>
      <c r="D472" s="5"/>
      <c r="E472" s="5"/>
      <c r="F472" s="81"/>
      <c r="G472" s="70"/>
      <c r="H472" s="6"/>
      <c r="J472" s="9"/>
      <c r="K472" s="1"/>
      <c r="L472" s="2"/>
      <c r="M472" s="2"/>
      <c r="N472" s="1"/>
      <c r="O472" s="2"/>
      <c r="P472" s="2"/>
      <c r="Q472" s="2"/>
    </row>
    <row r="473" spans="1:17" s="8" customFormat="1" x14ac:dyDescent="0.2">
      <c r="A473" s="7"/>
      <c r="B473" s="3"/>
      <c r="C473" s="4"/>
      <c r="D473" s="5"/>
      <c r="E473" s="5"/>
      <c r="F473" s="81"/>
      <c r="G473" s="70"/>
      <c r="H473" s="6"/>
      <c r="J473" s="9"/>
      <c r="K473" s="1"/>
      <c r="L473" s="2"/>
      <c r="M473" s="2"/>
      <c r="N473" s="1"/>
      <c r="O473" s="2"/>
      <c r="P473" s="2"/>
      <c r="Q473" s="2"/>
    </row>
    <row r="474" spans="1:17" s="8" customFormat="1" x14ac:dyDescent="0.2">
      <c r="A474" s="7"/>
      <c r="B474" s="3"/>
      <c r="C474" s="4"/>
      <c r="D474" s="5"/>
      <c r="E474" s="5"/>
      <c r="F474" s="81"/>
      <c r="G474" s="70"/>
      <c r="H474" s="6"/>
      <c r="J474" s="9"/>
      <c r="K474" s="1"/>
      <c r="L474" s="2"/>
      <c r="M474" s="2"/>
      <c r="N474" s="1"/>
      <c r="O474" s="2"/>
      <c r="P474" s="2"/>
      <c r="Q474" s="2"/>
    </row>
    <row r="475" spans="1:17" s="8" customFormat="1" x14ac:dyDescent="0.2">
      <c r="A475" s="7"/>
      <c r="B475" s="3"/>
      <c r="C475" s="4"/>
      <c r="D475" s="5"/>
      <c r="E475" s="5"/>
      <c r="F475" s="81"/>
      <c r="G475" s="70"/>
      <c r="H475" s="6"/>
      <c r="J475" s="9"/>
      <c r="K475" s="1"/>
      <c r="L475" s="2"/>
      <c r="M475" s="2"/>
      <c r="N475" s="1"/>
      <c r="O475" s="2"/>
      <c r="P475" s="2"/>
      <c r="Q475" s="2"/>
    </row>
    <row r="476" spans="1:17" s="8" customFormat="1" x14ac:dyDescent="0.2">
      <c r="A476" s="7"/>
      <c r="B476" s="3"/>
      <c r="C476" s="4"/>
      <c r="D476" s="5"/>
      <c r="E476" s="5"/>
      <c r="F476" s="81"/>
      <c r="G476" s="70"/>
      <c r="H476" s="6"/>
      <c r="J476" s="9"/>
      <c r="K476" s="1"/>
      <c r="L476" s="2"/>
      <c r="M476" s="2"/>
      <c r="N476" s="1"/>
      <c r="O476" s="2"/>
      <c r="P476" s="2"/>
      <c r="Q476" s="2"/>
    </row>
    <row r="477" spans="1:17" s="8" customFormat="1" x14ac:dyDescent="0.2">
      <c r="A477" s="7"/>
      <c r="B477" s="3"/>
      <c r="C477" s="4"/>
      <c r="D477" s="5"/>
      <c r="E477" s="5"/>
      <c r="F477" s="81"/>
      <c r="G477" s="70"/>
      <c r="H477" s="6"/>
      <c r="J477" s="9"/>
      <c r="K477" s="1"/>
      <c r="L477" s="2"/>
      <c r="M477" s="2"/>
      <c r="N477" s="1"/>
      <c r="O477" s="2"/>
      <c r="P477" s="2"/>
      <c r="Q477" s="2"/>
    </row>
    <row r="478" spans="1:17" s="8" customFormat="1" x14ac:dyDescent="0.2">
      <c r="A478" s="7"/>
      <c r="B478" s="3"/>
      <c r="C478" s="4"/>
      <c r="D478" s="5"/>
      <c r="E478" s="5"/>
      <c r="F478" s="81"/>
      <c r="G478" s="70"/>
      <c r="H478" s="6"/>
      <c r="J478" s="9"/>
      <c r="K478" s="1"/>
      <c r="L478" s="2"/>
      <c r="M478" s="2"/>
      <c r="N478" s="1"/>
      <c r="O478" s="2"/>
      <c r="P478" s="2"/>
      <c r="Q478" s="2"/>
    </row>
    <row r="479" spans="1:17" s="8" customFormat="1" x14ac:dyDescent="0.2">
      <c r="A479" s="7"/>
      <c r="B479" s="3"/>
      <c r="C479" s="4"/>
      <c r="D479" s="5"/>
      <c r="E479" s="5"/>
      <c r="F479" s="81"/>
      <c r="G479" s="70"/>
      <c r="H479" s="6"/>
      <c r="J479" s="9"/>
      <c r="K479" s="1"/>
      <c r="L479" s="2"/>
      <c r="M479" s="2"/>
      <c r="N479" s="1"/>
      <c r="O479" s="2"/>
      <c r="P479" s="2"/>
      <c r="Q479" s="2"/>
    </row>
    <row r="480" spans="1:17" s="8" customFormat="1" x14ac:dyDescent="0.2">
      <c r="A480" s="7"/>
      <c r="B480" s="3"/>
      <c r="C480" s="4"/>
      <c r="D480" s="5"/>
      <c r="E480" s="5"/>
      <c r="F480" s="81"/>
      <c r="G480" s="70"/>
      <c r="H480" s="6"/>
      <c r="J480" s="9"/>
      <c r="K480" s="1"/>
      <c r="L480" s="2"/>
      <c r="M480" s="2"/>
      <c r="N480" s="1"/>
      <c r="O480" s="2"/>
      <c r="P480" s="2"/>
      <c r="Q480" s="2"/>
    </row>
    <row r="481" spans="1:17" s="8" customFormat="1" x14ac:dyDescent="0.2">
      <c r="A481" s="7"/>
      <c r="B481" s="3"/>
      <c r="C481" s="4"/>
      <c r="D481" s="5"/>
      <c r="E481" s="5"/>
      <c r="F481" s="81"/>
      <c r="G481" s="70"/>
      <c r="H481" s="6"/>
      <c r="J481" s="9"/>
      <c r="K481" s="1"/>
      <c r="L481" s="2"/>
      <c r="M481" s="2"/>
      <c r="N481" s="1"/>
      <c r="O481" s="2"/>
      <c r="P481" s="2"/>
      <c r="Q481" s="2"/>
    </row>
    <row r="482" spans="1:17" s="8" customFormat="1" x14ac:dyDescent="0.2">
      <c r="A482" s="7"/>
      <c r="B482" s="3"/>
      <c r="C482" s="4"/>
      <c r="D482" s="5"/>
      <c r="E482" s="5"/>
      <c r="F482" s="81"/>
      <c r="G482" s="70"/>
      <c r="H482" s="6"/>
      <c r="J482" s="9"/>
      <c r="K482" s="1"/>
      <c r="L482" s="2"/>
      <c r="M482" s="2"/>
      <c r="N482" s="1"/>
      <c r="O482" s="2"/>
      <c r="P482" s="2"/>
      <c r="Q482" s="2"/>
    </row>
    <row r="483" spans="1:17" s="8" customFormat="1" x14ac:dyDescent="0.2">
      <c r="A483" s="7"/>
      <c r="B483" s="3"/>
      <c r="C483" s="4"/>
      <c r="D483" s="5"/>
      <c r="E483" s="5"/>
      <c r="F483" s="81"/>
      <c r="G483" s="70"/>
      <c r="H483" s="6"/>
      <c r="J483" s="9"/>
      <c r="K483" s="1"/>
      <c r="L483" s="2"/>
      <c r="M483" s="2"/>
      <c r="N483" s="1"/>
      <c r="O483" s="2"/>
      <c r="P483" s="2"/>
      <c r="Q483" s="2"/>
    </row>
    <row r="484" spans="1:17" s="8" customFormat="1" x14ac:dyDescent="0.2">
      <c r="A484" s="7"/>
      <c r="B484" s="3"/>
      <c r="C484" s="4"/>
      <c r="D484" s="5"/>
      <c r="E484" s="5"/>
      <c r="F484" s="81"/>
      <c r="G484" s="70"/>
      <c r="H484" s="6"/>
      <c r="J484" s="9"/>
      <c r="K484" s="1"/>
      <c r="L484" s="2"/>
      <c r="M484" s="2"/>
      <c r="N484" s="1"/>
      <c r="O484" s="2"/>
      <c r="P484" s="2"/>
      <c r="Q484" s="2"/>
    </row>
    <row r="485" spans="1:17" s="8" customFormat="1" x14ac:dyDescent="0.2">
      <c r="A485" s="7"/>
      <c r="B485" s="3"/>
      <c r="C485" s="4"/>
      <c r="D485" s="5"/>
      <c r="E485" s="5"/>
      <c r="F485" s="81"/>
      <c r="G485" s="70"/>
      <c r="H485" s="6"/>
      <c r="J485" s="9"/>
      <c r="K485" s="1"/>
      <c r="L485" s="2"/>
      <c r="M485" s="2"/>
      <c r="N485" s="1"/>
      <c r="O485" s="2"/>
      <c r="P485" s="2"/>
      <c r="Q485" s="2"/>
    </row>
    <row r="486" spans="1:17" s="8" customFormat="1" x14ac:dyDescent="0.2">
      <c r="A486" s="7"/>
      <c r="B486" s="3"/>
      <c r="C486" s="4"/>
      <c r="D486" s="5"/>
      <c r="E486" s="5"/>
      <c r="F486" s="81"/>
      <c r="G486" s="70"/>
      <c r="H486" s="6"/>
      <c r="J486" s="9"/>
      <c r="K486" s="1"/>
      <c r="L486" s="2"/>
      <c r="M486" s="2"/>
      <c r="N486" s="1"/>
      <c r="O486" s="2"/>
      <c r="P486" s="2"/>
      <c r="Q486" s="2"/>
    </row>
    <row r="487" spans="1:17" s="8" customFormat="1" x14ac:dyDescent="0.2">
      <c r="A487" s="7"/>
      <c r="B487" s="3"/>
      <c r="C487" s="4"/>
      <c r="D487" s="5"/>
      <c r="E487" s="5"/>
      <c r="F487" s="81"/>
      <c r="G487" s="70"/>
      <c r="H487" s="6"/>
      <c r="J487" s="9"/>
      <c r="K487" s="1"/>
      <c r="L487" s="2"/>
      <c r="M487" s="2"/>
      <c r="N487" s="1"/>
      <c r="O487" s="2"/>
      <c r="P487" s="2"/>
      <c r="Q487" s="2"/>
    </row>
    <row r="488" spans="1:17" s="8" customFormat="1" x14ac:dyDescent="0.2">
      <c r="A488" s="7"/>
      <c r="B488" s="3"/>
      <c r="C488" s="4"/>
      <c r="D488" s="5"/>
      <c r="E488" s="5"/>
      <c r="F488" s="81"/>
      <c r="G488" s="70"/>
      <c r="H488" s="6"/>
      <c r="J488" s="9"/>
      <c r="K488" s="1"/>
      <c r="L488" s="2"/>
      <c r="M488" s="2"/>
      <c r="N488" s="1"/>
      <c r="O488" s="2"/>
      <c r="P488" s="2"/>
      <c r="Q488" s="2"/>
    </row>
    <row r="489" spans="1:17" s="8" customFormat="1" x14ac:dyDescent="0.2">
      <c r="A489" s="7"/>
      <c r="B489" s="3"/>
      <c r="C489" s="4"/>
      <c r="D489" s="5"/>
      <c r="E489" s="5"/>
      <c r="F489" s="81"/>
      <c r="G489" s="70"/>
      <c r="H489" s="6"/>
      <c r="J489" s="9"/>
      <c r="K489" s="1"/>
      <c r="L489" s="2"/>
      <c r="M489" s="2"/>
      <c r="N489" s="1"/>
      <c r="O489" s="2"/>
      <c r="P489" s="2"/>
      <c r="Q489" s="2"/>
    </row>
    <row r="490" spans="1:17" s="8" customFormat="1" x14ac:dyDescent="0.2">
      <c r="A490" s="7"/>
      <c r="B490" s="3"/>
      <c r="C490" s="4"/>
      <c r="D490" s="5"/>
      <c r="E490" s="5"/>
      <c r="F490" s="81"/>
      <c r="G490" s="70"/>
      <c r="H490" s="6"/>
      <c r="J490" s="9"/>
      <c r="K490" s="1"/>
      <c r="L490" s="2"/>
      <c r="M490" s="2"/>
      <c r="N490" s="1"/>
      <c r="O490" s="2"/>
      <c r="P490" s="2"/>
      <c r="Q490" s="2"/>
    </row>
    <row r="491" spans="1:17" s="8" customFormat="1" x14ac:dyDescent="0.2">
      <c r="A491" s="7"/>
      <c r="B491" s="3"/>
      <c r="C491" s="4"/>
      <c r="D491" s="5"/>
      <c r="E491" s="5"/>
      <c r="F491" s="81"/>
      <c r="G491" s="70"/>
      <c r="H491" s="6"/>
      <c r="J491" s="9"/>
      <c r="K491" s="1"/>
      <c r="L491" s="2"/>
      <c r="M491" s="2"/>
      <c r="N491" s="1"/>
      <c r="O491" s="2"/>
      <c r="P491" s="2"/>
      <c r="Q491" s="2"/>
    </row>
    <row r="492" spans="1:17" s="8" customFormat="1" x14ac:dyDescent="0.2">
      <c r="A492" s="7"/>
      <c r="B492" s="3"/>
      <c r="C492" s="4"/>
      <c r="D492" s="5"/>
      <c r="E492" s="5"/>
      <c r="F492" s="81"/>
      <c r="G492" s="70"/>
      <c r="H492" s="6"/>
      <c r="J492" s="9"/>
      <c r="K492" s="1"/>
      <c r="L492" s="2"/>
      <c r="M492" s="2"/>
      <c r="N492" s="1"/>
      <c r="O492" s="2"/>
      <c r="P492" s="2"/>
      <c r="Q492" s="2"/>
    </row>
    <row r="493" spans="1:17" s="8" customFormat="1" x14ac:dyDescent="0.2">
      <c r="A493" s="7"/>
      <c r="B493" s="3"/>
      <c r="C493" s="4"/>
      <c r="D493" s="5"/>
      <c r="E493" s="5"/>
      <c r="F493" s="81"/>
      <c r="G493" s="70"/>
      <c r="H493" s="6"/>
      <c r="J493" s="9"/>
      <c r="K493" s="1"/>
      <c r="L493" s="2"/>
      <c r="M493" s="2"/>
      <c r="N493" s="1"/>
      <c r="O493" s="2"/>
      <c r="P493" s="2"/>
      <c r="Q493" s="2"/>
    </row>
    <row r="494" spans="1:17" s="8" customFormat="1" x14ac:dyDescent="0.2">
      <c r="A494" s="7"/>
      <c r="B494" s="3"/>
      <c r="C494" s="4"/>
      <c r="D494" s="5"/>
      <c r="E494" s="5"/>
      <c r="F494" s="81"/>
      <c r="G494" s="70"/>
      <c r="H494" s="6"/>
      <c r="J494" s="9"/>
      <c r="K494" s="1"/>
      <c r="L494" s="2"/>
      <c r="M494" s="2"/>
      <c r="N494" s="1"/>
      <c r="O494" s="2"/>
      <c r="P494" s="2"/>
      <c r="Q494" s="2"/>
    </row>
    <row r="495" spans="1:17" s="8" customFormat="1" x14ac:dyDescent="0.2">
      <c r="A495" s="7"/>
      <c r="B495" s="3"/>
      <c r="C495" s="4"/>
      <c r="D495" s="5"/>
      <c r="E495" s="5"/>
      <c r="F495" s="81"/>
      <c r="G495" s="70"/>
      <c r="H495" s="6"/>
      <c r="J495" s="9"/>
      <c r="K495" s="1"/>
      <c r="L495" s="2"/>
      <c r="M495" s="2"/>
      <c r="N495" s="1"/>
      <c r="O495" s="2"/>
      <c r="P495" s="2"/>
      <c r="Q495" s="2"/>
    </row>
    <row r="496" spans="1:17" s="8" customFormat="1" x14ac:dyDescent="0.2">
      <c r="A496" s="7"/>
      <c r="B496" s="3"/>
      <c r="C496" s="4"/>
      <c r="D496" s="5"/>
      <c r="E496" s="5"/>
      <c r="F496" s="81"/>
      <c r="G496" s="70"/>
      <c r="H496" s="6"/>
      <c r="J496" s="9"/>
      <c r="K496" s="1"/>
      <c r="L496" s="2"/>
      <c r="M496" s="2"/>
      <c r="N496" s="1"/>
      <c r="O496" s="2"/>
      <c r="P496" s="2"/>
      <c r="Q496" s="2"/>
    </row>
    <row r="497" spans="1:17" s="8" customFormat="1" x14ac:dyDescent="0.2">
      <c r="A497" s="7"/>
      <c r="B497" s="3"/>
      <c r="C497" s="4"/>
      <c r="D497" s="5"/>
      <c r="E497" s="5"/>
      <c r="F497" s="81"/>
      <c r="G497" s="70"/>
      <c r="H497" s="6"/>
      <c r="J497" s="9"/>
      <c r="K497" s="1"/>
      <c r="L497" s="2"/>
      <c r="M497" s="2"/>
      <c r="N497" s="1"/>
      <c r="O497" s="2"/>
      <c r="P497" s="2"/>
      <c r="Q497" s="2"/>
    </row>
    <row r="498" spans="1:17" s="8" customFormat="1" x14ac:dyDescent="0.2">
      <c r="A498" s="7"/>
      <c r="B498" s="3"/>
      <c r="C498" s="4"/>
      <c r="D498" s="5"/>
      <c r="E498" s="5"/>
      <c r="F498" s="81"/>
      <c r="G498" s="70"/>
      <c r="H498" s="6"/>
      <c r="J498" s="9"/>
      <c r="K498" s="1"/>
      <c r="L498" s="2"/>
      <c r="M498" s="2"/>
      <c r="N498" s="1"/>
      <c r="O498" s="2"/>
      <c r="P498" s="2"/>
      <c r="Q498" s="2"/>
    </row>
    <row r="499" spans="1:17" s="8" customFormat="1" x14ac:dyDescent="0.2">
      <c r="A499" s="7"/>
      <c r="B499" s="3"/>
      <c r="C499" s="4"/>
      <c r="D499" s="5"/>
      <c r="E499" s="5"/>
      <c r="F499" s="81"/>
      <c r="G499" s="70"/>
      <c r="H499" s="6"/>
      <c r="J499" s="9"/>
      <c r="K499" s="1"/>
      <c r="L499" s="2"/>
      <c r="M499" s="2"/>
      <c r="N499" s="1"/>
      <c r="O499" s="2"/>
      <c r="P499" s="2"/>
      <c r="Q499" s="2"/>
    </row>
    <row r="500" spans="1:17" s="8" customFormat="1" x14ac:dyDescent="0.2">
      <c r="A500" s="7"/>
      <c r="B500" s="3"/>
      <c r="C500" s="4"/>
      <c r="D500" s="5"/>
      <c r="E500" s="5"/>
      <c r="F500" s="81"/>
      <c r="G500" s="70"/>
      <c r="H500" s="6"/>
      <c r="J500" s="9"/>
      <c r="K500" s="1"/>
      <c r="L500" s="2"/>
      <c r="M500" s="2"/>
      <c r="N500" s="1"/>
      <c r="O500" s="2"/>
      <c r="P500" s="2"/>
      <c r="Q500" s="2"/>
    </row>
    <row r="501" spans="1:17" s="8" customFormat="1" x14ac:dyDescent="0.2">
      <c r="A501" s="7"/>
      <c r="B501" s="3"/>
      <c r="C501" s="4"/>
      <c r="D501" s="5"/>
      <c r="E501" s="5"/>
      <c r="F501" s="81"/>
      <c r="G501" s="70"/>
      <c r="H501" s="6"/>
      <c r="J501" s="9"/>
      <c r="K501" s="1"/>
      <c r="L501" s="2"/>
      <c r="M501" s="2"/>
      <c r="N501" s="1"/>
      <c r="O501" s="2"/>
      <c r="P501" s="2"/>
      <c r="Q501" s="2"/>
    </row>
    <row r="502" spans="1:17" s="8" customFormat="1" x14ac:dyDescent="0.2">
      <c r="A502" s="7"/>
      <c r="B502" s="3"/>
      <c r="C502" s="4"/>
      <c r="D502" s="5"/>
      <c r="E502" s="5"/>
      <c r="F502" s="81"/>
      <c r="G502" s="70"/>
      <c r="H502" s="6"/>
      <c r="J502" s="9"/>
      <c r="K502" s="1"/>
      <c r="L502" s="2"/>
      <c r="M502" s="2"/>
      <c r="N502" s="1"/>
      <c r="O502" s="2"/>
      <c r="P502" s="2"/>
      <c r="Q502" s="2"/>
    </row>
    <row r="503" spans="1:17" s="8" customFormat="1" x14ac:dyDescent="0.2">
      <c r="A503" s="7"/>
      <c r="B503" s="3"/>
      <c r="C503" s="4"/>
      <c r="D503" s="5"/>
      <c r="E503" s="5"/>
      <c r="F503" s="81"/>
      <c r="G503" s="70"/>
      <c r="H503" s="6"/>
      <c r="J503" s="9"/>
      <c r="K503" s="1"/>
      <c r="L503" s="2"/>
      <c r="M503" s="2"/>
      <c r="N503" s="1"/>
      <c r="O503" s="2"/>
      <c r="P503" s="2"/>
      <c r="Q503" s="2"/>
    </row>
    <row r="504" spans="1:17" s="8" customFormat="1" x14ac:dyDescent="0.2">
      <c r="A504" s="7"/>
      <c r="B504" s="3"/>
      <c r="C504" s="4"/>
      <c r="D504" s="5"/>
      <c r="E504" s="5"/>
      <c r="F504" s="81"/>
      <c r="G504" s="70"/>
      <c r="H504" s="6"/>
      <c r="J504" s="9"/>
      <c r="K504" s="1"/>
      <c r="L504" s="2"/>
      <c r="M504" s="2"/>
      <c r="N504" s="1"/>
      <c r="O504" s="2"/>
      <c r="P504" s="2"/>
      <c r="Q504" s="2"/>
    </row>
    <row r="505" spans="1:17" s="8" customFormat="1" x14ac:dyDescent="0.2">
      <c r="A505" s="7"/>
      <c r="B505" s="3"/>
      <c r="C505" s="4"/>
      <c r="D505" s="5"/>
      <c r="E505" s="5"/>
      <c r="F505" s="81"/>
      <c r="G505" s="70"/>
      <c r="H505" s="6"/>
      <c r="J505" s="9"/>
      <c r="K505" s="1"/>
      <c r="L505" s="2"/>
      <c r="M505" s="2"/>
      <c r="N505" s="1"/>
      <c r="O505" s="2"/>
      <c r="P505" s="2"/>
      <c r="Q505" s="2"/>
    </row>
    <row r="506" spans="1:17" s="8" customFormat="1" x14ac:dyDescent="0.2">
      <c r="A506" s="7"/>
      <c r="B506" s="3"/>
      <c r="C506" s="4"/>
      <c r="D506" s="5"/>
      <c r="E506" s="5"/>
      <c r="F506" s="81"/>
      <c r="G506" s="70"/>
      <c r="H506" s="6"/>
      <c r="J506" s="9"/>
      <c r="K506" s="1"/>
      <c r="L506" s="2"/>
      <c r="M506" s="2"/>
      <c r="N506" s="1"/>
      <c r="O506" s="2"/>
      <c r="P506" s="2"/>
      <c r="Q506" s="2"/>
    </row>
    <row r="507" spans="1:17" s="8" customFormat="1" x14ac:dyDescent="0.2">
      <c r="A507" s="7"/>
      <c r="B507" s="3"/>
      <c r="C507" s="4"/>
      <c r="D507" s="5"/>
      <c r="E507" s="5"/>
      <c r="F507" s="81"/>
      <c r="G507" s="70"/>
      <c r="H507" s="6"/>
      <c r="J507" s="9"/>
      <c r="K507" s="1"/>
      <c r="L507" s="2"/>
      <c r="M507" s="2"/>
      <c r="N507" s="1"/>
      <c r="O507" s="2"/>
      <c r="P507" s="2"/>
      <c r="Q507" s="2"/>
    </row>
    <row r="508" spans="1:17" s="8" customFormat="1" x14ac:dyDescent="0.2">
      <c r="A508" s="7"/>
      <c r="B508" s="3"/>
      <c r="C508" s="4"/>
      <c r="D508" s="5"/>
      <c r="E508" s="5"/>
      <c r="F508" s="81"/>
      <c r="G508" s="70"/>
      <c r="H508" s="6"/>
      <c r="J508" s="9"/>
      <c r="K508" s="1"/>
      <c r="L508" s="2"/>
      <c r="M508" s="2"/>
      <c r="N508" s="1"/>
      <c r="O508" s="2"/>
      <c r="P508" s="2"/>
      <c r="Q508" s="2"/>
    </row>
    <row r="509" spans="1:17" s="8" customFormat="1" x14ac:dyDescent="0.2">
      <c r="A509" s="7"/>
      <c r="B509" s="3"/>
      <c r="C509" s="4"/>
      <c r="D509" s="5"/>
      <c r="E509" s="5"/>
      <c r="F509" s="81"/>
      <c r="G509" s="70"/>
      <c r="H509" s="6"/>
      <c r="J509" s="9"/>
      <c r="K509" s="1"/>
      <c r="L509" s="2"/>
      <c r="M509" s="2"/>
      <c r="N509" s="1"/>
      <c r="O509" s="2"/>
      <c r="P509" s="2"/>
      <c r="Q509" s="2"/>
    </row>
    <row r="510" spans="1:17" s="8" customFormat="1" x14ac:dyDescent="0.2">
      <c r="A510" s="7"/>
      <c r="B510" s="3"/>
      <c r="C510" s="4"/>
      <c r="D510" s="5"/>
      <c r="E510" s="5"/>
      <c r="F510" s="81"/>
      <c r="G510" s="70"/>
      <c r="H510" s="6"/>
      <c r="J510" s="9"/>
      <c r="K510" s="1"/>
      <c r="L510" s="2"/>
      <c r="M510" s="2"/>
      <c r="N510" s="1"/>
      <c r="O510" s="2"/>
      <c r="P510" s="2"/>
      <c r="Q510" s="2"/>
    </row>
    <row r="511" spans="1:17" s="8" customFormat="1" x14ac:dyDescent="0.2">
      <c r="A511" s="7"/>
      <c r="B511" s="3"/>
      <c r="C511" s="4"/>
      <c r="D511" s="5"/>
      <c r="E511" s="5"/>
      <c r="F511" s="81"/>
      <c r="G511" s="70"/>
      <c r="H511" s="6"/>
      <c r="J511" s="9"/>
      <c r="K511" s="1"/>
      <c r="L511" s="2"/>
      <c r="M511" s="2"/>
      <c r="N511" s="1"/>
      <c r="O511" s="2"/>
      <c r="P511" s="2"/>
      <c r="Q511" s="2"/>
    </row>
    <row r="512" spans="1:17" s="8" customFormat="1" x14ac:dyDescent="0.2">
      <c r="A512" s="7"/>
      <c r="B512" s="3"/>
      <c r="C512" s="4"/>
      <c r="D512" s="5"/>
      <c r="E512" s="5"/>
      <c r="F512" s="81"/>
      <c r="G512" s="70"/>
      <c r="H512" s="6"/>
      <c r="J512" s="9"/>
      <c r="K512" s="1"/>
      <c r="L512" s="2"/>
      <c r="M512" s="2"/>
      <c r="N512" s="1"/>
      <c r="O512" s="2"/>
      <c r="P512" s="2"/>
      <c r="Q512" s="2"/>
    </row>
    <row r="513" spans="1:17" s="8" customFormat="1" x14ac:dyDescent="0.2">
      <c r="A513" s="7"/>
      <c r="B513" s="3"/>
      <c r="C513" s="4"/>
      <c r="D513" s="5"/>
      <c r="E513" s="5"/>
      <c r="F513" s="81"/>
      <c r="G513" s="70"/>
      <c r="H513" s="6"/>
      <c r="J513" s="9"/>
      <c r="K513" s="1"/>
      <c r="L513" s="2"/>
      <c r="M513" s="2"/>
      <c r="N513" s="1"/>
      <c r="O513" s="2"/>
      <c r="P513" s="2"/>
      <c r="Q513" s="2"/>
    </row>
    <row r="514" spans="1:17" s="8" customFormat="1" x14ac:dyDescent="0.2">
      <c r="A514" s="7"/>
      <c r="B514" s="3"/>
      <c r="C514" s="4"/>
      <c r="D514" s="5"/>
      <c r="E514" s="5"/>
      <c r="F514" s="81"/>
      <c r="G514" s="70"/>
      <c r="H514" s="6"/>
      <c r="J514" s="9"/>
      <c r="K514" s="1"/>
      <c r="L514" s="2"/>
      <c r="M514" s="2"/>
      <c r="N514" s="1"/>
      <c r="O514" s="2"/>
      <c r="P514" s="2"/>
      <c r="Q514" s="2"/>
    </row>
    <row r="515" spans="1:17" s="8" customFormat="1" x14ac:dyDescent="0.2">
      <c r="A515" s="7"/>
      <c r="B515" s="3"/>
      <c r="C515" s="4"/>
      <c r="D515" s="5"/>
      <c r="E515" s="5"/>
      <c r="F515" s="81"/>
      <c r="G515" s="70"/>
      <c r="H515" s="6"/>
      <c r="J515" s="9"/>
      <c r="K515" s="1"/>
      <c r="L515" s="2"/>
      <c r="M515" s="2"/>
      <c r="N515" s="1"/>
      <c r="O515" s="2"/>
      <c r="P515" s="2"/>
      <c r="Q515" s="2"/>
    </row>
    <row r="516" spans="1:17" s="8" customFormat="1" x14ac:dyDescent="0.2">
      <c r="A516" s="7"/>
      <c r="B516" s="3"/>
      <c r="C516" s="4"/>
      <c r="D516" s="5"/>
      <c r="E516" s="5"/>
      <c r="F516" s="81"/>
      <c r="G516" s="70"/>
      <c r="H516" s="6"/>
      <c r="J516" s="9"/>
      <c r="K516" s="1"/>
      <c r="L516" s="2"/>
      <c r="M516" s="2"/>
      <c r="N516" s="1"/>
      <c r="O516" s="2"/>
      <c r="P516" s="2"/>
      <c r="Q516" s="2"/>
    </row>
    <row r="517" spans="1:17" s="8" customFormat="1" x14ac:dyDescent="0.2">
      <c r="A517" s="7"/>
      <c r="B517" s="3"/>
      <c r="C517" s="4"/>
      <c r="D517" s="5"/>
      <c r="E517" s="5"/>
      <c r="F517" s="81"/>
      <c r="G517" s="70"/>
      <c r="H517" s="6"/>
      <c r="J517" s="9"/>
      <c r="K517" s="1"/>
      <c r="L517" s="2"/>
      <c r="M517" s="2"/>
      <c r="N517" s="1"/>
      <c r="O517" s="2"/>
      <c r="P517" s="2"/>
      <c r="Q517" s="2"/>
    </row>
    <row r="518" spans="1:17" s="8" customFormat="1" x14ac:dyDescent="0.2">
      <c r="A518" s="7"/>
      <c r="B518" s="3"/>
      <c r="C518" s="4"/>
      <c r="D518" s="5"/>
      <c r="E518" s="5"/>
      <c r="F518" s="81"/>
      <c r="G518" s="70"/>
      <c r="H518" s="6"/>
      <c r="J518" s="9"/>
      <c r="K518" s="1"/>
      <c r="L518" s="2"/>
      <c r="M518" s="2"/>
      <c r="N518" s="1"/>
      <c r="O518" s="2"/>
      <c r="P518" s="2"/>
      <c r="Q518" s="2"/>
    </row>
    <row r="519" spans="1:17" s="8" customFormat="1" x14ac:dyDescent="0.2">
      <c r="A519" s="7"/>
      <c r="B519" s="3"/>
      <c r="C519" s="4"/>
      <c r="D519" s="5"/>
      <c r="E519" s="5"/>
      <c r="F519" s="81"/>
      <c r="G519" s="70"/>
      <c r="H519" s="6"/>
      <c r="J519" s="9"/>
      <c r="K519" s="1"/>
      <c r="L519" s="2"/>
      <c r="M519" s="2"/>
      <c r="N519" s="1"/>
      <c r="O519" s="2"/>
      <c r="P519" s="2"/>
      <c r="Q519" s="2"/>
    </row>
    <row r="520" spans="1:17" s="8" customFormat="1" x14ac:dyDescent="0.2">
      <c r="A520" s="7"/>
      <c r="B520" s="3"/>
      <c r="C520" s="4"/>
      <c r="D520" s="5"/>
      <c r="E520" s="5"/>
      <c r="F520" s="81"/>
      <c r="G520" s="70"/>
      <c r="H520" s="6"/>
      <c r="J520" s="9"/>
      <c r="K520" s="1"/>
      <c r="L520" s="2"/>
      <c r="M520" s="2"/>
      <c r="N520" s="1"/>
      <c r="O520" s="2"/>
      <c r="P520" s="2"/>
      <c r="Q520" s="2"/>
    </row>
    <row r="521" spans="1:17" s="8" customFormat="1" x14ac:dyDescent="0.2">
      <c r="A521" s="7"/>
      <c r="B521" s="3"/>
      <c r="C521" s="4"/>
      <c r="D521" s="5"/>
      <c r="E521" s="5"/>
      <c r="F521" s="81"/>
      <c r="G521" s="70"/>
      <c r="H521" s="6"/>
      <c r="J521" s="9"/>
      <c r="K521" s="1"/>
      <c r="L521" s="2"/>
      <c r="M521" s="2"/>
      <c r="N521" s="1"/>
      <c r="O521" s="2"/>
      <c r="P521" s="2"/>
      <c r="Q521" s="2"/>
    </row>
    <row r="522" spans="1:17" s="8" customFormat="1" x14ac:dyDescent="0.2">
      <c r="A522" s="7"/>
      <c r="B522" s="3"/>
      <c r="C522" s="4"/>
      <c r="D522" s="5"/>
      <c r="E522" s="5"/>
      <c r="F522" s="81"/>
      <c r="G522" s="70"/>
      <c r="H522" s="6"/>
      <c r="J522" s="9"/>
      <c r="K522" s="1"/>
      <c r="L522" s="2"/>
      <c r="M522" s="2"/>
      <c r="N522" s="1"/>
      <c r="O522" s="2"/>
      <c r="P522" s="2"/>
      <c r="Q522" s="2"/>
    </row>
    <row r="523" spans="1:17" s="8" customFormat="1" x14ac:dyDescent="0.2">
      <c r="A523" s="7"/>
      <c r="B523" s="3"/>
      <c r="C523" s="4"/>
      <c r="D523" s="5"/>
      <c r="E523" s="5"/>
      <c r="F523" s="81"/>
      <c r="G523" s="70"/>
      <c r="H523" s="6"/>
      <c r="J523" s="9"/>
      <c r="K523" s="1"/>
      <c r="L523" s="2"/>
      <c r="M523" s="2"/>
      <c r="N523" s="1"/>
      <c r="O523" s="2"/>
      <c r="P523" s="2"/>
      <c r="Q523" s="2"/>
    </row>
    <row r="524" spans="1:17" s="8" customFormat="1" x14ac:dyDescent="0.2">
      <c r="A524" s="7"/>
      <c r="B524" s="3"/>
      <c r="C524" s="4"/>
      <c r="D524" s="5"/>
      <c r="E524" s="5"/>
      <c r="F524" s="81"/>
      <c r="G524" s="70"/>
      <c r="H524" s="6"/>
      <c r="J524" s="9"/>
      <c r="K524" s="1"/>
      <c r="L524" s="2"/>
      <c r="M524" s="2"/>
      <c r="N524" s="1"/>
      <c r="O524" s="2"/>
      <c r="P524" s="2"/>
      <c r="Q524" s="2"/>
    </row>
    <row r="525" spans="1:17" s="8" customFormat="1" x14ac:dyDescent="0.2">
      <c r="A525" s="7"/>
      <c r="B525" s="3"/>
      <c r="C525" s="4"/>
      <c r="D525" s="5"/>
      <c r="E525" s="5"/>
      <c r="F525" s="81"/>
      <c r="G525" s="70"/>
      <c r="H525" s="6"/>
      <c r="J525" s="9"/>
      <c r="K525" s="1"/>
      <c r="L525" s="2"/>
      <c r="M525" s="2"/>
      <c r="N525" s="1"/>
      <c r="O525" s="2"/>
      <c r="P525" s="2"/>
      <c r="Q525" s="2"/>
    </row>
    <row r="526" spans="1:17" s="8" customFormat="1" x14ac:dyDescent="0.2">
      <c r="A526" s="7"/>
      <c r="B526" s="3"/>
      <c r="C526" s="4"/>
      <c r="D526" s="5"/>
      <c r="E526" s="5"/>
      <c r="F526" s="81"/>
      <c r="G526" s="70"/>
      <c r="H526" s="6"/>
      <c r="J526" s="9"/>
      <c r="K526" s="1"/>
      <c r="L526" s="2"/>
      <c r="M526" s="2"/>
      <c r="N526" s="1"/>
      <c r="O526" s="2"/>
      <c r="P526" s="2"/>
      <c r="Q526" s="2"/>
    </row>
    <row r="527" spans="1:17" s="8" customFormat="1" x14ac:dyDescent="0.2">
      <c r="A527" s="7"/>
      <c r="B527" s="3"/>
      <c r="C527" s="4"/>
      <c r="D527" s="5"/>
      <c r="E527" s="5"/>
      <c r="F527" s="81"/>
      <c r="G527" s="70"/>
      <c r="H527" s="6"/>
      <c r="J527" s="9"/>
      <c r="K527" s="1"/>
      <c r="L527" s="2"/>
      <c r="M527" s="2"/>
      <c r="N527" s="1"/>
      <c r="O527" s="2"/>
      <c r="P527" s="2"/>
      <c r="Q527" s="2"/>
    </row>
    <row r="528" spans="1:17" s="8" customFormat="1" x14ac:dyDescent="0.2">
      <c r="A528" s="7"/>
      <c r="B528" s="3"/>
      <c r="C528" s="4"/>
      <c r="D528" s="5"/>
      <c r="E528" s="5"/>
      <c r="F528" s="81"/>
      <c r="G528" s="70"/>
      <c r="H528" s="6"/>
      <c r="J528" s="9"/>
      <c r="K528" s="1"/>
      <c r="L528" s="2"/>
      <c r="M528" s="2"/>
      <c r="N528" s="1"/>
      <c r="O528" s="2"/>
      <c r="P528" s="2"/>
      <c r="Q528" s="2"/>
    </row>
    <row r="529" spans="1:17" s="8" customFormat="1" x14ac:dyDescent="0.2">
      <c r="A529" s="7"/>
      <c r="B529" s="3"/>
      <c r="C529" s="4"/>
      <c r="D529" s="5"/>
      <c r="E529" s="5"/>
      <c r="F529" s="81"/>
      <c r="G529" s="70"/>
      <c r="H529" s="6"/>
      <c r="J529" s="9"/>
      <c r="K529" s="1"/>
      <c r="L529" s="2"/>
      <c r="M529" s="2"/>
      <c r="N529" s="1"/>
      <c r="O529" s="2"/>
      <c r="P529" s="2"/>
      <c r="Q529" s="2"/>
    </row>
    <row r="530" spans="1:17" s="8" customFormat="1" x14ac:dyDescent="0.2">
      <c r="A530" s="7"/>
      <c r="B530" s="3"/>
      <c r="C530" s="4"/>
      <c r="D530" s="5"/>
      <c r="E530" s="5"/>
      <c r="F530" s="81"/>
      <c r="G530" s="70"/>
      <c r="H530" s="6"/>
      <c r="J530" s="9"/>
      <c r="K530" s="1"/>
      <c r="L530" s="2"/>
      <c r="M530" s="2"/>
      <c r="N530" s="1"/>
      <c r="O530" s="2"/>
      <c r="P530" s="2"/>
      <c r="Q530" s="2"/>
    </row>
    <row r="531" spans="1:17" s="8" customFormat="1" x14ac:dyDescent="0.2">
      <c r="A531" s="7"/>
      <c r="B531" s="3"/>
      <c r="C531" s="4"/>
      <c r="D531" s="5"/>
      <c r="E531" s="5"/>
      <c r="F531" s="81"/>
      <c r="G531" s="70"/>
      <c r="H531" s="6"/>
      <c r="J531" s="9"/>
      <c r="K531" s="1"/>
      <c r="L531" s="2"/>
      <c r="M531" s="2"/>
      <c r="N531" s="1"/>
      <c r="O531" s="2"/>
      <c r="P531" s="2"/>
      <c r="Q531" s="2"/>
    </row>
    <row r="532" spans="1:17" s="8" customFormat="1" x14ac:dyDescent="0.2">
      <c r="A532" s="7"/>
      <c r="B532" s="3"/>
      <c r="C532" s="4"/>
      <c r="D532" s="5"/>
      <c r="E532" s="5"/>
      <c r="F532" s="81"/>
      <c r="G532" s="70"/>
      <c r="H532" s="6"/>
      <c r="J532" s="9"/>
      <c r="K532" s="1"/>
      <c r="L532" s="2"/>
      <c r="M532" s="2"/>
      <c r="N532" s="1"/>
      <c r="O532" s="2"/>
      <c r="P532" s="2"/>
      <c r="Q532" s="2"/>
    </row>
    <row r="533" spans="1:17" s="8" customFormat="1" x14ac:dyDescent="0.2">
      <c r="A533" s="7"/>
      <c r="B533" s="3"/>
      <c r="C533" s="4"/>
      <c r="D533" s="5"/>
      <c r="E533" s="5"/>
      <c r="F533" s="81"/>
      <c r="G533" s="70"/>
      <c r="H533" s="6"/>
      <c r="J533" s="9"/>
      <c r="K533" s="1"/>
      <c r="L533" s="2"/>
      <c r="M533" s="2"/>
      <c r="N533" s="1"/>
      <c r="O533" s="2"/>
      <c r="P533" s="2"/>
      <c r="Q533" s="2"/>
    </row>
    <row r="534" spans="1:17" s="8" customFormat="1" x14ac:dyDescent="0.2">
      <c r="A534" s="7"/>
      <c r="B534" s="3"/>
      <c r="C534" s="4"/>
      <c r="D534" s="5"/>
      <c r="E534" s="5"/>
      <c r="F534" s="81"/>
      <c r="G534" s="70"/>
      <c r="H534" s="6"/>
      <c r="J534" s="9"/>
      <c r="K534" s="1"/>
      <c r="L534" s="2"/>
      <c r="M534" s="2"/>
      <c r="N534" s="1"/>
      <c r="O534" s="2"/>
      <c r="P534" s="2"/>
      <c r="Q534" s="2"/>
    </row>
    <row r="535" spans="1:17" s="8" customFormat="1" x14ac:dyDescent="0.2">
      <c r="A535" s="7"/>
      <c r="B535" s="3"/>
      <c r="C535" s="4"/>
      <c r="D535" s="5"/>
      <c r="E535" s="5"/>
      <c r="F535" s="81"/>
      <c r="G535" s="70"/>
      <c r="H535" s="6"/>
      <c r="J535" s="9"/>
      <c r="K535" s="1"/>
      <c r="L535" s="2"/>
      <c r="M535" s="2"/>
      <c r="N535" s="1"/>
      <c r="O535" s="2"/>
      <c r="P535" s="2"/>
      <c r="Q535" s="2"/>
    </row>
    <row r="536" spans="1:17" s="8" customFormat="1" x14ac:dyDescent="0.2">
      <c r="A536" s="7"/>
      <c r="B536" s="3"/>
      <c r="C536" s="4"/>
      <c r="D536" s="5"/>
      <c r="E536" s="5"/>
      <c r="F536" s="81"/>
      <c r="G536" s="70"/>
      <c r="H536" s="6"/>
      <c r="J536" s="9"/>
      <c r="K536" s="1"/>
      <c r="L536" s="2"/>
      <c r="M536" s="2"/>
      <c r="N536" s="1"/>
      <c r="O536" s="2"/>
      <c r="P536" s="2"/>
      <c r="Q536" s="2"/>
    </row>
    <row r="537" spans="1:17" s="8" customFormat="1" x14ac:dyDescent="0.2">
      <c r="A537" s="7"/>
      <c r="B537" s="3"/>
      <c r="C537" s="4"/>
      <c r="D537" s="5"/>
      <c r="E537" s="5"/>
      <c r="F537" s="81"/>
      <c r="G537" s="70"/>
      <c r="H537" s="6"/>
      <c r="J537" s="9"/>
      <c r="K537" s="1"/>
      <c r="L537" s="2"/>
      <c r="M537" s="2"/>
      <c r="N537" s="1"/>
      <c r="O537" s="2"/>
      <c r="P537" s="2"/>
      <c r="Q537" s="2"/>
    </row>
    <row r="538" spans="1:17" s="8" customFormat="1" x14ac:dyDescent="0.2">
      <c r="A538" s="7"/>
      <c r="B538" s="3"/>
      <c r="C538" s="4"/>
      <c r="D538" s="5"/>
      <c r="E538" s="5"/>
      <c r="F538" s="81"/>
      <c r="G538" s="70"/>
      <c r="H538" s="6"/>
      <c r="J538" s="9"/>
      <c r="K538" s="1"/>
      <c r="L538" s="2"/>
      <c r="M538" s="2"/>
      <c r="N538" s="1"/>
      <c r="O538" s="2"/>
      <c r="P538" s="2"/>
      <c r="Q538" s="2"/>
    </row>
    <row r="539" spans="1:17" s="8" customFormat="1" x14ac:dyDescent="0.2">
      <c r="A539" s="7"/>
      <c r="B539" s="3"/>
      <c r="C539" s="4"/>
      <c r="D539" s="5"/>
      <c r="E539" s="5"/>
      <c r="F539" s="81"/>
      <c r="G539" s="70"/>
      <c r="H539" s="6"/>
      <c r="J539" s="9"/>
      <c r="K539" s="1"/>
      <c r="L539" s="2"/>
      <c r="M539" s="2"/>
      <c r="N539" s="1"/>
      <c r="O539" s="2"/>
      <c r="P539" s="2"/>
      <c r="Q539" s="2"/>
    </row>
    <row r="540" spans="1:17" s="8" customFormat="1" x14ac:dyDescent="0.2">
      <c r="A540" s="7"/>
      <c r="B540" s="3"/>
      <c r="C540" s="4"/>
      <c r="D540" s="5"/>
      <c r="E540" s="5"/>
      <c r="F540" s="81"/>
      <c r="G540" s="70"/>
      <c r="H540" s="6"/>
      <c r="J540" s="9"/>
      <c r="K540" s="1"/>
      <c r="L540" s="2"/>
      <c r="M540" s="2"/>
      <c r="N540" s="1"/>
      <c r="O540" s="2"/>
      <c r="P540" s="2"/>
      <c r="Q540" s="2"/>
    </row>
    <row r="541" spans="1:17" s="8" customFormat="1" x14ac:dyDescent="0.2">
      <c r="A541" s="7"/>
      <c r="B541" s="3"/>
      <c r="C541" s="4"/>
      <c r="D541" s="5"/>
      <c r="E541" s="5"/>
      <c r="F541" s="81"/>
      <c r="G541" s="70"/>
      <c r="H541" s="6"/>
      <c r="J541" s="9"/>
      <c r="K541" s="1"/>
      <c r="L541" s="2"/>
      <c r="M541" s="2"/>
      <c r="N541" s="1"/>
      <c r="O541" s="2"/>
      <c r="P541" s="2"/>
      <c r="Q541" s="2"/>
    </row>
    <row r="542" spans="1:17" s="8" customFormat="1" x14ac:dyDescent="0.2">
      <c r="A542" s="7"/>
      <c r="B542" s="3"/>
      <c r="C542" s="4"/>
      <c r="D542" s="5"/>
      <c r="E542" s="5"/>
      <c r="F542" s="81"/>
      <c r="G542" s="70"/>
      <c r="H542" s="6"/>
      <c r="J542" s="9"/>
      <c r="K542" s="1"/>
      <c r="L542" s="2"/>
      <c r="M542" s="2"/>
      <c r="N542" s="1"/>
      <c r="O542" s="2"/>
      <c r="P542" s="2"/>
      <c r="Q542" s="2"/>
    </row>
    <row r="543" spans="1:17" s="8" customFormat="1" x14ac:dyDescent="0.2">
      <c r="A543" s="7"/>
      <c r="B543" s="3"/>
      <c r="C543" s="4"/>
      <c r="D543" s="5"/>
      <c r="E543" s="5"/>
      <c r="F543" s="81"/>
      <c r="G543" s="70"/>
      <c r="H543" s="6"/>
      <c r="J543" s="9"/>
      <c r="K543" s="1"/>
      <c r="L543" s="2"/>
      <c r="M543" s="2"/>
      <c r="N543" s="1"/>
      <c r="O543" s="2"/>
      <c r="P543" s="2"/>
      <c r="Q543" s="2"/>
    </row>
    <row r="544" spans="1:17" s="8" customFormat="1" x14ac:dyDescent="0.2">
      <c r="A544" s="7"/>
      <c r="B544" s="3"/>
      <c r="C544" s="4"/>
      <c r="D544" s="5"/>
      <c r="E544" s="5"/>
      <c r="F544" s="81"/>
      <c r="G544" s="70"/>
      <c r="H544" s="6"/>
      <c r="J544" s="9"/>
      <c r="K544" s="1"/>
      <c r="L544" s="2"/>
      <c r="M544" s="2"/>
      <c r="N544" s="1"/>
      <c r="O544" s="2"/>
      <c r="P544" s="2"/>
      <c r="Q544" s="2"/>
    </row>
    <row r="545" spans="1:17" s="8" customFormat="1" x14ac:dyDescent="0.2">
      <c r="A545" s="7"/>
      <c r="B545" s="3"/>
      <c r="C545" s="4"/>
      <c r="D545" s="5"/>
      <c r="E545" s="5"/>
      <c r="F545" s="81"/>
      <c r="G545" s="70"/>
      <c r="H545" s="6"/>
      <c r="J545" s="9"/>
      <c r="K545" s="1"/>
      <c r="L545" s="2"/>
      <c r="M545" s="2"/>
      <c r="N545" s="1"/>
      <c r="O545" s="2"/>
      <c r="P545" s="2"/>
      <c r="Q545" s="2"/>
    </row>
    <row r="546" spans="1:17" s="8" customFormat="1" x14ac:dyDescent="0.2">
      <c r="A546" s="7"/>
      <c r="B546" s="3"/>
      <c r="C546" s="4"/>
      <c r="D546" s="5"/>
      <c r="E546" s="5"/>
      <c r="F546" s="81"/>
      <c r="G546" s="70"/>
      <c r="H546" s="6"/>
      <c r="J546" s="9"/>
      <c r="K546" s="1"/>
      <c r="L546" s="2"/>
      <c r="M546" s="2"/>
      <c r="N546" s="1"/>
      <c r="O546" s="2"/>
      <c r="P546" s="2"/>
      <c r="Q546" s="2"/>
    </row>
    <row r="547" spans="1:17" s="8" customFormat="1" x14ac:dyDescent="0.2">
      <c r="A547" s="7"/>
      <c r="B547" s="3"/>
      <c r="C547" s="4"/>
      <c r="D547" s="5"/>
      <c r="E547" s="5"/>
      <c r="F547" s="81"/>
      <c r="G547" s="70"/>
      <c r="H547" s="6"/>
      <c r="J547" s="9"/>
      <c r="K547" s="1"/>
      <c r="L547" s="2"/>
      <c r="M547" s="2"/>
      <c r="N547" s="1"/>
      <c r="O547" s="2"/>
      <c r="P547" s="2"/>
      <c r="Q547" s="2"/>
    </row>
    <row r="548" spans="1:17" s="8" customFormat="1" x14ac:dyDescent="0.2">
      <c r="A548" s="7"/>
      <c r="B548" s="3"/>
      <c r="C548" s="4"/>
      <c r="D548" s="5"/>
      <c r="E548" s="5"/>
      <c r="F548" s="81"/>
      <c r="G548" s="70"/>
      <c r="H548" s="6"/>
      <c r="J548" s="9"/>
      <c r="K548" s="1"/>
      <c r="L548" s="2"/>
      <c r="M548" s="2"/>
      <c r="N548" s="1"/>
      <c r="O548" s="2"/>
      <c r="P548" s="2"/>
      <c r="Q548" s="2"/>
    </row>
    <row r="549" spans="1:17" s="8" customFormat="1" x14ac:dyDescent="0.2">
      <c r="A549" s="7"/>
      <c r="B549" s="3"/>
      <c r="C549" s="4"/>
      <c r="D549" s="5"/>
      <c r="E549" s="5"/>
      <c r="F549" s="81"/>
      <c r="G549" s="70"/>
      <c r="H549" s="6"/>
      <c r="J549" s="9"/>
      <c r="K549" s="1"/>
      <c r="L549" s="2"/>
      <c r="M549" s="2"/>
      <c r="N549" s="1"/>
      <c r="O549" s="2"/>
      <c r="P549" s="2"/>
      <c r="Q549" s="2"/>
    </row>
    <row r="550" spans="1:17" s="8" customFormat="1" x14ac:dyDescent="0.2">
      <c r="A550" s="7"/>
      <c r="B550" s="3"/>
      <c r="C550" s="4"/>
      <c r="D550" s="5"/>
      <c r="E550" s="5"/>
      <c r="F550" s="81"/>
      <c r="G550" s="70"/>
      <c r="H550" s="6"/>
      <c r="J550" s="9"/>
      <c r="K550" s="1"/>
      <c r="L550" s="2"/>
      <c r="M550" s="2"/>
      <c r="N550" s="1"/>
      <c r="O550" s="2"/>
      <c r="P550" s="2"/>
      <c r="Q550" s="2"/>
    </row>
    <row r="551" spans="1:17" s="8" customFormat="1" x14ac:dyDescent="0.2">
      <c r="A551" s="7"/>
      <c r="B551" s="3"/>
      <c r="C551" s="4"/>
      <c r="D551" s="5"/>
      <c r="E551" s="5"/>
      <c r="F551" s="81"/>
      <c r="G551" s="70"/>
      <c r="H551" s="6"/>
      <c r="J551" s="9"/>
      <c r="K551" s="1"/>
      <c r="L551" s="2"/>
      <c r="M551" s="2"/>
      <c r="N551" s="1"/>
      <c r="O551" s="2"/>
      <c r="P551" s="2"/>
      <c r="Q551" s="2"/>
    </row>
    <row r="552" spans="1:17" s="8" customFormat="1" x14ac:dyDescent="0.2">
      <c r="A552" s="7"/>
      <c r="B552" s="3"/>
      <c r="C552" s="4"/>
      <c r="D552" s="5"/>
      <c r="E552" s="5"/>
      <c r="F552" s="81"/>
      <c r="G552" s="70"/>
      <c r="H552" s="6"/>
      <c r="J552" s="9"/>
      <c r="K552" s="1"/>
      <c r="L552" s="2"/>
      <c r="M552" s="2"/>
      <c r="N552" s="1"/>
      <c r="O552" s="2"/>
      <c r="P552" s="2"/>
      <c r="Q552" s="2"/>
    </row>
    <row r="553" spans="1:17" s="8" customFormat="1" x14ac:dyDescent="0.2">
      <c r="A553" s="7"/>
      <c r="B553" s="3"/>
      <c r="C553" s="4"/>
      <c r="D553" s="5"/>
      <c r="E553" s="5"/>
      <c r="F553" s="81"/>
      <c r="G553" s="70"/>
      <c r="H553" s="6"/>
      <c r="J553" s="9"/>
      <c r="K553" s="1"/>
      <c r="L553" s="2"/>
      <c r="M553" s="2"/>
      <c r="N553" s="1"/>
      <c r="O553" s="2"/>
      <c r="P553" s="2"/>
      <c r="Q553" s="2"/>
    </row>
    <row r="554" spans="1:17" s="8" customFormat="1" x14ac:dyDescent="0.2">
      <c r="A554" s="7"/>
      <c r="B554" s="3"/>
      <c r="C554" s="4"/>
      <c r="D554" s="5"/>
      <c r="E554" s="5"/>
      <c r="F554" s="81"/>
      <c r="G554" s="70"/>
      <c r="H554" s="6"/>
      <c r="J554" s="9"/>
      <c r="K554" s="1"/>
      <c r="L554" s="2"/>
      <c r="M554" s="2"/>
      <c r="N554" s="1"/>
      <c r="O554" s="2"/>
      <c r="P554" s="2"/>
      <c r="Q554" s="2"/>
    </row>
    <row r="555" spans="1:17" s="8" customFormat="1" x14ac:dyDescent="0.2">
      <c r="A555" s="7"/>
      <c r="B555" s="3"/>
      <c r="C555" s="4"/>
      <c r="D555" s="5"/>
      <c r="E555" s="5"/>
      <c r="F555" s="81"/>
      <c r="G555" s="70"/>
      <c r="H555" s="6"/>
      <c r="J555" s="9"/>
      <c r="K555" s="1"/>
      <c r="L555" s="2"/>
      <c r="M555" s="2"/>
      <c r="N555" s="1"/>
      <c r="O555" s="2"/>
      <c r="P555" s="2"/>
      <c r="Q555" s="2"/>
    </row>
    <row r="556" spans="1:17" s="8" customFormat="1" x14ac:dyDescent="0.2">
      <c r="A556" s="7"/>
      <c r="B556" s="3"/>
      <c r="C556" s="4"/>
      <c r="D556" s="5"/>
      <c r="E556" s="5"/>
      <c r="F556" s="81"/>
      <c r="G556" s="70"/>
      <c r="H556" s="6"/>
      <c r="J556" s="9"/>
      <c r="K556" s="1"/>
      <c r="L556" s="2"/>
      <c r="M556" s="2"/>
      <c r="N556" s="1"/>
      <c r="O556" s="2"/>
      <c r="P556" s="2"/>
      <c r="Q556" s="2"/>
    </row>
    <row r="557" spans="1:17" s="8" customFormat="1" x14ac:dyDescent="0.2">
      <c r="A557" s="7"/>
      <c r="B557" s="3"/>
      <c r="C557" s="4"/>
      <c r="D557" s="5"/>
      <c r="E557" s="5"/>
      <c r="F557" s="81"/>
      <c r="G557" s="70"/>
      <c r="H557" s="6"/>
      <c r="J557" s="9"/>
      <c r="K557" s="1"/>
      <c r="L557" s="2"/>
      <c r="M557" s="2"/>
      <c r="N557" s="1"/>
      <c r="O557" s="2"/>
      <c r="P557" s="2"/>
      <c r="Q557" s="2"/>
    </row>
    <row r="558" spans="1:17" s="8" customFormat="1" x14ac:dyDescent="0.2">
      <c r="A558" s="7"/>
      <c r="B558" s="3"/>
      <c r="C558" s="4"/>
      <c r="D558" s="5"/>
      <c r="E558" s="5"/>
      <c r="F558" s="81"/>
      <c r="G558" s="70"/>
      <c r="H558" s="6"/>
      <c r="J558" s="9"/>
      <c r="K558" s="1"/>
      <c r="L558" s="2"/>
      <c r="M558" s="2"/>
      <c r="N558" s="1"/>
      <c r="O558" s="2"/>
      <c r="P558" s="2"/>
      <c r="Q558" s="2"/>
    </row>
    <row r="559" spans="1:17" s="8" customFormat="1" x14ac:dyDescent="0.2">
      <c r="A559" s="7"/>
      <c r="B559" s="3"/>
      <c r="C559" s="4"/>
      <c r="D559" s="5"/>
      <c r="E559" s="5"/>
      <c r="F559" s="81"/>
      <c r="G559" s="70"/>
      <c r="H559" s="6"/>
      <c r="J559" s="9"/>
      <c r="K559" s="1"/>
      <c r="L559" s="2"/>
      <c r="M559" s="2"/>
      <c r="N559" s="1"/>
      <c r="O559" s="2"/>
      <c r="P559" s="2"/>
      <c r="Q559" s="2"/>
    </row>
    <row r="560" spans="1:17" s="8" customFormat="1" x14ac:dyDescent="0.2">
      <c r="A560" s="7"/>
      <c r="B560" s="3"/>
      <c r="C560" s="4"/>
      <c r="D560" s="5"/>
      <c r="E560" s="5"/>
      <c r="F560" s="81"/>
      <c r="G560" s="70"/>
      <c r="H560" s="6"/>
      <c r="J560" s="9"/>
      <c r="K560" s="1"/>
      <c r="L560" s="2"/>
      <c r="M560" s="2"/>
      <c r="N560" s="1"/>
      <c r="O560" s="2"/>
      <c r="P560" s="2"/>
      <c r="Q560" s="2"/>
    </row>
    <row r="561" spans="1:17" s="8" customFormat="1" x14ac:dyDescent="0.2">
      <c r="A561" s="7"/>
      <c r="B561" s="3"/>
      <c r="C561" s="4"/>
      <c r="D561" s="5"/>
      <c r="E561" s="5"/>
      <c r="F561" s="81"/>
      <c r="G561" s="70"/>
      <c r="H561" s="6"/>
      <c r="J561" s="9"/>
      <c r="K561" s="1"/>
      <c r="L561" s="2"/>
      <c r="M561" s="2"/>
      <c r="N561" s="1"/>
      <c r="O561" s="2"/>
      <c r="P561" s="2"/>
      <c r="Q561" s="2"/>
    </row>
    <row r="562" spans="1:17" s="8" customFormat="1" x14ac:dyDescent="0.2">
      <c r="A562" s="7"/>
      <c r="B562" s="3"/>
      <c r="C562" s="4"/>
      <c r="D562" s="5"/>
      <c r="E562" s="5"/>
      <c r="F562" s="81"/>
      <c r="G562" s="70"/>
      <c r="H562" s="6"/>
      <c r="J562" s="9"/>
      <c r="K562" s="1"/>
      <c r="L562" s="2"/>
      <c r="M562" s="2"/>
      <c r="N562" s="1"/>
      <c r="O562" s="2"/>
      <c r="P562" s="2"/>
      <c r="Q562" s="2"/>
    </row>
    <row r="563" spans="1:17" s="8" customFormat="1" x14ac:dyDescent="0.2">
      <c r="A563" s="7"/>
      <c r="B563" s="3"/>
      <c r="C563" s="4"/>
      <c r="D563" s="5"/>
      <c r="E563" s="5"/>
      <c r="F563" s="81"/>
      <c r="G563" s="70"/>
      <c r="H563" s="6"/>
      <c r="J563" s="9"/>
      <c r="K563" s="1"/>
      <c r="L563" s="2"/>
      <c r="M563" s="2"/>
      <c r="N563" s="1"/>
      <c r="O563" s="2"/>
      <c r="P563" s="2"/>
      <c r="Q563" s="2"/>
    </row>
    <row r="564" spans="1:17" s="8" customFormat="1" x14ac:dyDescent="0.2">
      <c r="A564" s="7"/>
      <c r="B564" s="3"/>
      <c r="C564" s="4"/>
      <c r="D564" s="5"/>
      <c r="E564" s="5"/>
      <c r="F564" s="81"/>
      <c r="G564" s="70"/>
      <c r="H564" s="6"/>
      <c r="J564" s="9"/>
      <c r="K564" s="1"/>
      <c r="L564" s="2"/>
      <c r="M564" s="2"/>
      <c r="N564" s="1"/>
      <c r="O564" s="2"/>
      <c r="P564" s="2"/>
      <c r="Q564" s="2"/>
    </row>
    <row r="565" spans="1:17" s="8" customFormat="1" x14ac:dyDescent="0.2">
      <c r="A565" s="7"/>
      <c r="B565" s="3"/>
      <c r="C565" s="4"/>
      <c r="D565" s="5"/>
      <c r="E565" s="5"/>
      <c r="F565" s="81"/>
      <c r="G565" s="70"/>
      <c r="H565" s="6"/>
      <c r="J565" s="9"/>
      <c r="K565" s="1"/>
      <c r="L565" s="2"/>
      <c r="M565" s="2"/>
      <c r="N565" s="1"/>
      <c r="O565" s="2"/>
      <c r="P565" s="2"/>
      <c r="Q565" s="2"/>
    </row>
    <row r="566" spans="1:17" s="8" customFormat="1" x14ac:dyDescent="0.2">
      <c r="A566" s="7"/>
      <c r="B566" s="3"/>
      <c r="C566" s="4"/>
      <c r="D566" s="5"/>
      <c r="E566" s="5"/>
      <c r="F566" s="81"/>
      <c r="G566" s="70"/>
      <c r="H566" s="6"/>
      <c r="J566" s="9"/>
      <c r="K566" s="1"/>
      <c r="L566" s="2"/>
      <c r="M566" s="2"/>
      <c r="N566" s="1"/>
      <c r="O566" s="2"/>
      <c r="P566" s="2"/>
      <c r="Q566" s="2"/>
    </row>
    <row r="567" spans="1:17" s="8" customFormat="1" x14ac:dyDescent="0.2">
      <c r="A567" s="7"/>
      <c r="B567" s="3"/>
      <c r="C567" s="4"/>
      <c r="D567" s="5"/>
      <c r="E567" s="5"/>
      <c r="F567" s="81"/>
      <c r="G567" s="70"/>
      <c r="H567" s="6"/>
      <c r="J567" s="9"/>
      <c r="K567" s="1"/>
      <c r="L567" s="2"/>
      <c r="M567" s="2"/>
      <c r="N567" s="1"/>
      <c r="O567" s="2"/>
      <c r="P567" s="2"/>
      <c r="Q567" s="2"/>
    </row>
    <row r="568" spans="1:17" s="8" customFormat="1" x14ac:dyDescent="0.2">
      <c r="A568" s="7"/>
      <c r="B568" s="3"/>
      <c r="C568" s="4"/>
      <c r="D568" s="5"/>
      <c r="E568" s="5"/>
      <c r="F568" s="81"/>
      <c r="G568" s="70"/>
      <c r="H568" s="6"/>
      <c r="J568" s="9"/>
      <c r="K568" s="1"/>
      <c r="L568" s="2"/>
      <c r="M568" s="2"/>
      <c r="N568" s="1"/>
      <c r="O568" s="2"/>
      <c r="P568" s="2"/>
      <c r="Q568" s="2"/>
    </row>
    <row r="569" spans="1:17" s="8" customFormat="1" x14ac:dyDescent="0.2">
      <c r="A569" s="7"/>
      <c r="B569" s="3"/>
      <c r="C569" s="4"/>
      <c r="D569" s="5"/>
      <c r="E569" s="5"/>
      <c r="F569" s="81"/>
      <c r="G569" s="70"/>
      <c r="H569" s="6"/>
      <c r="J569" s="9"/>
      <c r="K569" s="1"/>
      <c r="L569" s="2"/>
      <c r="M569" s="2"/>
      <c r="N569" s="1"/>
      <c r="O569" s="2"/>
      <c r="P569" s="2"/>
      <c r="Q569" s="2"/>
    </row>
    <row r="570" spans="1:17" s="8" customFormat="1" x14ac:dyDescent="0.2">
      <c r="A570" s="7"/>
      <c r="B570" s="3"/>
      <c r="C570" s="4"/>
      <c r="D570" s="5"/>
      <c r="E570" s="5"/>
      <c r="F570" s="81"/>
      <c r="G570" s="70"/>
      <c r="H570" s="6"/>
      <c r="J570" s="9"/>
      <c r="K570" s="1"/>
      <c r="L570" s="2"/>
      <c r="M570" s="2"/>
      <c r="N570" s="1"/>
      <c r="O570" s="2"/>
      <c r="P570" s="2"/>
      <c r="Q570" s="2"/>
    </row>
    <row r="571" spans="1:17" s="8" customFormat="1" x14ac:dyDescent="0.2">
      <c r="A571" s="7"/>
      <c r="B571" s="3"/>
      <c r="C571" s="4"/>
      <c r="D571" s="5"/>
      <c r="E571" s="5"/>
      <c r="F571" s="81"/>
      <c r="G571" s="70"/>
      <c r="H571" s="6"/>
      <c r="J571" s="9"/>
      <c r="K571" s="1"/>
      <c r="L571" s="2"/>
      <c r="M571" s="2"/>
      <c r="N571" s="1"/>
      <c r="O571" s="2"/>
      <c r="P571" s="2"/>
      <c r="Q571" s="2"/>
    </row>
    <row r="572" spans="1:17" s="8" customFormat="1" x14ac:dyDescent="0.2">
      <c r="A572" s="7"/>
      <c r="B572" s="3"/>
      <c r="C572" s="4"/>
      <c r="D572" s="5"/>
      <c r="E572" s="5"/>
      <c r="F572" s="81"/>
      <c r="G572" s="70"/>
      <c r="H572" s="6"/>
      <c r="J572" s="9"/>
      <c r="K572" s="1"/>
      <c r="L572" s="2"/>
      <c r="M572" s="2"/>
      <c r="N572" s="1"/>
      <c r="O572" s="2"/>
      <c r="P572" s="2"/>
      <c r="Q572" s="2"/>
    </row>
    <row r="573" spans="1:17" s="8" customFormat="1" x14ac:dyDescent="0.2">
      <c r="A573" s="7"/>
      <c r="B573" s="3"/>
      <c r="C573" s="4"/>
      <c r="D573" s="5"/>
      <c r="E573" s="5"/>
      <c r="F573" s="81"/>
      <c r="G573" s="70"/>
      <c r="H573" s="6"/>
      <c r="J573" s="9"/>
      <c r="K573" s="1"/>
      <c r="L573" s="2"/>
      <c r="M573" s="2"/>
      <c r="N573" s="1"/>
      <c r="O573" s="2"/>
      <c r="P573" s="2"/>
      <c r="Q573" s="2"/>
    </row>
    <row r="574" spans="1:17" s="8" customFormat="1" x14ac:dyDescent="0.2">
      <c r="A574" s="7"/>
      <c r="B574" s="3"/>
      <c r="C574" s="4"/>
      <c r="D574" s="5"/>
      <c r="E574" s="5"/>
      <c r="F574" s="81"/>
      <c r="G574" s="70"/>
      <c r="H574" s="6"/>
      <c r="J574" s="9"/>
      <c r="K574" s="1"/>
      <c r="L574" s="2"/>
      <c r="M574" s="2"/>
      <c r="N574" s="1"/>
      <c r="O574" s="2"/>
      <c r="P574" s="2"/>
      <c r="Q574" s="2"/>
    </row>
    <row r="575" spans="1:17" s="8" customFormat="1" x14ac:dyDescent="0.2">
      <c r="A575" s="7"/>
      <c r="B575" s="3"/>
      <c r="C575" s="4"/>
      <c r="D575" s="5"/>
      <c r="E575" s="5"/>
      <c r="F575" s="81"/>
      <c r="G575" s="70"/>
      <c r="H575" s="6"/>
      <c r="J575" s="9"/>
      <c r="K575" s="1"/>
      <c r="L575" s="2"/>
      <c r="M575" s="2"/>
      <c r="N575" s="1"/>
      <c r="O575" s="2"/>
      <c r="P575" s="2"/>
      <c r="Q575" s="2"/>
    </row>
    <row r="576" spans="1:17" s="8" customFormat="1" x14ac:dyDescent="0.2">
      <c r="A576" s="7"/>
      <c r="B576" s="3"/>
      <c r="C576" s="4"/>
      <c r="D576" s="5"/>
      <c r="E576" s="5"/>
      <c r="F576" s="81"/>
      <c r="G576" s="70"/>
      <c r="H576" s="6"/>
      <c r="J576" s="9"/>
      <c r="K576" s="1"/>
      <c r="L576" s="2"/>
      <c r="M576" s="2"/>
      <c r="N576" s="1"/>
      <c r="O576" s="2"/>
      <c r="P576" s="2"/>
      <c r="Q576" s="2"/>
    </row>
    <row r="577" spans="1:17" s="8" customFormat="1" x14ac:dyDescent="0.2">
      <c r="A577" s="7"/>
      <c r="B577" s="3"/>
      <c r="C577" s="4"/>
      <c r="D577" s="5"/>
      <c r="E577" s="5"/>
      <c r="F577" s="81"/>
      <c r="G577" s="70"/>
      <c r="H577" s="6"/>
      <c r="J577" s="9"/>
      <c r="K577" s="1"/>
      <c r="L577" s="2"/>
      <c r="M577" s="2"/>
      <c r="N577" s="1"/>
      <c r="O577" s="2"/>
      <c r="P577" s="2"/>
      <c r="Q577" s="2"/>
    </row>
    <row r="578" spans="1:17" s="8" customFormat="1" x14ac:dyDescent="0.2">
      <c r="A578" s="7"/>
      <c r="B578" s="3"/>
      <c r="C578" s="4"/>
      <c r="D578" s="5"/>
      <c r="E578" s="5"/>
      <c r="F578" s="81"/>
      <c r="G578" s="70"/>
      <c r="H578" s="6"/>
      <c r="J578" s="9"/>
      <c r="K578" s="1"/>
      <c r="L578" s="2"/>
      <c r="M578" s="2"/>
      <c r="N578" s="1"/>
      <c r="O578" s="2"/>
      <c r="P578" s="2"/>
      <c r="Q578" s="2"/>
    </row>
    <row r="579" spans="1:17" s="8" customFormat="1" x14ac:dyDescent="0.2">
      <c r="A579" s="7"/>
      <c r="B579" s="3"/>
      <c r="C579" s="4"/>
      <c r="D579" s="5"/>
      <c r="E579" s="5"/>
      <c r="F579" s="81"/>
      <c r="G579" s="70"/>
      <c r="H579" s="6"/>
      <c r="J579" s="9"/>
      <c r="K579" s="1"/>
      <c r="L579" s="2"/>
      <c r="M579" s="2"/>
      <c r="N579" s="1"/>
      <c r="O579" s="2"/>
      <c r="P579" s="2"/>
      <c r="Q579" s="2"/>
    </row>
    <row r="580" spans="1:17" s="8" customFormat="1" x14ac:dyDescent="0.2">
      <c r="A580" s="7"/>
      <c r="B580" s="3"/>
      <c r="C580" s="4"/>
      <c r="D580" s="5"/>
      <c r="E580" s="5"/>
      <c r="F580" s="81"/>
      <c r="G580" s="70"/>
      <c r="H580" s="6"/>
      <c r="J580" s="9"/>
      <c r="K580" s="1"/>
      <c r="L580" s="2"/>
      <c r="M580" s="2"/>
      <c r="N580" s="1"/>
      <c r="O580" s="2"/>
      <c r="P580" s="2"/>
      <c r="Q580" s="2"/>
    </row>
    <row r="581" spans="1:17" s="8" customFormat="1" x14ac:dyDescent="0.2">
      <c r="A581" s="7"/>
      <c r="B581" s="3"/>
      <c r="C581" s="4"/>
      <c r="D581" s="5"/>
      <c r="E581" s="5"/>
      <c r="F581" s="81"/>
      <c r="G581" s="70"/>
      <c r="H581" s="6"/>
      <c r="J581" s="9"/>
      <c r="K581" s="1"/>
      <c r="L581" s="2"/>
      <c r="M581" s="2"/>
      <c r="N581" s="1"/>
      <c r="O581" s="2"/>
      <c r="P581" s="2"/>
      <c r="Q581" s="2"/>
    </row>
    <row r="582" spans="1:17" s="8" customFormat="1" x14ac:dyDescent="0.2">
      <c r="A582" s="7"/>
      <c r="B582" s="3"/>
      <c r="C582" s="4"/>
      <c r="D582" s="5"/>
      <c r="E582" s="5"/>
      <c r="F582" s="81"/>
      <c r="G582" s="70"/>
      <c r="H582" s="6"/>
      <c r="J582" s="9"/>
      <c r="K582" s="1"/>
      <c r="L582" s="2"/>
      <c r="M582" s="2"/>
      <c r="N582" s="1"/>
      <c r="O582" s="2"/>
      <c r="P582" s="2"/>
      <c r="Q582" s="2"/>
    </row>
    <row r="583" spans="1:17" s="8" customFormat="1" x14ac:dyDescent="0.2">
      <c r="A583" s="7"/>
      <c r="B583" s="3"/>
      <c r="C583" s="4"/>
      <c r="D583" s="5"/>
      <c r="E583" s="5"/>
      <c r="F583" s="81"/>
      <c r="G583" s="70"/>
      <c r="H583" s="6"/>
      <c r="J583" s="9"/>
      <c r="K583" s="1"/>
      <c r="L583" s="2"/>
      <c r="M583" s="2"/>
      <c r="N583" s="1"/>
      <c r="O583" s="2"/>
      <c r="P583" s="2"/>
      <c r="Q583" s="2"/>
    </row>
    <row r="584" spans="1:17" s="8" customFormat="1" x14ac:dyDescent="0.2">
      <c r="A584" s="7"/>
      <c r="B584" s="3"/>
      <c r="C584" s="4"/>
      <c r="D584" s="5"/>
      <c r="E584" s="5"/>
      <c r="F584" s="81"/>
      <c r="G584" s="70"/>
      <c r="H584" s="6"/>
      <c r="J584" s="9"/>
      <c r="K584" s="1"/>
      <c r="L584" s="2"/>
      <c r="M584" s="2"/>
      <c r="N584" s="1"/>
      <c r="O584" s="2"/>
      <c r="P584" s="2"/>
      <c r="Q584" s="2"/>
    </row>
    <row r="585" spans="1:17" s="8" customFormat="1" x14ac:dyDescent="0.2">
      <c r="A585" s="7"/>
      <c r="B585" s="3"/>
      <c r="C585" s="4"/>
      <c r="D585" s="5"/>
      <c r="E585" s="5"/>
      <c r="F585" s="81"/>
      <c r="G585" s="70"/>
      <c r="H585" s="6"/>
      <c r="J585" s="9"/>
      <c r="K585" s="1"/>
      <c r="L585" s="2"/>
      <c r="M585" s="2"/>
      <c r="N585" s="1"/>
      <c r="O585" s="2"/>
      <c r="P585" s="2"/>
      <c r="Q585" s="2"/>
    </row>
    <row r="586" spans="1:17" s="8" customFormat="1" x14ac:dyDescent="0.2">
      <c r="A586" s="7"/>
      <c r="B586" s="3"/>
      <c r="C586" s="4"/>
      <c r="D586" s="5"/>
      <c r="E586" s="5"/>
      <c r="F586" s="81"/>
      <c r="G586" s="70"/>
      <c r="H586" s="6"/>
      <c r="J586" s="9"/>
      <c r="K586" s="1"/>
      <c r="L586" s="2"/>
      <c r="M586" s="2"/>
      <c r="N586" s="1"/>
      <c r="O586" s="2"/>
      <c r="P586" s="2"/>
      <c r="Q586" s="2"/>
    </row>
    <row r="587" spans="1:17" s="8" customFormat="1" x14ac:dyDescent="0.2">
      <c r="A587" s="7"/>
      <c r="B587" s="3"/>
      <c r="C587" s="4"/>
      <c r="D587" s="5"/>
      <c r="E587" s="5"/>
      <c r="F587" s="81"/>
      <c r="G587" s="70"/>
      <c r="H587" s="6"/>
      <c r="J587" s="9"/>
      <c r="K587" s="1"/>
      <c r="L587" s="2"/>
      <c r="M587" s="2"/>
      <c r="N587" s="1"/>
      <c r="O587" s="2"/>
      <c r="P587" s="2"/>
      <c r="Q587" s="2"/>
    </row>
    <row r="588" spans="1:17" s="8" customFormat="1" x14ac:dyDescent="0.2">
      <c r="A588" s="7"/>
      <c r="B588" s="3"/>
      <c r="C588" s="4"/>
      <c r="D588" s="5"/>
      <c r="E588" s="5"/>
      <c r="F588" s="81"/>
      <c r="G588" s="70"/>
      <c r="H588" s="6"/>
      <c r="J588" s="9"/>
      <c r="K588" s="1"/>
      <c r="L588" s="2"/>
      <c r="M588" s="2"/>
      <c r="N588" s="1"/>
      <c r="O588" s="2"/>
      <c r="P588" s="2"/>
      <c r="Q588" s="2"/>
    </row>
    <row r="589" spans="1:17" s="8" customFormat="1" x14ac:dyDescent="0.2">
      <c r="A589" s="7"/>
      <c r="B589" s="3"/>
      <c r="C589" s="4"/>
      <c r="D589" s="5"/>
      <c r="E589" s="5"/>
      <c r="F589" s="81"/>
      <c r="G589" s="70"/>
      <c r="H589" s="6"/>
      <c r="J589" s="9"/>
      <c r="K589" s="1"/>
      <c r="L589" s="2"/>
      <c r="M589" s="2"/>
      <c r="N589" s="1"/>
      <c r="O589" s="2"/>
      <c r="P589" s="2"/>
      <c r="Q589" s="2"/>
    </row>
    <row r="590" spans="1:17" s="8" customFormat="1" x14ac:dyDescent="0.2">
      <c r="A590" s="7"/>
      <c r="B590" s="3"/>
      <c r="C590" s="4"/>
      <c r="D590" s="5"/>
      <c r="E590" s="5"/>
      <c r="F590" s="81"/>
      <c r="G590" s="70"/>
      <c r="H590" s="6"/>
      <c r="J590" s="9"/>
      <c r="K590" s="1"/>
      <c r="L590" s="2"/>
      <c r="M590" s="2"/>
      <c r="N590" s="1"/>
      <c r="O590" s="2"/>
      <c r="P590" s="2"/>
      <c r="Q590" s="2"/>
    </row>
    <row r="591" spans="1:17" s="8" customFormat="1" x14ac:dyDescent="0.2">
      <c r="A591" s="7"/>
      <c r="B591" s="3"/>
      <c r="C591" s="4"/>
      <c r="D591" s="5"/>
      <c r="E591" s="5"/>
      <c r="F591" s="81"/>
      <c r="G591" s="70"/>
      <c r="H591" s="6"/>
      <c r="J591" s="9"/>
      <c r="K591" s="1"/>
      <c r="L591" s="2"/>
      <c r="M591" s="2"/>
      <c r="N591" s="1"/>
      <c r="O591" s="2"/>
      <c r="P591" s="2"/>
      <c r="Q591" s="2"/>
    </row>
    <row r="592" spans="1:17" s="8" customFormat="1" x14ac:dyDescent="0.2">
      <c r="A592" s="7"/>
      <c r="B592" s="3"/>
      <c r="C592" s="4"/>
      <c r="D592" s="5"/>
      <c r="E592" s="5"/>
      <c r="F592" s="81"/>
      <c r="G592" s="70"/>
      <c r="H592" s="6"/>
      <c r="J592" s="9"/>
      <c r="K592" s="1"/>
      <c r="L592" s="2"/>
      <c r="M592" s="2"/>
      <c r="N592" s="1"/>
      <c r="O592" s="2"/>
      <c r="P592" s="2"/>
      <c r="Q592" s="2"/>
    </row>
    <row r="593" spans="1:17" s="8" customFormat="1" x14ac:dyDescent="0.2">
      <c r="A593" s="7"/>
      <c r="B593" s="3"/>
      <c r="C593" s="4"/>
      <c r="D593" s="5"/>
      <c r="E593" s="5"/>
      <c r="F593" s="81"/>
      <c r="G593" s="70"/>
      <c r="H593" s="6"/>
      <c r="J593" s="9"/>
      <c r="K593" s="1"/>
      <c r="L593" s="2"/>
      <c r="M593" s="2"/>
      <c r="N593" s="1"/>
      <c r="O593" s="2"/>
      <c r="P593" s="2"/>
      <c r="Q593" s="2"/>
    </row>
    <row r="594" spans="1:17" s="8" customFormat="1" x14ac:dyDescent="0.2">
      <c r="A594" s="7"/>
      <c r="B594" s="3"/>
      <c r="C594" s="4"/>
      <c r="D594" s="5"/>
      <c r="E594" s="5"/>
      <c r="F594" s="81"/>
      <c r="G594" s="70"/>
      <c r="H594" s="6"/>
      <c r="J594" s="9"/>
      <c r="K594" s="1"/>
      <c r="L594" s="2"/>
      <c r="M594" s="2"/>
      <c r="N594" s="1"/>
      <c r="O594" s="2"/>
      <c r="P594" s="2"/>
      <c r="Q594" s="2"/>
    </row>
    <row r="595" spans="1:17" s="8" customFormat="1" x14ac:dyDescent="0.2">
      <c r="A595" s="7"/>
      <c r="B595" s="3"/>
      <c r="C595" s="4"/>
      <c r="D595" s="5"/>
      <c r="E595" s="5"/>
      <c r="F595" s="81"/>
      <c r="G595" s="70"/>
      <c r="H595" s="6"/>
      <c r="J595" s="9"/>
      <c r="K595" s="1"/>
      <c r="L595" s="2"/>
      <c r="M595" s="2"/>
      <c r="N595" s="1"/>
      <c r="O595" s="2"/>
      <c r="P595" s="2"/>
      <c r="Q595" s="2"/>
    </row>
    <row r="596" spans="1:17" s="8" customFormat="1" x14ac:dyDescent="0.2">
      <c r="A596" s="7"/>
      <c r="B596" s="3"/>
      <c r="C596" s="4"/>
      <c r="D596" s="5"/>
      <c r="E596" s="5"/>
      <c r="F596" s="81"/>
      <c r="G596" s="70"/>
      <c r="H596" s="6"/>
      <c r="J596" s="9"/>
      <c r="K596" s="1"/>
      <c r="L596" s="2"/>
      <c r="M596" s="2"/>
      <c r="N596" s="1"/>
      <c r="O596" s="2"/>
      <c r="P596" s="2"/>
      <c r="Q596" s="2"/>
    </row>
    <row r="597" spans="1:17" s="8" customFormat="1" x14ac:dyDescent="0.2">
      <c r="A597" s="7"/>
      <c r="B597" s="3"/>
      <c r="C597" s="4"/>
      <c r="D597" s="5"/>
      <c r="E597" s="5"/>
      <c r="F597" s="81"/>
      <c r="G597" s="70"/>
      <c r="H597" s="6"/>
      <c r="J597" s="9"/>
      <c r="K597" s="1"/>
      <c r="L597" s="2"/>
      <c r="M597" s="2"/>
      <c r="N597" s="1"/>
      <c r="O597" s="2"/>
      <c r="P597" s="2"/>
      <c r="Q597" s="2"/>
    </row>
    <row r="598" spans="1:17" s="8" customFormat="1" x14ac:dyDescent="0.2">
      <c r="A598" s="7"/>
      <c r="B598" s="3"/>
      <c r="C598" s="4"/>
      <c r="D598" s="5"/>
      <c r="E598" s="5"/>
      <c r="F598" s="81"/>
      <c r="G598" s="70"/>
      <c r="H598" s="6"/>
      <c r="J598" s="9"/>
      <c r="K598" s="1"/>
      <c r="L598" s="2"/>
      <c r="M598" s="2"/>
      <c r="N598" s="1"/>
      <c r="O598" s="2"/>
      <c r="P598" s="2"/>
      <c r="Q598" s="2"/>
    </row>
    <row r="599" spans="1:17" s="8" customFormat="1" x14ac:dyDescent="0.2">
      <c r="A599" s="7"/>
      <c r="B599" s="3"/>
      <c r="C599" s="4"/>
      <c r="D599" s="5"/>
      <c r="E599" s="5"/>
      <c r="F599" s="81"/>
      <c r="G599" s="70"/>
      <c r="H599" s="6"/>
      <c r="J599" s="9"/>
      <c r="K599" s="1"/>
      <c r="L599" s="2"/>
      <c r="M599" s="2"/>
      <c r="N599" s="1"/>
      <c r="O599" s="2"/>
      <c r="P599" s="2"/>
      <c r="Q599" s="2"/>
    </row>
    <row r="600" spans="1:17" s="8" customFormat="1" x14ac:dyDescent="0.2">
      <c r="A600" s="7"/>
      <c r="B600" s="3"/>
      <c r="C600" s="4"/>
      <c r="D600" s="5"/>
      <c r="E600" s="5"/>
      <c r="F600" s="81"/>
      <c r="G600" s="70"/>
      <c r="H600" s="6"/>
      <c r="J600" s="9"/>
      <c r="K600" s="1"/>
      <c r="L600" s="2"/>
      <c r="M600" s="2"/>
      <c r="N600" s="1"/>
      <c r="O600" s="2"/>
      <c r="P600" s="2"/>
      <c r="Q600" s="2"/>
    </row>
    <row r="601" spans="1:17" s="8" customFormat="1" x14ac:dyDescent="0.2">
      <c r="A601" s="7"/>
      <c r="B601" s="3"/>
      <c r="C601" s="4"/>
      <c r="D601" s="5"/>
      <c r="E601" s="5"/>
      <c r="F601" s="81"/>
      <c r="G601" s="70"/>
      <c r="H601" s="6"/>
      <c r="J601" s="9"/>
      <c r="K601" s="1"/>
      <c r="L601" s="2"/>
      <c r="M601" s="2"/>
      <c r="N601" s="1"/>
      <c r="O601" s="2"/>
      <c r="P601" s="2"/>
      <c r="Q601" s="2"/>
    </row>
    <row r="602" spans="1:17" s="8" customFormat="1" x14ac:dyDescent="0.2">
      <c r="A602" s="7"/>
      <c r="B602" s="3"/>
      <c r="C602" s="4"/>
      <c r="D602" s="5"/>
      <c r="E602" s="5"/>
      <c r="F602" s="81"/>
      <c r="G602" s="70"/>
      <c r="H602" s="6"/>
      <c r="J602" s="9"/>
      <c r="K602" s="1"/>
      <c r="L602" s="2"/>
      <c r="M602" s="2"/>
      <c r="N602" s="1"/>
      <c r="O602" s="2"/>
      <c r="P602" s="2"/>
      <c r="Q602" s="2"/>
    </row>
    <row r="603" spans="1:17" s="8" customFormat="1" x14ac:dyDescent="0.2">
      <c r="A603" s="7"/>
      <c r="B603" s="3"/>
      <c r="C603" s="4"/>
      <c r="D603" s="5"/>
      <c r="E603" s="5"/>
      <c r="F603" s="81"/>
      <c r="G603" s="70"/>
      <c r="H603" s="6"/>
      <c r="J603" s="9"/>
      <c r="K603" s="1"/>
      <c r="L603" s="2"/>
      <c r="M603" s="2"/>
      <c r="N603" s="1"/>
      <c r="O603" s="2"/>
      <c r="P603" s="2"/>
      <c r="Q603" s="2"/>
    </row>
    <row r="604" spans="1:17" s="8" customFormat="1" x14ac:dyDescent="0.2">
      <c r="A604" s="7"/>
      <c r="B604" s="3"/>
      <c r="C604" s="4"/>
      <c r="D604" s="5"/>
      <c r="E604" s="5"/>
      <c r="F604" s="81"/>
      <c r="G604" s="70"/>
      <c r="H604" s="6"/>
      <c r="J604" s="9"/>
      <c r="K604" s="1"/>
      <c r="L604" s="2"/>
      <c r="M604" s="2"/>
      <c r="N604" s="1"/>
      <c r="O604" s="2"/>
      <c r="P604" s="2"/>
      <c r="Q604" s="2"/>
    </row>
    <row r="605" spans="1:17" s="8" customFormat="1" x14ac:dyDescent="0.2">
      <c r="A605" s="7"/>
      <c r="B605" s="3"/>
      <c r="C605" s="4"/>
      <c r="D605" s="5"/>
      <c r="E605" s="5"/>
      <c r="F605" s="81"/>
      <c r="G605" s="70"/>
      <c r="H605" s="6"/>
      <c r="J605" s="9"/>
      <c r="K605" s="1"/>
      <c r="L605" s="2"/>
      <c r="M605" s="2"/>
      <c r="N605" s="1"/>
      <c r="O605" s="2"/>
      <c r="P605" s="2"/>
      <c r="Q605" s="2"/>
    </row>
    <row r="606" spans="1:17" s="8" customFormat="1" x14ac:dyDescent="0.2">
      <c r="A606" s="7"/>
      <c r="B606" s="3"/>
      <c r="C606" s="4"/>
      <c r="D606" s="5"/>
      <c r="E606" s="5"/>
      <c r="F606" s="81"/>
      <c r="G606" s="70"/>
      <c r="H606" s="6"/>
      <c r="J606" s="9"/>
      <c r="K606" s="1"/>
      <c r="L606" s="2"/>
      <c r="M606" s="2"/>
      <c r="N606" s="1"/>
      <c r="O606" s="2"/>
      <c r="P606" s="2"/>
      <c r="Q606" s="2"/>
    </row>
    <row r="607" spans="1:17" s="8" customFormat="1" x14ac:dyDescent="0.2">
      <c r="A607" s="7"/>
      <c r="B607" s="3"/>
      <c r="C607" s="4"/>
      <c r="D607" s="5"/>
      <c r="E607" s="5"/>
      <c r="F607" s="81"/>
      <c r="G607" s="70"/>
      <c r="H607" s="6"/>
      <c r="J607" s="9"/>
      <c r="K607" s="1"/>
      <c r="L607" s="2"/>
      <c r="M607" s="2"/>
      <c r="N607" s="1"/>
      <c r="O607" s="2"/>
      <c r="P607" s="2"/>
      <c r="Q607" s="2"/>
    </row>
    <row r="608" spans="1:17" s="8" customFormat="1" x14ac:dyDescent="0.2">
      <c r="A608" s="7"/>
      <c r="B608" s="3"/>
      <c r="C608" s="4"/>
      <c r="D608" s="5"/>
      <c r="E608" s="5"/>
      <c r="F608" s="81"/>
      <c r="G608" s="70"/>
      <c r="H608" s="6"/>
      <c r="J608" s="9"/>
      <c r="K608" s="1"/>
      <c r="L608" s="2"/>
      <c r="M608" s="2"/>
      <c r="N608" s="1"/>
      <c r="O608" s="2"/>
      <c r="P608" s="2"/>
      <c r="Q608" s="2"/>
    </row>
    <row r="609" spans="1:17" s="8" customFormat="1" x14ac:dyDescent="0.2">
      <c r="A609" s="7"/>
      <c r="B609" s="3"/>
      <c r="C609" s="4"/>
      <c r="D609" s="5"/>
      <c r="E609" s="5"/>
      <c r="F609" s="81"/>
      <c r="G609" s="70"/>
      <c r="H609" s="6"/>
      <c r="J609" s="9"/>
      <c r="K609" s="1"/>
      <c r="L609" s="2"/>
      <c r="M609" s="2"/>
      <c r="N609" s="1"/>
      <c r="O609" s="2"/>
      <c r="P609" s="2"/>
      <c r="Q609" s="2"/>
    </row>
    <row r="610" spans="1:17" s="8" customFormat="1" x14ac:dyDescent="0.2">
      <c r="A610" s="7"/>
      <c r="B610" s="3"/>
      <c r="C610" s="4"/>
      <c r="D610" s="5"/>
      <c r="E610" s="5"/>
      <c r="F610" s="81"/>
      <c r="G610" s="70"/>
      <c r="H610" s="6"/>
      <c r="J610" s="9"/>
      <c r="K610" s="1"/>
      <c r="L610" s="2"/>
      <c r="M610" s="2"/>
      <c r="N610" s="1"/>
      <c r="O610" s="2"/>
      <c r="P610" s="2"/>
      <c r="Q610" s="2"/>
    </row>
    <row r="611" spans="1:17" s="8" customFormat="1" x14ac:dyDescent="0.2">
      <c r="A611" s="7"/>
      <c r="B611" s="3"/>
      <c r="C611" s="4"/>
      <c r="D611" s="5"/>
      <c r="E611" s="5"/>
      <c r="F611" s="81"/>
      <c r="G611" s="70"/>
      <c r="H611" s="6"/>
      <c r="J611" s="9"/>
      <c r="K611" s="1"/>
      <c r="L611" s="2"/>
      <c r="M611" s="2"/>
      <c r="N611" s="1"/>
      <c r="O611" s="2"/>
      <c r="P611" s="2"/>
      <c r="Q611" s="2"/>
    </row>
    <row r="612" spans="1:17" s="8" customFormat="1" x14ac:dyDescent="0.2">
      <c r="A612" s="7"/>
      <c r="B612" s="3"/>
      <c r="C612" s="4"/>
      <c r="D612" s="5"/>
      <c r="E612" s="5"/>
      <c r="F612" s="81"/>
      <c r="G612" s="70"/>
      <c r="H612" s="6"/>
      <c r="J612" s="9"/>
      <c r="K612" s="1"/>
      <c r="L612" s="2"/>
      <c r="M612" s="2"/>
      <c r="N612" s="1"/>
      <c r="O612" s="2"/>
      <c r="P612" s="2"/>
      <c r="Q612" s="2"/>
    </row>
    <row r="613" spans="1:17" s="8" customFormat="1" x14ac:dyDescent="0.2">
      <c r="A613" s="7"/>
      <c r="B613" s="3"/>
      <c r="C613" s="4"/>
      <c r="D613" s="5"/>
      <c r="E613" s="5"/>
      <c r="F613" s="81"/>
      <c r="G613" s="70"/>
      <c r="H613" s="6"/>
      <c r="J613" s="9"/>
      <c r="K613" s="1"/>
      <c r="L613" s="2"/>
      <c r="M613" s="2"/>
      <c r="N613" s="1"/>
      <c r="O613" s="2"/>
      <c r="P613" s="2"/>
      <c r="Q613" s="2"/>
    </row>
    <row r="614" spans="1:17" s="8" customFormat="1" x14ac:dyDescent="0.2">
      <c r="A614" s="7"/>
      <c r="B614" s="3"/>
      <c r="C614" s="4"/>
      <c r="D614" s="5"/>
      <c r="E614" s="5"/>
      <c r="F614" s="81"/>
      <c r="G614" s="70"/>
      <c r="H614" s="6"/>
      <c r="J614" s="9"/>
      <c r="K614" s="1"/>
      <c r="L614" s="2"/>
      <c r="M614" s="2"/>
      <c r="N614" s="1"/>
      <c r="O614" s="2"/>
      <c r="P614" s="2"/>
      <c r="Q614" s="2"/>
    </row>
    <row r="615" spans="1:17" s="8" customFormat="1" x14ac:dyDescent="0.2">
      <c r="A615" s="7"/>
      <c r="B615" s="3"/>
      <c r="C615" s="4"/>
      <c r="D615" s="5"/>
      <c r="E615" s="5"/>
      <c r="F615" s="81"/>
      <c r="G615" s="70"/>
      <c r="H615" s="6"/>
      <c r="J615" s="9"/>
      <c r="K615" s="1"/>
      <c r="L615" s="2"/>
      <c r="M615" s="2"/>
      <c r="N615" s="1"/>
      <c r="O615" s="2"/>
      <c r="P615" s="2"/>
      <c r="Q615" s="2"/>
    </row>
    <row r="616" spans="1:17" s="8" customFormat="1" x14ac:dyDescent="0.2">
      <c r="A616" s="7"/>
      <c r="B616" s="3"/>
      <c r="C616" s="4"/>
      <c r="D616" s="5"/>
      <c r="E616" s="5"/>
      <c r="F616" s="81"/>
      <c r="G616" s="70"/>
      <c r="H616" s="6"/>
      <c r="J616" s="9"/>
      <c r="K616" s="1"/>
      <c r="L616" s="2"/>
      <c r="M616" s="2"/>
      <c r="N616" s="1"/>
      <c r="O616" s="2"/>
      <c r="P616" s="2"/>
      <c r="Q616" s="2"/>
    </row>
    <row r="617" spans="1:17" s="8" customFormat="1" x14ac:dyDescent="0.2">
      <c r="A617" s="7"/>
      <c r="B617" s="3"/>
      <c r="C617" s="4"/>
      <c r="D617" s="5"/>
      <c r="E617" s="5"/>
      <c r="F617" s="81"/>
      <c r="G617" s="70"/>
      <c r="H617" s="6"/>
      <c r="J617" s="9"/>
      <c r="K617" s="1"/>
      <c r="L617" s="2"/>
      <c r="M617" s="2"/>
      <c r="N617" s="1"/>
      <c r="O617" s="2"/>
      <c r="P617" s="2"/>
      <c r="Q617" s="2"/>
    </row>
    <row r="618" spans="1:17" s="8" customFormat="1" x14ac:dyDescent="0.2">
      <c r="A618" s="7"/>
      <c r="B618" s="3"/>
      <c r="C618" s="4"/>
      <c r="D618" s="5"/>
      <c r="E618" s="5"/>
      <c r="F618" s="81"/>
      <c r="G618" s="70"/>
      <c r="H618" s="6"/>
      <c r="J618" s="9"/>
      <c r="K618" s="1"/>
      <c r="L618" s="2"/>
      <c r="M618" s="2"/>
      <c r="N618" s="1"/>
      <c r="O618" s="2"/>
      <c r="P618" s="2"/>
      <c r="Q618" s="2"/>
    </row>
    <row r="619" spans="1:17" s="8" customFormat="1" x14ac:dyDescent="0.2">
      <c r="A619" s="7"/>
      <c r="B619" s="3"/>
      <c r="C619" s="4"/>
      <c r="D619" s="5"/>
      <c r="E619" s="5"/>
      <c r="F619" s="81"/>
      <c r="G619" s="70"/>
      <c r="H619" s="6"/>
      <c r="J619" s="9"/>
      <c r="K619" s="1"/>
      <c r="L619" s="2"/>
      <c r="M619" s="2"/>
      <c r="N619" s="1"/>
      <c r="O619" s="2"/>
      <c r="P619" s="2"/>
      <c r="Q619" s="2"/>
    </row>
    <row r="620" spans="1:17" s="8" customFormat="1" x14ac:dyDescent="0.2">
      <c r="A620" s="7"/>
      <c r="B620" s="3"/>
      <c r="C620" s="4"/>
      <c r="D620" s="5"/>
      <c r="E620" s="5"/>
      <c r="F620" s="81"/>
      <c r="G620" s="70"/>
      <c r="H620" s="6"/>
      <c r="J620" s="9"/>
      <c r="K620" s="1"/>
      <c r="L620" s="2"/>
      <c r="M620" s="2"/>
      <c r="N620" s="1"/>
      <c r="O620" s="2"/>
      <c r="P620" s="2"/>
      <c r="Q620" s="2"/>
    </row>
    <row r="621" spans="1:17" s="8" customFormat="1" x14ac:dyDescent="0.2">
      <c r="A621" s="7"/>
      <c r="B621" s="3"/>
      <c r="C621" s="4"/>
      <c r="D621" s="5"/>
      <c r="E621" s="5"/>
      <c r="F621" s="81"/>
      <c r="G621" s="70"/>
      <c r="H621" s="6"/>
      <c r="J621" s="9"/>
      <c r="K621" s="1"/>
      <c r="L621" s="2"/>
      <c r="M621" s="2"/>
      <c r="N621" s="1"/>
      <c r="O621" s="2"/>
      <c r="P621" s="2"/>
      <c r="Q621" s="2"/>
    </row>
    <row r="622" spans="1:17" s="8" customFormat="1" x14ac:dyDescent="0.2">
      <c r="A622" s="7"/>
      <c r="B622" s="3"/>
      <c r="C622" s="4"/>
      <c r="D622" s="5"/>
      <c r="E622" s="5"/>
      <c r="F622" s="81"/>
      <c r="G622" s="70"/>
      <c r="H622" s="6"/>
      <c r="J622" s="9"/>
      <c r="K622" s="1"/>
      <c r="L622" s="2"/>
      <c r="M622" s="2"/>
      <c r="N622" s="1"/>
      <c r="O622" s="2"/>
      <c r="P622" s="2"/>
      <c r="Q622" s="2"/>
    </row>
    <row r="623" spans="1:17" s="8" customFormat="1" x14ac:dyDescent="0.2">
      <c r="A623" s="7"/>
      <c r="B623" s="3"/>
      <c r="C623" s="4"/>
      <c r="D623" s="5"/>
      <c r="E623" s="5"/>
      <c r="F623" s="81"/>
      <c r="G623" s="70"/>
      <c r="H623" s="6"/>
      <c r="J623" s="9"/>
      <c r="K623" s="1"/>
      <c r="L623" s="2"/>
      <c r="M623" s="2"/>
      <c r="N623" s="1"/>
      <c r="O623" s="2"/>
      <c r="P623" s="2"/>
      <c r="Q623" s="2"/>
    </row>
    <row r="624" spans="1:17" s="8" customFormat="1" x14ac:dyDescent="0.2">
      <c r="A624" s="7"/>
      <c r="B624" s="3"/>
      <c r="C624" s="4"/>
      <c r="D624" s="5"/>
      <c r="E624" s="5"/>
      <c r="F624" s="81"/>
      <c r="G624" s="70"/>
      <c r="H624" s="6"/>
      <c r="J624" s="9"/>
      <c r="K624" s="1"/>
      <c r="L624" s="2"/>
      <c r="M624" s="2"/>
      <c r="N624" s="1"/>
      <c r="O624" s="2"/>
      <c r="P624" s="2"/>
      <c r="Q624" s="2"/>
    </row>
    <row r="625" spans="1:17" s="8" customFormat="1" x14ac:dyDescent="0.2">
      <c r="A625" s="7"/>
      <c r="B625" s="3"/>
      <c r="C625" s="4"/>
      <c r="D625" s="5"/>
      <c r="E625" s="5"/>
      <c r="F625" s="81"/>
      <c r="G625" s="70"/>
      <c r="H625" s="6"/>
      <c r="J625" s="9"/>
      <c r="K625" s="1"/>
      <c r="L625" s="2"/>
      <c r="M625" s="2"/>
      <c r="N625" s="1"/>
      <c r="O625" s="2"/>
      <c r="P625" s="2"/>
      <c r="Q625" s="2"/>
    </row>
    <row r="626" spans="1:17" s="8" customFormat="1" x14ac:dyDescent="0.2">
      <c r="A626" s="7"/>
      <c r="B626" s="3"/>
      <c r="C626" s="4"/>
      <c r="D626" s="5"/>
      <c r="E626" s="5"/>
      <c r="F626" s="81"/>
      <c r="G626" s="70"/>
      <c r="H626" s="6"/>
      <c r="J626" s="9"/>
      <c r="K626" s="1"/>
      <c r="L626" s="2"/>
      <c r="M626" s="2"/>
      <c r="N626" s="1"/>
      <c r="O626" s="2"/>
      <c r="P626" s="2"/>
      <c r="Q626" s="2"/>
    </row>
    <row r="627" spans="1:17" s="8" customFormat="1" x14ac:dyDescent="0.2">
      <c r="A627" s="7"/>
      <c r="B627" s="3"/>
      <c r="C627" s="4"/>
      <c r="D627" s="5"/>
      <c r="E627" s="5"/>
      <c r="F627" s="81"/>
      <c r="G627" s="70"/>
      <c r="H627" s="6"/>
      <c r="J627" s="9"/>
      <c r="K627" s="1"/>
      <c r="L627" s="2"/>
      <c r="M627" s="2"/>
      <c r="N627" s="1"/>
      <c r="O627" s="2"/>
      <c r="P627" s="2"/>
      <c r="Q627" s="2"/>
    </row>
    <row r="628" spans="1:17" s="8" customFormat="1" x14ac:dyDescent="0.2">
      <c r="A628" s="7"/>
      <c r="B628" s="3"/>
      <c r="C628" s="4"/>
      <c r="D628" s="5"/>
      <c r="E628" s="5"/>
      <c r="F628" s="81"/>
      <c r="G628" s="70"/>
      <c r="H628" s="6"/>
      <c r="J628" s="9"/>
      <c r="K628" s="1"/>
      <c r="L628" s="2"/>
      <c r="M628" s="2"/>
      <c r="N628" s="1"/>
      <c r="O628" s="2"/>
      <c r="P628" s="2"/>
      <c r="Q628" s="2"/>
    </row>
    <row r="629" spans="1:17" s="8" customFormat="1" x14ac:dyDescent="0.2">
      <c r="A629" s="7"/>
      <c r="B629" s="3"/>
      <c r="C629" s="4"/>
      <c r="D629" s="5"/>
      <c r="E629" s="5"/>
      <c r="F629" s="81"/>
      <c r="G629" s="70"/>
      <c r="H629" s="6"/>
      <c r="J629" s="9"/>
      <c r="K629" s="1"/>
      <c r="L629" s="2"/>
      <c r="M629" s="2"/>
      <c r="N629" s="1"/>
      <c r="O629" s="2"/>
      <c r="P629" s="2"/>
      <c r="Q629" s="2"/>
    </row>
    <row r="630" spans="1:17" s="8" customFormat="1" x14ac:dyDescent="0.2">
      <c r="A630" s="7"/>
      <c r="B630" s="3"/>
      <c r="C630" s="4"/>
      <c r="D630" s="5"/>
      <c r="E630" s="5"/>
      <c r="F630" s="81"/>
      <c r="G630" s="70"/>
      <c r="H630" s="6"/>
      <c r="J630" s="9"/>
      <c r="K630" s="1"/>
      <c r="L630" s="2"/>
      <c r="M630" s="2"/>
      <c r="N630" s="1"/>
      <c r="O630" s="2"/>
      <c r="P630" s="2"/>
      <c r="Q630" s="2"/>
    </row>
    <row r="631" spans="1:17" s="8" customFormat="1" x14ac:dyDescent="0.2">
      <c r="A631" s="7"/>
      <c r="B631" s="3"/>
      <c r="C631" s="4"/>
      <c r="D631" s="5"/>
      <c r="E631" s="5"/>
      <c r="F631" s="81"/>
      <c r="G631" s="70"/>
      <c r="H631" s="6"/>
      <c r="J631" s="9"/>
      <c r="K631" s="1"/>
      <c r="L631" s="2"/>
      <c r="M631" s="2"/>
      <c r="N631" s="1"/>
      <c r="O631" s="2"/>
      <c r="P631" s="2"/>
      <c r="Q631" s="2"/>
    </row>
    <row r="632" spans="1:17" s="8" customFormat="1" x14ac:dyDescent="0.2">
      <c r="A632" s="7"/>
      <c r="B632" s="3"/>
      <c r="C632" s="4"/>
      <c r="D632" s="5"/>
      <c r="E632" s="5"/>
      <c r="F632" s="81"/>
      <c r="G632" s="70"/>
      <c r="H632" s="6"/>
      <c r="J632" s="9"/>
      <c r="K632" s="1"/>
      <c r="L632" s="2"/>
      <c r="M632" s="2"/>
      <c r="N632" s="1"/>
      <c r="O632" s="2"/>
      <c r="P632" s="2"/>
      <c r="Q632" s="2"/>
    </row>
  </sheetData>
  <autoFilter ref="C1:C632"/>
  <dataConsolidate/>
  <mergeCells count="1">
    <mergeCell ref="A1:K1"/>
  </mergeCells>
  <phoneticPr fontId="0" type="noConversion"/>
  <pageMargins left="0.35433070866141736" right="0.39370078740157483" top="0.19685039370078741" bottom="0.43307086614173229" header="0.51181102362204722" footer="0.31496062992125984"/>
  <pageSetup paperSize="9" scale="55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>
    <tabColor indexed="48"/>
    <pageSetUpPr fitToPage="1"/>
  </sheetPr>
  <dimension ref="A1:Q629"/>
  <sheetViews>
    <sheetView zoomScale="80" zoomScaleNormal="80" workbookViewId="0">
      <pane ySplit="6" topLeftCell="A22" activePane="bottomLeft" state="frozen"/>
      <selection pane="bottomLeft" activeCell="K47" sqref="K47"/>
    </sheetView>
  </sheetViews>
  <sheetFormatPr defaultRowHeight="12.75" x14ac:dyDescent="0.2"/>
  <cols>
    <col min="1" max="1" width="3.42578125" style="7" customWidth="1"/>
    <col min="2" max="2" width="33" style="3" customWidth="1"/>
    <col min="3" max="3" width="26.5703125" style="4" customWidth="1"/>
    <col min="4" max="4" width="11.42578125" style="5" customWidth="1"/>
    <col min="5" max="5" width="14.7109375" style="5" customWidth="1"/>
    <col min="6" max="6" width="10.42578125" style="81" customWidth="1"/>
    <col min="7" max="7" width="18" style="70" customWidth="1"/>
    <col min="8" max="8" width="14" style="10" customWidth="1"/>
    <col min="9" max="9" width="14" style="8" customWidth="1"/>
    <col min="10" max="10" width="14" style="9" customWidth="1"/>
    <col min="11" max="11" width="14" style="1" customWidth="1"/>
    <col min="12" max="12" width="11.5703125" style="2" hidden="1" customWidth="1"/>
    <col min="13" max="13" width="9.140625" style="2" hidden="1" customWidth="1"/>
    <col min="14" max="14" width="14.85546875" style="1" hidden="1" customWidth="1"/>
    <col min="15" max="15" width="22.140625" style="2" customWidth="1"/>
    <col min="16" max="18" width="9.140625" style="2"/>
    <col min="19" max="19" width="9.42578125" style="2" bestFit="1" customWidth="1"/>
    <col min="20" max="20" width="13.140625" style="2" customWidth="1"/>
    <col min="21" max="21" width="9.7109375" style="2" customWidth="1"/>
    <col min="22" max="16384" width="9.140625" style="2"/>
  </cols>
  <sheetData>
    <row r="1" spans="1:14" ht="17.25" x14ac:dyDescent="0.25">
      <c r="A1" s="331" t="s">
        <v>36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1"/>
      <c r="N1" s="2"/>
    </row>
    <row r="2" spans="1:14" x14ac:dyDescent="0.2">
      <c r="A2" s="19"/>
      <c r="B2" s="15"/>
      <c r="C2" s="16"/>
      <c r="D2" s="17"/>
      <c r="E2" s="17"/>
      <c r="F2" s="78"/>
      <c r="G2" s="65"/>
      <c r="H2" s="52"/>
      <c r="I2" s="36"/>
      <c r="J2" s="36"/>
      <c r="K2" s="35"/>
      <c r="L2" s="1"/>
      <c r="N2" s="35"/>
    </row>
    <row r="3" spans="1:14" ht="15.75" x14ac:dyDescent="0.25">
      <c r="A3" s="56"/>
      <c r="B3" s="15"/>
      <c r="C3" s="16"/>
      <c r="D3" s="17"/>
      <c r="E3" s="17"/>
      <c r="F3" s="78"/>
      <c r="G3" s="65"/>
      <c r="H3" s="12"/>
      <c r="I3" s="34"/>
      <c r="J3" s="34"/>
      <c r="K3" s="35"/>
      <c r="L3" s="1"/>
      <c r="N3" s="35"/>
    </row>
    <row r="4" spans="1:14" x14ac:dyDescent="0.2">
      <c r="A4" s="19"/>
      <c r="B4" s="15"/>
      <c r="C4" s="16"/>
      <c r="D4" s="17"/>
      <c r="E4" s="17"/>
      <c r="F4" s="78"/>
      <c r="G4" s="65"/>
      <c r="H4" s="13"/>
      <c r="I4" s="36"/>
      <c r="J4" s="34"/>
      <c r="K4" s="35"/>
      <c r="L4" s="1"/>
      <c r="N4" s="35"/>
    </row>
    <row r="5" spans="1:14" x14ac:dyDescent="0.2">
      <c r="A5" s="20"/>
      <c r="B5" s="21"/>
      <c r="C5" s="29" t="s">
        <v>35</v>
      </c>
      <c r="D5" s="71" t="s">
        <v>10</v>
      </c>
      <c r="E5" s="23"/>
      <c r="F5" s="91" t="s">
        <v>34</v>
      </c>
      <c r="G5" s="20"/>
      <c r="H5" s="14" t="s">
        <v>1</v>
      </c>
      <c r="I5" s="37" t="s">
        <v>9</v>
      </c>
      <c r="J5" s="38" t="s">
        <v>4</v>
      </c>
      <c r="K5" s="39" t="s">
        <v>15</v>
      </c>
      <c r="L5" s="1"/>
      <c r="N5" s="39" t="s">
        <v>15</v>
      </c>
    </row>
    <row r="6" spans="1:14" x14ac:dyDescent="0.2">
      <c r="A6" s="20"/>
      <c r="B6" s="21"/>
      <c r="C6" s="16"/>
      <c r="D6" s="23"/>
      <c r="E6" s="23"/>
      <c r="F6" s="78"/>
      <c r="G6" s="66"/>
      <c r="H6" s="14"/>
      <c r="I6" s="40" t="s">
        <v>3</v>
      </c>
      <c r="J6" s="38" t="s">
        <v>17</v>
      </c>
      <c r="K6" s="39" t="s">
        <v>2</v>
      </c>
      <c r="L6" s="1"/>
      <c r="N6" s="39" t="s">
        <v>2</v>
      </c>
    </row>
    <row r="7" spans="1:14" ht="12.75" customHeight="1" x14ac:dyDescent="0.2">
      <c r="A7" s="17"/>
      <c r="B7" s="21"/>
      <c r="C7" s="16"/>
      <c r="D7" s="17"/>
      <c r="E7" s="17"/>
      <c r="F7" s="77"/>
      <c r="G7" s="67"/>
      <c r="H7" s="11"/>
      <c r="I7" s="45"/>
      <c r="J7" s="46"/>
      <c r="K7" s="46"/>
      <c r="L7" s="1">
        <f>SUM(H7:J7)</f>
        <v>0</v>
      </c>
      <c r="M7" s="1">
        <f>SUM(L7-K7)</f>
        <v>0</v>
      </c>
      <c r="N7" s="46"/>
    </row>
    <row r="8" spans="1:14" ht="12.75" customHeight="1" x14ac:dyDescent="0.2">
      <c r="A8" s="17"/>
      <c r="B8" s="21"/>
      <c r="C8" s="16"/>
      <c r="D8" s="17"/>
      <c r="E8" s="17"/>
      <c r="F8" s="77"/>
      <c r="G8" s="67"/>
      <c r="H8" s="11"/>
      <c r="I8" s="45"/>
      <c r="J8" s="46"/>
      <c r="K8" s="46"/>
      <c r="L8" s="1"/>
      <c r="M8" s="1"/>
      <c r="N8" s="46"/>
    </row>
    <row r="9" spans="1:14" ht="12.75" customHeight="1" x14ac:dyDescent="0.2">
      <c r="A9" s="17"/>
      <c r="B9" s="27" t="s">
        <v>36</v>
      </c>
      <c r="C9" s="16"/>
      <c r="D9" s="17"/>
      <c r="E9" s="17"/>
      <c r="F9" s="77"/>
      <c r="G9" s="67"/>
      <c r="H9" s="11"/>
      <c r="I9" s="45"/>
      <c r="J9" s="43"/>
      <c r="K9" s="41"/>
      <c r="L9" s="1"/>
      <c r="M9" s="1"/>
      <c r="N9" s="46"/>
    </row>
    <row r="10" spans="1:14" ht="12.75" customHeight="1" x14ac:dyDescent="0.2">
      <c r="A10" s="17"/>
      <c r="B10" s="28"/>
      <c r="C10" s="29" t="s">
        <v>27</v>
      </c>
      <c r="D10" s="53"/>
      <c r="E10" s="17"/>
      <c r="F10" s="79"/>
      <c r="G10" s="67"/>
      <c r="H10" s="61"/>
      <c r="I10" s="92"/>
      <c r="J10" s="43"/>
      <c r="K10" s="41"/>
      <c r="L10" s="1"/>
      <c r="M10" s="1"/>
      <c r="N10" s="46"/>
    </row>
    <row r="11" spans="1:14" ht="12.75" customHeight="1" x14ac:dyDescent="0.2">
      <c r="A11" s="17"/>
      <c r="B11" s="28"/>
      <c r="C11" s="16"/>
      <c r="D11" s="53"/>
      <c r="E11" s="17"/>
      <c r="F11" s="79"/>
      <c r="G11" s="67"/>
      <c r="H11" s="61"/>
      <c r="I11" s="92"/>
      <c r="J11" s="43"/>
      <c r="K11" s="41">
        <f>SUM(H11:J11)</f>
        <v>0</v>
      </c>
      <c r="L11" s="1"/>
      <c r="M11" s="1"/>
      <c r="N11" s="46"/>
    </row>
    <row r="12" spans="1:14" ht="12.75" customHeight="1" x14ac:dyDescent="0.2">
      <c r="A12" s="17"/>
      <c r="B12" s="21"/>
      <c r="C12" s="16"/>
      <c r="D12" s="17"/>
      <c r="E12" s="17"/>
      <c r="F12" s="77"/>
      <c r="G12" s="67"/>
      <c r="H12" s="93"/>
      <c r="I12" s="45"/>
      <c r="J12" s="46"/>
      <c r="K12" s="41">
        <f t="shared" ref="K12:K36" si="0">SUM(H12:J12)</f>
        <v>0</v>
      </c>
      <c r="L12" s="1"/>
      <c r="M12" s="1"/>
      <c r="N12" s="46"/>
    </row>
    <row r="13" spans="1:14" ht="12.75" customHeight="1" x14ac:dyDescent="0.2">
      <c r="A13" s="19"/>
      <c r="B13" s="27"/>
      <c r="C13" s="16"/>
      <c r="D13" s="53"/>
      <c r="E13" s="17"/>
      <c r="F13" s="77"/>
      <c r="G13" s="69"/>
      <c r="H13" s="61"/>
      <c r="I13" s="43"/>
      <c r="J13" s="43"/>
      <c r="K13" s="41">
        <f t="shared" si="0"/>
        <v>0</v>
      </c>
      <c r="L13" s="1"/>
      <c r="M13" s="1"/>
      <c r="N13" s="50"/>
    </row>
    <row r="14" spans="1:14" ht="12.75" customHeight="1" x14ac:dyDescent="0.2">
      <c r="A14" s="19"/>
      <c r="B14" s="55"/>
      <c r="C14" s="16"/>
      <c r="D14" s="53"/>
      <c r="E14" s="17"/>
      <c r="F14" s="79"/>
      <c r="G14" s="69"/>
      <c r="H14" s="61"/>
      <c r="I14" s="43"/>
      <c r="J14" s="43"/>
      <c r="K14" s="41">
        <f t="shared" si="0"/>
        <v>0</v>
      </c>
      <c r="L14" s="1"/>
      <c r="M14" s="1"/>
      <c r="N14" s="50"/>
    </row>
    <row r="15" spans="1:14" ht="12.75" customHeight="1" x14ac:dyDescent="0.2">
      <c r="A15" s="19"/>
      <c r="B15" s="55"/>
      <c r="C15" s="16"/>
      <c r="D15" s="53"/>
      <c r="E15" s="23"/>
      <c r="F15" s="79"/>
      <c r="G15" s="69"/>
      <c r="H15" s="61"/>
      <c r="I15" s="43"/>
      <c r="J15" s="43"/>
      <c r="K15" s="41">
        <f t="shared" si="0"/>
        <v>0</v>
      </c>
      <c r="L15" s="1"/>
      <c r="M15" s="1"/>
      <c r="N15" s="50"/>
    </row>
    <row r="16" spans="1:14" ht="12.75" customHeight="1" x14ac:dyDescent="0.2">
      <c r="A16" s="19"/>
      <c r="B16" s="55"/>
      <c r="C16" s="29" t="s">
        <v>18</v>
      </c>
      <c r="D16" s="53"/>
      <c r="E16" s="17"/>
      <c r="F16" s="79"/>
      <c r="G16" s="68"/>
      <c r="H16" s="61"/>
      <c r="I16" s="43"/>
      <c r="J16" s="43"/>
      <c r="K16" s="41">
        <f t="shared" si="0"/>
        <v>0</v>
      </c>
      <c r="L16" s="1"/>
      <c r="M16" s="1"/>
      <c r="N16" s="50"/>
    </row>
    <row r="17" spans="1:14" ht="12.75" customHeight="1" x14ac:dyDescent="0.2">
      <c r="A17" s="19"/>
      <c r="B17" s="55"/>
      <c r="C17" s="16"/>
      <c r="D17" s="53"/>
      <c r="E17" s="17"/>
      <c r="F17" s="79"/>
      <c r="G17" s="68"/>
      <c r="H17" s="61"/>
      <c r="I17" s="62"/>
      <c r="J17" s="43"/>
      <c r="K17" s="41">
        <f t="shared" si="0"/>
        <v>0</v>
      </c>
      <c r="L17" s="1"/>
      <c r="M17" s="1"/>
      <c r="N17" s="50"/>
    </row>
    <row r="18" spans="1:14" ht="12.75" customHeight="1" x14ac:dyDescent="0.2">
      <c r="A18" s="19"/>
      <c r="B18" s="55"/>
      <c r="C18" s="16"/>
      <c r="D18" s="53"/>
      <c r="E18" s="17"/>
      <c r="F18" s="79"/>
      <c r="G18" s="68"/>
      <c r="H18" s="61"/>
      <c r="I18" s="43"/>
      <c r="J18" s="43"/>
      <c r="K18" s="41">
        <f t="shared" si="0"/>
        <v>0</v>
      </c>
      <c r="L18" s="1"/>
      <c r="M18" s="1"/>
      <c r="N18" s="50"/>
    </row>
    <row r="19" spans="1:14" ht="12.75" customHeight="1" x14ac:dyDescent="0.2">
      <c r="A19" s="19"/>
      <c r="B19" s="55"/>
      <c r="C19" s="16"/>
      <c r="D19" s="53"/>
      <c r="E19" s="17"/>
      <c r="F19" s="79"/>
      <c r="G19" s="68"/>
      <c r="H19" s="57"/>
      <c r="I19" s="43"/>
      <c r="J19" s="43"/>
      <c r="K19" s="41">
        <f t="shared" si="0"/>
        <v>0</v>
      </c>
      <c r="L19" s="1"/>
      <c r="M19" s="1"/>
      <c r="N19" s="50"/>
    </row>
    <row r="20" spans="1:14" ht="12.75" customHeight="1" x14ac:dyDescent="0.2">
      <c r="A20" s="19"/>
      <c r="B20" s="55"/>
      <c r="C20" s="16"/>
      <c r="D20" s="53"/>
      <c r="E20" s="17"/>
      <c r="F20" s="79"/>
      <c r="G20" s="68"/>
      <c r="H20" s="57"/>
      <c r="I20" s="43"/>
      <c r="J20" s="43"/>
      <c r="K20" s="41">
        <f t="shared" si="0"/>
        <v>0</v>
      </c>
      <c r="L20" s="1"/>
      <c r="M20" s="1"/>
      <c r="N20" s="50"/>
    </row>
    <row r="21" spans="1:14" ht="12.75" customHeight="1" x14ac:dyDescent="0.2">
      <c r="A21" s="19"/>
      <c r="B21" s="55"/>
      <c r="C21" s="16"/>
      <c r="D21" s="53"/>
      <c r="E21" s="17"/>
      <c r="F21" s="79"/>
      <c r="G21" s="68"/>
      <c r="H21" s="57"/>
      <c r="I21" s="43"/>
      <c r="J21" s="43"/>
      <c r="K21" s="41">
        <f t="shared" si="0"/>
        <v>0</v>
      </c>
      <c r="L21" s="1"/>
      <c r="M21" s="1"/>
      <c r="N21" s="50"/>
    </row>
    <row r="22" spans="1:14" ht="12.75" customHeight="1" x14ac:dyDescent="0.2">
      <c r="A22" s="19"/>
      <c r="B22" s="55"/>
      <c r="C22" s="16"/>
      <c r="D22" s="53"/>
      <c r="E22" s="17"/>
      <c r="F22" s="77"/>
      <c r="G22" s="68"/>
      <c r="H22" s="57"/>
      <c r="I22" s="43"/>
      <c r="J22" s="43"/>
      <c r="K22" s="41">
        <f t="shared" si="0"/>
        <v>0</v>
      </c>
      <c r="L22" s="1"/>
      <c r="M22" s="1"/>
      <c r="N22" s="50"/>
    </row>
    <row r="23" spans="1:14" ht="12.75" customHeight="1" x14ac:dyDescent="0.2">
      <c r="A23" s="19"/>
      <c r="B23" s="55"/>
      <c r="C23" s="29" t="s">
        <v>19</v>
      </c>
      <c r="D23" s="53"/>
      <c r="E23" s="17"/>
      <c r="F23" s="77"/>
      <c r="G23" s="68"/>
      <c r="H23" s="57"/>
      <c r="I23" s="43"/>
      <c r="J23" s="43"/>
      <c r="K23" s="41">
        <f t="shared" si="0"/>
        <v>0</v>
      </c>
      <c r="L23" s="1"/>
      <c r="M23" s="1"/>
      <c r="N23" s="50"/>
    </row>
    <row r="24" spans="1:14" ht="12.75" customHeight="1" x14ac:dyDescent="0.2">
      <c r="A24" s="19"/>
      <c r="B24" s="55"/>
      <c r="C24" s="16"/>
      <c r="D24" s="53"/>
      <c r="E24" s="17"/>
      <c r="F24" s="77"/>
      <c r="G24" s="68"/>
      <c r="H24" s="57"/>
      <c r="I24" s="43"/>
      <c r="J24" s="43"/>
      <c r="K24" s="41">
        <f t="shared" si="0"/>
        <v>0</v>
      </c>
      <c r="L24" s="1"/>
      <c r="M24" s="1"/>
      <c r="N24" s="50"/>
    </row>
    <row r="25" spans="1:14" ht="12.75" customHeight="1" x14ac:dyDescent="0.2">
      <c r="A25" s="19"/>
      <c r="B25" s="55"/>
      <c r="C25" s="16"/>
      <c r="D25" s="53"/>
      <c r="E25" s="17"/>
      <c r="F25" s="77"/>
      <c r="G25" s="68"/>
      <c r="H25" s="57"/>
      <c r="I25" s="43"/>
      <c r="J25" s="43"/>
      <c r="K25" s="41">
        <f t="shared" si="0"/>
        <v>0</v>
      </c>
      <c r="L25" s="1"/>
      <c r="M25" s="1"/>
      <c r="N25" s="50"/>
    </row>
    <row r="26" spans="1:14" ht="12.75" customHeight="1" x14ac:dyDescent="0.2">
      <c r="A26" s="19"/>
      <c r="B26" s="55"/>
      <c r="C26" s="16"/>
      <c r="D26" s="53"/>
      <c r="E26" s="17"/>
      <c r="F26" s="77"/>
      <c r="G26" s="68"/>
      <c r="H26" s="57"/>
      <c r="I26" s="43"/>
      <c r="J26" s="43"/>
      <c r="K26" s="41">
        <f t="shared" si="0"/>
        <v>0</v>
      </c>
      <c r="L26" s="1"/>
      <c r="M26" s="1"/>
      <c r="N26" s="50"/>
    </row>
    <row r="27" spans="1:14" ht="12.75" customHeight="1" x14ac:dyDescent="0.2">
      <c r="A27" s="19"/>
      <c r="B27" s="55"/>
      <c r="C27" s="16"/>
      <c r="D27" s="53"/>
      <c r="E27" s="17"/>
      <c r="F27" s="77"/>
      <c r="G27" s="68"/>
      <c r="H27" s="57"/>
      <c r="I27" s="62"/>
      <c r="J27" s="43"/>
      <c r="K27" s="41">
        <f t="shared" si="0"/>
        <v>0</v>
      </c>
      <c r="L27" s="1"/>
      <c r="M27" s="1"/>
      <c r="N27" s="50"/>
    </row>
    <row r="28" spans="1:14" ht="12.75" customHeight="1" x14ac:dyDescent="0.2">
      <c r="A28" s="19"/>
      <c r="B28" s="55"/>
      <c r="C28" s="16"/>
      <c r="D28" s="53"/>
      <c r="E28" s="17"/>
      <c r="F28" s="77"/>
      <c r="G28" s="68"/>
      <c r="H28" s="57"/>
      <c r="I28" s="43"/>
      <c r="J28" s="43"/>
      <c r="K28" s="41">
        <f t="shared" si="0"/>
        <v>0</v>
      </c>
      <c r="L28" s="1"/>
      <c r="M28" s="1"/>
      <c r="N28" s="50"/>
    </row>
    <row r="29" spans="1:14" ht="12.75" customHeight="1" x14ac:dyDescent="0.2">
      <c r="A29" s="19"/>
      <c r="B29" s="55"/>
      <c r="C29" s="16"/>
      <c r="D29" s="53"/>
      <c r="E29" s="17"/>
      <c r="F29" s="77"/>
      <c r="G29" s="68"/>
      <c r="H29" s="57"/>
      <c r="I29" s="43"/>
      <c r="J29" s="43"/>
      <c r="K29" s="41">
        <f t="shared" si="0"/>
        <v>0</v>
      </c>
      <c r="L29" s="1"/>
      <c r="M29" s="1"/>
      <c r="N29" s="50"/>
    </row>
    <row r="30" spans="1:14" ht="12.75" customHeight="1" x14ac:dyDescent="0.2">
      <c r="A30" s="19"/>
      <c r="B30" s="55"/>
      <c r="C30" s="16"/>
      <c r="D30" s="53"/>
      <c r="E30" s="17"/>
      <c r="F30" s="77"/>
      <c r="G30" s="68"/>
      <c r="H30" s="57"/>
      <c r="I30" s="43"/>
      <c r="J30" s="43"/>
      <c r="K30" s="41">
        <f t="shared" si="0"/>
        <v>0</v>
      </c>
      <c r="L30" s="1"/>
      <c r="M30" s="1"/>
      <c r="N30" s="50"/>
    </row>
    <row r="31" spans="1:14" ht="12.75" customHeight="1" x14ac:dyDescent="0.2">
      <c r="A31" s="19"/>
      <c r="B31" s="55"/>
      <c r="C31" s="16"/>
      <c r="D31" s="53"/>
      <c r="E31" s="17"/>
      <c r="F31" s="77"/>
      <c r="G31" s="68"/>
      <c r="H31" s="57"/>
      <c r="I31" s="43"/>
      <c r="J31" s="43"/>
      <c r="K31" s="41">
        <f t="shared" si="0"/>
        <v>0</v>
      </c>
      <c r="L31" s="1"/>
      <c r="M31" s="1"/>
      <c r="N31" s="50"/>
    </row>
    <row r="32" spans="1:14" ht="12.75" customHeight="1" x14ac:dyDescent="0.2">
      <c r="A32" s="19"/>
      <c r="B32" s="55"/>
      <c r="C32" s="29" t="s">
        <v>20</v>
      </c>
      <c r="D32" s="53"/>
      <c r="E32" s="17"/>
      <c r="F32" s="77"/>
      <c r="G32" s="68"/>
      <c r="H32" s="57"/>
      <c r="I32" s="43"/>
      <c r="J32" s="43"/>
      <c r="K32" s="41">
        <f t="shared" si="0"/>
        <v>0</v>
      </c>
      <c r="L32" s="1"/>
      <c r="M32" s="1"/>
      <c r="N32" s="50"/>
    </row>
    <row r="33" spans="1:15" ht="12.75" customHeight="1" x14ac:dyDescent="0.2">
      <c r="A33" s="19"/>
      <c r="B33" s="55"/>
      <c r="C33" s="16"/>
      <c r="D33" s="53"/>
      <c r="E33" s="17"/>
      <c r="F33" s="77"/>
      <c r="G33" s="68"/>
      <c r="H33" s="57"/>
      <c r="I33" s="43"/>
      <c r="J33" s="43"/>
      <c r="K33" s="41">
        <f t="shared" si="0"/>
        <v>0</v>
      </c>
      <c r="L33" s="1"/>
      <c r="M33" s="1"/>
      <c r="N33" s="50"/>
    </row>
    <row r="34" spans="1:15" ht="12.75" customHeight="1" x14ac:dyDescent="0.2">
      <c r="A34" s="19"/>
      <c r="B34" s="55"/>
      <c r="C34" s="16"/>
      <c r="D34" s="53"/>
      <c r="E34" s="17"/>
      <c r="F34" s="77"/>
      <c r="G34" s="68"/>
      <c r="H34" s="57"/>
      <c r="I34" s="62"/>
      <c r="J34" s="62"/>
      <c r="K34" s="41">
        <f t="shared" si="0"/>
        <v>0</v>
      </c>
      <c r="L34" s="1"/>
      <c r="M34" s="1"/>
      <c r="N34" s="50"/>
    </row>
    <row r="35" spans="1:15" ht="12.75" customHeight="1" x14ac:dyDescent="0.2">
      <c r="A35" s="19"/>
      <c r="B35" s="55"/>
      <c r="C35" s="16"/>
      <c r="D35" s="53"/>
      <c r="E35" s="17"/>
      <c r="F35" s="77"/>
      <c r="G35" s="68"/>
      <c r="H35" s="57"/>
      <c r="I35" s="43"/>
      <c r="J35" s="43"/>
      <c r="K35" s="41">
        <f t="shared" si="0"/>
        <v>0</v>
      </c>
      <c r="L35" s="1"/>
      <c r="M35" s="1"/>
      <c r="N35" s="50"/>
    </row>
    <row r="36" spans="1:15" ht="12.75" customHeight="1" x14ac:dyDescent="0.2">
      <c r="A36" s="19"/>
      <c r="B36" s="55"/>
      <c r="C36" s="16"/>
      <c r="D36" s="53"/>
      <c r="E36" s="17"/>
      <c r="F36" s="77"/>
      <c r="G36" s="68"/>
      <c r="H36" s="57"/>
      <c r="I36" s="43"/>
      <c r="J36" s="43"/>
      <c r="K36" s="41">
        <f t="shared" si="0"/>
        <v>0</v>
      </c>
      <c r="L36" s="1"/>
      <c r="M36" s="1"/>
      <c r="N36" s="50"/>
    </row>
    <row r="37" spans="1:15" ht="12.75" customHeight="1" x14ac:dyDescent="0.2">
      <c r="A37" s="19"/>
      <c r="B37" s="55"/>
      <c r="C37" s="16"/>
      <c r="D37" s="53"/>
      <c r="E37" s="17"/>
      <c r="F37" s="77"/>
      <c r="G37" s="68"/>
      <c r="H37" s="57"/>
      <c r="I37" s="43"/>
      <c r="J37" s="43"/>
      <c r="K37" s="41">
        <f>SUM(H37:J37)</f>
        <v>0</v>
      </c>
      <c r="L37" s="1"/>
      <c r="M37" s="1"/>
      <c r="N37" s="50"/>
    </row>
    <row r="38" spans="1:15" ht="12.75" customHeight="1" x14ac:dyDescent="0.2">
      <c r="A38" s="19"/>
      <c r="B38" s="55"/>
      <c r="C38" s="16"/>
      <c r="D38" s="53"/>
      <c r="E38" s="17"/>
      <c r="F38" s="77"/>
      <c r="G38" s="68"/>
      <c r="H38" s="57"/>
      <c r="I38" s="43"/>
      <c r="J38" s="43"/>
      <c r="K38" s="41">
        <f>SUM(H38:J38)</f>
        <v>0</v>
      </c>
      <c r="L38" s="1"/>
      <c r="M38" s="1"/>
      <c r="N38" s="50"/>
    </row>
    <row r="39" spans="1:15" ht="12.75" customHeight="1" x14ac:dyDescent="0.2">
      <c r="A39" s="19"/>
      <c r="B39" s="55"/>
      <c r="C39" s="16"/>
      <c r="D39" s="53"/>
      <c r="E39" s="17"/>
      <c r="F39" s="77"/>
      <c r="G39" s="68"/>
      <c r="H39" s="57"/>
      <c r="I39" s="43"/>
      <c r="J39" s="43"/>
      <c r="K39" s="41">
        <f>SUM(H39:J39)</f>
        <v>0</v>
      </c>
      <c r="L39" s="1"/>
      <c r="M39" s="1"/>
      <c r="N39" s="50"/>
    </row>
    <row r="40" spans="1:15" ht="12.75" customHeight="1" x14ac:dyDescent="0.2">
      <c r="A40" s="19"/>
      <c r="B40" s="55"/>
      <c r="C40" s="29"/>
      <c r="D40" s="53"/>
      <c r="E40" s="17"/>
      <c r="F40" s="77"/>
      <c r="G40" s="68"/>
      <c r="H40" s="57"/>
      <c r="I40" s="43"/>
      <c r="J40" s="43"/>
      <c r="K40" s="41">
        <f>SUM(H40:J40)</f>
        <v>0</v>
      </c>
      <c r="L40" s="1"/>
      <c r="M40" s="1"/>
      <c r="N40" s="50"/>
    </row>
    <row r="41" spans="1:15" ht="12.75" customHeight="1" x14ac:dyDescent="0.2">
      <c r="A41" s="19"/>
      <c r="B41" s="55"/>
      <c r="C41" s="16"/>
      <c r="D41" s="53"/>
      <c r="E41" s="17"/>
      <c r="F41" s="77"/>
      <c r="G41" s="68"/>
      <c r="H41" s="57"/>
      <c r="I41" s="43"/>
      <c r="J41" s="43"/>
      <c r="K41" s="41">
        <f>SUM(H41:J41)</f>
        <v>0</v>
      </c>
      <c r="L41" s="1"/>
      <c r="M41" s="1"/>
      <c r="N41" s="50"/>
    </row>
    <row r="42" spans="1:15" x14ac:dyDescent="0.2">
      <c r="A42" s="19"/>
      <c r="B42" s="21" t="s">
        <v>73</v>
      </c>
      <c r="C42" s="16"/>
      <c r="D42" s="17"/>
      <c r="E42" s="17"/>
      <c r="F42" s="77"/>
      <c r="G42" s="68"/>
      <c r="H42" s="60">
        <f>SUM(H9:H41)</f>
        <v>0</v>
      </c>
      <c r="I42" s="44">
        <f>SUM(I9:I41)</f>
        <v>0</v>
      </c>
      <c r="J42" s="44">
        <f>SUM(J13:J41)</f>
        <v>0</v>
      </c>
      <c r="K42" s="44">
        <f>SUM(K8:K41)</f>
        <v>0</v>
      </c>
      <c r="L42" s="1">
        <f>SUM(H42:J42)</f>
        <v>0</v>
      </c>
      <c r="M42" s="1">
        <f>SUM(L42-K42)</f>
        <v>0</v>
      </c>
      <c r="N42" s="44">
        <f>SUM(N13:N41)</f>
        <v>0</v>
      </c>
    </row>
    <row r="43" spans="1:15" x14ac:dyDescent="0.2">
      <c r="A43" s="19"/>
      <c r="B43" s="21">
        <f>COUNTA(B10:B41)</f>
        <v>0</v>
      </c>
      <c r="C43" s="16"/>
      <c r="D43" s="17"/>
      <c r="E43" s="17"/>
      <c r="F43" s="77"/>
      <c r="G43" s="68"/>
      <c r="H43" s="83"/>
      <c r="I43" s="47"/>
      <c r="J43" s="47"/>
      <c r="K43" s="47"/>
      <c r="L43" s="1"/>
      <c r="M43" s="1"/>
      <c r="N43" s="47"/>
    </row>
    <row r="44" spans="1:15" x14ac:dyDescent="0.2">
      <c r="A44" s="19"/>
      <c r="B44" s="21"/>
      <c r="C44" s="16"/>
      <c r="D44" s="17"/>
      <c r="E44" s="17"/>
      <c r="F44" s="77"/>
      <c r="G44" s="68"/>
      <c r="H44" s="83"/>
      <c r="I44" s="84"/>
      <c r="J44" s="85"/>
      <c r="K44" s="51"/>
      <c r="L44" s="1"/>
      <c r="M44" s="1"/>
      <c r="N44" s="47"/>
    </row>
    <row r="45" spans="1:15" x14ac:dyDescent="0.2">
      <c r="A45" s="19"/>
      <c r="B45" s="21"/>
      <c r="C45" s="16"/>
      <c r="D45" s="17"/>
      <c r="E45" s="17"/>
      <c r="F45" s="77"/>
      <c r="G45" s="68"/>
      <c r="H45" s="83"/>
      <c r="I45" s="84"/>
      <c r="J45" s="100"/>
      <c r="K45" s="101"/>
      <c r="L45" s="1"/>
      <c r="M45" s="1"/>
      <c r="N45" s="47"/>
      <c r="O45" s="102"/>
    </row>
    <row r="46" spans="1:15" x14ac:dyDescent="0.2">
      <c r="A46" s="19"/>
      <c r="B46" s="21"/>
      <c r="C46" s="16"/>
      <c r="D46" s="17"/>
      <c r="E46" s="17"/>
      <c r="F46" s="77"/>
      <c r="G46" s="68"/>
      <c r="H46" s="83"/>
      <c r="I46" s="84"/>
      <c r="J46" s="87" t="s">
        <v>72</v>
      </c>
      <c r="K46" s="88">
        <v>0</v>
      </c>
      <c r="L46" s="1"/>
      <c r="M46" s="1"/>
      <c r="N46" s="47"/>
    </row>
    <row r="47" spans="1:15" x14ac:dyDescent="0.2">
      <c r="A47" s="19"/>
      <c r="B47" s="21"/>
      <c r="C47" s="16"/>
      <c r="D47" s="17"/>
      <c r="E47" s="17"/>
      <c r="F47" s="77"/>
      <c r="G47" s="68"/>
      <c r="H47" s="83"/>
      <c r="I47" s="84"/>
      <c r="J47" s="84"/>
      <c r="K47" s="47"/>
      <c r="L47" s="1"/>
      <c r="M47" s="1"/>
      <c r="N47" s="47"/>
    </row>
    <row r="48" spans="1:15" x14ac:dyDescent="0.2">
      <c r="A48" s="19"/>
      <c r="B48" s="21"/>
      <c r="C48" s="29"/>
      <c r="D48" s="17"/>
      <c r="E48" s="17"/>
      <c r="F48" s="77"/>
      <c r="G48" s="68"/>
      <c r="H48" s="83"/>
      <c r="I48" s="84"/>
      <c r="J48" s="89" t="s">
        <v>33</v>
      </c>
      <c r="K48" s="90">
        <f>SUM(K46-K42)</f>
        <v>0</v>
      </c>
      <c r="L48" s="1"/>
      <c r="M48" s="1"/>
      <c r="N48" s="47"/>
    </row>
    <row r="49" spans="1:17" x14ac:dyDescent="0.2">
      <c r="A49" s="19"/>
      <c r="B49" s="21"/>
      <c r="C49" s="16"/>
      <c r="D49" s="17"/>
      <c r="E49" s="17"/>
      <c r="F49" s="77"/>
      <c r="G49" s="68"/>
      <c r="H49" s="83"/>
      <c r="I49" s="84"/>
      <c r="J49" s="84"/>
      <c r="K49" s="47"/>
      <c r="L49" s="1"/>
      <c r="M49" s="1"/>
      <c r="N49" s="47"/>
    </row>
    <row r="50" spans="1:17" s="8" customFormat="1" x14ac:dyDescent="0.2">
      <c r="A50" s="7"/>
      <c r="B50" s="3"/>
      <c r="C50" s="4"/>
      <c r="D50" s="5"/>
      <c r="E50" s="5"/>
      <c r="F50" s="81"/>
      <c r="G50" s="70"/>
      <c r="H50" s="6"/>
      <c r="J50" s="9"/>
      <c r="K50" s="1"/>
      <c r="L50" s="2"/>
      <c r="M50" s="2"/>
      <c r="N50" s="1"/>
      <c r="O50" s="2"/>
      <c r="P50" s="2"/>
      <c r="Q50" s="2"/>
    </row>
    <row r="51" spans="1:17" s="8" customFormat="1" x14ac:dyDescent="0.2">
      <c r="A51" s="7"/>
      <c r="B51" s="3"/>
      <c r="C51" s="4"/>
      <c r="D51" s="5"/>
      <c r="E51" s="5"/>
      <c r="F51" s="81"/>
      <c r="G51" s="70"/>
      <c r="H51" s="6"/>
      <c r="J51" s="9"/>
      <c r="K51" s="1"/>
      <c r="L51" s="2"/>
      <c r="M51" s="2"/>
      <c r="N51" s="1"/>
      <c r="O51" s="2"/>
      <c r="P51" s="2"/>
      <c r="Q51" s="2"/>
    </row>
    <row r="52" spans="1:17" s="8" customFormat="1" x14ac:dyDescent="0.2">
      <c r="A52" s="7"/>
      <c r="B52" s="3"/>
      <c r="C52" s="4"/>
      <c r="D52" s="5"/>
      <c r="E52" s="5"/>
      <c r="F52" s="81"/>
      <c r="G52" s="70"/>
      <c r="H52" s="6"/>
      <c r="J52" s="9"/>
      <c r="K52" s="1"/>
      <c r="L52" s="2"/>
      <c r="M52" s="2"/>
      <c r="N52" s="1"/>
      <c r="O52" s="2"/>
      <c r="P52" s="2"/>
      <c r="Q52" s="2"/>
    </row>
    <row r="53" spans="1:17" s="8" customFormat="1" x14ac:dyDescent="0.2">
      <c r="A53" s="7"/>
      <c r="B53" s="3"/>
      <c r="C53" s="4"/>
      <c r="D53" s="5"/>
      <c r="E53" s="5"/>
      <c r="F53" s="81"/>
      <c r="G53" s="70"/>
      <c r="H53" s="6"/>
      <c r="J53" s="9"/>
      <c r="K53" s="1"/>
      <c r="L53" s="2"/>
      <c r="M53" s="2"/>
      <c r="N53" s="1"/>
      <c r="O53" s="2"/>
      <c r="P53" s="2"/>
      <c r="Q53" s="2"/>
    </row>
    <row r="54" spans="1:17" s="8" customFormat="1" x14ac:dyDescent="0.2">
      <c r="A54" s="7"/>
      <c r="B54" s="3"/>
      <c r="C54" s="4"/>
      <c r="D54" s="5"/>
      <c r="E54" s="5"/>
      <c r="F54" s="81"/>
      <c r="G54" s="70"/>
      <c r="H54" s="6"/>
      <c r="J54" s="9"/>
      <c r="K54" s="1"/>
      <c r="L54" s="2"/>
      <c r="M54" s="2"/>
      <c r="N54" s="1"/>
      <c r="O54" s="2"/>
      <c r="P54" s="2"/>
      <c r="Q54" s="2"/>
    </row>
    <row r="55" spans="1:17" s="8" customFormat="1" x14ac:dyDescent="0.2">
      <c r="A55" s="7"/>
      <c r="B55" s="3"/>
      <c r="C55" s="4"/>
      <c r="D55" s="5"/>
      <c r="E55" s="5"/>
      <c r="F55" s="81"/>
      <c r="G55" s="70"/>
      <c r="H55" s="6"/>
      <c r="J55" s="9"/>
      <c r="K55" s="1"/>
      <c r="L55" s="2"/>
      <c r="M55" s="2"/>
      <c r="N55" s="1"/>
      <c r="O55" s="2"/>
      <c r="P55" s="2"/>
      <c r="Q55" s="2"/>
    </row>
    <row r="56" spans="1:17" s="8" customFormat="1" x14ac:dyDescent="0.2">
      <c r="A56" s="7"/>
      <c r="B56" s="3"/>
      <c r="C56" s="4"/>
      <c r="D56" s="5"/>
      <c r="E56" s="5"/>
      <c r="F56" s="81"/>
      <c r="G56" s="70"/>
      <c r="H56" s="6"/>
      <c r="J56" s="9"/>
      <c r="K56" s="1"/>
      <c r="L56" s="2"/>
      <c r="M56" s="2"/>
      <c r="N56" s="1"/>
      <c r="O56" s="2"/>
      <c r="P56" s="2"/>
      <c r="Q56" s="2"/>
    </row>
    <row r="57" spans="1:17" s="8" customFormat="1" x14ac:dyDescent="0.2">
      <c r="A57" s="7"/>
      <c r="B57" s="3"/>
      <c r="C57" s="4"/>
      <c r="D57" s="5"/>
      <c r="E57" s="5"/>
      <c r="F57" s="81"/>
      <c r="G57" s="70"/>
      <c r="H57" s="6"/>
      <c r="J57" s="9"/>
      <c r="K57" s="1"/>
      <c r="L57" s="2"/>
      <c r="M57" s="2"/>
      <c r="N57" s="1"/>
      <c r="O57" s="2"/>
      <c r="P57" s="2"/>
      <c r="Q57" s="2"/>
    </row>
    <row r="58" spans="1:17" s="8" customFormat="1" x14ac:dyDescent="0.2">
      <c r="A58" s="7"/>
      <c r="B58" s="3"/>
      <c r="C58" s="4"/>
      <c r="D58" s="5"/>
      <c r="E58" s="5"/>
      <c r="F58" s="81"/>
      <c r="G58" s="70"/>
      <c r="H58" s="6"/>
      <c r="J58" s="9"/>
      <c r="K58" s="1"/>
      <c r="L58" s="2"/>
      <c r="M58" s="2"/>
      <c r="N58" s="1"/>
      <c r="O58" s="2"/>
      <c r="P58" s="2"/>
      <c r="Q58" s="2"/>
    </row>
    <row r="59" spans="1:17" s="8" customFormat="1" x14ac:dyDescent="0.2">
      <c r="A59" s="7"/>
      <c r="B59" s="3"/>
      <c r="C59" s="4"/>
      <c r="D59" s="5"/>
      <c r="E59" s="5"/>
      <c r="F59" s="81"/>
      <c r="G59" s="70"/>
      <c r="H59" s="6"/>
      <c r="J59" s="9"/>
      <c r="K59" s="1"/>
      <c r="L59" s="2"/>
      <c r="M59" s="2"/>
      <c r="N59" s="1"/>
      <c r="O59" s="2"/>
      <c r="P59" s="2"/>
      <c r="Q59" s="2"/>
    </row>
    <row r="60" spans="1:17" s="8" customFormat="1" x14ac:dyDescent="0.2">
      <c r="A60" s="7"/>
      <c r="B60" s="3"/>
      <c r="C60" s="4"/>
      <c r="D60" s="5"/>
      <c r="E60" s="5"/>
      <c r="F60" s="81"/>
      <c r="G60" s="70"/>
      <c r="H60" s="6"/>
      <c r="J60" s="9"/>
      <c r="K60" s="1"/>
      <c r="L60" s="2"/>
      <c r="M60" s="2"/>
      <c r="N60" s="1"/>
      <c r="O60" s="2"/>
      <c r="P60" s="2"/>
      <c r="Q60" s="2"/>
    </row>
    <row r="61" spans="1:17" s="8" customFormat="1" x14ac:dyDescent="0.2">
      <c r="A61" s="7"/>
      <c r="B61" s="3"/>
      <c r="C61" s="4"/>
      <c r="D61" s="5"/>
      <c r="E61" s="5"/>
      <c r="F61" s="81"/>
      <c r="G61" s="70"/>
      <c r="H61" s="6"/>
      <c r="J61" s="9"/>
      <c r="K61" s="1"/>
      <c r="L61" s="2"/>
      <c r="M61" s="2"/>
      <c r="N61" s="1"/>
      <c r="O61" s="2"/>
      <c r="P61" s="2"/>
      <c r="Q61" s="2"/>
    </row>
    <row r="62" spans="1:17" s="8" customFormat="1" x14ac:dyDescent="0.2">
      <c r="A62" s="7"/>
      <c r="B62" s="3"/>
      <c r="C62" s="4"/>
      <c r="D62" s="5"/>
      <c r="E62" s="5"/>
      <c r="F62" s="81"/>
      <c r="G62" s="70"/>
      <c r="H62" s="6"/>
      <c r="J62" s="9"/>
      <c r="K62" s="1"/>
      <c r="L62" s="2"/>
      <c r="M62" s="2"/>
      <c r="N62" s="1"/>
      <c r="O62" s="2"/>
      <c r="P62" s="2"/>
      <c r="Q62" s="2"/>
    </row>
    <row r="63" spans="1:17" s="8" customFormat="1" x14ac:dyDescent="0.2">
      <c r="A63" s="7"/>
      <c r="B63" s="3"/>
      <c r="C63" s="4"/>
      <c r="D63" s="5"/>
      <c r="E63" s="5"/>
      <c r="F63" s="81"/>
      <c r="G63" s="70"/>
      <c r="H63" s="6"/>
      <c r="J63" s="9"/>
      <c r="K63" s="1"/>
      <c r="L63" s="2"/>
      <c r="M63" s="2"/>
      <c r="N63" s="1"/>
      <c r="O63" s="2"/>
      <c r="P63" s="2"/>
      <c r="Q63" s="2"/>
    </row>
    <row r="64" spans="1:17" s="8" customFormat="1" x14ac:dyDescent="0.2">
      <c r="A64" s="7"/>
      <c r="B64" s="3"/>
      <c r="C64" s="4"/>
      <c r="D64" s="5"/>
      <c r="E64" s="5"/>
      <c r="F64" s="81"/>
      <c r="G64" s="70"/>
      <c r="H64" s="6"/>
      <c r="J64" s="9"/>
      <c r="K64" s="1"/>
      <c r="L64" s="2"/>
      <c r="M64" s="2"/>
      <c r="N64" s="1"/>
      <c r="O64" s="2"/>
      <c r="P64" s="2"/>
      <c r="Q64" s="2"/>
    </row>
    <row r="65" spans="1:17" s="8" customFormat="1" x14ac:dyDescent="0.2">
      <c r="A65" s="7"/>
      <c r="B65" s="3"/>
      <c r="C65" s="4"/>
      <c r="D65" s="5"/>
      <c r="E65" s="5"/>
      <c r="F65" s="81"/>
      <c r="G65" s="70"/>
      <c r="H65" s="6"/>
      <c r="J65" s="9"/>
      <c r="K65" s="1"/>
      <c r="L65" s="2"/>
      <c r="M65" s="2"/>
      <c r="N65" s="1"/>
      <c r="O65" s="2"/>
      <c r="P65" s="2"/>
      <c r="Q65" s="2"/>
    </row>
    <row r="66" spans="1:17" s="8" customFormat="1" x14ac:dyDescent="0.2">
      <c r="A66" s="7"/>
      <c r="B66" s="3"/>
      <c r="C66" s="4"/>
      <c r="D66" s="5"/>
      <c r="E66" s="5"/>
      <c r="F66" s="81"/>
      <c r="G66" s="70"/>
      <c r="H66" s="6"/>
      <c r="J66" s="9"/>
      <c r="K66" s="1"/>
      <c r="L66" s="2"/>
      <c r="M66" s="2"/>
      <c r="N66" s="1"/>
      <c r="O66" s="2"/>
      <c r="P66" s="2"/>
      <c r="Q66" s="2"/>
    </row>
    <row r="67" spans="1:17" s="8" customFormat="1" x14ac:dyDescent="0.2">
      <c r="A67" s="7"/>
      <c r="B67" s="3"/>
      <c r="C67" s="4"/>
      <c r="D67" s="5"/>
      <c r="E67" s="5"/>
      <c r="F67" s="81"/>
      <c r="G67" s="70"/>
      <c r="H67" s="6"/>
      <c r="J67" s="9"/>
      <c r="K67" s="1"/>
      <c r="L67" s="2"/>
      <c r="M67" s="2"/>
      <c r="N67" s="1"/>
      <c r="O67" s="2"/>
      <c r="P67" s="2"/>
      <c r="Q67" s="2"/>
    </row>
    <row r="68" spans="1:17" s="8" customFormat="1" x14ac:dyDescent="0.2">
      <c r="A68" s="7"/>
      <c r="B68" s="3"/>
      <c r="C68" s="4"/>
      <c r="D68" s="5"/>
      <c r="E68" s="5"/>
      <c r="F68" s="81"/>
      <c r="G68" s="70"/>
      <c r="H68" s="6"/>
      <c r="J68" s="9"/>
      <c r="K68" s="1"/>
      <c r="L68" s="2"/>
      <c r="M68" s="2"/>
      <c r="N68" s="1"/>
      <c r="O68" s="2"/>
      <c r="P68" s="2"/>
      <c r="Q68" s="2"/>
    </row>
    <row r="69" spans="1:17" s="8" customFormat="1" x14ac:dyDescent="0.2">
      <c r="A69" s="7"/>
      <c r="B69" s="3"/>
      <c r="C69" s="4"/>
      <c r="D69" s="5"/>
      <c r="E69" s="5"/>
      <c r="F69" s="81"/>
      <c r="G69" s="70"/>
      <c r="H69" s="6"/>
      <c r="J69" s="9"/>
      <c r="K69" s="1"/>
      <c r="L69" s="2"/>
      <c r="M69" s="2"/>
      <c r="N69" s="1"/>
      <c r="O69" s="2"/>
      <c r="P69" s="2"/>
      <c r="Q69" s="2"/>
    </row>
    <row r="70" spans="1:17" s="8" customFormat="1" x14ac:dyDescent="0.2">
      <c r="A70" s="7"/>
      <c r="B70" s="3"/>
      <c r="C70" s="4"/>
      <c r="D70" s="5"/>
      <c r="E70" s="5"/>
      <c r="F70" s="81"/>
      <c r="G70" s="70"/>
      <c r="H70" s="6"/>
      <c r="J70" s="9"/>
      <c r="K70" s="1"/>
      <c r="L70" s="2"/>
      <c r="M70" s="2"/>
      <c r="N70" s="1"/>
      <c r="O70" s="2"/>
      <c r="P70" s="2"/>
      <c r="Q70" s="2"/>
    </row>
    <row r="71" spans="1:17" s="8" customFormat="1" x14ac:dyDescent="0.2">
      <c r="A71" s="7"/>
      <c r="B71" s="3"/>
      <c r="C71" s="4"/>
      <c r="D71" s="5"/>
      <c r="E71" s="5"/>
      <c r="F71" s="81"/>
      <c r="G71" s="70"/>
      <c r="H71" s="6"/>
      <c r="J71" s="9"/>
      <c r="K71" s="1"/>
      <c r="L71" s="2"/>
      <c r="M71" s="2"/>
      <c r="N71" s="1"/>
      <c r="O71" s="2"/>
      <c r="P71" s="2"/>
      <c r="Q71" s="2"/>
    </row>
    <row r="72" spans="1:17" s="8" customFormat="1" x14ac:dyDescent="0.2">
      <c r="A72" s="7"/>
      <c r="B72" s="3"/>
      <c r="C72" s="4"/>
      <c r="D72" s="5"/>
      <c r="E72" s="5"/>
      <c r="F72" s="81"/>
      <c r="G72" s="70"/>
      <c r="H72" s="6"/>
      <c r="J72" s="9"/>
      <c r="K72" s="1"/>
      <c r="L72" s="2"/>
      <c r="M72" s="2"/>
      <c r="N72" s="1"/>
      <c r="O72" s="2"/>
      <c r="P72" s="2"/>
      <c r="Q72" s="2"/>
    </row>
    <row r="73" spans="1:17" s="8" customFormat="1" x14ac:dyDescent="0.2">
      <c r="A73" s="7"/>
      <c r="B73" s="3"/>
      <c r="C73" s="4"/>
      <c r="D73" s="5"/>
      <c r="E73" s="5"/>
      <c r="F73" s="81"/>
      <c r="G73" s="70"/>
      <c r="H73" s="6"/>
      <c r="J73" s="9"/>
      <c r="K73" s="1"/>
      <c r="L73" s="2"/>
      <c r="M73" s="2"/>
      <c r="N73" s="1"/>
      <c r="O73" s="2"/>
      <c r="P73" s="2"/>
      <c r="Q73" s="2"/>
    </row>
    <row r="74" spans="1:17" s="8" customFormat="1" x14ac:dyDescent="0.2">
      <c r="A74" s="7"/>
      <c r="B74" s="3"/>
      <c r="C74" s="4"/>
      <c r="D74" s="5"/>
      <c r="E74" s="5"/>
      <c r="F74" s="81"/>
      <c r="G74" s="70"/>
      <c r="H74" s="6"/>
      <c r="J74" s="9"/>
      <c r="K74" s="1"/>
      <c r="L74" s="2"/>
      <c r="M74" s="2"/>
      <c r="N74" s="1"/>
      <c r="O74" s="2"/>
      <c r="P74" s="2"/>
      <c r="Q74" s="2"/>
    </row>
    <row r="75" spans="1:17" s="8" customFormat="1" x14ac:dyDescent="0.2">
      <c r="A75" s="7"/>
      <c r="B75" s="3"/>
      <c r="C75" s="4"/>
      <c r="D75" s="5"/>
      <c r="E75" s="5"/>
      <c r="F75" s="81"/>
      <c r="G75" s="70"/>
      <c r="H75" s="6"/>
      <c r="J75" s="9"/>
      <c r="K75" s="1"/>
      <c r="L75" s="2"/>
      <c r="M75" s="2"/>
      <c r="N75" s="1"/>
      <c r="O75" s="2"/>
      <c r="P75" s="2"/>
      <c r="Q75" s="2"/>
    </row>
    <row r="76" spans="1:17" s="8" customFormat="1" x14ac:dyDescent="0.2">
      <c r="A76" s="7"/>
      <c r="B76" s="3"/>
      <c r="C76" s="4"/>
      <c r="D76" s="5"/>
      <c r="E76" s="5"/>
      <c r="F76" s="81"/>
      <c r="G76" s="70"/>
      <c r="H76" s="6"/>
      <c r="J76" s="9"/>
      <c r="K76" s="1"/>
      <c r="L76" s="2"/>
      <c r="M76" s="2"/>
      <c r="N76" s="1"/>
      <c r="O76" s="2"/>
      <c r="P76" s="2"/>
      <c r="Q76" s="2"/>
    </row>
    <row r="77" spans="1:17" s="8" customFormat="1" x14ac:dyDescent="0.2">
      <c r="A77" s="7"/>
      <c r="B77" s="3"/>
      <c r="C77" s="4"/>
      <c r="D77" s="5"/>
      <c r="E77" s="5"/>
      <c r="F77" s="81"/>
      <c r="G77" s="70"/>
      <c r="H77" s="6"/>
      <c r="J77" s="9"/>
      <c r="K77" s="1"/>
      <c r="L77" s="2"/>
      <c r="M77" s="2"/>
      <c r="N77" s="1"/>
      <c r="O77" s="2"/>
      <c r="P77" s="2"/>
      <c r="Q77" s="2"/>
    </row>
    <row r="78" spans="1:17" s="8" customFormat="1" x14ac:dyDescent="0.2">
      <c r="A78" s="7"/>
      <c r="B78" s="3"/>
      <c r="C78" s="4"/>
      <c r="D78" s="5"/>
      <c r="E78" s="5"/>
      <c r="F78" s="81"/>
      <c r="G78" s="70"/>
      <c r="H78" s="6"/>
      <c r="J78" s="9"/>
      <c r="K78" s="1"/>
      <c r="L78" s="2"/>
      <c r="M78" s="2"/>
      <c r="N78" s="1"/>
      <c r="O78" s="2"/>
      <c r="P78" s="2"/>
      <c r="Q78" s="2"/>
    </row>
    <row r="79" spans="1:17" s="8" customFormat="1" x14ac:dyDescent="0.2">
      <c r="A79" s="7"/>
      <c r="B79" s="3"/>
      <c r="C79" s="4"/>
      <c r="D79" s="5"/>
      <c r="E79" s="5"/>
      <c r="F79" s="81"/>
      <c r="G79" s="70"/>
      <c r="H79" s="6"/>
      <c r="J79" s="9"/>
      <c r="K79" s="1"/>
      <c r="L79" s="2"/>
      <c r="M79" s="2"/>
      <c r="N79" s="1"/>
      <c r="O79" s="2"/>
      <c r="P79" s="2"/>
      <c r="Q79" s="2"/>
    </row>
    <row r="80" spans="1:17" s="8" customFormat="1" x14ac:dyDescent="0.2">
      <c r="A80" s="7"/>
      <c r="B80" s="3"/>
      <c r="C80" s="4"/>
      <c r="D80" s="5"/>
      <c r="E80" s="5"/>
      <c r="F80" s="81"/>
      <c r="G80" s="70"/>
      <c r="H80" s="6"/>
      <c r="J80" s="9"/>
      <c r="K80" s="1"/>
      <c r="L80" s="2"/>
      <c r="M80" s="2"/>
      <c r="N80" s="1"/>
      <c r="O80" s="2"/>
      <c r="P80" s="2"/>
      <c r="Q80" s="2"/>
    </row>
    <row r="81" spans="1:17" s="8" customFormat="1" x14ac:dyDescent="0.2">
      <c r="A81" s="7"/>
      <c r="B81" s="3"/>
      <c r="C81" s="4"/>
      <c r="D81" s="5"/>
      <c r="E81" s="5"/>
      <c r="F81" s="81"/>
      <c r="G81" s="70"/>
      <c r="H81" s="6"/>
      <c r="J81" s="9"/>
      <c r="K81" s="1"/>
      <c r="L81" s="2"/>
      <c r="M81" s="2"/>
      <c r="N81" s="1"/>
      <c r="O81" s="2"/>
      <c r="P81" s="2"/>
      <c r="Q81" s="2"/>
    </row>
    <row r="82" spans="1:17" s="8" customFormat="1" x14ac:dyDescent="0.2">
      <c r="A82" s="7"/>
      <c r="B82" s="3"/>
      <c r="C82" s="4"/>
      <c r="D82" s="5"/>
      <c r="E82" s="5"/>
      <c r="F82" s="81"/>
      <c r="G82" s="70"/>
      <c r="H82" s="6"/>
      <c r="J82" s="9"/>
      <c r="K82" s="1"/>
      <c r="L82" s="2"/>
      <c r="M82" s="2"/>
      <c r="N82" s="1"/>
      <c r="O82" s="2"/>
      <c r="P82" s="2"/>
      <c r="Q82" s="2"/>
    </row>
    <row r="83" spans="1:17" s="8" customFormat="1" x14ac:dyDescent="0.2">
      <c r="A83" s="7"/>
      <c r="B83" s="3"/>
      <c r="C83" s="4"/>
      <c r="D83" s="5"/>
      <c r="E83" s="5"/>
      <c r="F83" s="81"/>
      <c r="G83" s="70"/>
      <c r="H83" s="6"/>
      <c r="J83" s="9"/>
      <c r="K83" s="1"/>
      <c r="L83" s="2"/>
      <c r="M83" s="2"/>
      <c r="N83" s="1"/>
      <c r="O83" s="2"/>
      <c r="P83" s="2"/>
      <c r="Q83" s="2"/>
    </row>
    <row r="84" spans="1:17" s="8" customFormat="1" x14ac:dyDescent="0.2">
      <c r="A84" s="7"/>
      <c r="B84" s="3"/>
      <c r="C84" s="4"/>
      <c r="D84" s="5"/>
      <c r="E84" s="5"/>
      <c r="F84" s="81"/>
      <c r="G84" s="70"/>
      <c r="H84" s="6"/>
      <c r="J84" s="9"/>
      <c r="K84" s="1"/>
      <c r="L84" s="2"/>
      <c r="M84" s="2"/>
      <c r="N84" s="1"/>
      <c r="O84" s="2"/>
      <c r="P84" s="2"/>
      <c r="Q84" s="2"/>
    </row>
    <row r="85" spans="1:17" s="8" customFormat="1" x14ac:dyDescent="0.2">
      <c r="A85" s="7"/>
      <c r="B85" s="3"/>
      <c r="C85" s="4"/>
      <c r="D85" s="5"/>
      <c r="E85" s="5"/>
      <c r="F85" s="81"/>
      <c r="G85" s="70"/>
      <c r="H85" s="6"/>
      <c r="J85" s="9"/>
      <c r="K85" s="1"/>
      <c r="L85" s="2"/>
      <c r="M85" s="2"/>
      <c r="N85" s="1"/>
      <c r="O85" s="2"/>
      <c r="P85" s="2"/>
      <c r="Q85" s="2"/>
    </row>
    <row r="86" spans="1:17" s="8" customFormat="1" x14ac:dyDescent="0.2">
      <c r="A86" s="7"/>
      <c r="B86" s="3"/>
      <c r="C86" s="4"/>
      <c r="D86" s="5"/>
      <c r="E86" s="5"/>
      <c r="F86" s="81"/>
      <c r="G86" s="70"/>
      <c r="H86" s="6"/>
      <c r="J86" s="9"/>
      <c r="K86" s="1"/>
      <c r="L86" s="2"/>
      <c r="M86" s="2"/>
      <c r="N86" s="1"/>
      <c r="O86" s="2"/>
      <c r="P86" s="2"/>
      <c r="Q86" s="2"/>
    </row>
    <row r="87" spans="1:17" s="8" customFormat="1" x14ac:dyDescent="0.2">
      <c r="A87" s="7"/>
      <c r="B87" s="3"/>
      <c r="C87" s="4"/>
      <c r="D87" s="5"/>
      <c r="E87" s="5"/>
      <c r="F87" s="81"/>
      <c r="G87" s="70"/>
      <c r="H87" s="6"/>
      <c r="J87" s="9"/>
      <c r="K87" s="1"/>
      <c r="L87" s="2"/>
      <c r="M87" s="2"/>
      <c r="N87" s="1"/>
      <c r="O87" s="2"/>
      <c r="P87" s="2"/>
      <c r="Q87" s="2"/>
    </row>
    <row r="88" spans="1:17" s="8" customFormat="1" x14ac:dyDescent="0.2">
      <c r="A88" s="7"/>
      <c r="B88" s="3"/>
      <c r="C88" s="4"/>
      <c r="D88" s="5"/>
      <c r="E88" s="5"/>
      <c r="F88" s="81"/>
      <c r="G88" s="70"/>
      <c r="H88" s="6"/>
      <c r="J88" s="9"/>
      <c r="K88" s="1"/>
      <c r="L88" s="2"/>
      <c r="M88" s="2"/>
      <c r="N88" s="1"/>
      <c r="O88" s="2"/>
      <c r="P88" s="2"/>
      <c r="Q88" s="2"/>
    </row>
    <row r="89" spans="1:17" s="8" customFormat="1" x14ac:dyDescent="0.2">
      <c r="A89" s="7"/>
      <c r="B89" s="3"/>
      <c r="C89" s="4"/>
      <c r="D89" s="5"/>
      <c r="E89" s="5"/>
      <c r="F89" s="81"/>
      <c r="G89" s="70"/>
      <c r="H89" s="6"/>
      <c r="J89" s="9"/>
      <c r="K89" s="1"/>
      <c r="L89" s="2"/>
      <c r="M89" s="2"/>
      <c r="N89" s="1"/>
      <c r="O89" s="2"/>
      <c r="P89" s="2"/>
      <c r="Q89" s="2"/>
    </row>
    <row r="90" spans="1:17" s="8" customFormat="1" x14ac:dyDescent="0.2">
      <c r="A90" s="7"/>
      <c r="B90" s="3"/>
      <c r="C90" s="4"/>
      <c r="D90" s="5"/>
      <c r="E90" s="5"/>
      <c r="F90" s="81"/>
      <c r="G90" s="70"/>
      <c r="H90" s="6"/>
      <c r="J90" s="9"/>
      <c r="K90" s="1"/>
      <c r="L90" s="2"/>
      <c r="M90" s="2"/>
      <c r="N90" s="1"/>
      <c r="O90" s="2"/>
      <c r="P90" s="2"/>
      <c r="Q90" s="2"/>
    </row>
    <row r="91" spans="1:17" s="8" customFormat="1" x14ac:dyDescent="0.2">
      <c r="A91" s="7"/>
      <c r="B91" s="3"/>
      <c r="C91" s="4"/>
      <c r="D91" s="5"/>
      <c r="E91" s="5"/>
      <c r="F91" s="81"/>
      <c r="G91" s="70"/>
      <c r="H91" s="6"/>
      <c r="J91" s="9"/>
      <c r="K91" s="1"/>
      <c r="L91" s="2"/>
      <c r="M91" s="2"/>
      <c r="N91" s="1"/>
      <c r="O91" s="2"/>
      <c r="P91" s="2"/>
      <c r="Q91" s="2"/>
    </row>
    <row r="92" spans="1:17" s="8" customFormat="1" x14ac:dyDescent="0.2">
      <c r="A92" s="7"/>
      <c r="B92" s="3"/>
      <c r="C92" s="4"/>
      <c r="D92" s="5"/>
      <c r="E92" s="5"/>
      <c r="F92" s="81"/>
      <c r="G92" s="70"/>
      <c r="H92" s="6"/>
      <c r="J92" s="9"/>
      <c r="K92" s="1"/>
      <c r="L92" s="2"/>
      <c r="M92" s="2"/>
      <c r="N92" s="1"/>
      <c r="O92" s="2"/>
      <c r="P92" s="2"/>
      <c r="Q92" s="2"/>
    </row>
    <row r="93" spans="1:17" s="8" customFormat="1" x14ac:dyDescent="0.2">
      <c r="A93" s="7"/>
      <c r="B93" s="3"/>
      <c r="C93" s="4"/>
      <c r="D93" s="5"/>
      <c r="E93" s="5"/>
      <c r="F93" s="81"/>
      <c r="G93" s="70"/>
      <c r="H93" s="6"/>
      <c r="J93" s="9"/>
      <c r="K93" s="1"/>
      <c r="L93" s="2"/>
      <c r="M93" s="2"/>
      <c r="N93" s="1"/>
      <c r="O93" s="2"/>
      <c r="P93" s="2"/>
      <c r="Q93" s="2"/>
    </row>
    <row r="94" spans="1:17" s="8" customFormat="1" x14ac:dyDescent="0.2">
      <c r="A94" s="7"/>
      <c r="B94" s="3"/>
      <c r="C94" s="4"/>
      <c r="D94" s="5"/>
      <c r="E94" s="5"/>
      <c r="F94" s="81"/>
      <c r="G94" s="70"/>
      <c r="H94" s="6"/>
      <c r="J94" s="9"/>
      <c r="K94" s="1"/>
      <c r="L94" s="2"/>
      <c r="M94" s="2"/>
      <c r="N94" s="1"/>
      <c r="O94" s="2"/>
      <c r="P94" s="2"/>
      <c r="Q94" s="2"/>
    </row>
    <row r="95" spans="1:17" s="8" customFormat="1" x14ac:dyDescent="0.2">
      <c r="A95" s="7"/>
      <c r="B95" s="3"/>
      <c r="C95" s="4"/>
      <c r="D95" s="5"/>
      <c r="E95" s="5"/>
      <c r="F95" s="81"/>
      <c r="G95" s="70"/>
      <c r="H95" s="6"/>
      <c r="J95" s="9"/>
      <c r="K95" s="1"/>
      <c r="L95" s="2"/>
      <c r="M95" s="2"/>
      <c r="N95" s="1"/>
      <c r="O95" s="2"/>
      <c r="P95" s="2"/>
      <c r="Q95" s="2"/>
    </row>
    <row r="96" spans="1:17" s="8" customFormat="1" x14ac:dyDescent="0.2">
      <c r="A96" s="7"/>
      <c r="B96" s="3"/>
      <c r="C96" s="4"/>
      <c r="D96" s="5"/>
      <c r="E96" s="5"/>
      <c r="F96" s="81"/>
      <c r="G96" s="70"/>
      <c r="H96" s="6"/>
      <c r="J96" s="9"/>
      <c r="K96" s="1"/>
      <c r="L96" s="2"/>
      <c r="M96" s="2"/>
      <c r="N96" s="1"/>
      <c r="O96" s="2"/>
      <c r="P96" s="2"/>
      <c r="Q96" s="2"/>
    </row>
    <row r="97" spans="1:17" s="8" customFormat="1" x14ac:dyDescent="0.2">
      <c r="A97" s="7"/>
      <c r="B97" s="3"/>
      <c r="C97" s="4"/>
      <c r="D97" s="5"/>
      <c r="E97" s="5"/>
      <c r="F97" s="81"/>
      <c r="G97" s="70"/>
      <c r="H97" s="6"/>
      <c r="J97" s="9"/>
      <c r="K97" s="1"/>
      <c r="L97" s="2"/>
      <c r="M97" s="2"/>
      <c r="N97" s="1"/>
      <c r="O97" s="2"/>
      <c r="P97" s="2"/>
      <c r="Q97" s="2"/>
    </row>
    <row r="98" spans="1:17" s="8" customFormat="1" x14ac:dyDescent="0.2">
      <c r="A98" s="7"/>
      <c r="B98" s="3"/>
      <c r="C98" s="4"/>
      <c r="D98" s="5"/>
      <c r="E98" s="5"/>
      <c r="F98" s="81"/>
      <c r="G98" s="70"/>
      <c r="H98" s="6"/>
      <c r="J98" s="9"/>
      <c r="K98" s="1"/>
      <c r="L98" s="2"/>
      <c r="M98" s="2"/>
      <c r="N98" s="1"/>
      <c r="O98" s="2"/>
      <c r="P98" s="2"/>
      <c r="Q98" s="2"/>
    </row>
    <row r="99" spans="1:17" s="8" customFormat="1" x14ac:dyDescent="0.2">
      <c r="A99" s="7"/>
      <c r="B99" s="3"/>
      <c r="C99" s="4"/>
      <c r="D99" s="5"/>
      <c r="E99" s="5"/>
      <c r="F99" s="81"/>
      <c r="G99" s="70"/>
      <c r="H99" s="6"/>
      <c r="J99" s="9"/>
      <c r="K99" s="1"/>
      <c r="L99" s="2"/>
      <c r="M99" s="2"/>
      <c r="N99" s="1"/>
      <c r="O99" s="2"/>
      <c r="P99" s="2"/>
      <c r="Q99" s="2"/>
    </row>
    <row r="100" spans="1:17" s="8" customFormat="1" x14ac:dyDescent="0.2">
      <c r="A100" s="7"/>
      <c r="B100" s="3"/>
      <c r="C100" s="4"/>
      <c r="D100" s="5"/>
      <c r="E100" s="5"/>
      <c r="F100" s="81"/>
      <c r="G100" s="70"/>
      <c r="H100" s="6"/>
      <c r="J100" s="9"/>
      <c r="K100" s="1"/>
      <c r="L100" s="2"/>
      <c r="M100" s="2"/>
      <c r="N100" s="1"/>
      <c r="O100" s="2"/>
      <c r="P100" s="2"/>
      <c r="Q100" s="2"/>
    </row>
    <row r="101" spans="1:17" s="8" customFormat="1" x14ac:dyDescent="0.2">
      <c r="A101" s="7"/>
      <c r="B101" s="3"/>
      <c r="C101" s="4"/>
      <c r="D101" s="5"/>
      <c r="E101" s="5"/>
      <c r="F101" s="81"/>
      <c r="G101" s="70"/>
      <c r="H101" s="6"/>
      <c r="J101" s="9"/>
      <c r="K101" s="1"/>
      <c r="L101" s="2"/>
      <c r="M101" s="2"/>
      <c r="N101" s="1"/>
      <c r="O101" s="2"/>
      <c r="P101" s="2"/>
      <c r="Q101" s="2"/>
    </row>
    <row r="102" spans="1:17" s="8" customFormat="1" x14ac:dyDescent="0.2">
      <c r="A102" s="7"/>
      <c r="B102" s="3"/>
      <c r="C102" s="4"/>
      <c r="D102" s="5"/>
      <c r="E102" s="5"/>
      <c r="F102" s="81"/>
      <c r="G102" s="70"/>
      <c r="H102" s="6"/>
      <c r="J102" s="9"/>
      <c r="K102" s="1"/>
      <c r="L102" s="2"/>
      <c r="M102" s="2"/>
      <c r="N102" s="1"/>
      <c r="O102" s="2"/>
      <c r="P102" s="2"/>
      <c r="Q102" s="2"/>
    </row>
    <row r="103" spans="1:17" s="8" customFormat="1" x14ac:dyDescent="0.2">
      <c r="A103" s="7"/>
      <c r="B103" s="3"/>
      <c r="C103" s="4"/>
      <c r="D103" s="5"/>
      <c r="E103" s="5"/>
      <c r="F103" s="81"/>
      <c r="G103" s="70"/>
      <c r="H103" s="6"/>
      <c r="J103" s="9"/>
      <c r="K103" s="1"/>
      <c r="L103" s="2"/>
      <c r="M103" s="2"/>
      <c r="N103" s="1"/>
      <c r="O103" s="2"/>
      <c r="P103" s="2"/>
      <c r="Q103" s="2"/>
    </row>
    <row r="104" spans="1:17" s="8" customFormat="1" x14ac:dyDescent="0.2">
      <c r="A104" s="7"/>
      <c r="B104" s="3"/>
      <c r="C104" s="4"/>
      <c r="D104" s="5"/>
      <c r="E104" s="5"/>
      <c r="F104" s="81"/>
      <c r="G104" s="70"/>
      <c r="H104" s="6"/>
      <c r="J104" s="9"/>
      <c r="K104" s="1"/>
      <c r="L104" s="2"/>
      <c r="M104" s="2"/>
      <c r="N104" s="1"/>
      <c r="O104" s="2"/>
      <c r="P104" s="2"/>
      <c r="Q104" s="2"/>
    </row>
    <row r="105" spans="1:17" s="8" customFormat="1" x14ac:dyDescent="0.2">
      <c r="A105" s="7"/>
      <c r="B105" s="3"/>
      <c r="C105" s="4"/>
      <c r="D105" s="5"/>
      <c r="E105" s="5"/>
      <c r="F105" s="81"/>
      <c r="G105" s="70"/>
      <c r="H105" s="6"/>
      <c r="J105" s="9"/>
      <c r="K105" s="1"/>
      <c r="L105" s="2"/>
      <c r="M105" s="2"/>
      <c r="N105" s="1"/>
      <c r="O105" s="2"/>
      <c r="P105" s="2"/>
      <c r="Q105" s="2"/>
    </row>
    <row r="106" spans="1:17" s="8" customFormat="1" x14ac:dyDescent="0.2">
      <c r="A106" s="7"/>
      <c r="B106" s="3"/>
      <c r="C106" s="4"/>
      <c r="D106" s="5"/>
      <c r="E106" s="5"/>
      <c r="F106" s="81"/>
      <c r="G106" s="70"/>
      <c r="H106" s="6"/>
      <c r="J106" s="9"/>
      <c r="K106" s="1"/>
      <c r="L106" s="2"/>
      <c r="M106" s="2"/>
      <c r="N106" s="1"/>
      <c r="O106" s="2"/>
      <c r="P106" s="2"/>
      <c r="Q106" s="2"/>
    </row>
    <row r="107" spans="1:17" s="8" customFormat="1" x14ac:dyDescent="0.2">
      <c r="A107" s="7"/>
      <c r="B107" s="3"/>
      <c r="C107" s="4"/>
      <c r="D107" s="5"/>
      <c r="E107" s="5"/>
      <c r="F107" s="81"/>
      <c r="G107" s="70"/>
      <c r="H107" s="6"/>
      <c r="J107" s="9"/>
      <c r="K107" s="1"/>
      <c r="L107" s="2"/>
      <c r="M107" s="2"/>
      <c r="N107" s="1"/>
      <c r="O107" s="2"/>
      <c r="P107" s="2"/>
      <c r="Q107" s="2"/>
    </row>
    <row r="108" spans="1:17" s="8" customFormat="1" x14ac:dyDescent="0.2">
      <c r="A108" s="7"/>
      <c r="B108" s="3"/>
      <c r="C108" s="4"/>
      <c r="D108" s="5"/>
      <c r="E108" s="5"/>
      <c r="F108" s="81"/>
      <c r="G108" s="70"/>
      <c r="H108" s="6"/>
      <c r="J108" s="9"/>
      <c r="K108" s="1"/>
      <c r="L108" s="2"/>
      <c r="M108" s="2"/>
      <c r="N108" s="1"/>
      <c r="O108" s="2"/>
      <c r="P108" s="2"/>
      <c r="Q108" s="2"/>
    </row>
    <row r="109" spans="1:17" s="8" customFormat="1" x14ac:dyDescent="0.2">
      <c r="A109" s="7"/>
      <c r="B109" s="3"/>
      <c r="C109" s="4"/>
      <c r="D109" s="5"/>
      <c r="E109" s="5"/>
      <c r="F109" s="81"/>
      <c r="G109" s="70"/>
      <c r="H109" s="6"/>
      <c r="J109" s="9"/>
      <c r="K109" s="1"/>
      <c r="L109" s="2"/>
      <c r="M109" s="2"/>
      <c r="N109" s="1"/>
      <c r="O109" s="2"/>
      <c r="P109" s="2"/>
      <c r="Q109" s="2"/>
    </row>
    <row r="110" spans="1:17" s="8" customFormat="1" x14ac:dyDescent="0.2">
      <c r="A110" s="7"/>
      <c r="B110" s="3"/>
      <c r="C110" s="4"/>
      <c r="D110" s="5"/>
      <c r="E110" s="5"/>
      <c r="F110" s="81"/>
      <c r="G110" s="70"/>
      <c r="H110" s="6"/>
      <c r="J110" s="9"/>
      <c r="K110" s="1"/>
      <c r="L110" s="2"/>
      <c r="M110" s="2"/>
      <c r="N110" s="1"/>
      <c r="O110" s="2"/>
      <c r="P110" s="2"/>
      <c r="Q110" s="2"/>
    </row>
    <row r="111" spans="1:17" s="8" customFormat="1" x14ac:dyDescent="0.2">
      <c r="A111" s="7"/>
      <c r="B111" s="3"/>
      <c r="C111" s="4"/>
      <c r="D111" s="5"/>
      <c r="E111" s="5"/>
      <c r="F111" s="81"/>
      <c r="G111" s="70"/>
      <c r="H111" s="6"/>
      <c r="J111" s="9"/>
      <c r="K111" s="1"/>
      <c r="L111" s="2"/>
      <c r="M111" s="2"/>
      <c r="N111" s="1"/>
      <c r="O111" s="2"/>
      <c r="P111" s="2"/>
      <c r="Q111" s="2"/>
    </row>
    <row r="112" spans="1:17" s="8" customFormat="1" x14ac:dyDescent="0.2">
      <c r="A112" s="7"/>
      <c r="B112" s="3"/>
      <c r="C112" s="4"/>
      <c r="D112" s="5"/>
      <c r="E112" s="5"/>
      <c r="F112" s="81"/>
      <c r="G112" s="70"/>
      <c r="H112" s="6"/>
      <c r="J112" s="9"/>
      <c r="K112" s="1"/>
      <c r="L112" s="2"/>
      <c r="M112" s="2"/>
      <c r="N112" s="1"/>
      <c r="O112" s="2"/>
      <c r="P112" s="2"/>
      <c r="Q112" s="2"/>
    </row>
    <row r="113" spans="1:17" s="8" customFormat="1" x14ac:dyDescent="0.2">
      <c r="A113" s="7"/>
      <c r="B113" s="3"/>
      <c r="C113" s="4"/>
      <c r="D113" s="5"/>
      <c r="E113" s="5"/>
      <c r="F113" s="81"/>
      <c r="G113" s="70"/>
      <c r="H113" s="6"/>
      <c r="J113" s="9"/>
      <c r="K113" s="1"/>
      <c r="L113" s="2"/>
      <c r="M113" s="2"/>
      <c r="N113" s="1"/>
      <c r="O113" s="2"/>
      <c r="P113" s="2"/>
      <c r="Q113" s="2"/>
    </row>
    <row r="114" spans="1:17" s="8" customFormat="1" x14ac:dyDescent="0.2">
      <c r="A114" s="7"/>
      <c r="B114" s="3"/>
      <c r="C114" s="4"/>
      <c r="D114" s="5"/>
      <c r="E114" s="5"/>
      <c r="F114" s="81"/>
      <c r="G114" s="70"/>
      <c r="H114" s="6"/>
      <c r="J114" s="9"/>
      <c r="K114" s="1"/>
      <c r="L114" s="2"/>
      <c r="M114" s="2"/>
      <c r="N114" s="1"/>
      <c r="O114" s="2"/>
      <c r="P114" s="2"/>
      <c r="Q114" s="2"/>
    </row>
    <row r="115" spans="1:17" s="8" customFormat="1" x14ac:dyDescent="0.2">
      <c r="A115" s="7"/>
      <c r="B115" s="3"/>
      <c r="C115" s="4"/>
      <c r="D115" s="5"/>
      <c r="E115" s="5"/>
      <c r="F115" s="81"/>
      <c r="G115" s="70"/>
      <c r="H115" s="6"/>
      <c r="J115" s="9"/>
      <c r="K115" s="1"/>
      <c r="L115" s="2"/>
      <c r="M115" s="2"/>
      <c r="N115" s="1"/>
      <c r="O115" s="2"/>
      <c r="P115" s="2"/>
      <c r="Q115" s="2"/>
    </row>
    <row r="116" spans="1:17" s="8" customFormat="1" x14ac:dyDescent="0.2">
      <c r="A116" s="7"/>
      <c r="B116" s="3"/>
      <c r="C116" s="4"/>
      <c r="D116" s="5"/>
      <c r="E116" s="5"/>
      <c r="F116" s="81"/>
      <c r="G116" s="70"/>
      <c r="H116" s="6"/>
      <c r="J116" s="9"/>
      <c r="K116" s="1"/>
      <c r="L116" s="2"/>
      <c r="M116" s="2"/>
      <c r="N116" s="1"/>
      <c r="O116" s="2"/>
      <c r="P116" s="2"/>
      <c r="Q116" s="2"/>
    </row>
    <row r="117" spans="1:17" s="8" customFormat="1" x14ac:dyDescent="0.2">
      <c r="A117" s="7"/>
      <c r="B117" s="3"/>
      <c r="C117" s="4"/>
      <c r="D117" s="5"/>
      <c r="E117" s="5"/>
      <c r="F117" s="81"/>
      <c r="G117" s="70"/>
      <c r="H117" s="6"/>
      <c r="J117" s="9"/>
      <c r="K117" s="1"/>
      <c r="L117" s="2"/>
      <c r="M117" s="2"/>
      <c r="N117" s="1"/>
      <c r="O117" s="2"/>
      <c r="P117" s="2"/>
      <c r="Q117" s="2"/>
    </row>
    <row r="118" spans="1:17" s="8" customFormat="1" x14ac:dyDescent="0.2">
      <c r="A118" s="7"/>
      <c r="B118" s="3"/>
      <c r="C118" s="4"/>
      <c r="D118" s="5"/>
      <c r="E118" s="5"/>
      <c r="F118" s="81"/>
      <c r="G118" s="70"/>
      <c r="H118" s="6"/>
      <c r="J118" s="9"/>
      <c r="K118" s="1"/>
      <c r="L118" s="2"/>
      <c r="M118" s="2"/>
      <c r="N118" s="1"/>
      <c r="O118" s="2"/>
      <c r="P118" s="2"/>
      <c r="Q118" s="2"/>
    </row>
    <row r="119" spans="1:17" s="8" customFormat="1" x14ac:dyDescent="0.2">
      <c r="A119" s="7"/>
      <c r="B119" s="3"/>
      <c r="C119" s="4"/>
      <c r="D119" s="5"/>
      <c r="E119" s="5"/>
      <c r="F119" s="81"/>
      <c r="G119" s="70"/>
      <c r="H119" s="6"/>
      <c r="J119" s="9"/>
      <c r="K119" s="1"/>
      <c r="L119" s="2"/>
      <c r="M119" s="2"/>
      <c r="N119" s="1"/>
      <c r="O119" s="2"/>
      <c r="P119" s="2"/>
      <c r="Q119" s="2"/>
    </row>
    <row r="120" spans="1:17" s="8" customFormat="1" x14ac:dyDescent="0.2">
      <c r="A120" s="7"/>
      <c r="B120" s="3"/>
      <c r="C120" s="4"/>
      <c r="D120" s="5"/>
      <c r="E120" s="5"/>
      <c r="F120" s="81"/>
      <c r="G120" s="70"/>
      <c r="H120" s="6"/>
      <c r="J120" s="9"/>
      <c r="K120" s="1"/>
      <c r="L120" s="2"/>
      <c r="M120" s="2"/>
      <c r="N120" s="1"/>
      <c r="O120" s="2"/>
      <c r="P120" s="2"/>
      <c r="Q120" s="2"/>
    </row>
    <row r="121" spans="1:17" s="8" customFormat="1" x14ac:dyDescent="0.2">
      <c r="A121" s="7"/>
      <c r="B121" s="3"/>
      <c r="C121" s="4"/>
      <c r="D121" s="5"/>
      <c r="E121" s="5"/>
      <c r="F121" s="81"/>
      <c r="G121" s="70"/>
      <c r="H121" s="6"/>
      <c r="J121" s="9"/>
      <c r="K121" s="1"/>
      <c r="L121" s="2"/>
      <c r="M121" s="2"/>
      <c r="N121" s="1"/>
      <c r="O121" s="2"/>
      <c r="P121" s="2"/>
      <c r="Q121" s="2"/>
    </row>
    <row r="122" spans="1:17" s="8" customFormat="1" x14ac:dyDescent="0.2">
      <c r="A122" s="7"/>
      <c r="B122" s="3"/>
      <c r="C122" s="4"/>
      <c r="D122" s="5"/>
      <c r="E122" s="5"/>
      <c r="F122" s="81"/>
      <c r="G122" s="70"/>
      <c r="H122" s="6"/>
      <c r="J122" s="9"/>
      <c r="K122" s="1"/>
      <c r="L122" s="2"/>
      <c r="M122" s="2"/>
      <c r="N122" s="1"/>
      <c r="O122" s="2"/>
      <c r="P122" s="2"/>
      <c r="Q122" s="2"/>
    </row>
    <row r="123" spans="1:17" s="8" customFormat="1" x14ac:dyDescent="0.2">
      <c r="A123" s="7"/>
      <c r="B123" s="3"/>
      <c r="C123" s="4"/>
      <c r="D123" s="5"/>
      <c r="E123" s="5"/>
      <c r="F123" s="81"/>
      <c r="G123" s="70"/>
      <c r="H123" s="6"/>
      <c r="J123" s="9"/>
      <c r="K123" s="1"/>
      <c r="L123" s="2"/>
      <c r="M123" s="2"/>
      <c r="N123" s="1"/>
      <c r="O123" s="2"/>
      <c r="P123" s="2"/>
      <c r="Q123" s="2"/>
    </row>
    <row r="124" spans="1:17" s="8" customFormat="1" x14ac:dyDescent="0.2">
      <c r="A124" s="7"/>
      <c r="B124" s="3"/>
      <c r="C124" s="4"/>
      <c r="D124" s="5"/>
      <c r="E124" s="5"/>
      <c r="F124" s="81"/>
      <c r="G124" s="70"/>
      <c r="H124" s="6"/>
      <c r="J124" s="9"/>
      <c r="K124" s="1"/>
      <c r="L124" s="2"/>
      <c r="M124" s="2"/>
      <c r="N124" s="1"/>
      <c r="O124" s="2"/>
      <c r="P124" s="2"/>
      <c r="Q124" s="2"/>
    </row>
    <row r="125" spans="1:17" s="8" customFormat="1" x14ac:dyDescent="0.2">
      <c r="A125" s="7"/>
      <c r="B125" s="3"/>
      <c r="C125" s="4"/>
      <c r="D125" s="5"/>
      <c r="E125" s="5"/>
      <c r="F125" s="81"/>
      <c r="G125" s="70"/>
      <c r="H125" s="6"/>
      <c r="J125" s="9"/>
      <c r="K125" s="1"/>
      <c r="L125" s="2"/>
      <c r="M125" s="2"/>
      <c r="N125" s="1"/>
      <c r="O125" s="2"/>
      <c r="P125" s="2"/>
      <c r="Q125" s="2"/>
    </row>
    <row r="126" spans="1:17" s="8" customFormat="1" x14ac:dyDescent="0.2">
      <c r="A126" s="7"/>
      <c r="B126" s="3"/>
      <c r="C126" s="4"/>
      <c r="D126" s="5"/>
      <c r="E126" s="5"/>
      <c r="F126" s="81"/>
      <c r="G126" s="70"/>
      <c r="H126" s="6"/>
      <c r="J126" s="9"/>
      <c r="K126" s="1"/>
      <c r="L126" s="2"/>
      <c r="M126" s="2"/>
      <c r="N126" s="1"/>
      <c r="O126" s="2"/>
      <c r="P126" s="2"/>
      <c r="Q126" s="2"/>
    </row>
    <row r="127" spans="1:17" s="8" customFormat="1" x14ac:dyDescent="0.2">
      <c r="A127" s="7"/>
      <c r="B127" s="3"/>
      <c r="C127" s="4"/>
      <c r="D127" s="5"/>
      <c r="E127" s="5"/>
      <c r="F127" s="81"/>
      <c r="G127" s="70"/>
      <c r="H127" s="6"/>
      <c r="J127" s="9"/>
      <c r="K127" s="1"/>
      <c r="L127" s="2"/>
      <c r="M127" s="2"/>
      <c r="N127" s="1"/>
      <c r="O127" s="2"/>
      <c r="P127" s="2"/>
      <c r="Q127" s="2"/>
    </row>
    <row r="128" spans="1:17" s="8" customFormat="1" x14ac:dyDescent="0.2">
      <c r="A128" s="7"/>
      <c r="B128" s="3"/>
      <c r="C128" s="4"/>
      <c r="D128" s="5"/>
      <c r="E128" s="5"/>
      <c r="F128" s="81"/>
      <c r="G128" s="70"/>
      <c r="H128" s="6"/>
      <c r="J128" s="9"/>
      <c r="K128" s="1"/>
      <c r="L128" s="2"/>
      <c r="M128" s="2"/>
      <c r="N128" s="1"/>
      <c r="O128" s="2"/>
      <c r="P128" s="2"/>
      <c r="Q128" s="2"/>
    </row>
    <row r="129" spans="1:17" s="8" customFormat="1" x14ac:dyDescent="0.2">
      <c r="A129" s="7"/>
      <c r="B129" s="3"/>
      <c r="C129" s="4"/>
      <c r="D129" s="5"/>
      <c r="E129" s="5"/>
      <c r="F129" s="81"/>
      <c r="G129" s="70"/>
      <c r="H129" s="6"/>
      <c r="J129" s="9"/>
      <c r="K129" s="1"/>
      <c r="L129" s="2"/>
      <c r="M129" s="2"/>
      <c r="N129" s="1"/>
      <c r="O129" s="2"/>
      <c r="P129" s="2"/>
      <c r="Q129" s="2"/>
    </row>
    <row r="130" spans="1:17" s="8" customFormat="1" x14ac:dyDescent="0.2">
      <c r="A130" s="7"/>
      <c r="B130" s="3"/>
      <c r="C130" s="4"/>
      <c r="D130" s="5"/>
      <c r="E130" s="5"/>
      <c r="F130" s="81"/>
      <c r="G130" s="70"/>
      <c r="H130" s="6"/>
      <c r="J130" s="9"/>
      <c r="K130" s="1"/>
      <c r="L130" s="2"/>
      <c r="M130" s="2"/>
      <c r="N130" s="1"/>
      <c r="O130" s="2"/>
      <c r="P130" s="2"/>
      <c r="Q130" s="2"/>
    </row>
    <row r="131" spans="1:17" s="8" customFormat="1" x14ac:dyDescent="0.2">
      <c r="A131" s="7"/>
      <c r="B131" s="3"/>
      <c r="C131" s="4"/>
      <c r="D131" s="5"/>
      <c r="E131" s="5"/>
      <c r="F131" s="81"/>
      <c r="G131" s="70"/>
      <c r="H131" s="6"/>
      <c r="J131" s="9"/>
      <c r="K131" s="1"/>
      <c r="L131" s="2"/>
      <c r="M131" s="2"/>
      <c r="N131" s="1"/>
      <c r="O131" s="2"/>
      <c r="P131" s="2"/>
      <c r="Q131" s="2"/>
    </row>
    <row r="132" spans="1:17" s="8" customFormat="1" x14ac:dyDescent="0.2">
      <c r="A132" s="7"/>
      <c r="B132" s="3"/>
      <c r="C132" s="4"/>
      <c r="D132" s="5"/>
      <c r="E132" s="5"/>
      <c r="F132" s="81"/>
      <c r="G132" s="70"/>
      <c r="H132" s="6"/>
      <c r="J132" s="9"/>
      <c r="K132" s="1"/>
      <c r="L132" s="2"/>
      <c r="M132" s="2"/>
      <c r="N132" s="1"/>
      <c r="O132" s="2"/>
      <c r="P132" s="2"/>
      <c r="Q132" s="2"/>
    </row>
    <row r="133" spans="1:17" s="8" customFormat="1" x14ac:dyDescent="0.2">
      <c r="A133" s="7"/>
      <c r="B133" s="3"/>
      <c r="C133" s="4"/>
      <c r="D133" s="5"/>
      <c r="E133" s="5"/>
      <c r="F133" s="81"/>
      <c r="G133" s="70"/>
      <c r="H133" s="6"/>
      <c r="J133" s="9"/>
      <c r="K133" s="1"/>
      <c r="L133" s="2"/>
      <c r="M133" s="2"/>
      <c r="N133" s="1"/>
      <c r="O133" s="2"/>
      <c r="P133" s="2"/>
      <c r="Q133" s="2"/>
    </row>
    <row r="134" spans="1:17" s="8" customFormat="1" x14ac:dyDescent="0.2">
      <c r="A134" s="7"/>
      <c r="B134" s="3"/>
      <c r="C134" s="4"/>
      <c r="D134" s="5"/>
      <c r="E134" s="5"/>
      <c r="F134" s="81"/>
      <c r="G134" s="70"/>
      <c r="H134" s="6"/>
      <c r="J134" s="9"/>
      <c r="K134" s="1"/>
      <c r="L134" s="2"/>
      <c r="M134" s="2"/>
      <c r="N134" s="1"/>
      <c r="O134" s="2"/>
      <c r="P134" s="2"/>
      <c r="Q134" s="2"/>
    </row>
    <row r="135" spans="1:17" s="8" customFormat="1" x14ac:dyDescent="0.2">
      <c r="A135" s="7"/>
      <c r="B135" s="3"/>
      <c r="C135" s="4"/>
      <c r="D135" s="5"/>
      <c r="E135" s="5"/>
      <c r="F135" s="81"/>
      <c r="G135" s="70"/>
      <c r="H135" s="6"/>
      <c r="J135" s="9"/>
      <c r="K135" s="1"/>
      <c r="L135" s="2"/>
      <c r="M135" s="2"/>
      <c r="N135" s="1"/>
      <c r="O135" s="2"/>
      <c r="P135" s="2"/>
      <c r="Q135" s="2"/>
    </row>
    <row r="136" spans="1:17" s="8" customFormat="1" x14ac:dyDescent="0.2">
      <c r="A136" s="7"/>
      <c r="B136" s="3"/>
      <c r="C136" s="4"/>
      <c r="D136" s="5"/>
      <c r="E136" s="5"/>
      <c r="F136" s="81"/>
      <c r="G136" s="70"/>
      <c r="H136" s="6"/>
      <c r="J136" s="9"/>
      <c r="K136" s="1"/>
      <c r="L136" s="2"/>
      <c r="M136" s="2"/>
      <c r="N136" s="1"/>
      <c r="O136" s="2"/>
      <c r="P136" s="2"/>
      <c r="Q136" s="2"/>
    </row>
    <row r="137" spans="1:17" s="8" customFormat="1" x14ac:dyDescent="0.2">
      <c r="A137" s="7"/>
      <c r="B137" s="3"/>
      <c r="C137" s="4"/>
      <c r="D137" s="5"/>
      <c r="E137" s="5"/>
      <c r="F137" s="81"/>
      <c r="G137" s="70"/>
      <c r="H137" s="6"/>
      <c r="J137" s="9"/>
      <c r="K137" s="1"/>
      <c r="L137" s="2"/>
      <c r="M137" s="2"/>
      <c r="N137" s="1"/>
      <c r="O137" s="2"/>
      <c r="P137" s="2"/>
      <c r="Q137" s="2"/>
    </row>
    <row r="138" spans="1:17" s="8" customFormat="1" x14ac:dyDescent="0.2">
      <c r="A138" s="7"/>
      <c r="B138" s="3"/>
      <c r="C138" s="4"/>
      <c r="D138" s="5"/>
      <c r="E138" s="5"/>
      <c r="F138" s="81"/>
      <c r="G138" s="70"/>
      <c r="H138" s="6"/>
      <c r="J138" s="9"/>
      <c r="K138" s="1"/>
      <c r="L138" s="2"/>
      <c r="M138" s="2"/>
      <c r="N138" s="1"/>
      <c r="O138" s="2"/>
      <c r="P138" s="2"/>
      <c r="Q138" s="2"/>
    </row>
    <row r="139" spans="1:17" s="8" customFormat="1" x14ac:dyDescent="0.2">
      <c r="A139" s="7"/>
      <c r="B139" s="3"/>
      <c r="C139" s="4"/>
      <c r="D139" s="5"/>
      <c r="E139" s="5"/>
      <c r="F139" s="81"/>
      <c r="G139" s="70"/>
      <c r="H139" s="6"/>
      <c r="J139" s="9"/>
      <c r="K139" s="1"/>
      <c r="L139" s="2"/>
      <c r="M139" s="2"/>
      <c r="N139" s="1"/>
      <c r="O139" s="2"/>
      <c r="P139" s="2"/>
      <c r="Q139" s="2"/>
    </row>
    <row r="140" spans="1:17" s="8" customFormat="1" x14ac:dyDescent="0.2">
      <c r="A140" s="7"/>
      <c r="B140" s="3"/>
      <c r="C140" s="4"/>
      <c r="D140" s="5"/>
      <c r="E140" s="5"/>
      <c r="F140" s="81"/>
      <c r="G140" s="70"/>
      <c r="H140" s="6"/>
      <c r="J140" s="9"/>
      <c r="K140" s="1"/>
      <c r="L140" s="2"/>
      <c r="M140" s="2"/>
      <c r="N140" s="1"/>
      <c r="O140" s="2"/>
      <c r="P140" s="2"/>
      <c r="Q140" s="2"/>
    </row>
    <row r="141" spans="1:17" s="8" customFormat="1" x14ac:dyDescent="0.2">
      <c r="A141" s="7"/>
      <c r="B141" s="3"/>
      <c r="C141" s="4"/>
      <c r="D141" s="5"/>
      <c r="E141" s="5"/>
      <c r="F141" s="81"/>
      <c r="G141" s="70"/>
      <c r="H141" s="6"/>
      <c r="J141" s="9"/>
      <c r="K141" s="1"/>
      <c r="L141" s="2"/>
      <c r="M141" s="2"/>
      <c r="N141" s="1"/>
      <c r="O141" s="2"/>
      <c r="P141" s="2"/>
      <c r="Q141" s="2"/>
    </row>
    <row r="142" spans="1:17" s="8" customFormat="1" x14ac:dyDescent="0.2">
      <c r="A142" s="7"/>
      <c r="B142" s="3"/>
      <c r="C142" s="4"/>
      <c r="D142" s="5"/>
      <c r="E142" s="5"/>
      <c r="F142" s="81"/>
      <c r="G142" s="70"/>
      <c r="H142" s="6"/>
      <c r="J142" s="9"/>
      <c r="K142" s="1"/>
      <c r="L142" s="2"/>
      <c r="M142" s="2"/>
      <c r="N142" s="1"/>
      <c r="O142" s="2"/>
      <c r="P142" s="2"/>
      <c r="Q142" s="2"/>
    </row>
    <row r="143" spans="1:17" s="8" customFormat="1" x14ac:dyDescent="0.2">
      <c r="A143" s="7"/>
      <c r="B143" s="3"/>
      <c r="C143" s="4"/>
      <c r="D143" s="5"/>
      <c r="E143" s="5"/>
      <c r="F143" s="81"/>
      <c r="G143" s="70"/>
      <c r="H143" s="6"/>
      <c r="J143" s="9"/>
      <c r="K143" s="1"/>
      <c r="L143" s="2"/>
      <c r="M143" s="2"/>
      <c r="N143" s="1"/>
      <c r="O143" s="2"/>
      <c r="P143" s="2"/>
      <c r="Q143" s="2"/>
    </row>
    <row r="144" spans="1:17" s="8" customFormat="1" x14ac:dyDescent="0.2">
      <c r="A144" s="7"/>
      <c r="B144" s="3"/>
      <c r="C144" s="4"/>
      <c r="D144" s="5"/>
      <c r="E144" s="5"/>
      <c r="F144" s="81"/>
      <c r="G144" s="70"/>
      <c r="H144" s="6"/>
      <c r="J144" s="9"/>
      <c r="K144" s="1"/>
      <c r="L144" s="2"/>
      <c r="M144" s="2"/>
      <c r="N144" s="1"/>
      <c r="O144" s="2"/>
      <c r="P144" s="2"/>
      <c r="Q144" s="2"/>
    </row>
    <row r="145" spans="1:17" s="8" customFormat="1" x14ac:dyDescent="0.2">
      <c r="A145" s="7"/>
      <c r="B145" s="3"/>
      <c r="C145" s="4"/>
      <c r="D145" s="5"/>
      <c r="E145" s="5"/>
      <c r="F145" s="81"/>
      <c r="G145" s="70"/>
      <c r="H145" s="6"/>
      <c r="J145" s="9"/>
      <c r="K145" s="1"/>
      <c r="L145" s="2"/>
      <c r="M145" s="2"/>
      <c r="N145" s="1"/>
      <c r="O145" s="2"/>
      <c r="P145" s="2"/>
      <c r="Q145" s="2"/>
    </row>
    <row r="146" spans="1:17" s="8" customFormat="1" x14ac:dyDescent="0.2">
      <c r="A146" s="7"/>
      <c r="B146" s="3"/>
      <c r="C146" s="4"/>
      <c r="D146" s="5"/>
      <c r="E146" s="5"/>
      <c r="F146" s="81"/>
      <c r="G146" s="70"/>
      <c r="H146" s="6"/>
      <c r="J146" s="9"/>
      <c r="K146" s="1"/>
      <c r="L146" s="2"/>
      <c r="M146" s="2"/>
      <c r="N146" s="1"/>
      <c r="O146" s="2"/>
      <c r="P146" s="2"/>
      <c r="Q146" s="2"/>
    </row>
    <row r="147" spans="1:17" s="8" customFormat="1" x14ac:dyDescent="0.2">
      <c r="A147" s="7"/>
      <c r="B147" s="3"/>
      <c r="C147" s="4"/>
      <c r="D147" s="5"/>
      <c r="E147" s="5"/>
      <c r="F147" s="81"/>
      <c r="G147" s="70"/>
      <c r="H147" s="6"/>
      <c r="J147" s="9"/>
      <c r="K147" s="1"/>
      <c r="L147" s="2"/>
      <c r="M147" s="2"/>
      <c r="N147" s="1"/>
      <c r="O147" s="2"/>
      <c r="P147" s="2"/>
      <c r="Q147" s="2"/>
    </row>
    <row r="148" spans="1:17" s="8" customFormat="1" x14ac:dyDescent="0.2">
      <c r="A148" s="7"/>
      <c r="B148" s="3"/>
      <c r="C148" s="4"/>
      <c r="D148" s="5"/>
      <c r="E148" s="5"/>
      <c r="F148" s="81"/>
      <c r="G148" s="70"/>
      <c r="H148" s="6"/>
      <c r="J148" s="9"/>
      <c r="K148" s="1"/>
      <c r="L148" s="2"/>
      <c r="M148" s="2"/>
      <c r="N148" s="1"/>
      <c r="O148" s="2"/>
      <c r="P148" s="2"/>
      <c r="Q148" s="2"/>
    </row>
    <row r="149" spans="1:17" s="8" customFormat="1" x14ac:dyDescent="0.2">
      <c r="A149" s="7"/>
      <c r="B149" s="3"/>
      <c r="C149" s="4"/>
      <c r="D149" s="5"/>
      <c r="E149" s="5"/>
      <c r="F149" s="81"/>
      <c r="G149" s="70"/>
      <c r="H149" s="6"/>
      <c r="J149" s="9"/>
      <c r="K149" s="1"/>
      <c r="L149" s="2"/>
      <c r="M149" s="2"/>
      <c r="N149" s="1"/>
      <c r="O149" s="2"/>
      <c r="P149" s="2"/>
      <c r="Q149" s="2"/>
    </row>
    <row r="150" spans="1:17" s="8" customFormat="1" x14ac:dyDescent="0.2">
      <c r="A150" s="7"/>
      <c r="B150" s="3"/>
      <c r="C150" s="4"/>
      <c r="D150" s="5"/>
      <c r="E150" s="5"/>
      <c r="F150" s="81"/>
      <c r="G150" s="70"/>
      <c r="H150" s="6"/>
      <c r="J150" s="9"/>
      <c r="K150" s="1"/>
      <c r="L150" s="2"/>
      <c r="M150" s="2"/>
      <c r="N150" s="1"/>
      <c r="O150" s="2"/>
      <c r="P150" s="2"/>
      <c r="Q150" s="2"/>
    </row>
    <row r="151" spans="1:17" s="8" customFormat="1" x14ac:dyDescent="0.2">
      <c r="A151" s="7"/>
      <c r="B151" s="3"/>
      <c r="C151" s="4"/>
      <c r="D151" s="5"/>
      <c r="E151" s="5"/>
      <c r="F151" s="81"/>
      <c r="G151" s="70"/>
      <c r="H151" s="6"/>
      <c r="J151" s="9"/>
      <c r="K151" s="1"/>
      <c r="L151" s="2"/>
      <c r="M151" s="2"/>
      <c r="N151" s="1"/>
      <c r="O151" s="2"/>
      <c r="P151" s="2"/>
      <c r="Q151" s="2"/>
    </row>
    <row r="152" spans="1:17" s="8" customFormat="1" x14ac:dyDescent="0.2">
      <c r="A152" s="7"/>
      <c r="B152" s="3"/>
      <c r="C152" s="4"/>
      <c r="D152" s="5"/>
      <c r="E152" s="5"/>
      <c r="F152" s="81"/>
      <c r="G152" s="70"/>
      <c r="H152" s="6"/>
      <c r="J152" s="9"/>
      <c r="K152" s="1"/>
      <c r="L152" s="2"/>
      <c r="M152" s="2"/>
      <c r="N152" s="1"/>
      <c r="O152" s="2"/>
      <c r="P152" s="2"/>
      <c r="Q152" s="2"/>
    </row>
    <row r="153" spans="1:17" s="8" customFormat="1" x14ac:dyDescent="0.2">
      <c r="A153" s="7"/>
      <c r="B153" s="3"/>
      <c r="C153" s="4"/>
      <c r="D153" s="5"/>
      <c r="E153" s="5"/>
      <c r="F153" s="81"/>
      <c r="G153" s="70"/>
      <c r="H153" s="6"/>
      <c r="J153" s="9"/>
      <c r="K153" s="1"/>
      <c r="L153" s="2"/>
      <c r="M153" s="2"/>
      <c r="N153" s="1"/>
      <c r="O153" s="2"/>
      <c r="P153" s="2"/>
      <c r="Q153" s="2"/>
    </row>
    <row r="154" spans="1:17" s="8" customFormat="1" x14ac:dyDescent="0.2">
      <c r="A154" s="7"/>
      <c r="B154" s="3"/>
      <c r="C154" s="4"/>
      <c r="D154" s="5"/>
      <c r="E154" s="5"/>
      <c r="F154" s="81"/>
      <c r="G154" s="70"/>
      <c r="H154" s="6"/>
      <c r="J154" s="9"/>
      <c r="K154" s="1"/>
      <c r="L154" s="2"/>
      <c r="M154" s="2"/>
      <c r="N154" s="1"/>
      <c r="O154" s="2"/>
      <c r="P154" s="2"/>
      <c r="Q154" s="2"/>
    </row>
    <row r="155" spans="1:17" s="8" customFormat="1" x14ac:dyDescent="0.2">
      <c r="A155" s="7"/>
      <c r="B155" s="3"/>
      <c r="C155" s="4"/>
      <c r="D155" s="5"/>
      <c r="E155" s="5"/>
      <c r="F155" s="81"/>
      <c r="G155" s="70"/>
      <c r="H155" s="6"/>
      <c r="J155" s="9"/>
      <c r="K155" s="1"/>
      <c r="L155" s="2"/>
      <c r="M155" s="2"/>
      <c r="N155" s="1"/>
      <c r="O155" s="2"/>
      <c r="P155" s="2"/>
      <c r="Q155" s="2"/>
    </row>
    <row r="156" spans="1:17" s="8" customFormat="1" x14ac:dyDescent="0.2">
      <c r="A156" s="7"/>
      <c r="B156" s="3"/>
      <c r="C156" s="4"/>
      <c r="D156" s="5"/>
      <c r="E156" s="5"/>
      <c r="F156" s="81"/>
      <c r="G156" s="70"/>
      <c r="H156" s="6"/>
      <c r="J156" s="9"/>
      <c r="K156" s="1"/>
      <c r="L156" s="2"/>
      <c r="M156" s="2"/>
      <c r="N156" s="1"/>
      <c r="O156" s="2"/>
      <c r="P156" s="2"/>
      <c r="Q156" s="2"/>
    </row>
    <row r="157" spans="1:17" s="8" customFormat="1" x14ac:dyDescent="0.2">
      <c r="A157" s="7"/>
      <c r="B157" s="3"/>
      <c r="C157" s="4"/>
      <c r="D157" s="5"/>
      <c r="E157" s="5"/>
      <c r="F157" s="81"/>
      <c r="G157" s="70"/>
      <c r="H157" s="6"/>
      <c r="J157" s="9"/>
      <c r="K157" s="1"/>
      <c r="L157" s="2"/>
      <c r="M157" s="2"/>
      <c r="N157" s="1"/>
      <c r="O157" s="2"/>
      <c r="P157" s="2"/>
      <c r="Q157" s="2"/>
    </row>
    <row r="158" spans="1:17" s="8" customFormat="1" x14ac:dyDescent="0.2">
      <c r="A158" s="7"/>
      <c r="B158" s="3"/>
      <c r="C158" s="4"/>
      <c r="D158" s="5"/>
      <c r="E158" s="5"/>
      <c r="F158" s="81"/>
      <c r="G158" s="70"/>
      <c r="H158" s="6"/>
      <c r="J158" s="9"/>
      <c r="K158" s="1"/>
      <c r="L158" s="2"/>
      <c r="M158" s="2"/>
      <c r="N158" s="1"/>
      <c r="O158" s="2"/>
      <c r="P158" s="2"/>
      <c r="Q158" s="2"/>
    </row>
    <row r="159" spans="1:17" s="8" customFormat="1" x14ac:dyDescent="0.2">
      <c r="A159" s="7"/>
      <c r="B159" s="3"/>
      <c r="C159" s="4"/>
      <c r="D159" s="5"/>
      <c r="E159" s="5"/>
      <c r="F159" s="81"/>
      <c r="G159" s="70"/>
      <c r="H159" s="6"/>
      <c r="J159" s="9"/>
      <c r="K159" s="1"/>
      <c r="L159" s="2"/>
      <c r="M159" s="2"/>
      <c r="N159" s="1"/>
      <c r="O159" s="2"/>
      <c r="P159" s="2"/>
      <c r="Q159" s="2"/>
    </row>
    <row r="160" spans="1:17" s="8" customFormat="1" x14ac:dyDescent="0.2">
      <c r="A160" s="7"/>
      <c r="B160" s="3"/>
      <c r="C160" s="4"/>
      <c r="D160" s="5"/>
      <c r="E160" s="5"/>
      <c r="F160" s="81"/>
      <c r="G160" s="70"/>
      <c r="H160" s="6"/>
      <c r="J160" s="9"/>
      <c r="K160" s="1"/>
      <c r="L160" s="2"/>
      <c r="M160" s="2"/>
      <c r="N160" s="1"/>
      <c r="O160" s="2"/>
      <c r="P160" s="2"/>
      <c r="Q160" s="2"/>
    </row>
    <row r="161" spans="1:17" s="8" customFormat="1" x14ac:dyDescent="0.2">
      <c r="A161" s="7"/>
      <c r="B161" s="3"/>
      <c r="C161" s="4"/>
      <c r="D161" s="5"/>
      <c r="E161" s="5"/>
      <c r="F161" s="81"/>
      <c r="G161" s="70"/>
      <c r="H161" s="6"/>
      <c r="J161" s="9"/>
      <c r="K161" s="1"/>
      <c r="L161" s="2"/>
      <c r="M161" s="2"/>
      <c r="N161" s="1"/>
      <c r="O161" s="2"/>
      <c r="P161" s="2"/>
      <c r="Q161" s="2"/>
    </row>
    <row r="162" spans="1:17" s="8" customFormat="1" x14ac:dyDescent="0.2">
      <c r="A162" s="7"/>
      <c r="B162" s="3"/>
      <c r="C162" s="4"/>
      <c r="D162" s="5"/>
      <c r="E162" s="5"/>
      <c r="F162" s="81"/>
      <c r="G162" s="70"/>
      <c r="H162" s="6"/>
      <c r="J162" s="9"/>
      <c r="K162" s="1"/>
      <c r="L162" s="2"/>
      <c r="M162" s="2"/>
      <c r="N162" s="1"/>
      <c r="O162" s="2"/>
      <c r="P162" s="2"/>
      <c r="Q162" s="2"/>
    </row>
    <row r="163" spans="1:17" s="8" customFormat="1" x14ac:dyDescent="0.2">
      <c r="A163" s="7"/>
      <c r="B163" s="3"/>
      <c r="C163" s="4"/>
      <c r="D163" s="5"/>
      <c r="E163" s="5"/>
      <c r="F163" s="81"/>
      <c r="G163" s="70"/>
      <c r="H163" s="6"/>
      <c r="J163" s="9"/>
      <c r="K163" s="1"/>
      <c r="L163" s="2"/>
      <c r="M163" s="2"/>
      <c r="N163" s="1"/>
      <c r="O163" s="2"/>
      <c r="P163" s="2"/>
      <c r="Q163" s="2"/>
    </row>
    <row r="164" spans="1:17" s="8" customFormat="1" x14ac:dyDescent="0.2">
      <c r="A164" s="7"/>
      <c r="B164" s="3"/>
      <c r="C164" s="4"/>
      <c r="D164" s="5"/>
      <c r="E164" s="5"/>
      <c r="F164" s="81"/>
      <c r="G164" s="70"/>
      <c r="H164" s="6"/>
      <c r="J164" s="9"/>
      <c r="K164" s="1"/>
      <c r="L164" s="2"/>
      <c r="M164" s="2"/>
      <c r="N164" s="1"/>
      <c r="O164" s="2"/>
      <c r="P164" s="2"/>
      <c r="Q164" s="2"/>
    </row>
    <row r="165" spans="1:17" s="8" customFormat="1" x14ac:dyDescent="0.2">
      <c r="A165" s="7"/>
      <c r="B165" s="3"/>
      <c r="C165" s="4"/>
      <c r="D165" s="5"/>
      <c r="E165" s="5"/>
      <c r="F165" s="81"/>
      <c r="G165" s="70"/>
      <c r="H165" s="6"/>
      <c r="J165" s="9"/>
      <c r="K165" s="1"/>
      <c r="L165" s="2"/>
      <c r="M165" s="2"/>
      <c r="N165" s="1"/>
      <c r="O165" s="2"/>
      <c r="P165" s="2"/>
      <c r="Q165" s="2"/>
    </row>
    <row r="166" spans="1:17" s="8" customFormat="1" x14ac:dyDescent="0.2">
      <c r="A166" s="7"/>
      <c r="B166" s="3"/>
      <c r="C166" s="4"/>
      <c r="D166" s="5"/>
      <c r="E166" s="5"/>
      <c r="F166" s="81"/>
      <c r="G166" s="70"/>
      <c r="H166" s="6"/>
      <c r="J166" s="9"/>
      <c r="K166" s="1"/>
      <c r="L166" s="2"/>
      <c r="M166" s="2"/>
      <c r="N166" s="1"/>
      <c r="O166" s="2"/>
      <c r="P166" s="2"/>
      <c r="Q166" s="2"/>
    </row>
    <row r="167" spans="1:17" s="8" customFormat="1" x14ac:dyDescent="0.2">
      <c r="A167" s="7"/>
      <c r="B167" s="3"/>
      <c r="C167" s="4"/>
      <c r="D167" s="5"/>
      <c r="E167" s="5"/>
      <c r="F167" s="81"/>
      <c r="G167" s="70"/>
      <c r="H167" s="6"/>
      <c r="J167" s="9"/>
      <c r="K167" s="1"/>
      <c r="L167" s="2"/>
      <c r="M167" s="2"/>
      <c r="N167" s="1"/>
      <c r="O167" s="2"/>
      <c r="P167" s="2"/>
      <c r="Q167" s="2"/>
    </row>
    <row r="168" spans="1:17" s="8" customFormat="1" x14ac:dyDescent="0.2">
      <c r="A168" s="7"/>
      <c r="B168" s="3"/>
      <c r="C168" s="4"/>
      <c r="D168" s="5"/>
      <c r="E168" s="5"/>
      <c r="F168" s="81"/>
      <c r="G168" s="70"/>
      <c r="H168" s="6"/>
      <c r="J168" s="9"/>
      <c r="K168" s="1"/>
      <c r="L168" s="2"/>
      <c r="M168" s="2"/>
      <c r="N168" s="1"/>
      <c r="O168" s="2"/>
      <c r="P168" s="2"/>
      <c r="Q168" s="2"/>
    </row>
    <row r="169" spans="1:17" s="8" customFormat="1" x14ac:dyDescent="0.2">
      <c r="A169" s="7"/>
      <c r="B169" s="3"/>
      <c r="C169" s="4"/>
      <c r="D169" s="5"/>
      <c r="E169" s="5"/>
      <c r="F169" s="81"/>
      <c r="G169" s="70"/>
      <c r="H169" s="6"/>
      <c r="J169" s="9"/>
      <c r="K169" s="1"/>
      <c r="L169" s="2"/>
      <c r="M169" s="2"/>
      <c r="N169" s="1"/>
      <c r="O169" s="2"/>
      <c r="P169" s="2"/>
      <c r="Q169" s="2"/>
    </row>
    <row r="170" spans="1:17" s="8" customFormat="1" x14ac:dyDescent="0.2">
      <c r="A170" s="7"/>
      <c r="B170" s="3"/>
      <c r="C170" s="4"/>
      <c r="D170" s="5"/>
      <c r="E170" s="5"/>
      <c r="F170" s="81"/>
      <c r="G170" s="70"/>
      <c r="H170" s="6"/>
      <c r="J170" s="9"/>
      <c r="K170" s="1"/>
      <c r="L170" s="2"/>
      <c r="M170" s="2"/>
      <c r="N170" s="1"/>
      <c r="O170" s="2"/>
      <c r="P170" s="2"/>
      <c r="Q170" s="2"/>
    </row>
    <row r="171" spans="1:17" s="8" customFormat="1" x14ac:dyDescent="0.2">
      <c r="A171" s="7"/>
      <c r="B171" s="3"/>
      <c r="C171" s="4"/>
      <c r="D171" s="5"/>
      <c r="E171" s="5"/>
      <c r="F171" s="81"/>
      <c r="G171" s="70"/>
      <c r="H171" s="6"/>
      <c r="J171" s="9"/>
      <c r="K171" s="1"/>
      <c r="L171" s="2"/>
      <c r="M171" s="2"/>
      <c r="N171" s="1"/>
      <c r="O171" s="2"/>
      <c r="P171" s="2"/>
      <c r="Q171" s="2"/>
    </row>
    <row r="172" spans="1:17" s="8" customFormat="1" x14ac:dyDescent="0.2">
      <c r="A172" s="7"/>
      <c r="B172" s="3"/>
      <c r="C172" s="4"/>
      <c r="D172" s="5"/>
      <c r="E172" s="5"/>
      <c r="F172" s="81"/>
      <c r="G172" s="70"/>
      <c r="H172" s="6"/>
      <c r="J172" s="9"/>
      <c r="K172" s="1"/>
      <c r="L172" s="2"/>
      <c r="M172" s="2"/>
      <c r="N172" s="1"/>
      <c r="O172" s="2"/>
      <c r="P172" s="2"/>
      <c r="Q172" s="2"/>
    </row>
    <row r="173" spans="1:17" s="8" customFormat="1" x14ac:dyDescent="0.2">
      <c r="A173" s="7"/>
      <c r="B173" s="3"/>
      <c r="C173" s="4"/>
      <c r="D173" s="5"/>
      <c r="E173" s="5"/>
      <c r="F173" s="81"/>
      <c r="G173" s="70"/>
      <c r="H173" s="6"/>
      <c r="J173" s="9"/>
      <c r="K173" s="1"/>
      <c r="L173" s="2"/>
      <c r="M173" s="2"/>
      <c r="N173" s="1"/>
      <c r="O173" s="2"/>
      <c r="P173" s="2"/>
      <c r="Q173" s="2"/>
    </row>
    <row r="174" spans="1:17" s="8" customFormat="1" x14ac:dyDescent="0.2">
      <c r="A174" s="7"/>
      <c r="B174" s="3"/>
      <c r="C174" s="4"/>
      <c r="D174" s="5"/>
      <c r="E174" s="5"/>
      <c r="F174" s="81"/>
      <c r="G174" s="70"/>
      <c r="H174" s="6"/>
      <c r="J174" s="9"/>
      <c r="K174" s="1"/>
      <c r="L174" s="2"/>
      <c r="M174" s="2"/>
      <c r="N174" s="1"/>
      <c r="O174" s="2"/>
      <c r="P174" s="2"/>
      <c r="Q174" s="2"/>
    </row>
    <row r="175" spans="1:17" s="8" customFormat="1" x14ac:dyDescent="0.2">
      <c r="A175" s="7"/>
      <c r="B175" s="3"/>
      <c r="C175" s="4"/>
      <c r="D175" s="5"/>
      <c r="E175" s="5"/>
      <c r="F175" s="81"/>
      <c r="G175" s="70"/>
      <c r="H175" s="6"/>
      <c r="J175" s="9"/>
      <c r="K175" s="1"/>
      <c r="L175" s="2"/>
      <c r="M175" s="2"/>
      <c r="N175" s="1"/>
      <c r="O175" s="2"/>
      <c r="P175" s="2"/>
      <c r="Q175" s="2"/>
    </row>
    <row r="176" spans="1:17" s="8" customFormat="1" x14ac:dyDescent="0.2">
      <c r="A176" s="7"/>
      <c r="B176" s="3"/>
      <c r="C176" s="4"/>
      <c r="D176" s="5"/>
      <c r="E176" s="5"/>
      <c r="F176" s="81"/>
      <c r="G176" s="70"/>
      <c r="H176" s="6"/>
      <c r="J176" s="9"/>
      <c r="K176" s="1"/>
      <c r="L176" s="2"/>
      <c r="M176" s="2"/>
      <c r="N176" s="1"/>
      <c r="O176" s="2"/>
      <c r="P176" s="2"/>
      <c r="Q176" s="2"/>
    </row>
    <row r="177" spans="1:17" s="8" customFormat="1" x14ac:dyDescent="0.2">
      <c r="A177" s="7"/>
      <c r="B177" s="3"/>
      <c r="C177" s="4"/>
      <c r="D177" s="5"/>
      <c r="E177" s="5"/>
      <c r="F177" s="81"/>
      <c r="G177" s="70"/>
      <c r="H177" s="6"/>
      <c r="J177" s="9"/>
      <c r="K177" s="1"/>
      <c r="L177" s="2"/>
      <c r="M177" s="2"/>
      <c r="N177" s="1"/>
      <c r="O177" s="2"/>
      <c r="P177" s="2"/>
      <c r="Q177" s="2"/>
    </row>
    <row r="178" spans="1:17" s="8" customFormat="1" x14ac:dyDescent="0.2">
      <c r="A178" s="7"/>
      <c r="B178" s="3"/>
      <c r="C178" s="4"/>
      <c r="D178" s="5"/>
      <c r="E178" s="5"/>
      <c r="F178" s="81"/>
      <c r="G178" s="70"/>
      <c r="H178" s="6"/>
      <c r="J178" s="9"/>
      <c r="K178" s="1"/>
      <c r="L178" s="2"/>
      <c r="M178" s="2"/>
      <c r="N178" s="1"/>
      <c r="O178" s="2"/>
      <c r="P178" s="2"/>
      <c r="Q178" s="2"/>
    </row>
    <row r="179" spans="1:17" s="8" customFormat="1" x14ac:dyDescent="0.2">
      <c r="A179" s="7"/>
      <c r="B179" s="3"/>
      <c r="C179" s="4"/>
      <c r="D179" s="5"/>
      <c r="E179" s="5"/>
      <c r="F179" s="81"/>
      <c r="G179" s="70"/>
      <c r="H179" s="6"/>
      <c r="J179" s="9"/>
      <c r="K179" s="1"/>
      <c r="L179" s="2"/>
      <c r="M179" s="2"/>
      <c r="N179" s="1"/>
      <c r="O179" s="2"/>
      <c r="P179" s="2"/>
      <c r="Q179" s="2"/>
    </row>
    <row r="180" spans="1:17" s="8" customFormat="1" x14ac:dyDescent="0.2">
      <c r="A180" s="7"/>
      <c r="B180" s="3"/>
      <c r="C180" s="4"/>
      <c r="D180" s="5"/>
      <c r="E180" s="5"/>
      <c r="F180" s="81"/>
      <c r="G180" s="70"/>
      <c r="H180" s="6"/>
      <c r="J180" s="9"/>
      <c r="K180" s="1"/>
      <c r="L180" s="2"/>
      <c r="M180" s="2"/>
      <c r="N180" s="1"/>
      <c r="O180" s="2"/>
      <c r="P180" s="2"/>
      <c r="Q180" s="2"/>
    </row>
    <row r="181" spans="1:17" s="8" customFormat="1" x14ac:dyDescent="0.2">
      <c r="A181" s="7"/>
      <c r="B181" s="3"/>
      <c r="C181" s="4"/>
      <c r="D181" s="5"/>
      <c r="E181" s="5"/>
      <c r="F181" s="81"/>
      <c r="G181" s="70"/>
      <c r="H181" s="6"/>
      <c r="J181" s="9"/>
      <c r="K181" s="1"/>
      <c r="L181" s="2"/>
      <c r="M181" s="2"/>
      <c r="N181" s="1"/>
      <c r="O181" s="2"/>
      <c r="P181" s="2"/>
      <c r="Q181" s="2"/>
    </row>
    <row r="182" spans="1:17" s="8" customFormat="1" x14ac:dyDescent="0.2">
      <c r="A182" s="7"/>
      <c r="B182" s="3"/>
      <c r="C182" s="4"/>
      <c r="D182" s="5"/>
      <c r="E182" s="5"/>
      <c r="F182" s="81"/>
      <c r="G182" s="70"/>
      <c r="H182" s="6"/>
      <c r="J182" s="9"/>
      <c r="K182" s="1"/>
      <c r="L182" s="2"/>
      <c r="M182" s="2"/>
      <c r="N182" s="1"/>
      <c r="O182" s="2"/>
      <c r="P182" s="2"/>
      <c r="Q182" s="2"/>
    </row>
    <row r="183" spans="1:17" s="8" customFormat="1" x14ac:dyDescent="0.2">
      <c r="A183" s="7"/>
      <c r="B183" s="3"/>
      <c r="C183" s="4"/>
      <c r="D183" s="5"/>
      <c r="E183" s="5"/>
      <c r="F183" s="81"/>
      <c r="G183" s="70"/>
      <c r="H183" s="6"/>
      <c r="J183" s="9"/>
      <c r="K183" s="1"/>
      <c r="L183" s="2"/>
      <c r="M183" s="2"/>
      <c r="N183" s="1"/>
      <c r="O183" s="2"/>
      <c r="P183" s="2"/>
      <c r="Q183" s="2"/>
    </row>
    <row r="184" spans="1:17" s="8" customFormat="1" x14ac:dyDescent="0.2">
      <c r="A184" s="7"/>
      <c r="B184" s="3"/>
      <c r="C184" s="4"/>
      <c r="D184" s="5"/>
      <c r="E184" s="5"/>
      <c r="F184" s="81"/>
      <c r="G184" s="70"/>
      <c r="H184" s="6"/>
      <c r="J184" s="9"/>
      <c r="K184" s="1"/>
      <c r="L184" s="2"/>
      <c r="M184" s="2"/>
      <c r="N184" s="1"/>
      <c r="O184" s="2"/>
      <c r="P184" s="2"/>
      <c r="Q184" s="2"/>
    </row>
    <row r="185" spans="1:17" s="8" customFormat="1" x14ac:dyDescent="0.2">
      <c r="A185" s="7"/>
      <c r="B185" s="3"/>
      <c r="C185" s="4"/>
      <c r="D185" s="5"/>
      <c r="E185" s="5"/>
      <c r="F185" s="81"/>
      <c r="G185" s="70"/>
      <c r="H185" s="6"/>
      <c r="J185" s="9"/>
      <c r="K185" s="1"/>
      <c r="L185" s="2"/>
      <c r="M185" s="2"/>
      <c r="N185" s="1"/>
      <c r="O185" s="2"/>
      <c r="P185" s="2"/>
      <c r="Q185" s="2"/>
    </row>
    <row r="186" spans="1:17" s="8" customFormat="1" x14ac:dyDescent="0.2">
      <c r="A186" s="7"/>
      <c r="B186" s="3"/>
      <c r="C186" s="4"/>
      <c r="D186" s="5"/>
      <c r="E186" s="5"/>
      <c r="F186" s="81"/>
      <c r="G186" s="70"/>
      <c r="H186" s="6"/>
      <c r="J186" s="9"/>
      <c r="K186" s="1"/>
      <c r="L186" s="2"/>
      <c r="M186" s="2"/>
      <c r="N186" s="1"/>
      <c r="O186" s="2"/>
      <c r="P186" s="2"/>
      <c r="Q186" s="2"/>
    </row>
    <row r="187" spans="1:17" s="8" customFormat="1" x14ac:dyDescent="0.2">
      <c r="A187" s="7"/>
      <c r="B187" s="3"/>
      <c r="C187" s="4"/>
      <c r="D187" s="5"/>
      <c r="E187" s="5"/>
      <c r="F187" s="81"/>
      <c r="G187" s="70"/>
      <c r="H187" s="6"/>
      <c r="J187" s="9"/>
      <c r="K187" s="1"/>
      <c r="L187" s="2"/>
      <c r="M187" s="2"/>
      <c r="N187" s="1"/>
      <c r="O187" s="2"/>
      <c r="P187" s="2"/>
      <c r="Q187" s="2"/>
    </row>
    <row r="188" spans="1:17" s="8" customFormat="1" x14ac:dyDescent="0.2">
      <c r="A188" s="7"/>
      <c r="B188" s="3"/>
      <c r="C188" s="4"/>
      <c r="D188" s="5"/>
      <c r="E188" s="5"/>
      <c r="F188" s="81"/>
      <c r="G188" s="70"/>
      <c r="H188" s="6"/>
      <c r="J188" s="9"/>
      <c r="K188" s="1"/>
      <c r="L188" s="2"/>
      <c r="M188" s="2"/>
      <c r="N188" s="1"/>
      <c r="O188" s="2"/>
      <c r="P188" s="2"/>
      <c r="Q188" s="2"/>
    </row>
    <row r="189" spans="1:17" s="8" customFormat="1" x14ac:dyDescent="0.2">
      <c r="A189" s="7"/>
      <c r="B189" s="3"/>
      <c r="C189" s="4"/>
      <c r="D189" s="5"/>
      <c r="E189" s="5"/>
      <c r="F189" s="81"/>
      <c r="G189" s="70"/>
      <c r="H189" s="6"/>
      <c r="J189" s="9"/>
      <c r="K189" s="1"/>
      <c r="L189" s="2"/>
      <c r="M189" s="2"/>
      <c r="N189" s="1"/>
      <c r="O189" s="2"/>
      <c r="P189" s="2"/>
      <c r="Q189" s="2"/>
    </row>
    <row r="190" spans="1:17" s="8" customFormat="1" x14ac:dyDescent="0.2">
      <c r="A190" s="7"/>
      <c r="B190" s="3"/>
      <c r="C190" s="4"/>
      <c r="D190" s="5"/>
      <c r="E190" s="5"/>
      <c r="F190" s="81"/>
      <c r="G190" s="70"/>
      <c r="H190" s="6"/>
      <c r="J190" s="9"/>
      <c r="K190" s="1"/>
      <c r="L190" s="2"/>
      <c r="M190" s="2"/>
      <c r="N190" s="1"/>
      <c r="O190" s="2"/>
      <c r="P190" s="2"/>
      <c r="Q190" s="2"/>
    </row>
    <row r="191" spans="1:17" s="8" customFormat="1" x14ac:dyDescent="0.2">
      <c r="A191" s="7"/>
      <c r="B191" s="3"/>
      <c r="C191" s="4"/>
      <c r="D191" s="5"/>
      <c r="E191" s="5"/>
      <c r="F191" s="81"/>
      <c r="G191" s="70"/>
      <c r="H191" s="6"/>
      <c r="J191" s="9"/>
      <c r="K191" s="1"/>
      <c r="L191" s="2"/>
      <c r="M191" s="2"/>
      <c r="N191" s="1"/>
      <c r="O191" s="2"/>
      <c r="P191" s="2"/>
      <c r="Q191" s="2"/>
    </row>
    <row r="192" spans="1:17" s="8" customFormat="1" x14ac:dyDescent="0.2">
      <c r="A192" s="7"/>
      <c r="B192" s="3"/>
      <c r="C192" s="4"/>
      <c r="D192" s="5"/>
      <c r="E192" s="5"/>
      <c r="F192" s="81"/>
      <c r="G192" s="70"/>
      <c r="H192" s="6"/>
      <c r="J192" s="9"/>
      <c r="K192" s="1"/>
      <c r="L192" s="2"/>
      <c r="M192" s="2"/>
      <c r="N192" s="1"/>
      <c r="O192" s="2"/>
      <c r="P192" s="2"/>
      <c r="Q192" s="2"/>
    </row>
    <row r="193" spans="1:17" s="8" customFormat="1" x14ac:dyDescent="0.2">
      <c r="A193" s="7"/>
      <c r="B193" s="3"/>
      <c r="C193" s="4"/>
      <c r="D193" s="5"/>
      <c r="E193" s="5"/>
      <c r="F193" s="81"/>
      <c r="G193" s="70"/>
      <c r="H193" s="6"/>
      <c r="J193" s="9"/>
      <c r="K193" s="1"/>
      <c r="L193" s="2"/>
      <c r="M193" s="2"/>
      <c r="N193" s="1"/>
      <c r="O193" s="2"/>
      <c r="P193" s="2"/>
      <c r="Q193" s="2"/>
    </row>
    <row r="194" spans="1:17" s="8" customFormat="1" x14ac:dyDescent="0.2">
      <c r="A194" s="7"/>
      <c r="B194" s="3"/>
      <c r="C194" s="4"/>
      <c r="D194" s="5"/>
      <c r="E194" s="5"/>
      <c r="F194" s="81"/>
      <c r="G194" s="70"/>
      <c r="H194" s="6"/>
      <c r="J194" s="9"/>
      <c r="K194" s="1"/>
      <c r="L194" s="2"/>
      <c r="M194" s="2"/>
      <c r="N194" s="1"/>
      <c r="O194" s="2"/>
      <c r="P194" s="2"/>
      <c r="Q194" s="2"/>
    </row>
    <row r="195" spans="1:17" s="8" customFormat="1" x14ac:dyDescent="0.2">
      <c r="A195" s="7"/>
      <c r="B195" s="3"/>
      <c r="C195" s="4"/>
      <c r="D195" s="5"/>
      <c r="E195" s="5"/>
      <c r="F195" s="81"/>
      <c r="G195" s="70"/>
      <c r="H195" s="6"/>
      <c r="J195" s="9"/>
      <c r="K195" s="1"/>
      <c r="L195" s="2"/>
      <c r="M195" s="2"/>
      <c r="N195" s="1"/>
      <c r="O195" s="2"/>
      <c r="P195" s="2"/>
      <c r="Q195" s="2"/>
    </row>
    <row r="196" spans="1:17" s="8" customFormat="1" x14ac:dyDescent="0.2">
      <c r="A196" s="7"/>
      <c r="B196" s="3"/>
      <c r="C196" s="4"/>
      <c r="D196" s="5"/>
      <c r="E196" s="5"/>
      <c r="F196" s="81"/>
      <c r="G196" s="70"/>
      <c r="H196" s="6"/>
      <c r="J196" s="9"/>
      <c r="K196" s="1"/>
      <c r="L196" s="2"/>
      <c r="M196" s="2"/>
      <c r="N196" s="1"/>
      <c r="O196" s="2"/>
      <c r="P196" s="2"/>
      <c r="Q196" s="2"/>
    </row>
    <row r="197" spans="1:17" s="8" customFormat="1" x14ac:dyDescent="0.2">
      <c r="A197" s="7"/>
      <c r="B197" s="3"/>
      <c r="C197" s="4"/>
      <c r="D197" s="5"/>
      <c r="E197" s="5"/>
      <c r="F197" s="81"/>
      <c r="G197" s="70"/>
      <c r="H197" s="6"/>
      <c r="J197" s="9"/>
      <c r="K197" s="1"/>
      <c r="L197" s="2"/>
      <c r="M197" s="2"/>
      <c r="N197" s="1"/>
      <c r="O197" s="2"/>
      <c r="P197" s="2"/>
      <c r="Q197" s="2"/>
    </row>
    <row r="198" spans="1:17" s="8" customFormat="1" x14ac:dyDescent="0.2">
      <c r="A198" s="7"/>
      <c r="B198" s="3"/>
      <c r="C198" s="4"/>
      <c r="D198" s="5"/>
      <c r="E198" s="5"/>
      <c r="F198" s="81"/>
      <c r="G198" s="70"/>
      <c r="H198" s="6"/>
      <c r="J198" s="9"/>
      <c r="K198" s="1"/>
      <c r="L198" s="2"/>
      <c r="M198" s="2"/>
      <c r="N198" s="1"/>
      <c r="O198" s="2"/>
      <c r="P198" s="2"/>
      <c r="Q198" s="2"/>
    </row>
    <row r="199" spans="1:17" s="8" customFormat="1" x14ac:dyDescent="0.2">
      <c r="A199" s="7"/>
      <c r="B199" s="3"/>
      <c r="C199" s="4"/>
      <c r="D199" s="5"/>
      <c r="E199" s="5"/>
      <c r="F199" s="81"/>
      <c r="G199" s="70"/>
      <c r="H199" s="6"/>
      <c r="J199" s="9"/>
      <c r="K199" s="1"/>
      <c r="L199" s="2"/>
      <c r="M199" s="2"/>
      <c r="N199" s="1"/>
      <c r="O199" s="2"/>
      <c r="P199" s="2"/>
      <c r="Q199" s="2"/>
    </row>
    <row r="200" spans="1:17" s="8" customFormat="1" x14ac:dyDescent="0.2">
      <c r="A200" s="7"/>
      <c r="B200" s="3"/>
      <c r="C200" s="4"/>
      <c r="D200" s="5"/>
      <c r="E200" s="5"/>
      <c r="F200" s="81"/>
      <c r="G200" s="70"/>
      <c r="H200" s="6"/>
      <c r="J200" s="9"/>
      <c r="K200" s="1"/>
      <c r="L200" s="2"/>
      <c r="M200" s="2"/>
      <c r="N200" s="1"/>
      <c r="O200" s="2"/>
      <c r="P200" s="2"/>
      <c r="Q200" s="2"/>
    </row>
    <row r="201" spans="1:17" s="8" customFormat="1" x14ac:dyDescent="0.2">
      <c r="A201" s="7"/>
      <c r="B201" s="3"/>
      <c r="C201" s="4"/>
      <c r="D201" s="5"/>
      <c r="E201" s="5"/>
      <c r="F201" s="81"/>
      <c r="G201" s="70"/>
      <c r="H201" s="6"/>
      <c r="J201" s="9"/>
      <c r="K201" s="1"/>
      <c r="L201" s="2"/>
      <c r="M201" s="2"/>
      <c r="N201" s="1"/>
      <c r="O201" s="2"/>
      <c r="P201" s="2"/>
      <c r="Q201" s="2"/>
    </row>
    <row r="202" spans="1:17" s="8" customFormat="1" x14ac:dyDescent="0.2">
      <c r="A202" s="7"/>
      <c r="B202" s="3"/>
      <c r="C202" s="4"/>
      <c r="D202" s="5"/>
      <c r="E202" s="5"/>
      <c r="F202" s="81"/>
      <c r="G202" s="70"/>
      <c r="H202" s="6"/>
      <c r="J202" s="9"/>
      <c r="K202" s="1"/>
      <c r="L202" s="2"/>
      <c r="M202" s="2"/>
      <c r="N202" s="1"/>
      <c r="O202" s="2"/>
      <c r="P202" s="2"/>
      <c r="Q202" s="2"/>
    </row>
    <row r="203" spans="1:17" s="8" customFormat="1" x14ac:dyDescent="0.2">
      <c r="A203" s="7"/>
      <c r="B203" s="3"/>
      <c r="C203" s="4"/>
      <c r="D203" s="5"/>
      <c r="E203" s="5"/>
      <c r="F203" s="81"/>
      <c r="G203" s="70"/>
      <c r="H203" s="6"/>
      <c r="J203" s="9"/>
      <c r="K203" s="1"/>
      <c r="L203" s="2"/>
      <c r="M203" s="2"/>
      <c r="N203" s="1"/>
      <c r="O203" s="2"/>
      <c r="P203" s="2"/>
      <c r="Q203" s="2"/>
    </row>
    <row r="204" spans="1:17" s="8" customFormat="1" x14ac:dyDescent="0.2">
      <c r="A204" s="7"/>
      <c r="B204" s="3"/>
      <c r="C204" s="4"/>
      <c r="D204" s="5"/>
      <c r="E204" s="5"/>
      <c r="F204" s="81"/>
      <c r="G204" s="70"/>
      <c r="H204" s="6"/>
      <c r="J204" s="9"/>
      <c r="K204" s="1"/>
      <c r="L204" s="2"/>
      <c r="M204" s="2"/>
      <c r="N204" s="1"/>
      <c r="O204" s="2"/>
      <c r="P204" s="2"/>
      <c r="Q204" s="2"/>
    </row>
    <row r="205" spans="1:17" s="8" customFormat="1" x14ac:dyDescent="0.2">
      <c r="A205" s="7"/>
      <c r="B205" s="3"/>
      <c r="C205" s="4"/>
      <c r="D205" s="5"/>
      <c r="E205" s="5"/>
      <c r="F205" s="81"/>
      <c r="G205" s="70"/>
      <c r="H205" s="6"/>
      <c r="J205" s="9"/>
      <c r="K205" s="1"/>
      <c r="L205" s="2"/>
      <c r="M205" s="2"/>
      <c r="N205" s="1"/>
      <c r="O205" s="2"/>
      <c r="P205" s="2"/>
      <c r="Q205" s="2"/>
    </row>
    <row r="206" spans="1:17" s="8" customFormat="1" x14ac:dyDescent="0.2">
      <c r="A206" s="7"/>
      <c r="B206" s="3"/>
      <c r="C206" s="4"/>
      <c r="D206" s="5"/>
      <c r="E206" s="5"/>
      <c r="F206" s="81"/>
      <c r="G206" s="70"/>
      <c r="H206" s="6"/>
      <c r="J206" s="9"/>
      <c r="K206" s="1"/>
      <c r="L206" s="2"/>
      <c r="M206" s="2"/>
      <c r="N206" s="1"/>
      <c r="O206" s="2"/>
      <c r="P206" s="2"/>
      <c r="Q206" s="2"/>
    </row>
    <row r="207" spans="1:17" s="8" customFormat="1" x14ac:dyDescent="0.2">
      <c r="A207" s="7"/>
      <c r="B207" s="3"/>
      <c r="C207" s="4"/>
      <c r="D207" s="5"/>
      <c r="E207" s="5"/>
      <c r="F207" s="81"/>
      <c r="G207" s="70"/>
      <c r="H207" s="6"/>
      <c r="J207" s="9"/>
      <c r="K207" s="1"/>
      <c r="L207" s="2"/>
      <c r="M207" s="2"/>
      <c r="N207" s="1"/>
      <c r="O207" s="2"/>
      <c r="P207" s="2"/>
      <c r="Q207" s="2"/>
    </row>
    <row r="208" spans="1:17" s="8" customFormat="1" x14ac:dyDescent="0.2">
      <c r="A208" s="7"/>
      <c r="B208" s="3"/>
      <c r="C208" s="4"/>
      <c r="D208" s="5"/>
      <c r="E208" s="5"/>
      <c r="F208" s="81"/>
      <c r="G208" s="70"/>
      <c r="H208" s="6"/>
      <c r="J208" s="9"/>
      <c r="K208" s="1"/>
      <c r="L208" s="2"/>
      <c r="M208" s="2"/>
      <c r="N208" s="1"/>
      <c r="O208" s="2"/>
      <c r="P208" s="2"/>
      <c r="Q208" s="2"/>
    </row>
    <row r="209" spans="1:17" s="8" customFormat="1" x14ac:dyDescent="0.2">
      <c r="A209" s="7"/>
      <c r="B209" s="3"/>
      <c r="C209" s="4"/>
      <c r="D209" s="5"/>
      <c r="E209" s="5"/>
      <c r="F209" s="81"/>
      <c r="G209" s="70"/>
      <c r="H209" s="6"/>
      <c r="J209" s="9"/>
      <c r="K209" s="1"/>
      <c r="L209" s="2"/>
      <c r="M209" s="2"/>
      <c r="N209" s="1"/>
      <c r="O209" s="2"/>
      <c r="P209" s="2"/>
      <c r="Q209" s="2"/>
    </row>
    <row r="210" spans="1:17" s="8" customFormat="1" x14ac:dyDescent="0.2">
      <c r="A210" s="7"/>
      <c r="B210" s="3"/>
      <c r="C210" s="4"/>
      <c r="D210" s="5"/>
      <c r="E210" s="5"/>
      <c r="F210" s="81"/>
      <c r="G210" s="70"/>
      <c r="H210" s="6"/>
      <c r="J210" s="9"/>
      <c r="K210" s="1"/>
      <c r="L210" s="2"/>
      <c r="M210" s="2"/>
      <c r="N210" s="1"/>
      <c r="O210" s="2"/>
      <c r="P210" s="2"/>
      <c r="Q210" s="2"/>
    </row>
    <row r="211" spans="1:17" s="8" customFormat="1" x14ac:dyDescent="0.2">
      <c r="A211" s="7"/>
      <c r="B211" s="3"/>
      <c r="C211" s="4"/>
      <c r="D211" s="5"/>
      <c r="E211" s="5"/>
      <c r="F211" s="81"/>
      <c r="G211" s="70"/>
      <c r="H211" s="6"/>
      <c r="J211" s="9"/>
      <c r="K211" s="1"/>
      <c r="L211" s="2"/>
      <c r="M211" s="2"/>
      <c r="N211" s="1"/>
      <c r="O211" s="2"/>
      <c r="P211" s="2"/>
      <c r="Q211" s="2"/>
    </row>
    <row r="212" spans="1:17" s="8" customFormat="1" x14ac:dyDescent="0.2">
      <c r="A212" s="7"/>
      <c r="B212" s="3"/>
      <c r="C212" s="4"/>
      <c r="D212" s="5"/>
      <c r="E212" s="5"/>
      <c r="F212" s="81"/>
      <c r="G212" s="70"/>
      <c r="H212" s="6"/>
      <c r="J212" s="9"/>
      <c r="K212" s="1"/>
      <c r="L212" s="2"/>
      <c r="M212" s="2"/>
      <c r="N212" s="1"/>
      <c r="O212" s="2"/>
      <c r="P212" s="2"/>
      <c r="Q212" s="2"/>
    </row>
    <row r="213" spans="1:17" s="8" customFormat="1" x14ac:dyDescent="0.2">
      <c r="A213" s="7"/>
      <c r="B213" s="3"/>
      <c r="C213" s="4"/>
      <c r="D213" s="5"/>
      <c r="E213" s="5"/>
      <c r="F213" s="81"/>
      <c r="G213" s="70"/>
      <c r="H213" s="6"/>
      <c r="J213" s="9"/>
      <c r="K213" s="1"/>
      <c r="L213" s="2"/>
      <c r="M213" s="2"/>
      <c r="N213" s="1"/>
      <c r="O213" s="2"/>
      <c r="P213" s="2"/>
      <c r="Q213" s="2"/>
    </row>
    <row r="214" spans="1:17" s="8" customFormat="1" x14ac:dyDescent="0.2">
      <c r="A214" s="7"/>
      <c r="B214" s="3"/>
      <c r="C214" s="4"/>
      <c r="D214" s="5"/>
      <c r="E214" s="5"/>
      <c r="F214" s="81"/>
      <c r="G214" s="70"/>
      <c r="H214" s="6"/>
      <c r="J214" s="9"/>
      <c r="K214" s="1"/>
      <c r="L214" s="2"/>
      <c r="M214" s="2"/>
      <c r="N214" s="1"/>
      <c r="O214" s="2"/>
      <c r="P214" s="2"/>
      <c r="Q214" s="2"/>
    </row>
    <row r="215" spans="1:17" s="8" customFormat="1" x14ac:dyDescent="0.2">
      <c r="A215" s="7"/>
      <c r="B215" s="3"/>
      <c r="C215" s="4"/>
      <c r="D215" s="5"/>
      <c r="E215" s="5"/>
      <c r="F215" s="81"/>
      <c r="G215" s="70"/>
      <c r="H215" s="6"/>
      <c r="J215" s="9"/>
      <c r="K215" s="1"/>
      <c r="L215" s="2"/>
      <c r="M215" s="2"/>
      <c r="N215" s="1"/>
      <c r="O215" s="2"/>
      <c r="P215" s="2"/>
      <c r="Q215" s="2"/>
    </row>
    <row r="216" spans="1:17" s="8" customFormat="1" x14ac:dyDescent="0.2">
      <c r="A216" s="7"/>
      <c r="B216" s="3"/>
      <c r="C216" s="4"/>
      <c r="D216" s="5"/>
      <c r="E216" s="5"/>
      <c r="F216" s="81"/>
      <c r="G216" s="70"/>
      <c r="H216" s="6"/>
      <c r="J216" s="9"/>
      <c r="K216" s="1"/>
      <c r="L216" s="2"/>
      <c r="M216" s="2"/>
      <c r="N216" s="1"/>
      <c r="O216" s="2"/>
      <c r="P216" s="2"/>
      <c r="Q216" s="2"/>
    </row>
    <row r="217" spans="1:17" s="8" customFormat="1" x14ac:dyDescent="0.2">
      <c r="A217" s="7"/>
      <c r="B217" s="3"/>
      <c r="C217" s="4"/>
      <c r="D217" s="5"/>
      <c r="E217" s="5"/>
      <c r="F217" s="81"/>
      <c r="G217" s="70"/>
      <c r="H217" s="6"/>
      <c r="J217" s="9"/>
      <c r="K217" s="1"/>
      <c r="L217" s="2"/>
      <c r="M217" s="2"/>
      <c r="N217" s="1"/>
      <c r="O217" s="2"/>
      <c r="P217" s="2"/>
      <c r="Q217" s="2"/>
    </row>
    <row r="218" spans="1:17" s="8" customFormat="1" x14ac:dyDescent="0.2">
      <c r="A218" s="7"/>
      <c r="B218" s="3"/>
      <c r="C218" s="4"/>
      <c r="D218" s="5"/>
      <c r="E218" s="5"/>
      <c r="F218" s="81"/>
      <c r="G218" s="70"/>
      <c r="H218" s="6"/>
      <c r="J218" s="9"/>
      <c r="K218" s="1"/>
      <c r="L218" s="2"/>
      <c r="M218" s="2"/>
      <c r="N218" s="1"/>
      <c r="O218" s="2"/>
      <c r="P218" s="2"/>
      <c r="Q218" s="2"/>
    </row>
    <row r="219" spans="1:17" s="8" customFormat="1" x14ac:dyDescent="0.2">
      <c r="A219" s="7"/>
      <c r="B219" s="3"/>
      <c r="C219" s="4"/>
      <c r="D219" s="5"/>
      <c r="E219" s="5"/>
      <c r="F219" s="81"/>
      <c r="G219" s="70"/>
      <c r="H219" s="6"/>
      <c r="J219" s="9"/>
      <c r="K219" s="1"/>
      <c r="L219" s="2"/>
      <c r="M219" s="2"/>
      <c r="N219" s="1"/>
      <c r="O219" s="2"/>
      <c r="P219" s="2"/>
      <c r="Q219" s="2"/>
    </row>
    <row r="220" spans="1:17" s="8" customFormat="1" x14ac:dyDescent="0.2">
      <c r="A220" s="7"/>
      <c r="B220" s="3"/>
      <c r="C220" s="4"/>
      <c r="D220" s="5"/>
      <c r="E220" s="5"/>
      <c r="F220" s="81"/>
      <c r="G220" s="70"/>
      <c r="H220" s="6"/>
      <c r="J220" s="9"/>
      <c r="K220" s="1"/>
      <c r="L220" s="2"/>
      <c r="M220" s="2"/>
      <c r="N220" s="1"/>
      <c r="O220" s="2"/>
      <c r="P220" s="2"/>
      <c r="Q220" s="2"/>
    </row>
    <row r="221" spans="1:17" s="8" customFormat="1" x14ac:dyDescent="0.2">
      <c r="A221" s="7"/>
      <c r="B221" s="3"/>
      <c r="C221" s="4"/>
      <c r="D221" s="5"/>
      <c r="E221" s="5"/>
      <c r="F221" s="81"/>
      <c r="G221" s="70"/>
      <c r="H221" s="6"/>
      <c r="J221" s="9"/>
      <c r="K221" s="1"/>
      <c r="L221" s="2"/>
      <c r="M221" s="2"/>
      <c r="N221" s="1"/>
      <c r="O221" s="2"/>
      <c r="P221" s="2"/>
      <c r="Q221" s="2"/>
    </row>
    <row r="222" spans="1:17" s="8" customFormat="1" x14ac:dyDescent="0.2">
      <c r="A222" s="7"/>
      <c r="B222" s="3"/>
      <c r="C222" s="4"/>
      <c r="D222" s="5"/>
      <c r="E222" s="5"/>
      <c r="F222" s="81"/>
      <c r="G222" s="70"/>
      <c r="H222" s="6"/>
      <c r="J222" s="9"/>
      <c r="K222" s="1"/>
      <c r="L222" s="2"/>
      <c r="M222" s="2"/>
      <c r="N222" s="1"/>
      <c r="O222" s="2"/>
      <c r="P222" s="2"/>
      <c r="Q222" s="2"/>
    </row>
    <row r="223" spans="1:17" s="8" customFormat="1" x14ac:dyDescent="0.2">
      <c r="A223" s="7"/>
      <c r="B223" s="3"/>
      <c r="C223" s="4"/>
      <c r="D223" s="5"/>
      <c r="E223" s="5"/>
      <c r="F223" s="81"/>
      <c r="G223" s="70"/>
      <c r="H223" s="6"/>
      <c r="J223" s="9"/>
      <c r="K223" s="1"/>
      <c r="L223" s="2"/>
      <c r="M223" s="2"/>
      <c r="N223" s="1"/>
      <c r="O223" s="2"/>
      <c r="P223" s="2"/>
      <c r="Q223" s="2"/>
    </row>
    <row r="224" spans="1:17" s="8" customFormat="1" x14ac:dyDescent="0.2">
      <c r="A224" s="7"/>
      <c r="B224" s="3"/>
      <c r="C224" s="4"/>
      <c r="D224" s="5"/>
      <c r="E224" s="5"/>
      <c r="F224" s="81"/>
      <c r="G224" s="70"/>
      <c r="H224" s="6"/>
      <c r="J224" s="9"/>
      <c r="K224" s="1"/>
      <c r="L224" s="2"/>
      <c r="M224" s="2"/>
      <c r="N224" s="1"/>
      <c r="O224" s="2"/>
      <c r="P224" s="2"/>
      <c r="Q224" s="2"/>
    </row>
    <row r="225" spans="1:17" s="8" customFormat="1" x14ac:dyDescent="0.2">
      <c r="A225" s="7"/>
      <c r="B225" s="3"/>
      <c r="C225" s="4"/>
      <c r="D225" s="5"/>
      <c r="E225" s="5"/>
      <c r="F225" s="81"/>
      <c r="G225" s="70"/>
      <c r="H225" s="6"/>
      <c r="J225" s="9"/>
      <c r="K225" s="1"/>
      <c r="L225" s="2"/>
      <c r="M225" s="2"/>
      <c r="N225" s="1"/>
      <c r="O225" s="2"/>
      <c r="P225" s="2"/>
      <c r="Q225" s="2"/>
    </row>
    <row r="226" spans="1:17" s="8" customFormat="1" x14ac:dyDescent="0.2">
      <c r="A226" s="7"/>
      <c r="B226" s="3"/>
      <c r="C226" s="4"/>
      <c r="D226" s="5"/>
      <c r="E226" s="5"/>
      <c r="F226" s="81"/>
      <c r="G226" s="70"/>
      <c r="H226" s="6"/>
      <c r="J226" s="9"/>
      <c r="K226" s="1"/>
      <c r="L226" s="2"/>
      <c r="M226" s="2"/>
      <c r="N226" s="1"/>
      <c r="O226" s="2"/>
      <c r="P226" s="2"/>
      <c r="Q226" s="2"/>
    </row>
    <row r="227" spans="1:17" s="8" customFormat="1" x14ac:dyDescent="0.2">
      <c r="A227" s="7"/>
      <c r="B227" s="3"/>
      <c r="C227" s="4"/>
      <c r="D227" s="5"/>
      <c r="E227" s="5"/>
      <c r="F227" s="81"/>
      <c r="G227" s="70"/>
      <c r="H227" s="6"/>
      <c r="J227" s="9"/>
      <c r="K227" s="1"/>
      <c r="L227" s="2"/>
      <c r="M227" s="2"/>
      <c r="N227" s="1"/>
      <c r="O227" s="2"/>
      <c r="P227" s="2"/>
      <c r="Q227" s="2"/>
    </row>
    <row r="228" spans="1:17" s="8" customFormat="1" x14ac:dyDescent="0.2">
      <c r="A228" s="7"/>
      <c r="B228" s="3"/>
      <c r="C228" s="4"/>
      <c r="D228" s="5"/>
      <c r="E228" s="5"/>
      <c r="F228" s="81"/>
      <c r="G228" s="70"/>
      <c r="H228" s="6"/>
      <c r="J228" s="9"/>
      <c r="K228" s="1"/>
      <c r="L228" s="2"/>
      <c r="M228" s="2"/>
      <c r="N228" s="1"/>
      <c r="O228" s="2"/>
      <c r="P228" s="2"/>
      <c r="Q228" s="2"/>
    </row>
    <row r="229" spans="1:17" s="8" customFormat="1" x14ac:dyDescent="0.2">
      <c r="A229" s="7"/>
      <c r="B229" s="3"/>
      <c r="C229" s="4"/>
      <c r="D229" s="5"/>
      <c r="E229" s="5"/>
      <c r="F229" s="81"/>
      <c r="G229" s="70"/>
      <c r="H229" s="6"/>
      <c r="J229" s="9"/>
      <c r="K229" s="1"/>
      <c r="L229" s="2"/>
      <c r="M229" s="2"/>
      <c r="N229" s="1"/>
      <c r="O229" s="2"/>
      <c r="P229" s="2"/>
      <c r="Q229" s="2"/>
    </row>
    <row r="230" spans="1:17" s="8" customFormat="1" x14ac:dyDescent="0.2">
      <c r="A230" s="7"/>
      <c r="B230" s="3"/>
      <c r="C230" s="4"/>
      <c r="D230" s="5"/>
      <c r="E230" s="5"/>
      <c r="F230" s="81"/>
      <c r="G230" s="70"/>
      <c r="H230" s="6"/>
      <c r="J230" s="9"/>
      <c r="K230" s="1"/>
      <c r="L230" s="2"/>
      <c r="M230" s="2"/>
      <c r="N230" s="1"/>
      <c r="O230" s="2"/>
      <c r="P230" s="2"/>
      <c r="Q230" s="2"/>
    </row>
    <row r="231" spans="1:17" s="8" customFormat="1" x14ac:dyDescent="0.2">
      <c r="A231" s="7"/>
      <c r="B231" s="3"/>
      <c r="C231" s="4"/>
      <c r="D231" s="5"/>
      <c r="E231" s="5"/>
      <c r="F231" s="81"/>
      <c r="G231" s="70"/>
      <c r="H231" s="6"/>
      <c r="J231" s="9"/>
      <c r="K231" s="1"/>
      <c r="L231" s="2"/>
      <c r="M231" s="2"/>
      <c r="N231" s="1"/>
      <c r="O231" s="2"/>
      <c r="P231" s="2"/>
      <c r="Q231" s="2"/>
    </row>
    <row r="232" spans="1:17" s="8" customFormat="1" x14ac:dyDescent="0.2">
      <c r="A232" s="7"/>
      <c r="B232" s="3"/>
      <c r="C232" s="4"/>
      <c r="D232" s="5"/>
      <c r="E232" s="5"/>
      <c r="F232" s="81"/>
      <c r="G232" s="70"/>
      <c r="H232" s="6"/>
      <c r="J232" s="9"/>
      <c r="K232" s="1"/>
      <c r="L232" s="2"/>
      <c r="M232" s="2"/>
      <c r="N232" s="1"/>
      <c r="O232" s="2"/>
      <c r="P232" s="2"/>
      <c r="Q232" s="2"/>
    </row>
    <row r="233" spans="1:17" s="8" customFormat="1" x14ac:dyDescent="0.2">
      <c r="A233" s="7"/>
      <c r="B233" s="3"/>
      <c r="C233" s="4"/>
      <c r="D233" s="5"/>
      <c r="E233" s="5"/>
      <c r="F233" s="81"/>
      <c r="G233" s="70"/>
      <c r="H233" s="6"/>
      <c r="J233" s="9"/>
      <c r="K233" s="1"/>
      <c r="L233" s="2"/>
      <c r="M233" s="2"/>
      <c r="N233" s="1"/>
      <c r="O233" s="2"/>
      <c r="P233" s="2"/>
      <c r="Q233" s="2"/>
    </row>
    <row r="234" spans="1:17" s="8" customFormat="1" x14ac:dyDescent="0.2">
      <c r="A234" s="7"/>
      <c r="B234" s="3"/>
      <c r="C234" s="4"/>
      <c r="D234" s="5"/>
      <c r="E234" s="5"/>
      <c r="F234" s="81"/>
      <c r="G234" s="70"/>
      <c r="H234" s="6"/>
      <c r="J234" s="9"/>
      <c r="K234" s="1"/>
      <c r="L234" s="2"/>
      <c r="M234" s="2"/>
      <c r="N234" s="1"/>
      <c r="O234" s="2"/>
      <c r="P234" s="2"/>
      <c r="Q234" s="2"/>
    </row>
    <row r="235" spans="1:17" s="8" customFormat="1" x14ac:dyDescent="0.2">
      <c r="A235" s="7"/>
      <c r="B235" s="3"/>
      <c r="C235" s="4"/>
      <c r="D235" s="5"/>
      <c r="E235" s="5"/>
      <c r="F235" s="81"/>
      <c r="G235" s="70"/>
      <c r="H235" s="6"/>
      <c r="J235" s="9"/>
      <c r="K235" s="1"/>
      <c r="L235" s="2"/>
      <c r="M235" s="2"/>
      <c r="N235" s="1"/>
      <c r="O235" s="2"/>
      <c r="P235" s="2"/>
      <c r="Q235" s="2"/>
    </row>
    <row r="236" spans="1:17" s="8" customFormat="1" x14ac:dyDescent="0.2">
      <c r="A236" s="7"/>
      <c r="B236" s="3"/>
      <c r="C236" s="4"/>
      <c r="D236" s="5"/>
      <c r="E236" s="5"/>
      <c r="F236" s="81"/>
      <c r="G236" s="70"/>
      <c r="H236" s="6"/>
      <c r="J236" s="9"/>
      <c r="K236" s="1"/>
      <c r="L236" s="2"/>
      <c r="M236" s="2"/>
      <c r="N236" s="1"/>
      <c r="O236" s="2"/>
      <c r="P236" s="2"/>
      <c r="Q236" s="2"/>
    </row>
    <row r="237" spans="1:17" s="8" customFormat="1" x14ac:dyDescent="0.2">
      <c r="A237" s="7"/>
      <c r="B237" s="3"/>
      <c r="C237" s="4"/>
      <c r="D237" s="5"/>
      <c r="E237" s="5"/>
      <c r="F237" s="81"/>
      <c r="G237" s="70"/>
      <c r="H237" s="6"/>
      <c r="J237" s="9"/>
      <c r="K237" s="1"/>
      <c r="L237" s="2"/>
      <c r="M237" s="2"/>
      <c r="N237" s="1"/>
      <c r="O237" s="2"/>
      <c r="P237" s="2"/>
      <c r="Q237" s="2"/>
    </row>
    <row r="238" spans="1:17" s="8" customFormat="1" x14ac:dyDescent="0.2">
      <c r="A238" s="7"/>
      <c r="B238" s="3"/>
      <c r="C238" s="4"/>
      <c r="D238" s="5"/>
      <c r="E238" s="5"/>
      <c r="F238" s="81"/>
      <c r="G238" s="70"/>
      <c r="H238" s="6"/>
      <c r="J238" s="9"/>
      <c r="K238" s="1"/>
      <c r="L238" s="2"/>
      <c r="M238" s="2"/>
      <c r="N238" s="1"/>
      <c r="O238" s="2"/>
      <c r="P238" s="2"/>
      <c r="Q238" s="2"/>
    </row>
    <row r="239" spans="1:17" s="8" customFormat="1" x14ac:dyDescent="0.2">
      <c r="A239" s="7"/>
      <c r="B239" s="3"/>
      <c r="C239" s="4"/>
      <c r="D239" s="5"/>
      <c r="E239" s="5"/>
      <c r="F239" s="81"/>
      <c r="G239" s="70"/>
      <c r="H239" s="6"/>
      <c r="J239" s="9"/>
      <c r="K239" s="1"/>
      <c r="L239" s="2"/>
      <c r="M239" s="2"/>
      <c r="N239" s="1"/>
      <c r="O239" s="2"/>
      <c r="P239" s="2"/>
      <c r="Q239" s="2"/>
    </row>
    <row r="240" spans="1:17" s="8" customFormat="1" x14ac:dyDescent="0.2">
      <c r="A240" s="7"/>
      <c r="B240" s="3"/>
      <c r="C240" s="4"/>
      <c r="D240" s="5"/>
      <c r="E240" s="5"/>
      <c r="F240" s="81"/>
      <c r="G240" s="70"/>
      <c r="H240" s="6"/>
      <c r="J240" s="9"/>
      <c r="K240" s="1"/>
      <c r="L240" s="2"/>
      <c r="M240" s="2"/>
      <c r="N240" s="1"/>
      <c r="O240" s="2"/>
      <c r="P240" s="2"/>
      <c r="Q240" s="2"/>
    </row>
    <row r="241" spans="1:17" s="8" customFormat="1" x14ac:dyDescent="0.2">
      <c r="A241" s="7"/>
      <c r="B241" s="3"/>
      <c r="C241" s="4"/>
      <c r="D241" s="5"/>
      <c r="E241" s="5"/>
      <c r="F241" s="81"/>
      <c r="G241" s="70"/>
      <c r="H241" s="6"/>
      <c r="J241" s="9"/>
      <c r="K241" s="1"/>
      <c r="L241" s="2"/>
      <c r="M241" s="2"/>
      <c r="N241" s="1"/>
      <c r="O241" s="2"/>
      <c r="P241" s="2"/>
      <c r="Q241" s="2"/>
    </row>
    <row r="242" spans="1:17" s="8" customFormat="1" x14ac:dyDescent="0.2">
      <c r="A242" s="7"/>
      <c r="B242" s="3"/>
      <c r="C242" s="4"/>
      <c r="D242" s="5"/>
      <c r="E242" s="5"/>
      <c r="F242" s="81"/>
      <c r="G242" s="70"/>
      <c r="H242" s="6"/>
      <c r="J242" s="9"/>
      <c r="K242" s="1"/>
      <c r="L242" s="2"/>
      <c r="M242" s="2"/>
      <c r="N242" s="1"/>
      <c r="O242" s="2"/>
      <c r="P242" s="2"/>
      <c r="Q242" s="2"/>
    </row>
    <row r="243" spans="1:17" s="8" customFormat="1" x14ac:dyDescent="0.2">
      <c r="A243" s="7"/>
      <c r="B243" s="3"/>
      <c r="C243" s="4"/>
      <c r="D243" s="5"/>
      <c r="E243" s="5"/>
      <c r="F243" s="81"/>
      <c r="G243" s="70"/>
      <c r="H243" s="6"/>
      <c r="J243" s="9"/>
      <c r="K243" s="1"/>
      <c r="L243" s="2"/>
      <c r="M243" s="2"/>
      <c r="N243" s="1"/>
      <c r="O243" s="2"/>
      <c r="P243" s="2"/>
      <c r="Q243" s="2"/>
    </row>
    <row r="244" spans="1:17" s="8" customFormat="1" x14ac:dyDescent="0.2">
      <c r="A244" s="7"/>
      <c r="B244" s="3"/>
      <c r="C244" s="4"/>
      <c r="D244" s="5"/>
      <c r="E244" s="5"/>
      <c r="F244" s="81"/>
      <c r="G244" s="70"/>
      <c r="H244" s="6"/>
      <c r="J244" s="9"/>
      <c r="K244" s="1"/>
      <c r="L244" s="2"/>
      <c r="M244" s="2"/>
      <c r="N244" s="1"/>
      <c r="O244" s="2"/>
      <c r="P244" s="2"/>
      <c r="Q244" s="2"/>
    </row>
    <row r="245" spans="1:17" s="8" customFormat="1" x14ac:dyDescent="0.2">
      <c r="A245" s="7"/>
      <c r="B245" s="3"/>
      <c r="C245" s="4"/>
      <c r="D245" s="5"/>
      <c r="E245" s="5"/>
      <c r="F245" s="81"/>
      <c r="G245" s="70"/>
      <c r="H245" s="6"/>
      <c r="J245" s="9"/>
      <c r="K245" s="1"/>
      <c r="L245" s="2"/>
      <c r="M245" s="2"/>
      <c r="N245" s="1"/>
      <c r="O245" s="2"/>
      <c r="P245" s="2"/>
      <c r="Q245" s="2"/>
    </row>
    <row r="246" spans="1:17" s="8" customFormat="1" x14ac:dyDescent="0.2">
      <c r="A246" s="7"/>
      <c r="B246" s="3"/>
      <c r="C246" s="4"/>
      <c r="D246" s="5"/>
      <c r="E246" s="5"/>
      <c r="F246" s="81"/>
      <c r="G246" s="70"/>
      <c r="H246" s="6"/>
      <c r="J246" s="9"/>
      <c r="K246" s="1"/>
      <c r="L246" s="2"/>
      <c r="M246" s="2"/>
      <c r="N246" s="1"/>
      <c r="O246" s="2"/>
      <c r="P246" s="2"/>
      <c r="Q246" s="2"/>
    </row>
    <row r="247" spans="1:17" s="8" customFormat="1" x14ac:dyDescent="0.2">
      <c r="A247" s="7"/>
      <c r="B247" s="3"/>
      <c r="C247" s="4"/>
      <c r="D247" s="5"/>
      <c r="E247" s="5"/>
      <c r="F247" s="81"/>
      <c r="G247" s="70"/>
      <c r="H247" s="6"/>
      <c r="J247" s="9"/>
      <c r="K247" s="1"/>
      <c r="L247" s="2"/>
      <c r="M247" s="2"/>
      <c r="N247" s="1"/>
      <c r="O247" s="2"/>
      <c r="P247" s="2"/>
      <c r="Q247" s="2"/>
    </row>
    <row r="248" spans="1:17" s="8" customFormat="1" x14ac:dyDescent="0.2">
      <c r="A248" s="7"/>
      <c r="B248" s="3"/>
      <c r="C248" s="4"/>
      <c r="D248" s="5"/>
      <c r="E248" s="5"/>
      <c r="F248" s="81"/>
      <c r="G248" s="70"/>
      <c r="H248" s="6"/>
      <c r="J248" s="9"/>
      <c r="K248" s="1"/>
      <c r="L248" s="2"/>
      <c r="M248" s="2"/>
      <c r="N248" s="1"/>
      <c r="O248" s="2"/>
      <c r="P248" s="2"/>
      <c r="Q248" s="2"/>
    </row>
    <row r="249" spans="1:17" s="8" customFormat="1" x14ac:dyDescent="0.2">
      <c r="A249" s="7"/>
      <c r="B249" s="3"/>
      <c r="C249" s="4"/>
      <c r="D249" s="5"/>
      <c r="E249" s="5"/>
      <c r="F249" s="81"/>
      <c r="G249" s="70"/>
      <c r="H249" s="6"/>
      <c r="J249" s="9"/>
      <c r="K249" s="1"/>
      <c r="L249" s="2"/>
      <c r="M249" s="2"/>
      <c r="N249" s="1"/>
      <c r="O249" s="2"/>
      <c r="P249" s="2"/>
      <c r="Q249" s="2"/>
    </row>
    <row r="250" spans="1:17" s="8" customFormat="1" x14ac:dyDescent="0.2">
      <c r="A250" s="7"/>
      <c r="B250" s="3"/>
      <c r="C250" s="4"/>
      <c r="D250" s="5"/>
      <c r="E250" s="5"/>
      <c r="F250" s="81"/>
      <c r="G250" s="70"/>
      <c r="H250" s="6"/>
      <c r="J250" s="9"/>
      <c r="K250" s="1"/>
      <c r="L250" s="2"/>
      <c r="M250" s="2"/>
      <c r="N250" s="1"/>
      <c r="O250" s="2"/>
      <c r="P250" s="2"/>
      <c r="Q250" s="2"/>
    </row>
    <row r="251" spans="1:17" s="8" customFormat="1" x14ac:dyDescent="0.2">
      <c r="A251" s="7"/>
      <c r="B251" s="3"/>
      <c r="C251" s="4"/>
      <c r="D251" s="5"/>
      <c r="E251" s="5"/>
      <c r="F251" s="81"/>
      <c r="G251" s="70"/>
      <c r="H251" s="6"/>
      <c r="J251" s="9"/>
      <c r="K251" s="1"/>
      <c r="L251" s="2"/>
      <c r="M251" s="2"/>
      <c r="N251" s="1"/>
      <c r="O251" s="2"/>
      <c r="P251" s="2"/>
      <c r="Q251" s="2"/>
    </row>
    <row r="252" spans="1:17" s="8" customFormat="1" x14ac:dyDescent="0.2">
      <c r="A252" s="7"/>
      <c r="B252" s="3"/>
      <c r="C252" s="4"/>
      <c r="D252" s="5"/>
      <c r="E252" s="5"/>
      <c r="F252" s="81"/>
      <c r="G252" s="70"/>
      <c r="H252" s="6"/>
      <c r="J252" s="9"/>
      <c r="K252" s="1"/>
      <c r="L252" s="2"/>
      <c r="M252" s="2"/>
      <c r="N252" s="1"/>
      <c r="O252" s="2"/>
      <c r="P252" s="2"/>
      <c r="Q252" s="2"/>
    </row>
    <row r="253" spans="1:17" s="8" customFormat="1" x14ac:dyDescent="0.2">
      <c r="A253" s="7"/>
      <c r="B253" s="3"/>
      <c r="C253" s="4"/>
      <c r="D253" s="5"/>
      <c r="E253" s="5"/>
      <c r="F253" s="81"/>
      <c r="G253" s="70"/>
      <c r="H253" s="6"/>
      <c r="J253" s="9"/>
      <c r="K253" s="1"/>
      <c r="L253" s="2"/>
      <c r="M253" s="2"/>
      <c r="N253" s="1"/>
      <c r="O253" s="2"/>
      <c r="P253" s="2"/>
      <c r="Q253" s="2"/>
    </row>
    <row r="254" spans="1:17" s="8" customFormat="1" x14ac:dyDescent="0.2">
      <c r="A254" s="7"/>
      <c r="B254" s="3"/>
      <c r="C254" s="4"/>
      <c r="D254" s="5"/>
      <c r="E254" s="5"/>
      <c r="F254" s="81"/>
      <c r="G254" s="70"/>
      <c r="H254" s="6"/>
      <c r="J254" s="9"/>
      <c r="K254" s="1"/>
      <c r="L254" s="2"/>
      <c r="M254" s="2"/>
      <c r="N254" s="1"/>
      <c r="O254" s="2"/>
      <c r="P254" s="2"/>
      <c r="Q254" s="2"/>
    </row>
    <row r="255" spans="1:17" s="8" customFormat="1" x14ac:dyDescent="0.2">
      <c r="A255" s="7"/>
      <c r="B255" s="3"/>
      <c r="C255" s="4"/>
      <c r="D255" s="5"/>
      <c r="E255" s="5"/>
      <c r="F255" s="81"/>
      <c r="G255" s="70"/>
      <c r="H255" s="6"/>
      <c r="J255" s="9"/>
      <c r="K255" s="1"/>
      <c r="L255" s="2"/>
      <c r="M255" s="2"/>
      <c r="N255" s="1"/>
      <c r="O255" s="2"/>
      <c r="P255" s="2"/>
      <c r="Q255" s="2"/>
    </row>
    <row r="256" spans="1:17" s="8" customFormat="1" x14ac:dyDescent="0.2">
      <c r="A256" s="7"/>
      <c r="B256" s="3"/>
      <c r="C256" s="4"/>
      <c r="D256" s="5"/>
      <c r="E256" s="5"/>
      <c r="F256" s="81"/>
      <c r="G256" s="70"/>
      <c r="H256" s="6"/>
      <c r="J256" s="9"/>
      <c r="K256" s="1"/>
      <c r="L256" s="2"/>
      <c r="M256" s="2"/>
      <c r="N256" s="1"/>
      <c r="O256" s="2"/>
      <c r="P256" s="2"/>
      <c r="Q256" s="2"/>
    </row>
    <row r="257" spans="1:17" s="8" customFormat="1" x14ac:dyDescent="0.2">
      <c r="A257" s="7"/>
      <c r="B257" s="3"/>
      <c r="C257" s="4"/>
      <c r="D257" s="5"/>
      <c r="E257" s="5"/>
      <c r="F257" s="81"/>
      <c r="G257" s="70"/>
      <c r="H257" s="6"/>
      <c r="J257" s="9"/>
      <c r="K257" s="1"/>
      <c r="L257" s="2"/>
      <c r="M257" s="2"/>
      <c r="N257" s="1"/>
      <c r="O257" s="2"/>
      <c r="P257" s="2"/>
      <c r="Q257" s="2"/>
    </row>
    <row r="258" spans="1:17" s="8" customFormat="1" x14ac:dyDescent="0.2">
      <c r="A258" s="7"/>
      <c r="B258" s="3"/>
      <c r="C258" s="4"/>
      <c r="D258" s="5"/>
      <c r="E258" s="5"/>
      <c r="F258" s="81"/>
      <c r="G258" s="70"/>
      <c r="H258" s="6"/>
      <c r="J258" s="9"/>
      <c r="K258" s="1"/>
      <c r="L258" s="2"/>
      <c r="M258" s="2"/>
      <c r="N258" s="1"/>
      <c r="O258" s="2"/>
      <c r="P258" s="2"/>
      <c r="Q258" s="2"/>
    </row>
    <row r="259" spans="1:17" s="8" customFormat="1" x14ac:dyDescent="0.2">
      <c r="A259" s="7"/>
      <c r="B259" s="3"/>
      <c r="C259" s="4"/>
      <c r="D259" s="5"/>
      <c r="E259" s="5"/>
      <c r="F259" s="81"/>
      <c r="G259" s="70"/>
      <c r="H259" s="6"/>
      <c r="J259" s="9"/>
      <c r="K259" s="1"/>
      <c r="L259" s="2"/>
      <c r="M259" s="2"/>
      <c r="N259" s="1"/>
      <c r="O259" s="2"/>
      <c r="P259" s="2"/>
      <c r="Q259" s="2"/>
    </row>
    <row r="260" spans="1:17" s="8" customFormat="1" x14ac:dyDescent="0.2">
      <c r="A260" s="7"/>
      <c r="B260" s="3"/>
      <c r="C260" s="4"/>
      <c r="D260" s="5"/>
      <c r="E260" s="5"/>
      <c r="F260" s="81"/>
      <c r="G260" s="70"/>
      <c r="H260" s="6"/>
      <c r="J260" s="9"/>
      <c r="K260" s="1"/>
      <c r="L260" s="2"/>
      <c r="M260" s="2"/>
      <c r="N260" s="1"/>
      <c r="O260" s="2"/>
      <c r="P260" s="2"/>
      <c r="Q260" s="2"/>
    </row>
    <row r="261" spans="1:17" s="8" customFormat="1" x14ac:dyDescent="0.2">
      <c r="A261" s="7"/>
      <c r="B261" s="3"/>
      <c r="C261" s="4"/>
      <c r="D261" s="5"/>
      <c r="E261" s="5"/>
      <c r="F261" s="81"/>
      <c r="G261" s="70"/>
      <c r="H261" s="6"/>
      <c r="J261" s="9"/>
      <c r="K261" s="1"/>
      <c r="L261" s="2"/>
      <c r="M261" s="2"/>
      <c r="N261" s="1"/>
      <c r="O261" s="2"/>
      <c r="P261" s="2"/>
      <c r="Q261" s="2"/>
    </row>
    <row r="262" spans="1:17" s="8" customFormat="1" x14ac:dyDescent="0.2">
      <c r="A262" s="7"/>
      <c r="B262" s="3"/>
      <c r="C262" s="4"/>
      <c r="D262" s="5"/>
      <c r="E262" s="5"/>
      <c r="F262" s="81"/>
      <c r="G262" s="70"/>
      <c r="H262" s="6"/>
      <c r="J262" s="9"/>
      <c r="K262" s="1"/>
      <c r="L262" s="2"/>
      <c r="M262" s="2"/>
      <c r="N262" s="1"/>
      <c r="O262" s="2"/>
      <c r="P262" s="2"/>
      <c r="Q262" s="2"/>
    </row>
    <row r="263" spans="1:17" s="8" customFormat="1" x14ac:dyDescent="0.2">
      <c r="A263" s="7"/>
      <c r="B263" s="3"/>
      <c r="C263" s="4"/>
      <c r="D263" s="5"/>
      <c r="E263" s="5"/>
      <c r="F263" s="81"/>
      <c r="G263" s="70"/>
      <c r="H263" s="6"/>
      <c r="J263" s="9"/>
      <c r="K263" s="1"/>
      <c r="L263" s="2"/>
      <c r="M263" s="2"/>
      <c r="N263" s="1"/>
      <c r="O263" s="2"/>
      <c r="P263" s="2"/>
      <c r="Q263" s="2"/>
    </row>
    <row r="264" spans="1:17" s="8" customFormat="1" x14ac:dyDescent="0.2">
      <c r="A264" s="7"/>
      <c r="B264" s="3"/>
      <c r="C264" s="4"/>
      <c r="D264" s="5"/>
      <c r="E264" s="5"/>
      <c r="F264" s="81"/>
      <c r="G264" s="70"/>
      <c r="H264" s="6"/>
      <c r="J264" s="9"/>
      <c r="K264" s="1"/>
      <c r="L264" s="2"/>
      <c r="M264" s="2"/>
      <c r="N264" s="1"/>
      <c r="O264" s="2"/>
      <c r="P264" s="2"/>
      <c r="Q264" s="2"/>
    </row>
    <row r="265" spans="1:17" s="8" customFormat="1" x14ac:dyDescent="0.2">
      <c r="A265" s="7"/>
      <c r="B265" s="3"/>
      <c r="C265" s="4"/>
      <c r="D265" s="5"/>
      <c r="E265" s="5"/>
      <c r="F265" s="81"/>
      <c r="G265" s="70"/>
      <c r="H265" s="6"/>
      <c r="J265" s="9"/>
      <c r="K265" s="1"/>
      <c r="L265" s="2"/>
      <c r="M265" s="2"/>
      <c r="N265" s="1"/>
      <c r="O265" s="2"/>
      <c r="P265" s="2"/>
      <c r="Q265" s="2"/>
    </row>
    <row r="266" spans="1:17" s="8" customFormat="1" x14ac:dyDescent="0.2">
      <c r="A266" s="7"/>
      <c r="B266" s="3"/>
      <c r="C266" s="4"/>
      <c r="D266" s="5"/>
      <c r="E266" s="5"/>
      <c r="F266" s="81"/>
      <c r="G266" s="70"/>
      <c r="H266" s="6"/>
      <c r="J266" s="9"/>
      <c r="K266" s="1"/>
      <c r="L266" s="2"/>
      <c r="M266" s="2"/>
      <c r="N266" s="1"/>
      <c r="O266" s="2"/>
      <c r="P266" s="2"/>
      <c r="Q266" s="2"/>
    </row>
    <row r="267" spans="1:17" s="8" customFormat="1" x14ac:dyDescent="0.2">
      <c r="A267" s="7"/>
      <c r="B267" s="3"/>
      <c r="C267" s="4"/>
      <c r="D267" s="5"/>
      <c r="E267" s="5"/>
      <c r="F267" s="81"/>
      <c r="G267" s="70"/>
      <c r="H267" s="6"/>
      <c r="J267" s="9"/>
      <c r="K267" s="1"/>
      <c r="L267" s="2"/>
      <c r="M267" s="2"/>
      <c r="N267" s="1"/>
      <c r="O267" s="2"/>
      <c r="P267" s="2"/>
      <c r="Q267" s="2"/>
    </row>
    <row r="268" spans="1:17" s="8" customFormat="1" x14ac:dyDescent="0.2">
      <c r="A268" s="7"/>
      <c r="B268" s="3"/>
      <c r="C268" s="4"/>
      <c r="D268" s="5"/>
      <c r="E268" s="5"/>
      <c r="F268" s="81"/>
      <c r="G268" s="70"/>
      <c r="H268" s="6"/>
      <c r="J268" s="9"/>
      <c r="K268" s="1"/>
      <c r="L268" s="2"/>
      <c r="M268" s="2"/>
      <c r="N268" s="1"/>
      <c r="O268" s="2"/>
      <c r="P268" s="2"/>
      <c r="Q268" s="2"/>
    </row>
    <row r="269" spans="1:17" s="8" customFormat="1" x14ac:dyDescent="0.2">
      <c r="A269" s="7"/>
      <c r="B269" s="3"/>
      <c r="C269" s="4"/>
      <c r="D269" s="5"/>
      <c r="E269" s="5"/>
      <c r="F269" s="81"/>
      <c r="G269" s="70"/>
      <c r="H269" s="6"/>
      <c r="J269" s="9"/>
      <c r="K269" s="1"/>
      <c r="L269" s="2"/>
      <c r="M269" s="2"/>
      <c r="N269" s="1"/>
      <c r="O269" s="2"/>
      <c r="P269" s="2"/>
      <c r="Q269" s="2"/>
    </row>
    <row r="270" spans="1:17" s="8" customFormat="1" x14ac:dyDescent="0.2">
      <c r="A270" s="7"/>
      <c r="B270" s="3"/>
      <c r="C270" s="4"/>
      <c r="D270" s="5"/>
      <c r="E270" s="5"/>
      <c r="F270" s="81"/>
      <c r="G270" s="70"/>
      <c r="H270" s="6"/>
      <c r="J270" s="9"/>
      <c r="K270" s="1"/>
      <c r="L270" s="2"/>
      <c r="M270" s="2"/>
      <c r="N270" s="1"/>
      <c r="O270" s="2"/>
      <c r="P270" s="2"/>
      <c r="Q270" s="2"/>
    </row>
    <row r="271" spans="1:17" s="8" customFormat="1" x14ac:dyDescent="0.2">
      <c r="A271" s="7"/>
      <c r="B271" s="3"/>
      <c r="C271" s="4"/>
      <c r="D271" s="5"/>
      <c r="E271" s="5"/>
      <c r="F271" s="81"/>
      <c r="G271" s="70"/>
      <c r="H271" s="6"/>
      <c r="J271" s="9"/>
      <c r="K271" s="1"/>
      <c r="L271" s="2"/>
      <c r="M271" s="2"/>
      <c r="N271" s="1"/>
      <c r="O271" s="2"/>
      <c r="P271" s="2"/>
      <c r="Q271" s="2"/>
    </row>
    <row r="272" spans="1:17" s="8" customFormat="1" x14ac:dyDescent="0.2">
      <c r="A272" s="7"/>
      <c r="B272" s="3"/>
      <c r="C272" s="4"/>
      <c r="D272" s="5"/>
      <c r="E272" s="5"/>
      <c r="F272" s="81"/>
      <c r="G272" s="70"/>
      <c r="H272" s="6"/>
      <c r="J272" s="9"/>
      <c r="K272" s="1"/>
      <c r="L272" s="2"/>
      <c r="M272" s="2"/>
      <c r="N272" s="1"/>
      <c r="O272" s="2"/>
      <c r="P272" s="2"/>
      <c r="Q272" s="2"/>
    </row>
    <row r="273" spans="1:17" s="8" customFormat="1" x14ac:dyDescent="0.2">
      <c r="A273" s="7"/>
      <c r="B273" s="3"/>
      <c r="C273" s="4"/>
      <c r="D273" s="5"/>
      <c r="E273" s="5"/>
      <c r="F273" s="81"/>
      <c r="G273" s="70"/>
      <c r="H273" s="6"/>
      <c r="J273" s="9"/>
      <c r="K273" s="1"/>
      <c r="L273" s="2"/>
      <c r="M273" s="2"/>
      <c r="N273" s="1"/>
      <c r="O273" s="2"/>
      <c r="P273" s="2"/>
      <c r="Q273" s="2"/>
    </row>
    <row r="274" spans="1:17" s="8" customFormat="1" x14ac:dyDescent="0.2">
      <c r="A274" s="7"/>
      <c r="B274" s="3"/>
      <c r="C274" s="4"/>
      <c r="D274" s="5"/>
      <c r="E274" s="5"/>
      <c r="F274" s="81"/>
      <c r="G274" s="70"/>
      <c r="H274" s="6"/>
      <c r="J274" s="9"/>
      <c r="K274" s="1"/>
      <c r="L274" s="2"/>
      <c r="M274" s="2"/>
      <c r="N274" s="1"/>
      <c r="O274" s="2"/>
      <c r="P274" s="2"/>
      <c r="Q274" s="2"/>
    </row>
    <row r="275" spans="1:17" s="8" customFormat="1" x14ac:dyDescent="0.2">
      <c r="A275" s="7"/>
      <c r="B275" s="3"/>
      <c r="C275" s="4"/>
      <c r="D275" s="5"/>
      <c r="E275" s="5"/>
      <c r="F275" s="81"/>
      <c r="G275" s="70"/>
      <c r="H275" s="6"/>
      <c r="J275" s="9"/>
      <c r="K275" s="1"/>
      <c r="L275" s="2"/>
      <c r="M275" s="2"/>
      <c r="N275" s="1"/>
      <c r="O275" s="2"/>
      <c r="P275" s="2"/>
      <c r="Q275" s="2"/>
    </row>
    <row r="276" spans="1:17" s="8" customFormat="1" x14ac:dyDescent="0.2">
      <c r="A276" s="7"/>
      <c r="B276" s="3"/>
      <c r="C276" s="4"/>
      <c r="D276" s="5"/>
      <c r="E276" s="5"/>
      <c r="F276" s="81"/>
      <c r="G276" s="70"/>
      <c r="H276" s="6"/>
      <c r="J276" s="9"/>
      <c r="K276" s="1"/>
      <c r="L276" s="2"/>
      <c r="M276" s="2"/>
      <c r="N276" s="1"/>
      <c r="O276" s="2"/>
      <c r="P276" s="2"/>
      <c r="Q276" s="2"/>
    </row>
    <row r="277" spans="1:17" s="8" customFormat="1" x14ac:dyDescent="0.2">
      <c r="A277" s="7"/>
      <c r="B277" s="3"/>
      <c r="C277" s="4"/>
      <c r="D277" s="5"/>
      <c r="E277" s="5"/>
      <c r="F277" s="81"/>
      <c r="G277" s="70"/>
      <c r="H277" s="6"/>
      <c r="J277" s="9"/>
      <c r="K277" s="1"/>
      <c r="L277" s="2"/>
      <c r="M277" s="2"/>
      <c r="N277" s="1"/>
      <c r="O277" s="2"/>
      <c r="P277" s="2"/>
      <c r="Q277" s="2"/>
    </row>
    <row r="278" spans="1:17" s="8" customFormat="1" x14ac:dyDescent="0.2">
      <c r="A278" s="7"/>
      <c r="B278" s="3"/>
      <c r="C278" s="4"/>
      <c r="D278" s="5"/>
      <c r="E278" s="5"/>
      <c r="F278" s="81"/>
      <c r="G278" s="70"/>
      <c r="H278" s="6"/>
      <c r="J278" s="9"/>
      <c r="K278" s="1"/>
      <c r="L278" s="2"/>
      <c r="M278" s="2"/>
      <c r="N278" s="1"/>
      <c r="O278" s="2"/>
      <c r="P278" s="2"/>
      <c r="Q278" s="2"/>
    </row>
    <row r="279" spans="1:17" s="8" customFormat="1" x14ac:dyDescent="0.2">
      <c r="A279" s="7"/>
      <c r="B279" s="3"/>
      <c r="C279" s="4"/>
      <c r="D279" s="5"/>
      <c r="E279" s="5"/>
      <c r="F279" s="81"/>
      <c r="G279" s="70"/>
      <c r="H279" s="6"/>
      <c r="J279" s="9"/>
      <c r="K279" s="1"/>
      <c r="L279" s="2"/>
      <c r="M279" s="2"/>
      <c r="N279" s="1"/>
      <c r="O279" s="2"/>
      <c r="P279" s="2"/>
      <c r="Q279" s="2"/>
    </row>
    <row r="280" spans="1:17" s="8" customFormat="1" x14ac:dyDescent="0.2">
      <c r="A280" s="7"/>
      <c r="B280" s="3"/>
      <c r="C280" s="4"/>
      <c r="D280" s="5"/>
      <c r="E280" s="5"/>
      <c r="F280" s="81"/>
      <c r="G280" s="70"/>
      <c r="H280" s="6"/>
      <c r="J280" s="9"/>
      <c r="K280" s="1"/>
      <c r="L280" s="2"/>
      <c r="M280" s="2"/>
      <c r="N280" s="1"/>
      <c r="O280" s="2"/>
      <c r="P280" s="2"/>
      <c r="Q280" s="2"/>
    </row>
    <row r="281" spans="1:17" s="8" customFormat="1" x14ac:dyDescent="0.2">
      <c r="A281" s="7"/>
      <c r="B281" s="3"/>
      <c r="C281" s="4"/>
      <c r="D281" s="5"/>
      <c r="E281" s="5"/>
      <c r="F281" s="81"/>
      <c r="G281" s="70"/>
      <c r="H281" s="6"/>
      <c r="J281" s="9"/>
      <c r="K281" s="1"/>
      <c r="L281" s="2"/>
      <c r="M281" s="2"/>
      <c r="N281" s="1"/>
      <c r="O281" s="2"/>
      <c r="P281" s="2"/>
      <c r="Q281" s="2"/>
    </row>
    <row r="282" spans="1:17" s="8" customFormat="1" x14ac:dyDescent="0.2">
      <c r="A282" s="7"/>
      <c r="B282" s="3"/>
      <c r="C282" s="4"/>
      <c r="D282" s="5"/>
      <c r="E282" s="5"/>
      <c r="F282" s="81"/>
      <c r="G282" s="70"/>
      <c r="H282" s="6"/>
      <c r="J282" s="9"/>
      <c r="K282" s="1"/>
      <c r="L282" s="2"/>
      <c r="M282" s="2"/>
      <c r="N282" s="1"/>
      <c r="O282" s="2"/>
      <c r="P282" s="2"/>
      <c r="Q282" s="2"/>
    </row>
    <row r="283" spans="1:17" s="8" customFormat="1" x14ac:dyDescent="0.2">
      <c r="A283" s="7"/>
      <c r="B283" s="3"/>
      <c r="C283" s="4"/>
      <c r="D283" s="5"/>
      <c r="E283" s="5"/>
      <c r="F283" s="81"/>
      <c r="G283" s="70"/>
      <c r="H283" s="6"/>
      <c r="J283" s="9"/>
      <c r="K283" s="1"/>
      <c r="L283" s="2"/>
      <c r="M283" s="2"/>
      <c r="N283" s="1"/>
      <c r="O283" s="2"/>
      <c r="P283" s="2"/>
      <c r="Q283" s="2"/>
    </row>
    <row r="284" spans="1:17" s="8" customFormat="1" x14ac:dyDescent="0.2">
      <c r="A284" s="7"/>
      <c r="B284" s="3"/>
      <c r="C284" s="4"/>
      <c r="D284" s="5"/>
      <c r="E284" s="5"/>
      <c r="F284" s="81"/>
      <c r="G284" s="70"/>
      <c r="H284" s="6"/>
      <c r="J284" s="9"/>
      <c r="K284" s="1"/>
      <c r="L284" s="2"/>
      <c r="M284" s="2"/>
      <c r="N284" s="1"/>
      <c r="O284" s="2"/>
      <c r="P284" s="2"/>
      <c r="Q284" s="2"/>
    </row>
    <row r="285" spans="1:17" s="8" customFormat="1" x14ac:dyDescent="0.2">
      <c r="A285" s="7"/>
      <c r="B285" s="3"/>
      <c r="C285" s="4"/>
      <c r="D285" s="5"/>
      <c r="E285" s="5"/>
      <c r="F285" s="81"/>
      <c r="G285" s="70"/>
      <c r="H285" s="6"/>
      <c r="J285" s="9"/>
      <c r="K285" s="1"/>
      <c r="L285" s="2"/>
      <c r="M285" s="2"/>
      <c r="N285" s="1"/>
      <c r="O285" s="2"/>
      <c r="P285" s="2"/>
      <c r="Q285" s="2"/>
    </row>
    <row r="286" spans="1:17" s="8" customFormat="1" x14ac:dyDescent="0.2">
      <c r="A286" s="7"/>
      <c r="B286" s="3"/>
      <c r="C286" s="4"/>
      <c r="D286" s="5"/>
      <c r="E286" s="5"/>
      <c r="F286" s="81"/>
      <c r="G286" s="70"/>
      <c r="H286" s="6"/>
      <c r="J286" s="9"/>
      <c r="K286" s="1"/>
      <c r="L286" s="2"/>
      <c r="M286" s="2"/>
      <c r="N286" s="1"/>
      <c r="O286" s="2"/>
      <c r="P286" s="2"/>
      <c r="Q286" s="2"/>
    </row>
    <row r="287" spans="1:17" s="8" customFormat="1" x14ac:dyDescent="0.2">
      <c r="A287" s="7"/>
      <c r="B287" s="3"/>
      <c r="C287" s="4"/>
      <c r="D287" s="5"/>
      <c r="E287" s="5"/>
      <c r="F287" s="81"/>
      <c r="G287" s="70"/>
      <c r="H287" s="6"/>
      <c r="J287" s="9"/>
      <c r="K287" s="1"/>
      <c r="L287" s="2"/>
      <c r="M287" s="2"/>
      <c r="N287" s="1"/>
      <c r="O287" s="2"/>
      <c r="P287" s="2"/>
      <c r="Q287" s="2"/>
    </row>
    <row r="288" spans="1:17" s="8" customFormat="1" x14ac:dyDescent="0.2">
      <c r="A288" s="7"/>
      <c r="B288" s="3"/>
      <c r="C288" s="4"/>
      <c r="D288" s="5"/>
      <c r="E288" s="5"/>
      <c r="F288" s="81"/>
      <c r="G288" s="70"/>
      <c r="H288" s="6"/>
      <c r="J288" s="9"/>
      <c r="K288" s="1"/>
      <c r="L288" s="2"/>
      <c r="M288" s="2"/>
      <c r="N288" s="1"/>
      <c r="O288" s="2"/>
      <c r="P288" s="2"/>
      <c r="Q288" s="2"/>
    </row>
    <row r="289" spans="1:17" s="8" customFormat="1" x14ac:dyDescent="0.2">
      <c r="A289" s="7"/>
      <c r="B289" s="3"/>
      <c r="C289" s="4"/>
      <c r="D289" s="5"/>
      <c r="E289" s="5"/>
      <c r="F289" s="81"/>
      <c r="G289" s="70"/>
      <c r="H289" s="6"/>
      <c r="J289" s="9"/>
      <c r="K289" s="1"/>
      <c r="L289" s="2"/>
      <c r="M289" s="2"/>
      <c r="N289" s="1"/>
      <c r="O289" s="2"/>
      <c r="P289" s="2"/>
      <c r="Q289" s="2"/>
    </row>
    <row r="290" spans="1:17" s="8" customFormat="1" x14ac:dyDescent="0.2">
      <c r="A290" s="7"/>
      <c r="B290" s="3"/>
      <c r="C290" s="4"/>
      <c r="D290" s="5"/>
      <c r="E290" s="5"/>
      <c r="F290" s="81"/>
      <c r="G290" s="70"/>
      <c r="H290" s="6"/>
      <c r="J290" s="9"/>
      <c r="K290" s="1"/>
      <c r="L290" s="2"/>
      <c r="M290" s="2"/>
      <c r="N290" s="1"/>
      <c r="O290" s="2"/>
      <c r="P290" s="2"/>
      <c r="Q290" s="2"/>
    </row>
    <row r="291" spans="1:17" s="8" customFormat="1" x14ac:dyDescent="0.2">
      <c r="A291" s="7"/>
      <c r="B291" s="3"/>
      <c r="C291" s="4"/>
      <c r="D291" s="5"/>
      <c r="E291" s="5"/>
      <c r="F291" s="81"/>
      <c r="G291" s="70"/>
      <c r="H291" s="6"/>
      <c r="J291" s="9"/>
      <c r="K291" s="1"/>
      <c r="L291" s="2"/>
      <c r="M291" s="2"/>
      <c r="N291" s="1"/>
      <c r="O291" s="2"/>
      <c r="P291" s="2"/>
      <c r="Q291" s="2"/>
    </row>
    <row r="292" spans="1:17" s="8" customFormat="1" x14ac:dyDescent="0.2">
      <c r="A292" s="7"/>
      <c r="B292" s="3"/>
      <c r="C292" s="4"/>
      <c r="D292" s="5"/>
      <c r="E292" s="5"/>
      <c r="F292" s="81"/>
      <c r="G292" s="70"/>
      <c r="H292" s="6"/>
      <c r="J292" s="9"/>
      <c r="K292" s="1"/>
      <c r="L292" s="2"/>
      <c r="M292" s="2"/>
      <c r="N292" s="1"/>
      <c r="O292" s="2"/>
      <c r="P292" s="2"/>
      <c r="Q292" s="2"/>
    </row>
    <row r="293" spans="1:17" s="8" customFormat="1" x14ac:dyDescent="0.2">
      <c r="A293" s="7"/>
      <c r="B293" s="3"/>
      <c r="C293" s="4"/>
      <c r="D293" s="5"/>
      <c r="E293" s="5"/>
      <c r="F293" s="81"/>
      <c r="G293" s="70"/>
      <c r="H293" s="6"/>
      <c r="J293" s="9"/>
      <c r="K293" s="1"/>
      <c r="L293" s="2"/>
      <c r="M293" s="2"/>
      <c r="N293" s="1"/>
      <c r="O293" s="2"/>
      <c r="P293" s="2"/>
      <c r="Q293" s="2"/>
    </row>
    <row r="294" spans="1:17" s="8" customFormat="1" x14ac:dyDescent="0.2">
      <c r="A294" s="7"/>
      <c r="B294" s="3"/>
      <c r="C294" s="4"/>
      <c r="D294" s="5"/>
      <c r="E294" s="5"/>
      <c r="F294" s="81"/>
      <c r="G294" s="70"/>
      <c r="H294" s="6"/>
      <c r="J294" s="9"/>
      <c r="K294" s="1"/>
      <c r="L294" s="2"/>
      <c r="M294" s="2"/>
      <c r="N294" s="1"/>
      <c r="O294" s="2"/>
      <c r="P294" s="2"/>
      <c r="Q294" s="2"/>
    </row>
    <row r="295" spans="1:17" s="8" customFormat="1" x14ac:dyDescent="0.2">
      <c r="A295" s="7"/>
      <c r="B295" s="3"/>
      <c r="C295" s="4"/>
      <c r="D295" s="5"/>
      <c r="E295" s="5"/>
      <c r="F295" s="81"/>
      <c r="G295" s="70"/>
      <c r="H295" s="6"/>
      <c r="J295" s="9"/>
      <c r="K295" s="1"/>
      <c r="L295" s="2"/>
      <c r="M295" s="2"/>
      <c r="N295" s="1"/>
      <c r="O295" s="2"/>
      <c r="P295" s="2"/>
      <c r="Q295" s="2"/>
    </row>
    <row r="296" spans="1:17" s="8" customFormat="1" x14ac:dyDescent="0.2">
      <c r="A296" s="7"/>
      <c r="B296" s="3"/>
      <c r="C296" s="4"/>
      <c r="D296" s="5"/>
      <c r="E296" s="5"/>
      <c r="F296" s="81"/>
      <c r="G296" s="70"/>
      <c r="H296" s="6"/>
      <c r="J296" s="9"/>
      <c r="K296" s="1"/>
      <c r="L296" s="2"/>
      <c r="M296" s="2"/>
      <c r="N296" s="1"/>
      <c r="O296" s="2"/>
      <c r="P296" s="2"/>
      <c r="Q296" s="2"/>
    </row>
    <row r="297" spans="1:17" s="8" customFormat="1" x14ac:dyDescent="0.2">
      <c r="A297" s="7"/>
      <c r="B297" s="3"/>
      <c r="C297" s="4"/>
      <c r="D297" s="5"/>
      <c r="E297" s="5"/>
      <c r="F297" s="81"/>
      <c r="G297" s="70"/>
      <c r="H297" s="6"/>
      <c r="J297" s="9"/>
      <c r="K297" s="1"/>
      <c r="L297" s="2"/>
      <c r="M297" s="2"/>
      <c r="N297" s="1"/>
      <c r="O297" s="2"/>
      <c r="P297" s="2"/>
      <c r="Q297" s="2"/>
    </row>
    <row r="298" spans="1:17" s="8" customFormat="1" x14ac:dyDescent="0.2">
      <c r="A298" s="7"/>
      <c r="B298" s="3"/>
      <c r="C298" s="4"/>
      <c r="D298" s="5"/>
      <c r="E298" s="5"/>
      <c r="F298" s="81"/>
      <c r="G298" s="70"/>
      <c r="H298" s="6"/>
      <c r="J298" s="9"/>
      <c r="K298" s="1"/>
      <c r="L298" s="2"/>
      <c r="M298" s="2"/>
      <c r="N298" s="1"/>
      <c r="O298" s="2"/>
      <c r="P298" s="2"/>
      <c r="Q298" s="2"/>
    </row>
    <row r="299" spans="1:17" s="8" customFormat="1" x14ac:dyDescent="0.2">
      <c r="A299" s="7"/>
      <c r="B299" s="3"/>
      <c r="C299" s="4"/>
      <c r="D299" s="5"/>
      <c r="E299" s="5"/>
      <c r="F299" s="81"/>
      <c r="G299" s="70"/>
      <c r="H299" s="6"/>
      <c r="J299" s="9"/>
      <c r="K299" s="1"/>
      <c r="L299" s="2"/>
      <c r="M299" s="2"/>
      <c r="N299" s="1"/>
      <c r="O299" s="2"/>
      <c r="P299" s="2"/>
      <c r="Q299" s="2"/>
    </row>
    <row r="300" spans="1:17" s="8" customFormat="1" x14ac:dyDescent="0.2">
      <c r="A300" s="7"/>
      <c r="B300" s="3"/>
      <c r="C300" s="4"/>
      <c r="D300" s="5"/>
      <c r="E300" s="5"/>
      <c r="F300" s="81"/>
      <c r="G300" s="70"/>
      <c r="H300" s="6"/>
      <c r="J300" s="9"/>
      <c r="K300" s="1"/>
      <c r="L300" s="2"/>
      <c r="M300" s="2"/>
      <c r="N300" s="1"/>
      <c r="O300" s="2"/>
      <c r="P300" s="2"/>
      <c r="Q300" s="2"/>
    </row>
    <row r="301" spans="1:17" s="8" customFormat="1" x14ac:dyDescent="0.2">
      <c r="A301" s="7"/>
      <c r="B301" s="3"/>
      <c r="C301" s="4"/>
      <c r="D301" s="5"/>
      <c r="E301" s="5"/>
      <c r="F301" s="81"/>
      <c r="G301" s="70"/>
      <c r="H301" s="6"/>
      <c r="J301" s="9"/>
      <c r="K301" s="1"/>
      <c r="L301" s="2"/>
      <c r="M301" s="2"/>
      <c r="N301" s="1"/>
      <c r="O301" s="2"/>
      <c r="P301" s="2"/>
      <c r="Q301" s="2"/>
    </row>
    <row r="302" spans="1:17" s="8" customFormat="1" x14ac:dyDescent="0.2">
      <c r="A302" s="7"/>
      <c r="B302" s="3"/>
      <c r="C302" s="4"/>
      <c r="D302" s="5"/>
      <c r="E302" s="5"/>
      <c r="F302" s="81"/>
      <c r="G302" s="70"/>
      <c r="H302" s="6"/>
      <c r="J302" s="9"/>
      <c r="K302" s="1"/>
      <c r="L302" s="2"/>
      <c r="M302" s="2"/>
      <c r="N302" s="1"/>
      <c r="O302" s="2"/>
      <c r="P302" s="2"/>
      <c r="Q302" s="2"/>
    </row>
    <row r="303" spans="1:17" s="8" customFormat="1" x14ac:dyDescent="0.2">
      <c r="A303" s="7"/>
      <c r="B303" s="3"/>
      <c r="C303" s="4"/>
      <c r="D303" s="5"/>
      <c r="E303" s="5"/>
      <c r="F303" s="81"/>
      <c r="G303" s="70"/>
      <c r="H303" s="6"/>
      <c r="J303" s="9"/>
      <c r="K303" s="1"/>
      <c r="L303" s="2"/>
      <c r="M303" s="2"/>
      <c r="N303" s="1"/>
      <c r="O303" s="2"/>
      <c r="P303" s="2"/>
      <c r="Q303" s="2"/>
    </row>
    <row r="304" spans="1:17" s="8" customFormat="1" x14ac:dyDescent="0.2">
      <c r="A304" s="7"/>
      <c r="B304" s="3"/>
      <c r="C304" s="4"/>
      <c r="D304" s="5"/>
      <c r="E304" s="5"/>
      <c r="F304" s="81"/>
      <c r="G304" s="70"/>
      <c r="H304" s="6"/>
      <c r="J304" s="9"/>
      <c r="K304" s="1"/>
      <c r="L304" s="2"/>
      <c r="M304" s="2"/>
      <c r="N304" s="1"/>
      <c r="O304" s="2"/>
      <c r="P304" s="2"/>
      <c r="Q304" s="2"/>
    </row>
    <row r="305" spans="1:17" s="8" customFormat="1" x14ac:dyDescent="0.2">
      <c r="A305" s="7"/>
      <c r="B305" s="3"/>
      <c r="C305" s="4"/>
      <c r="D305" s="5"/>
      <c r="E305" s="5"/>
      <c r="F305" s="81"/>
      <c r="G305" s="70"/>
      <c r="H305" s="6"/>
      <c r="J305" s="9"/>
      <c r="K305" s="1"/>
      <c r="L305" s="2"/>
      <c r="M305" s="2"/>
      <c r="N305" s="1"/>
      <c r="O305" s="2"/>
      <c r="P305" s="2"/>
      <c r="Q305" s="2"/>
    </row>
    <row r="306" spans="1:17" s="8" customFormat="1" x14ac:dyDescent="0.2">
      <c r="A306" s="7"/>
      <c r="B306" s="3"/>
      <c r="C306" s="4"/>
      <c r="D306" s="5"/>
      <c r="E306" s="5"/>
      <c r="F306" s="81"/>
      <c r="G306" s="70"/>
      <c r="H306" s="6"/>
      <c r="J306" s="9"/>
      <c r="K306" s="1"/>
      <c r="L306" s="2"/>
      <c r="M306" s="2"/>
      <c r="N306" s="1"/>
      <c r="O306" s="2"/>
      <c r="P306" s="2"/>
      <c r="Q306" s="2"/>
    </row>
    <row r="307" spans="1:17" s="8" customFormat="1" x14ac:dyDescent="0.2">
      <c r="A307" s="7"/>
      <c r="B307" s="3"/>
      <c r="C307" s="4"/>
      <c r="D307" s="5"/>
      <c r="E307" s="5"/>
      <c r="F307" s="81"/>
      <c r="G307" s="70"/>
      <c r="H307" s="6"/>
      <c r="J307" s="9"/>
      <c r="K307" s="1"/>
      <c r="L307" s="2"/>
      <c r="M307" s="2"/>
      <c r="N307" s="1"/>
      <c r="O307" s="2"/>
      <c r="P307" s="2"/>
      <c r="Q307" s="2"/>
    </row>
    <row r="308" spans="1:17" s="8" customFormat="1" x14ac:dyDescent="0.2">
      <c r="A308" s="7"/>
      <c r="B308" s="3"/>
      <c r="C308" s="4"/>
      <c r="D308" s="5"/>
      <c r="E308" s="5"/>
      <c r="F308" s="81"/>
      <c r="G308" s="70"/>
      <c r="H308" s="6"/>
      <c r="J308" s="9"/>
      <c r="K308" s="1"/>
      <c r="L308" s="2"/>
      <c r="M308" s="2"/>
      <c r="N308" s="1"/>
      <c r="O308" s="2"/>
      <c r="P308" s="2"/>
      <c r="Q308" s="2"/>
    </row>
    <row r="309" spans="1:17" s="8" customFormat="1" x14ac:dyDescent="0.2">
      <c r="A309" s="7"/>
      <c r="B309" s="3"/>
      <c r="C309" s="4"/>
      <c r="D309" s="5"/>
      <c r="E309" s="5"/>
      <c r="F309" s="81"/>
      <c r="G309" s="70"/>
      <c r="H309" s="6"/>
      <c r="J309" s="9"/>
      <c r="K309" s="1"/>
      <c r="L309" s="2"/>
      <c r="M309" s="2"/>
      <c r="N309" s="1"/>
      <c r="O309" s="2"/>
      <c r="P309" s="2"/>
      <c r="Q309" s="2"/>
    </row>
    <row r="310" spans="1:17" s="8" customFormat="1" x14ac:dyDescent="0.2">
      <c r="A310" s="7"/>
      <c r="B310" s="3"/>
      <c r="C310" s="4"/>
      <c r="D310" s="5"/>
      <c r="E310" s="5"/>
      <c r="F310" s="81"/>
      <c r="G310" s="70"/>
      <c r="H310" s="6"/>
      <c r="J310" s="9"/>
      <c r="K310" s="1"/>
      <c r="L310" s="2"/>
      <c r="M310" s="2"/>
      <c r="N310" s="1"/>
      <c r="O310" s="2"/>
      <c r="P310" s="2"/>
      <c r="Q310" s="2"/>
    </row>
    <row r="311" spans="1:17" s="8" customFormat="1" x14ac:dyDescent="0.2">
      <c r="A311" s="7"/>
      <c r="B311" s="3"/>
      <c r="C311" s="4"/>
      <c r="D311" s="5"/>
      <c r="E311" s="5"/>
      <c r="F311" s="81"/>
      <c r="G311" s="70"/>
      <c r="H311" s="6"/>
      <c r="J311" s="9"/>
      <c r="K311" s="1"/>
      <c r="L311" s="2"/>
      <c r="M311" s="2"/>
      <c r="N311" s="1"/>
      <c r="O311" s="2"/>
      <c r="P311" s="2"/>
      <c r="Q311" s="2"/>
    </row>
    <row r="312" spans="1:17" s="8" customFormat="1" x14ac:dyDescent="0.2">
      <c r="A312" s="7"/>
      <c r="B312" s="3"/>
      <c r="C312" s="4"/>
      <c r="D312" s="5"/>
      <c r="E312" s="5"/>
      <c r="F312" s="81"/>
      <c r="G312" s="70"/>
      <c r="H312" s="6"/>
      <c r="J312" s="9"/>
      <c r="K312" s="1"/>
      <c r="L312" s="2"/>
      <c r="M312" s="2"/>
      <c r="N312" s="1"/>
      <c r="O312" s="2"/>
      <c r="P312" s="2"/>
      <c r="Q312" s="2"/>
    </row>
    <row r="313" spans="1:17" s="8" customFormat="1" x14ac:dyDescent="0.2">
      <c r="A313" s="7"/>
      <c r="B313" s="3"/>
      <c r="C313" s="4"/>
      <c r="D313" s="5"/>
      <c r="E313" s="5"/>
      <c r="F313" s="81"/>
      <c r="G313" s="70"/>
      <c r="H313" s="6"/>
      <c r="J313" s="9"/>
      <c r="K313" s="1"/>
      <c r="L313" s="2"/>
      <c r="M313" s="2"/>
      <c r="N313" s="1"/>
      <c r="O313" s="2"/>
      <c r="P313" s="2"/>
      <c r="Q313" s="2"/>
    </row>
    <row r="314" spans="1:17" s="8" customFormat="1" x14ac:dyDescent="0.2">
      <c r="A314" s="7"/>
      <c r="B314" s="3"/>
      <c r="C314" s="4"/>
      <c r="D314" s="5"/>
      <c r="E314" s="5"/>
      <c r="F314" s="81"/>
      <c r="G314" s="70"/>
      <c r="H314" s="6"/>
      <c r="J314" s="9"/>
      <c r="K314" s="1"/>
      <c r="L314" s="2"/>
      <c r="M314" s="2"/>
      <c r="N314" s="1"/>
      <c r="O314" s="2"/>
      <c r="P314" s="2"/>
      <c r="Q314" s="2"/>
    </row>
    <row r="315" spans="1:17" s="8" customFormat="1" x14ac:dyDescent="0.2">
      <c r="A315" s="7"/>
      <c r="B315" s="3"/>
      <c r="C315" s="4"/>
      <c r="D315" s="5"/>
      <c r="E315" s="5"/>
      <c r="F315" s="81"/>
      <c r="G315" s="70"/>
      <c r="H315" s="6"/>
      <c r="J315" s="9"/>
      <c r="K315" s="1"/>
      <c r="L315" s="2"/>
      <c r="M315" s="2"/>
      <c r="N315" s="1"/>
      <c r="O315" s="2"/>
      <c r="P315" s="2"/>
      <c r="Q315" s="2"/>
    </row>
    <row r="316" spans="1:17" s="8" customFormat="1" x14ac:dyDescent="0.2">
      <c r="A316" s="7"/>
      <c r="B316" s="3"/>
      <c r="C316" s="4"/>
      <c r="D316" s="5"/>
      <c r="E316" s="5"/>
      <c r="F316" s="81"/>
      <c r="G316" s="70"/>
      <c r="H316" s="6"/>
      <c r="J316" s="9"/>
      <c r="K316" s="1"/>
      <c r="L316" s="2"/>
      <c r="M316" s="2"/>
      <c r="N316" s="1"/>
      <c r="O316" s="2"/>
      <c r="P316" s="2"/>
      <c r="Q316" s="2"/>
    </row>
    <row r="317" spans="1:17" s="8" customFormat="1" x14ac:dyDescent="0.2">
      <c r="A317" s="7"/>
      <c r="B317" s="3"/>
      <c r="C317" s="4"/>
      <c r="D317" s="5"/>
      <c r="E317" s="5"/>
      <c r="F317" s="81"/>
      <c r="G317" s="70"/>
      <c r="H317" s="6"/>
      <c r="J317" s="9"/>
      <c r="K317" s="1"/>
      <c r="L317" s="2"/>
      <c r="M317" s="2"/>
      <c r="N317" s="1"/>
      <c r="O317" s="2"/>
      <c r="P317" s="2"/>
      <c r="Q317" s="2"/>
    </row>
    <row r="318" spans="1:17" s="8" customFormat="1" x14ac:dyDescent="0.2">
      <c r="A318" s="7"/>
      <c r="B318" s="3"/>
      <c r="C318" s="4"/>
      <c r="D318" s="5"/>
      <c r="E318" s="5"/>
      <c r="F318" s="81"/>
      <c r="G318" s="70"/>
      <c r="H318" s="6"/>
      <c r="J318" s="9"/>
      <c r="K318" s="1"/>
      <c r="L318" s="2"/>
      <c r="M318" s="2"/>
      <c r="N318" s="1"/>
      <c r="O318" s="2"/>
      <c r="P318" s="2"/>
      <c r="Q318" s="2"/>
    </row>
    <row r="319" spans="1:17" s="8" customFormat="1" x14ac:dyDescent="0.2">
      <c r="A319" s="7"/>
      <c r="B319" s="3"/>
      <c r="C319" s="4"/>
      <c r="D319" s="5"/>
      <c r="E319" s="5"/>
      <c r="F319" s="81"/>
      <c r="G319" s="70"/>
      <c r="H319" s="6"/>
      <c r="J319" s="9"/>
      <c r="K319" s="1"/>
      <c r="L319" s="2"/>
      <c r="M319" s="2"/>
      <c r="N319" s="1"/>
      <c r="O319" s="2"/>
      <c r="P319" s="2"/>
      <c r="Q319" s="2"/>
    </row>
    <row r="320" spans="1:17" s="8" customFormat="1" x14ac:dyDescent="0.2">
      <c r="A320" s="7"/>
      <c r="B320" s="3"/>
      <c r="C320" s="4"/>
      <c r="D320" s="5"/>
      <c r="E320" s="5"/>
      <c r="F320" s="81"/>
      <c r="G320" s="70"/>
      <c r="H320" s="6"/>
      <c r="J320" s="9"/>
      <c r="K320" s="1"/>
      <c r="L320" s="2"/>
      <c r="M320" s="2"/>
      <c r="N320" s="1"/>
      <c r="O320" s="2"/>
      <c r="P320" s="2"/>
      <c r="Q320" s="2"/>
    </row>
    <row r="321" spans="1:17" s="8" customFormat="1" x14ac:dyDescent="0.2">
      <c r="A321" s="7"/>
      <c r="B321" s="3"/>
      <c r="C321" s="4"/>
      <c r="D321" s="5"/>
      <c r="E321" s="5"/>
      <c r="F321" s="81"/>
      <c r="G321" s="70"/>
      <c r="H321" s="6"/>
      <c r="J321" s="9"/>
      <c r="K321" s="1"/>
      <c r="L321" s="2"/>
      <c r="M321" s="2"/>
      <c r="N321" s="1"/>
      <c r="O321" s="2"/>
      <c r="P321" s="2"/>
      <c r="Q321" s="2"/>
    </row>
    <row r="322" spans="1:17" s="8" customFormat="1" x14ac:dyDescent="0.2">
      <c r="A322" s="7"/>
      <c r="B322" s="3"/>
      <c r="C322" s="4"/>
      <c r="D322" s="5"/>
      <c r="E322" s="5"/>
      <c r="F322" s="81"/>
      <c r="G322" s="70"/>
      <c r="H322" s="6"/>
      <c r="J322" s="9"/>
      <c r="K322" s="1"/>
      <c r="L322" s="2"/>
      <c r="M322" s="2"/>
      <c r="N322" s="1"/>
      <c r="O322" s="2"/>
      <c r="P322" s="2"/>
      <c r="Q322" s="2"/>
    </row>
    <row r="323" spans="1:17" s="8" customFormat="1" x14ac:dyDescent="0.2">
      <c r="A323" s="7"/>
      <c r="B323" s="3"/>
      <c r="C323" s="4"/>
      <c r="D323" s="5"/>
      <c r="E323" s="5"/>
      <c r="F323" s="81"/>
      <c r="G323" s="70"/>
      <c r="H323" s="6"/>
      <c r="J323" s="9"/>
      <c r="K323" s="1"/>
      <c r="L323" s="2"/>
      <c r="M323" s="2"/>
      <c r="N323" s="1"/>
      <c r="O323" s="2"/>
      <c r="P323" s="2"/>
      <c r="Q323" s="2"/>
    </row>
    <row r="324" spans="1:17" s="8" customFormat="1" x14ac:dyDescent="0.2">
      <c r="A324" s="7"/>
      <c r="B324" s="3"/>
      <c r="C324" s="4"/>
      <c r="D324" s="5"/>
      <c r="E324" s="5"/>
      <c r="F324" s="81"/>
      <c r="G324" s="70"/>
      <c r="H324" s="6"/>
      <c r="J324" s="9"/>
      <c r="K324" s="1"/>
      <c r="L324" s="2"/>
      <c r="M324" s="2"/>
      <c r="N324" s="1"/>
      <c r="O324" s="2"/>
      <c r="P324" s="2"/>
      <c r="Q324" s="2"/>
    </row>
    <row r="325" spans="1:17" s="8" customFormat="1" x14ac:dyDescent="0.2">
      <c r="A325" s="7"/>
      <c r="B325" s="3"/>
      <c r="C325" s="4"/>
      <c r="D325" s="5"/>
      <c r="E325" s="5"/>
      <c r="F325" s="81"/>
      <c r="G325" s="70"/>
      <c r="H325" s="6"/>
      <c r="J325" s="9"/>
      <c r="K325" s="1"/>
      <c r="L325" s="2"/>
      <c r="M325" s="2"/>
      <c r="N325" s="1"/>
      <c r="O325" s="2"/>
      <c r="P325" s="2"/>
      <c r="Q325" s="2"/>
    </row>
    <row r="326" spans="1:17" s="8" customFormat="1" x14ac:dyDescent="0.2">
      <c r="A326" s="7"/>
      <c r="B326" s="3"/>
      <c r="C326" s="4"/>
      <c r="D326" s="5"/>
      <c r="E326" s="5"/>
      <c r="F326" s="81"/>
      <c r="G326" s="70"/>
      <c r="H326" s="6"/>
      <c r="J326" s="9"/>
      <c r="K326" s="1"/>
      <c r="L326" s="2"/>
      <c r="M326" s="2"/>
      <c r="N326" s="1"/>
      <c r="O326" s="2"/>
      <c r="P326" s="2"/>
      <c r="Q326" s="2"/>
    </row>
    <row r="327" spans="1:17" s="8" customFormat="1" x14ac:dyDescent="0.2">
      <c r="A327" s="7"/>
      <c r="B327" s="3"/>
      <c r="C327" s="4"/>
      <c r="D327" s="5"/>
      <c r="E327" s="5"/>
      <c r="F327" s="81"/>
      <c r="G327" s="70"/>
      <c r="H327" s="6"/>
      <c r="J327" s="9"/>
      <c r="K327" s="1"/>
      <c r="L327" s="2"/>
      <c r="M327" s="2"/>
      <c r="N327" s="1"/>
      <c r="O327" s="2"/>
      <c r="P327" s="2"/>
      <c r="Q327" s="2"/>
    </row>
    <row r="328" spans="1:17" s="8" customFormat="1" x14ac:dyDescent="0.2">
      <c r="A328" s="7"/>
      <c r="B328" s="3"/>
      <c r="C328" s="4"/>
      <c r="D328" s="5"/>
      <c r="E328" s="5"/>
      <c r="F328" s="81"/>
      <c r="G328" s="70"/>
      <c r="H328" s="6"/>
      <c r="J328" s="9"/>
      <c r="K328" s="1"/>
      <c r="L328" s="2"/>
      <c r="M328" s="2"/>
      <c r="N328" s="1"/>
      <c r="O328" s="2"/>
      <c r="P328" s="2"/>
      <c r="Q328" s="2"/>
    </row>
    <row r="329" spans="1:17" s="8" customFormat="1" x14ac:dyDescent="0.2">
      <c r="A329" s="7"/>
      <c r="B329" s="3"/>
      <c r="C329" s="4"/>
      <c r="D329" s="5"/>
      <c r="E329" s="5"/>
      <c r="F329" s="81"/>
      <c r="G329" s="70"/>
      <c r="H329" s="6"/>
      <c r="J329" s="9"/>
      <c r="K329" s="1"/>
      <c r="L329" s="2"/>
      <c r="M329" s="2"/>
      <c r="N329" s="1"/>
      <c r="O329" s="2"/>
      <c r="P329" s="2"/>
      <c r="Q329" s="2"/>
    </row>
    <row r="330" spans="1:17" s="8" customFormat="1" x14ac:dyDescent="0.2">
      <c r="A330" s="7"/>
      <c r="B330" s="3"/>
      <c r="C330" s="4"/>
      <c r="D330" s="5"/>
      <c r="E330" s="5"/>
      <c r="F330" s="81"/>
      <c r="G330" s="70"/>
      <c r="H330" s="6"/>
      <c r="J330" s="9"/>
      <c r="K330" s="1"/>
      <c r="L330" s="2"/>
      <c r="M330" s="2"/>
      <c r="N330" s="1"/>
      <c r="O330" s="2"/>
      <c r="P330" s="2"/>
      <c r="Q330" s="2"/>
    </row>
    <row r="331" spans="1:17" s="8" customFormat="1" x14ac:dyDescent="0.2">
      <c r="A331" s="7"/>
      <c r="B331" s="3"/>
      <c r="C331" s="4"/>
      <c r="D331" s="5"/>
      <c r="E331" s="5"/>
      <c r="F331" s="81"/>
      <c r="G331" s="70"/>
      <c r="H331" s="6"/>
      <c r="J331" s="9"/>
      <c r="K331" s="1"/>
      <c r="L331" s="2"/>
      <c r="M331" s="2"/>
      <c r="N331" s="1"/>
      <c r="O331" s="2"/>
      <c r="P331" s="2"/>
      <c r="Q331" s="2"/>
    </row>
    <row r="332" spans="1:17" s="8" customFormat="1" x14ac:dyDescent="0.2">
      <c r="A332" s="7"/>
      <c r="B332" s="3"/>
      <c r="C332" s="4"/>
      <c r="D332" s="5"/>
      <c r="E332" s="5"/>
      <c r="F332" s="81"/>
      <c r="G332" s="70"/>
      <c r="H332" s="6"/>
      <c r="J332" s="9"/>
      <c r="K332" s="1"/>
      <c r="L332" s="2"/>
      <c r="M332" s="2"/>
      <c r="N332" s="1"/>
      <c r="O332" s="2"/>
      <c r="P332" s="2"/>
      <c r="Q332" s="2"/>
    </row>
    <row r="333" spans="1:17" s="8" customFormat="1" x14ac:dyDescent="0.2">
      <c r="A333" s="7"/>
      <c r="B333" s="3"/>
      <c r="C333" s="4"/>
      <c r="D333" s="5"/>
      <c r="E333" s="5"/>
      <c r="F333" s="81"/>
      <c r="G333" s="70"/>
      <c r="H333" s="6"/>
      <c r="J333" s="9"/>
      <c r="K333" s="1"/>
      <c r="L333" s="2"/>
      <c r="M333" s="2"/>
      <c r="N333" s="1"/>
      <c r="O333" s="2"/>
      <c r="P333" s="2"/>
      <c r="Q333" s="2"/>
    </row>
    <row r="334" spans="1:17" s="8" customFormat="1" x14ac:dyDescent="0.2">
      <c r="A334" s="7"/>
      <c r="B334" s="3"/>
      <c r="C334" s="4"/>
      <c r="D334" s="5"/>
      <c r="E334" s="5"/>
      <c r="F334" s="81"/>
      <c r="G334" s="70"/>
      <c r="H334" s="6"/>
      <c r="J334" s="9"/>
      <c r="K334" s="1"/>
      <c r="L334" s="2"/>
      <c r="M334" s="2"/>
      <c r="N334" s="1"/>
      <c r="O334" s="2"/>
      <c r="P334" s="2"/>
      <c r="Q334" s="2"/>
    </row>
    <row r="335" spans="1:17" s="8" customFormat="1" x14ac:dyDescent="0.2">
      <c r="A335" s="7"/>
      <c r="B335" s="3"/>
      <c r="C335" s="4"/>
      <c r="D335" s="5"/>
      <c r="E335" s="5"/>
      <c r="F335" s="81"/>
      <c r="G335" s="70"/>
      <c r="H335" s="6"/>
      <c r="J335" s="9"/>
      <c r="K335" s="1"/>
      <c r="L335" s="2"/>
      <c r="M335" s="2"/>
      <c r="N335" s="1"/>
      <c r="O335" s="2"/>
      <c r="P335" s="2"/>
      <c r="Q335" s="2"/>
    </row>
    <row r="336" spans="1:17" s="8" customFormat="1" x14ac:dyDescent="0.2">
      <c r="A336" s="7"/>
      <c r="B336" s="3"/>
      <c r="C336" s="4"/>
      <c r="D336" s="5"/>
      <c r="E336" s="5"/>
      <c r="F336" s="81"/>
      <c r="G336" s="70"/>
      <c r="H336" s="6"/>
      <c r="J336" s="9"/>
      <c r="K336" s="1"/>
      <c r="L336" s="2"/>
      <c r="M336" s="2"/>
      <c r="N336" s="1"/>
      <c r="O336" s="2"/>
      <c r="P336" s="2"/>
      <c r="Q336" s="2"/>
    </row>
    <row r="337" spans="1:17" s="8" customFormat="1" x14ac:dyDescent="0.2">
      <c r="A337" s="7"/>
      <c r="B337" s="3"/>
      <c r="C337" s="4"/>
      <c r="D337" s="5"/>
      <c r="E337" s="5"/>
      <c r="F337" s="81"/>
      <c r="G337" s="70"/>
      <c r="H337" s="6"/>
      <c r="J337" s="9"/>
      <c r="K337" s="1"/>
      <c r="L337" s="2"/>
      <c r="M337" s="2"/>
      <c r="N337" s="1"/>
      <c r="O337" s="2"/>
      <c r="P337" s="2"/>
      <c r="Q337" s="2"/>
    </row>
    <row r="338" spans="1:17" s="8" customFormat="1" x14ac:dyDescent="0.2">
      <c r="A338" s="7"/>
      <c r="B338" s="3"/>
      <c r="C338" s="4"/>
      <c r="D338" s="5"/>
      <c r="E338" s="5"/>
      <c r="F338" s="81"/>
      <c r="G338" s="70"/>
      <c r="H338" s="6"/>
      <c r="J338" s="9"/>
      <c r="K338" s="1"/>
      <c r="L338" s="2"/>
      <c r="M338" s="2"/>
      <c r="N338" s="1"/>
      <c r="O338" s="2"/>
      <c r="P338" s="2"/>
      <c r="Q338" s="2"/>
    </row>
    <row r="339" spans="1:17" s="8" customFormat="1" x14ac:dyDescent="0.2">
      <c r="A339" s="7"/>
      <c r="B339" s="3"/>
      <c r="C339" s="4"/>
      <c r="D339" s="5"/>
      <c r="E339" s="5"/>
      <c r="F339" s="81"/>
      <c r="G339" s="70"/>
      <c r="H339" s="6"/>
      <c r="J339" s="9"/>
      <c r="K339" s="1"/>
      <c r="L339" s="2"/>
      <c r="M339" s="2"/>
      <c r="N339" s="1"/>
      <c r="O339" s="2"/>
      <c r="P339" s="2"/>
      <c r="Q339" s="2"/>
    </row>
    <row r="340" spans="1:17" s="8" customFormat="1" x14ac:dyDescent="0.2">
      <c r="A340" s="7"/>
      <c r="B340" s="3"/>
      <c r="C340" s="4"/>
      <c r="D340" s="5"/>
      <c r="E340" s="5"/>
      <c r="F340" s="81"/>
      <c r="G340" s="70"/>
      <c r="H340" s="6"/>
      <c r="J340" s="9"/>
      <c r="K340" s="1"/>
      <c r="L340" s="2"/>
      <c r="M340" s="2"/>
      <c r="N340" s="1"/>
      <c r="O340" s="2"/>
      <c r="P340" s="2"/>
      <c r="Q340" s="2"/>
    </row>
    <row r="341" spans="1:17" s="8" customFormat="1" x14ac:dyDescent="0.2">
      <c r="A341" s="7"/>
      <c r="B341" s="3"/>
      <c r="C341" s="4"/>
      <c r="D341" s="5"/>
      <c r="E341" s="5"/>
      <c r="F341" s="81"/>
      <c r="G341" s="70"/>
      <c r="H341" s="6"/>
      <c r="J341" s="9"/>
      <c r="K341" s="1"/>
      <c r="L341" s="2"/>
      <c r="M341" s="2"/>
      <c r="N341" s="1"/>
      <c r="O341" s="2"/>
      <c r="P341" s="2"/>
      <c r="Q341" s="2"/>
    </row>
    <row r="342" spans="1:17" s="8" customFormat="1" x14ac:dyDescent="0.2">
      <c r="A342" s="7"/>
      <c r="B342" s="3"/>
      <c r="C342" s="4"/>
      <c r="D342" s="5"/>
      <c r="E342" s="5"/>
      <c r="F342" s="81"/>
      <c r="G342" s="70"/>
      <c r="H342" s="6"/>
      <c r="J342" s="9"/>
      <c r="K342" s="1"/>
      <c r="L342" s="2"/>
      <c r="M342" s="2"/>
      <c r="N342" s="1"/>
      <c r="O342" s="2"/>
      <c r="P342" s="2"/>
      <c r="Q342" s="2"/>
    </row>
    <row r="343" spans="1:17" s="8" customFormat="1" x14ac:dyDescent="0.2">
      <c r="A343" s="7"/>
      <c r="B343" s="3"/>
      <c r="C343" s="4"/>
      <c r="D343" s="5"/>
      <c r="E343" s="5"/>
      <c r="F343" s="81"/>
      <c r="G343" s="70"/>
      <c r="H343" s="6"/>
      <c r="J343" s="9"/>
      <c r="K343" s="1"/>
      <c r="L343" s="2"/>
      <c r="M343" s="2"/>
      <c r="N343" s="1"/>
      <c r="O343" s="2"/>
      <c r="P343" s="2"/>
      <c r="Q343" s="2"/>
    </row>
    <row r="344" spans="1:17" s="8" customFormat="1" x14ac:dyDescent="0.2">
      <c r="A344" s="7"/>
      <c r="B344" s="3"/>
      <c r="C344" s="4"/>
      <c r="D344" s="5"/>
      <c r="E344" s="5"/>
      <c r="F344" s="81"/>
      <c r="G344" s="70"/>
      <c r="H344" s="6"/>
      <c r="J344" s="9"/>
      <c r="K344" s="1"/>
      <c r="L344" s="2"/>
      <c r="M344" s="2"/>
      <c r="N344" s="1"/>
      <c r="O344" s="2"/>
      <c r="P344" s="2"/>
      <c r="Q344" s="2"/>
    </row>
    <row r="345" spans="1:17" s="8" customFormat="1" x14ac:dyDescent="0.2">
      <c r="A345" s="7"/>
      <c r="B345" s="3"/>
      <c r="C345" s="4"/>
      <c r="D345" s="5"/>
      <c r="E345" s="5"/>
      <c r="F345" s="81"/>
      <c r="G345" s="70"/>
      <c r="H345" s="6"/>
      <c r="J345" s="9"/>
      <c r="K345" s="1"/>
      <c r="L345" s="2"/>
      <c r="M345" s="2"/>
      <c r="N345" s="1"/>
      <c r="O345" s="2"/>
      <c r="P345" s="2"/>
      <c r="Q345" s="2"/>
    </row>
    <row r="346" spans="1:17" s="8" customFormat="1" x14ac:dyDescent="0.2">
      <c r="A346" s="7"/>
      <c r="B346" s="3"/>
      <c r="C346" s="4"/>
      <c r="D346" s="5"/>
      <c r="E346" s="5"/>
      <c r="F346" s="81"/>
      <c r="G346" s="70"/>
      <c r="H346" s="6"/>
      <c r="J346" s="9"/>
      <c r="K346" s="1"/>
      <c r="L346" s="2"/>
      <c r="M346" s="2"/>
      <c r="N346" s="1"/>
      <c r="O346" s="2"/>
      <c r="P346" s="2"/>
      <c r="Q346" s="2"/>
    </row>
    <row r="347" spans="1:17" s="8" customFormat="1" x14ac:dyDescent="0.2">
      <c r="A347" s="7"/>
      <c r="B347" s="3"/>
      <c r="C347" s="4"/>
      <c r="D347" s="5"/>
      <c r="E347" s="5"/>
      <c r="F347" s="81"/>
      <c r="G347" s="70"/>
      <c r="H347" s="6"/>
      <c r="J347" s="9"/>
      <c r="K347" s="1"/>
      <c r="L347" s="2"/>
      <c r="M347" s="2"/>
      <c r="N347" s="1"/>
      <c r="O347" s="2"/>
      <c r="P347" s="2"/>
      <c r="Q347" s="2"/>
    </row>
    <row r="348" spans="1:17" s="8" customFormat="1" x14ac:dyDescent="0.2">
      <c r="A348" s="7"/>
      <c r="B348" s="3"/>
      <c r="C348" s="4"/>
      <c r="D348" s="5"/>
      <c r="E348" s="5"/>
      <c r="F348" s="81"/>
      <c r="G348" s="70"/>
      <c r="H348" s="6"/>
      <c r="J348" s="9"/>
      <c r="K348" s="1"/>
      <c r="L348" s="2"/>
      <c r="M348" s="2"/>
      <c r="N348" s="1"/>
      <c r="O348" s="2"/>
      <c r="P348" s="2"/>
      <c r="Q348" s="2"/>
    </row>
    <row r="349" spans="1:17" s="8" customFormat="1" x14ac:dyDescent="0.2">
      <c r="A349" s="7"/>
      <c r="B349" s="3"/>
      <c r="C349" s="4"/>
      <c r="D349" s="5"/>
      <c r="E349" s="5"/>
      <c r="F349" s="81"/>
      <c r="G349" s="70"/>
      <c r="H349" s="6"/>
      <c r="J349" s="9"/>
      <c r="K349" s="1"/>
      <c r="L349" s="2"/>
      <c r="M349" s="2"/>
      <c r="N349" s="1"/>
      <c r="O349" s="2"/>
      <c r="P349" s="2"/>
      <c r="Q349" s="2"/>
    </row>
    <row r="350" spans="1:17" s="8" customFormat="1" x14ac:dyDescent="0.2">
      <c r="A350" s="7"/>
      <c r="B350" s="3"/>
      <c r="C350" s="4"/>
      <c r="D350" s="5"/>
      <c r="E350" s="5"/>
      <c r="F350" s="81"/>
      <c r="G350" s="70"/>
      <c r="H350" s="6"/>
      <c r="J350" s="9"/>
      <c r="K350" s="1"/>
      <c r="L350" s="2"/>
      <c r="M350" s="2"/>
      <c r="N350" s="1"/>
      <c r="O350" s="2"/>
      <c r="P350" s="2"/>
      <c r="Q350" s="2"/>
    </row>
    <row r="351" spans="1:17" s="8" customFormat="1" x14ac:dyDescent="0.2">
      <c r="A351" s="7"/>
      <c r="B351" s="3"/>
      <c r="C351" s="4"/>
      <c r="D351" s="5"/>
      <c r="E351" s="5"/>
      <c r="F351" s="81"/>
      <c r="G351" s="70"/>
      <c r="H351" s="6"/>
      <c r="J351" s="9"/>
      <c r="K351" s="1"/>
      <c r="L351" s="2"/>
      <c r="M351" s="2"/>
      <c r="N351" s="1"/>
      <c r="O351" s="2"/>
      <c r="P351" s="2"/>
      <c r="Q351" s="2"/>
    </row>
    <row r="352" spans="1:17" s="8" customFormat="1" x14ac:dyDescent="0.2">
      <c r="A352" s="7"/>
      <c r="B352" s="3"/>
      <c r="C352" s="4"/>
      <c r="D352" s="5"/>
      <c r="E352" s="5"/>
      <c r="F352" s="81"/>
      <c r="G352" s="70"/>
      <c r="H352" s="6"/>
      <c r="J352" s="9"/>
      <c r="K352" s="1"/>
      <c r="L352" s="2"/>
      <c r="M352" s="2"/>
      <c r="N352" s="1"/>
      <c r="O352" s="2"/>
      <c r="P352" s="2"/>
      <c r="Q352" s="2"/>
    </row>
    <row r="353" spans="1:17" s="8" customFormat="1" x14ac:dyDescent="0.2">
      <c r="A353" s="7"/>
      <c r="B353" s="3"/>
      <c r="C353" s="4"/>
      <c r="D353" s="5"/>
      <c r="E353" s="5"/>
      <c r="F353" s="81"/>
      <c r="G353" s="70"/>
      <c r="H353" s="6"/>
      <c r="J353" s="9"/>
      <c r="K353" s="1"/>
      <c r="L353" s="2"/>
      <c r="M353" s="2"/>
      <c r="N353" s="1"/>
      <c r="O353" s="2"/>
      <c r="P353" s="2"/>
      <c r="Q353" s="2"/>
    </row>
    <row r="354" spans="1:17" s="8" customFormat="1" x14ac:dyDescent="0.2">
      <c r="A354" s="7"/>
      <c r="B354" s="3"/>
      <c r="C354" s="4"/>
      <c r="D354" s="5"/>
      <c r="E354" s="5"/>
      <c r="F354" s="81"/>
      <c r="G354" s="70"/>
      <c r="H354" s="6"/>
      <c r="J354" s="9"/>
      <c r="K354" s="1"/>
      <c r="L354" s="2"/>
      <c r="M354" s="2"/>
      <c r="N354" s="1"/>
      <c r="O354" s="2"/>
      <c r="P354" s="2"/>
      <c r="Q354" s="2"/>
    </row>
    <row r="355" spans="1:17" s="8" customFormat="1" x14ac:dyDescent="0.2">
      <c r="A355" s="7"/>
      <c r="B355" s="3"/>
      <c r="C355" s="4"/>
      <c r="D355" s="5"/>
      <c r="E355" s="5"/>
      <c r="F355" s="81"/>
      <c r="G355" s="70"/>
      <c r="H355" s="6"/>
      <c r="J355" s="9"/>
      <c r="K355" s="1"/>
      <c r="L355" s="2"/>
      <c r="M355" s="2"/>
      <c r="N355" s="1"/>
      <c r="O355" s="2"/>
      <c r="P355" s="2"/>
      <c r="Q355" s="2"/>
    </row>
    <row r="356" spans="1:17" s="8" customFormat="1" x14ac:dyDescent="0.2">
      <c r="A356" s="7"/>
      <c r="B356" s="3"/>
      <c r="C356" s="4"/>
      <c r="D356" s="5"/>
      <c r="E356" s="5"/>
      <c r="F356" s="81"/>
      <c r="G356" s="70"/>
      <c r="H356" s="6"/>
      <c r="J356" s="9"/>
      <c r="K356" s="1"/>
      <c r="L356" s="2"/>
      <c r="M356" s="2"/>
      <c r="N356" s="1"/>
      <c r="O356" s="2"/>
      <c r="P356" s="2"/>
      <c r="Q356" s="2"/>
    </row>
    <row r="357" spans="1:17" s="8" customFormat="1" x14ac:dyDescent="0.2">
      <c r="A357" s="7"/>
      <c r="B357" s="3"/>
      <c r="C357" s="4"/>
      <c r="D357" s="5"/>
      <c r="E357" s="5"/>
      <c r="F357" s="81"/>
      <c r="G357" s="70"/>
      <c r="H357" s="6"/>
      <c r="J357" s="9"/>
      <c r="K357" s="1"/>
      <c r="L357" s="2"/>
      <c r="M357" s="2"/>
      <c r="N357" s="1"/>
      <c r="O357" s="2"/>
      <c r="P357" s="2"/>
      <c r="Q357" s="2"/>
    </row>
    <row r="358" spans="1:17" s="8" customFormat="1" x14ac:dyDescent="0.2">
      <c r="A358" s="7"/>
      <c r="B358" s="3"/>
      <c r="C358" s="4"/>
      <c r="D358" s="5"/>
      <c r="E358" s="5"/>
      <c r="F358" s="81"/>
      <c r="G358" s="70"/>
      <c r="H358" s="6"/>
      <c r="J358" s="9"/>
      <c r="K358" s="1"/>
      <c r="L358" s="2"/>
      <c r="M358" s="2"/>
      <c r="N358" s="1"/>
      <c r="O358" s="2"/>
      <c r="P358" s="2"/>
      <c r="Q358" s="2"/>
    </row>
    <row r="359" spans="1:17" s="8" customFormat="1" x14ac:dyDescent="0.2">
      <c r="A359" s="7"/>
      <c r="B359" s="3"/>
      <c r="C359" s="4"/>
      <c r="D359" s="5"/>
      <c r="E359" s="5"/>
      <c r="F359" s="81"/>
      <c r="G359" s="70"/>
      <c r="H359" s="6"/>
      <c r="J359" s="9"/>
      <c r="K359" s="1"/>
      <c r="L359" s="2"/>
      <c r="M359" s="2"/>
      <c r="N359" s="1"/>
      <c r="O359" s="2"/>
      <c r="P359" s="2"/>
      <c r="Q359" s="2"/>
    </row>
    <row r="360" spans="1:17" s="8" customFormat="1" x14ac:dyDescent="0.2">
      <c r="A360" s="7"/>
      <c r="B360" s="3"/>
      <c r="C360" s="4"/>
      <c r="D360" s="5"/>
      <c r="E360" s="5"/>
      <c r="F360" s="81"/>
      <c r="G360" s="70"/>
      <c r="H360" s="6"/>
      <c r="J360" s="9"/>
      <c r="K360" s="1"/>
      <c r="L360" s="2"/>
      <c r="M360" s="2"/>
      <c r="N360" s="1"/>
      <c r="O360" s="2"/>
      <c r="P360" s="2"/>
      <c r="Q360" s="2"/>
    </row>
    <row r="361" spans="1:17" s="8" customFormat="1" x14ac:dyDescent="0.2">
      <c r="A361" s="7"/>
      <c r="B361" s="3"/>
      <c r="C361" s="4"/>
      <c r="D361" s="5"/>
      <c r="E361" s="5"/>
      <c r="F361" s="81"/>
      <c r="G361" s="70"/>
      <c r="H361" s="6"/>
      <c r="J361" s="9"/>
      <c r="K361" s="1"/>
      <c r="L361" s="2"/>
      <c r="M361" s="2"/>
      <c r="N361" s="1"/>
      <c r="O361" s="2"/>
      <c r="P361" s="2"/>
      <c r="Q361" s="2"/>
    </row>
    <row r="362" spans="1:17" s="8" customFormat="1" x14ac:dyDescent="0.2">
      <c r="A362" s="7"/>
      <c r="B362" s="3"/>
      <c r="C362" s="4"/>
      <c r="D362" s="5"/>
      <c r="E362" s="5"/>
      <c r="F362" s="81"/>
      <c r="G362" s="70"/>
      <c r="H362" s="6"/>
      <c r="J362" s="9"/>
      <c r="K362" s="1"/>
      <c r="L362" s="2"/>
      <c r="M362" s="2"/>
      <c r="N362" s="1"/>
      <c r="O362" s="2"/>
      <c r="P362" s="2"/>
      <c r="Q362" s="2"/>
    </row>
    <row r="363" spans="1:17" s="8" customFormat="1" x14ac:dyDescent="0.2">
      <c r="A363" s="7"/>
      <c r="B363" s="3"/>
      <c r="C363" s="4"/>
      <c r="D363" s="5"/>
      <c r="E363" s="5"/>
      <c r="F363" s="81"/>
      <c r="G363" s="70"/>
      <c r="H363" s="6"/>
      <c r="J363" s="9"/>
      <c r="K363" s="1"/>
      <c r="L363" s="2"/>
      <c r="M363" s="2"/>
      <c r="N363" s="1"/>
      <c r="O363" s="2"/>
      <c r="P363" s="2"/>
      <c r="Q363" s="2"/>
    </row>
    <row r="364" spans="1:17" s="8" customFormat="1" x14ac:dyDescent="0.2">
      <c r="A364" s="7"/>
      <c r="B364" s="3"/>
      <c r="C364" s="4"/>
      <c r="D364" s="5"/>
      <c r="E364" s="5"/>
      <c r="F364" s="81"/>
      <c r="G364" s="70"/>
      <c r="H364" s="6"/>
      <c r="J364" s="9"/>
      <c r="K364" s="1"/>
      <c r="L364" s="2"/>
      <c r="M364" s="2"/>
      <c r="N364" s="1"/>
      <c r="O364" s="2"/>
      <c r="P364" s="2"/>
      <c r="Q364" s="2"/>
    </row>
    <row r="365" spans="1:17" s="8" customFormat="1" x14ac:dyDescent="0.2">
      <c r="A365" s="7"/>
      <c r="B365" s="3"/>
      <c r="C365" s="4"/>
      <c r="D365" s="5"/>
      <c r="E365" s="5"/>
      <c r="F365" s="81"/>
      <c r="G365" s="70"/>
      <c r="H365" s="6"/>
      <c r="J365" s="9"/>
      <c r="K365" s="1"/>
      <c r="L365" s="2"/>
      <c r="M365" s="2"/>
      <c r="N365" s="1"/>
      <c r="O365" s="2"/>
      <c r="P365" s="2"/>
      <c r="Q365" s="2"/>
    </row>
    <row r="366" spans="1:17" s="8" customFormat="1" x14ac:dyDescent="0.2">
      <c r="A366" s="7"/>
      <c r="B366" s="3"/>
      <c r="C366" s="4"/>
      <c r="D366" s="5"/>
      <c r="E366" s="5"/>
      <c r="F366" s="81"/>
      <c r="G366" s="70"/>
      <c r="H366" s="6"/>
      <c r="J366" s="9"/>
      <c r="K366" s="1"/>
      <c r="L366" s="2"/>
      <c r="M366" s="2"/>
      <c r="N366" s="1"/>
      <c r="O366" s="2"/>
      <c r="P366" s="2"/>
      <c r="Q366" s="2"/>
    </row>
    <row r="367" spans="1:17" s="8" customFormat="1" x14ac:dyDescent="0.2">
      <c r="A367" s="7"/>
      <c r="B367" s="3"/>
      <c r="C367" s="4"/>
      <c r="D367" s="5"/>
      <c r="E367" s="5"/>
      <c r="F367" s="81"/>
      <c r="G367" s="70"/>
      <c r="H367" s="6"/>
      <c r="J367" s="9"/>
      <c r="K367" s="1"/>
      <c r="L367" s="2"/>
      <c r="M367" s="2"/>
      <c r="N367" s="1"/>
      <c r="O367" s="2"/>
      <c r="P367" s="2"/>
      <c r="Q367" s="2"/>
    </row>
    <row r="368" spans="1:17" s="8" customFormat="1" x14ac:dyDescent="0.2">
      <c r="A368" s="7"/>
      <c r="B368" s="3"/>
      <c r="C368" s="4"/>
      <c r="D368" s="5"/>
      <c r="E368" s="5"/>
      <c r="F368" s="81"/>
      <c r="G368" s="70"/>
      <c r="H368" s="6"/>
      <c r="J368" s="9"/>
      <c r="K368" s="1"/>
      <c r="L368" s="2"/>
      <c r="M368" s="2"/>
      <c r="N368" s="1"/>
      <c r="O368" s="2"/>
      <c r="P368" s="2"/>
      <c r="Q368" s="2"/>
    </row>
    <row r="369" spans="1:17" s="8" customFormat="1" x14ac:dyDescent="0.2">
      <c r="A369" s="7"/>
      <c r="B369" s="3"/>
      <c r="C369" s="4"/>
      <c r="D369" s="5"/>
      <c r="E369" s="5"/>
      <c r="F369" s="81"/>
      <c r="G369" s="70"/>
      <c r="H369" s="6"/>
      <c r="J369" s="9"/>
      <c r="K369" s="1"/>
      <c r="L369" s="2"/>
      <c r="M369" s="2"/>
      <c r="N369" s="1"/>
      <c r="O369" s="2"/>
      <c r="P369" s="2"/>
      <c r="Q369" s="2"/>
    </row>
    <row r="370" spans="1:17" s="8" customFormat="1" x14ac:dyDescent="0.2">
      <c r="A370" s="7"/>
      <c r="B370" s="3"/>
      <c r="C370" s="4"/>
      <c r="D370" s="5"/>
      <c r="E370" s="5"/>
      <c r="F370" s="81"/>
      <c r="G370" s="70"/>
      <c r="H370" s="6"/>
      <c r="J370" s="9"/>
      <c r="K370" s="1"/>
      <c r="L370" s="2"/>
      <c r="M370" s="2"/>
      <c r="N370" s="1"/>
      <c r="O370" s="2"/>
      <c r="P370" s="2"/>
      <c r="Q370" s="2"/>
    </row>
    <row r="371" spans="1:17" s="8" customFormat="1" x14ac:dyDescent="0.2">
      <c r="A371" s="7"/>
      <c r="B371" s="3"/>
      <c r="C371" s="4"/>
      <c r="D371" s="5"/>
      <c r="E371" s="5"/>
      <c r="F371" s="81"/>
      <c r="G371" s="70"/>
      <c r="H371" s="6"/>
      <c r="J371" s="9"/>
      <c r="K371" s="1"/>
      <c r="L371" s="2"/>
      <c r="M371" s="2"/>
      <c r="N371" s="1"/>
      <c r="O371" s="2"/>
      <c r="P371" s="2"/>
      <c r="Q371" s="2"/>
    </row>
    <row r="372" spans="1:17" s="8" customFormat="1" x14ac:dyDescent="0.2">
      <c r="A372" s="7"/>
      <c r="B372" s="3"/>
      <c r="C372" s="4"/>
      <c r="D372" s="5"/>
      <c r="E372" s="5"/>
      <c r="F372" s="81"/>
      <c r="G372" s="70"/>
      <c r="H372" s="6"/>
      <c r="J372" s="9"/>
      <c r="K372" s="1"/>
      <c r="L372" s="2"/>
      <c r="M372" s="2"/>
      <c r="N372" s="1"/>
      <c r="O372" s="2"/>
      <c r="P372" s="2"/>
      <c r="Q372" s="2"/>
    </row>
    <row r="373" spans="1:17" s="8" customFormat="1" x14ac:dyDescent="0.2">
      <c r="A373" s="7"/>
      <c r="B373" s="3"/>
      <c r="C373" s="4"/>
      <c r="D373" s="5"/>
      <c r="E373" s="5"/>
      <c r="F373" s="81"/>
      <c r="G373" s="70"/>
      <c r="H373" s="6"/>
      <c r="J373" s="9"/>
      <c r="K373" s="1"/>
      <c r="L373" s="2"/>
      <c r="M373" s="2"/>
      <c r="N373" s="1"/>
      <c r="O373" s="2"/>
      <c r="P373" s="2"/>
      <c r="Q373" s="2"/>
    </row>
    <row r="374" spans="1:17" s="8" customFormat="1" x14ac:dyDescent="0.2">
      <c r="A374" s="7"/>
      <c r="B374" s="3"/>
      <c r="C374" s="4"/>
      <c r="D374" s="5"/>
      <c r="E374" s="5"/>
      <c r="F374" s="81"/>
      <c r="G374" s="70"/>
      <c r="H374" s="6"/>
      <c r="J374" s="9"/>
      <c r="K374" s="1"/>
      <c r="L374" s="2"/>
      <c r="M374" s="2"/>
      <c r="N374" s="1"/>
      <c r="O374" s="2"/>
      <c r="P374" s="2"/>
      <c r="Q374" s="2"/>
    </row>
    <row r="375" spans="1:17" s="8" customFormat="1" x14ac:dyDescent="0.2">
      <c r="A375" s="7"/>
      <c r="B375" s="3"/>
      <c r="C375" s="4"/>
      <c r="D375" s="5"/>
      <c r="E375" s="5"/>
      <c r="F375" s="81"/>
      <c r="G375" s="70"/>
      <c r="H375" s="6"/>
      <c r="J375" s="9"/>
      <c r="K375" s="1"/>
      <c r="L375" s="2"/>
      <c r="M375" s="2"/>
      <c r="N375" s="1"/>
      <c r="O375" s="2"/>
      <c r="P375" s="2"/>
      <c r="Q375" s="2"/>
    </row>
    <row r="376" spans="1:17" s="8" customFormat="1" x14ac:dyDescent="0.2">
      <c r="A376" s="7"/>
      <c r="B376" s="3"/>
      <c r="C376" s="4"/>
      <c r="D376" s="5"/>
      <c r="E376" s="5"/>
      <c r="F376" s="81"/>
      <c r="G376" s="70"/>
      <c r="H376" s="6"/>
      <c r="J376" s="9"/>
      <c r="K376" s="1"/>
      <c r="L376" s="2"/>
      <c r="M376" s="2"/>
      <c r="N376" s="1"/>
      <c r="O376" s="2"/>
      <c r="P376" s="2"/>
      <c r="Q376" s="2"/>
    </row>
    <row r="377" spans="1:17" s="8" customFormat="1" x14ac:dyDescent="0.2">
      <c r="A377" s="7"/>
      <c r="B377" s="3"/>
      <c r="C377" s="4"/>
      <c r="D377" s="5"/>
      <c r="E377" s="5"/>
      <c r="F377" s="81"/>
      <c r="G377" s="70"/>
      <c r="H377" s="6"/>
      <c r="J377" s="9"/>
      <c r="K377" s="1"/>
      <c r="L377" s="2"/>
      <c r="M377" s="2"/>
      <c r="N377" s="1"/>
      <c r="O377" s="2"/>
      <c r="P377" s="2"/>
      <c r="Q377" s="2"/>
    </row>
    <row r="378" spans="1:17" s="8" customFormat="1" x14ac:dyDescent="0.2">
      <c r="A378" s="7"/>
      <c r="B378" s="3"/>
      <c r="C378" s="4"/>
      <c r="D378" s="5"/>
      <c r="E378" s="5"/>
      <c r="F378" s="81"/>
      <c r="G378" s="70"/>
      <c r="H378" s="6"/>
      <c r="J378" s="9"/>
      <c r="K378" s="1"/>
      <c r="L378" s="2"/>
      <c r="M378" s="2"/>
      <c r="N378" s="1"/>
      <c r="O378" s="2"/>
      <c r="P378" s="2"/>
      <c r="Q378" s="2"/>
    </row>
    <row r="379" spans="1:17" s="8" customFormat="1" x14ac:dyDescent="0.2">
      <c r="A379" s="7"/>
      <c r="B379" s="3"/>
      <c r="C379" s="4"/>
      <c r="D379" s="5"/>
      <c r="E379" s="5"/>
      <c r="F379" s="81"/>
      <c r="G379" s="70"/>
      <c r="H379" s="6"/>
      <c r="J379" s="9"/>
      <c r="K379" s="1"/>
      <c r="L379" s="2"/>
      <c r="M379" s="2"/>
      <c r="N379" s="1"/>
      <c r="O379" s="2"/>
      <c r="P379" s="2"/>
      <c r="Q379" s="2"/>
    </row>
    <row r="380" spans="1:17" s="8" customFormat="1" x14ac:dyDescent="0.2">
      <c r="A380" s="7"/>
      <c r="B380" s="3"/>
      <c r="C380" s="4"/>
      <c r="D380" s="5"/>
      <c r="E380" s="5"/>
      <c r="F380" s="81"/>
      <c r="G380" s="70"/>
      <c r="H380" s="6"/>
      <c r="J380" s="9"/>
      <c r="K380" s="1"/>
      <c r="L380" s="2"/>
      <c r="M380" s="2"/>
      <c r="N380" s="1"/>
      <c r="O380" s="2"/>
      <c r="P380" s="2"/>
      <c r="Q380" s="2"/>
    </row>
    <row r="381" spans="1:17" s="8" customFormat="1" x14ac:dyDescent="0.2">
      <c r="A381" s="7"/>
      <c r="B381" s="3"/>
      <c r="C381" s="4"/>
      <c r="D381" s="5"/>
      <c r="E381" s="5"/>
      <c r="F381" s="81"/>
      <c r="G381" s="70"/>
      <c r="H381" s="6"/>
      <c r="J381" s="9"/>
      <c r="K381" s="1"/>
      <c r="L381" s="2"/>
      <c r="M381" s="2"/>
      <c r="N381" s="1"/>
      <c r="O381" s="2"/>
      <c r="P381" s="2"/>
      <c r="Q381" s="2"/>
    </row>
    <row r="382" spans="1:17" s="8" customFormat="1" x14ac:dyDescent="0.2">
      <c r="A382" s="7"/>
      <c r="B382" s="3"/>
      <c r="C382" s="4"/>
      <c r="D382" s="5"/>
      <c r="E382" s="5"/>
      <c r="F382" s="81"/>
      <c r="G382" s="70"/>
      <c r="H382" s="6"/>
      <c r="J382" s="9"/>
      <c r="K382" s="1"/>
      <c r="L382" s="2"/>
      <c r="M382" s="2"/>
      <c r="N382" s="1"/>
      <c r="O382" s="2"/>
      <c r="P382" s="2"/>
      <c r="Q382" s="2"/>
    </row>
    <row r="383" spans="1:17" s="8" customFormat="1" x14ac:dyDescent="0.2">
      <c r="A383" s="7"/>
      <c r="B383" s="3"/>
      <c r="C383" s="4"/>
      <c r="D383" s="5"/>
      <c r="E383" s="5"/>
      <c r="F383" s="81"/>
      <c r="G383" s="70"/>
      <c r="H383" s="6"/>
      <c r="J383" s="9"/>
      <c r="K383" s="1"/>
      <c r="L383" s="2"/>
      <c r="M383" s="2"/>
      <c r="N383" s="1"/>
      <c r="O383" s="2"/>
      <c r="P383" s="2"/>
      <c r="Q383" s="2"/>
    </row>
    <row r="384" spans="1:17" s="8" customFormat="1" x14ac:dyDescent="0.2">
      <c r="A384" s="7"/>
      <c r="B384" s="3"/>
      <c r="C384" s="4"/>
      <c r="D384" s="5"/>
      <c r="E384" s="5"/>
      <c r="F384" s="81"/>
      <c r="G384" s="70"/>
      <c r="H384" s="6"/>
      <c r="J384" s="9"/>
      <c r="K384" s="1"/>
      <c r="L384" s="2"/>
      <c r="M384" s="2"/>
      <c r="N384" s="1"/>
      <c r="O384" s="2"/>
      <c r="P384" s="2"/>
      <c r="Q384" s="2"/>
    </row>
    <row r="385" spans="1:17" s="8" customFormat="1" x14ac:dyDescent="0.2">
      <c r="A385" s="7"/>
      <c r="B385" s="3"/>
      <c r="C385" s="4"/>
      <c r="D385" s="5"/>
      <c r="E385" s="5"/>
      <c r="F385" s="81"/>
      <c r="G385" s="70"/>
      <c r="H385" s="6"/>
      <c r="J385" s="9"/>
      <c r="K385" s="1"/>
      <c r="L385" s="2"/>
      <c r="M385" s="2"/>
      <c r="N385" s="1"/>
      <c r="O385" s="2"/>
      <c r="P385" s="2"/>
      <c r="Q385" s="2"/>
    </row>
    <row r="386" spans="1:17" s="8" customFormat="1" x14ac:dyDescent="0.2">
      <c r="A386" s="7"/>
      <c r="B386" s="3"/>
      <c r="C386" s="4"/>
      <c r="D386" s="5"/>
      <c r="E386" s="5"/>
      <c r="F386" s="81"/>
      <c r="G386" s="70"/>
      <c r="H386" s="6"/>
      <c r="J386" s="9"/>
      <c r="K386" s="1"/>
      <c r="L386" s="2"/>
      <c r="M386" s="2"/>
      <c r="N386" s="1"/>
      <c r="O386" s="2"/>
      <c r="P386" s="2"/>
      <c r="Q386" s="2"/>
    </row>
    <row r="387" spans="1:17" s="8" customFormat="1" x14ac:dyDescent="0.2">
      <c r="A387" s="7"/>
      <c r="B387" s="3"/>
      <c r="C387" s="4"/>
      <c r="D387" s="5"/>
      <c r="E387" s="5"/>
      <c r="F387" s="81"/>
      <c r="G387" s="70"/>
      <c r="H387" s="6"/>
      <c r="J387" s="9"/>
      <c r="K387" s="1"/>
      <c r="L387" s="2"/>
      <c r="M387" s="2"/>
      <c r="N387" s="1"/>
      <c r="O387" s="2"/>
      <c r="P387" s="2"/>
      <c r="Q387" s="2"/>
    </row>
    <row r="388" spans="1:17" s="8" customFormat="1" x14ac:dyDescent="0.2">
      <c r="A388" s="7"/>
      <c r="B388" s="3"/>
      <c r="C388" s="4"/>
      <c r="D388" s="5"/>
      <c r="E388" s="5"/>
      <c r="F388" s="81"/>
      <c r="G388" s="70"/>
      <c r="H388" s="6"/>
      <c r="J388" s="9"/>
      <c r="K388" s="1"/>
      <c r="L388" s="2"/>
      <c r="M388" s="2"/>
      <c r="N388" s="1"/>
      <c r="O388" s="2"/>
      <c r="P388" s="2"/>
      <c r="Q388" s="2"/>
    </row>
    <row r="389" spans="1:17" s="8" customFormat="1" x14ac:dyDescent="0.2">
      <c r="A389" s="7"/>
      <c r="B389" s="3"/>
      <c r="C389" s="4"/>
      <c r="D389" s="5"/>
      <c r="E389" s="5"/>
      <c r="F389" s="81"/>
      <c r="G389" s="70"/>
      <c r="H389" s="6"/>
      <c r="J389" s="9"/>
      <c r="K389" s="1"/>
      <c r="L389" s="2"/>
      <c r="M389" s="2"/>
      <c r="N389" s="1"/>
      <c r="O389" s="2"/>
      <c r="P389" s="2"/>
      <c r="Q389" s="2"/>
    </row>
    <row r="390" spans="1:17" s="8" customFormat="1" x14ac:dyDescent="0.2">
      <c r="A390" s="7"/>
      <c r="B390" s="3"/>
      <c r="C390" s="4"/>
      <c r="D390" s="5"/>
      <c r="E390" s="5"/>
      <c r="F390" s="81"/>
      <c r="G390" s="70"/>
      <c r="H390" s="6"/>
      <c r="J390" s="9"/>
      <c r="K390" s="1"/>
      <c r="L390" s="2"/>
      <c r="M390" s="2"/>
      <c r="N390" s="1"/>
      <c r="O390" s="2"/>
      <c r="P390" s="2"/>
      <c r="Q390" s="2"/>
    </row>
    <row r="391" spans="1:17" s="8" customFormat="1" x14ac:dyDescent="0.2">
      <c r="A391" s="7"/>
      <c r="B391" s="3"/>
      <c r="C391" s="4"/>
      <c r="D391" s="5"/>
      <c r="E391" s="5"/>
      <c r="F391" s="81"/>
      <c r="G391" s="70"/>
      <c r="H391" s="6"/>
      <c r="J391" s="9"/>
      <c r="K391" s="1"/>
      <c r="L391" s="2"/>
      <c r="M391" s="2"/>
      <c r="N391" s="1"/>
      <c r="O391" s="2"/>
      <c r="P391" s="2"/>
      <c r="Q391" s="2"/>
    </row>
    <row r="392" spans="1:17" s="8" customFormat="1" x14ac:dyDescent="0.2">
      <c r="A392" s="7"/>
      <c r="B392" s="3"/>
      <c r="C392" s="4"/>
      <c r="D392" s="5"/>
      <c r="E392" s="5"/>
      <c r="F392" s="81"/>
      <c r="G392" s="70"/>
      <c r="H392" s="6"/>
      <c r="J392" s="9"/>
      <c r="K392" s="1"/>
      <c r="L392" s="2"/>
      <c r="M392" s="2"/>
      <c r="N392" s="1"/>
      <c r="O392" s="2"/>
      <c r="P392" s="2"/>
      <c r="Q392" s="2"/>
    </row>
    <row r="393" spans="1:17" s="8" customFormat="1" x14ac:dyDescent="0.2">
      <c r="A393" s="7"/>
      <c r="B393" s="3"/>
      <c r="C393" s="4"/>
      <c r="D393" s="5"/>
      <c r="E393" s="5"/>
      <c r="F393" s="81"/>
      <c r="G393" s="70"/>
      <c r="H393" s="6"/>
      <c r="J393" s="9"/>
      <c r="K393" s="1"/>
      <c r="L393" s="2"/>
      <c r="M393" s="2"/>
      <c r="N393" s="1"/>
      <c r="O393" s="2"/>
      <c r="P393" s="2"/>
      <c r="Q393" s="2"/>
    </row>
    <row r="394" spans="1:17" s="8" customFormat="1" x14ac:dyDescent="0.2">
      <c r="A394" s="7"/>
      <c r="B394" s="3"/>
      <c r="C394" s="4"/>
      <c r="D394" s="5"/>
      <c r="E394" s="5"/>
      <c r="F394" s="81"/>
      <c r="G394" s="70"/>
      <c r="H394" s="6"/>
      <c r="J394" s="9"/>
      <c r="K394" s="1"/>
      <c r="L394" s="2"/>
      <c r="M394" s="2"/>
      <c r="N394" s="1"/>
      <c r="O394" s="2"/>
      <c r="P394" s="2"/>
      <c r="Q394" s="2"/>
    </row>
    <row r="395" spans="1:17" s="8" customFormat="1" x14ac:dyDescent="0.2">
      <c r="A395" s="7"/>
      <c r="B395" s="3"/>
      <c r="C395" s="4"/>
      <c r="D395" s="5"/>
      <c r="E395" s="5"/>
      <c r="F395" s="81"/>
      <c r="G395" s="70"/>
      <c r="H395" s="6"/>
      <c r="J395" s="9"/>
      <c r="K395" s="1"/>
      <c r="L395" s="2"/>
      <c r="M395" s="2"/>
      <c r="N395" s="1"/>
      <c r="O395" s="2"/>
      <c r="P395" s="2"/>
      <c r="Q395" s="2"/>
    </row>
    <row r="396" spans="1:17" s="8" customFormat="1" x14ac:dyDescent="0.2">
      <c r="A396" s="7"/>
      <c r="B396" s="3"/>
      <c r="C396" s="4"/>
      <c r="D396" s="5"/>
      <c r="E396" s="5"/>
      <c r="F396" s="81"/>
      <c r="G396" s="70"/>
      <c r="H396" s="6"/>
      <c r="J396" s="9"/>
      <c r="K396" s="1"/>
      <c r="L396" s="2"/>
      <c r="M396" s="2"/>
      <c r="N396" s="1"/>
      <c r="O396" s="2"/>
      <c r="P396" s="2"/>
      <c r="Q396" s="2"/>
    </row>
    <row r="397" spans="1:17" s="8" customFormat="1" x14ac:dyDescent="0.2">
      <c r="A397" s="7"/>
      <c r="B397" s="3"/>
      <c r="C397" s="4"/>
      <c r="D397" s="5"/>
      <c r="E397" s="5"/>
      <c r="F397" s="81"/>
      <c r="G397" s="70"/>
      <c r="H397" s="6"/>
      <c r="J397" s="9"/>
      <c r="K397" s="1"/>
      <c r="L397" s="2"/>
      <c r="M397" s="2"/>
      <c r="N397" s="1"/>
      <c r="O397" s="2"/>
      <c r="P397" s="2"/>
      <c r="Q397" s="2"/>
    </row>
    <row r="398" spans="1:17" s="8" customFormat="1" x14ac:dyDescent="0.2">
      <c r="A398" s="7"/>
      <c r="B398" s="3"/>
      <c r="C398" s="4"/>
      <c r="D398" s="5"/>
      <c r="E398" s="5"/>
      <c r="F398" s="81"/>
      <c r="G398" s="70"/>
      <c r="H398" s="6"/>
      <c r="J398" s="9"/>
      <c r="K398" s="1"/>
      <c r="L398" s="2"/>
      <c r="M398" s="2"/>
      <c r="N398" s="1"/>
      <c r="O398" s="2"/>
      <c r="P398" s="2"/>
      <c r="Q398" s="2"/>
    </row>
    <row r="399" spans="1:17" s="8" customFormat="1" x14ac:dyDescent="0.2">
      <c r="A399" s="7"/>
      <c r="B399" s="3"/>
      <c r="C399" s="4"/>
      <c r="D399" s="5"/>
      <c r="E399" s="5"/>
      <c r="F399" s="81"/>
      <c r="G399" s="70"/>
      <c r="H399" s="6"/>
      <c r="J399" s="9"/>
      <c r="K399" s="1"/>
      <c r="L399" s="2"/>
      <c r="M399" s="2"/>
      <c r="N399" s="1"/>
      <c r="O399" s="2"/>
      <c r="P399" s="2"/>
      <c r="Q399" s="2"/>
    </row>
    <row r="400" spans="1:17" s="8" customFormat="1" x14ac:dyDescent="0.2">
      <c r="A400" s="7"/>
      <c r="B400" s="3"/>
      <c r="C400" s="4"/>
      <c r="D400" s="5"/>
      <c r="E400" s="5"/>
      <c r="F400" s="81"/>
      <c r="G400" s="70"/>
      <c r="H400" s="6"/>
      <c r="J400" s="9"/>
      <c r="K400" s="1"/>
      <c r="L400" s="2"/>
      <c r="M400" s="2"/>
      <c r="N400" s="1"/>
      <c r="O400" s="2"/>
      <c r="P400" s="2"/>
      <c r="Q400" s="2"/>
    </row>
    <row r="401" spans="1:17" s="8" customFormat="1" x14ac:dyDescent="0.2">
      <c r="A401" s="7"/>
      <c r="B401" s="3"/>
      <c r="C401" s="4"/>
      <c r="D401" s="5"/>
      <c r="E401" s="5"/>
      <c r="F401" s="81"/>
      <c r="G401" s="70"/>
      <c r="H401" s="6"/>
      <c r="J401" s="9"/>
      <c r="K401" s="1"/>
      <c r="L401" s="2"/>
      <c r="M401" s="2"/>
      <c r="N401" s="1"/>
      <c r="O401" s="2"/>
      <c r="P401" s="2"/>
      <c r="Q401" s="2"/>
    </row>
    <row r="402" spans="1:17" s="8" customFormat="1" x14ac:dyDescent="0.2">
      <c r="A402" s="7"/>
      <c r="B402" s="3"/>
      <c r="C402" s="4"/>
      <c r="D402" s="5"/>
      <c r="E402" s="5"/>
      <c r="F402" s="81"/>
      <c r="G402" s="70"/>
      <c r="H402" s="6"/>
      <c r="J402" s="9"/>
      <c r="K402" s="1"/>
      <c r="L402" s="2"/>
      <c r="M402" s="2"/>
      <c r="N402" s="1"/>
      <c r="O402" s="2"/>
      <c r="P402" s="2"/>
      <c r="Q402" s="2"/>
    </row>
    <row r="403" spans="1:17" s="8" customFormat="1" x14ac:dyDescent="0.2">
      <c r="A403" s="7"/>
      <c r="B403" s="3"/>
      <c r="C403" s="4"/>
      <c r="D403" s="5"/>
      <c r="E403" s="5"/>
      <c r="F403" s="81"/>
      <c r="G403" s="70"/>
      <c r="H403" s="6"/>
      <c r="J403" s="9"/>
      <c r="K403" s="1"/>
      <c r="L403" s="2"/>
      <c r="M403" s="2"/>
      <c r="N403" s="1"/>
      <c r="O403" s="2"/>
      <c r="P403" s="2"/>
      <c r="Q403" s="2"/>
    </row>
    <row r="404" spans="1:17" s="8" customFormat="1" x14ac:dyDescent="0.2">
      <c r="A404" s="7"/>
      <c r="B404" s="3"/>
      <c r="C404" s="4"/>
      <c r="D404" s="5"/>
      <c r="E404" s="5"/>
      <c r="F404" s="81"/>
      <c r="G404" s="70"/>
      <c r="H404" s="6"/>
      <c r="J404" s="9"/>
      <c r="K404" s="1"/>
      <c r="L404" s="2"/>
      <c r="M404" s="2"/>
      <c r="N404" s="1"/>
      <c r="O404" s="2"/>
      <c r="P404" s="2"/>
      <c r="Q404" s="2"/>
    </row>
    <row r="405" spans="1:17" s="8" customFormat="1" x14ac:dyDescent="0.2">
      <c r="A405" s="7"/>
      <c r="B405" s="3"/>
      <c r="C405" s="4"/>
      <c r="D405" s="5"/>
      <c r="E405" s="5"/>
      <c r="F405" s="81"/>
      <c r="G405" s="70"/>
      <c r="H405" s="6"/>
      <c r="J405" s="9"/>
      <c r="K405" s="1"/>
      <c r="L405" s="2"/>
      <c r="M405" s="2"/>
      <c r="N405" s="1"/>
      <c r="O405" s="2"/>
      <c r="P405" s="2"/>
      <c r="Q405" s="2"/>
    </row>
    <row r="406" spans="1:17" s="8" customFormat="1" x14ac:dyDescent="0.2">
      <c r="A406" s="7"/>
      <c r="B406" s="3"/>
      <c r="C406" s="4"/>
      <c r="D406" s="5"/>
      <c r="E406" s="5"/>
      <c r="F406" s="81"/>
      <c r="G406" s="70"/>
      <c r="H406" s="6"/>
      <c r="J406" s="9"/>
      <c r="K406" s="1"/>
      <c r="L406" s="2"/>
      <c r="M406" s="2"/>
      <c r="N406" s="1"/>
      <c r="O406" s="2"/>
      <c r="P406" s="2"/>
      <c r="Q406" s="2"/>
    </row>
    <row r="407" spans="1:17" s="8" customFormat="1" x14ac:dyDescent="0.2">
      <c r="A407" s="7"/>
      <c r="B407" s="3"/>
      <c r="C407" s="4"/>
      <c r="D407" s="5"/>
      <c r="E407" s="5"/>
      <c r="F407" s="81"/>
      <c r="G407" s="70"/>
      <c r="H407" s="6"/>
      <c r="J407" s="9"/>
      <c r="K407" s="1"/>
      <c r="L407" s="2"/>
      <c r="M407" s="2"/>
      <c r="N407" s="1"/>
      <c r="O407" s="2"/>
      <c r="P407" s="2"/>
      <c r="Q407" s="2"/>
    </row>
    <row r="408" spans="1:17" s="8" customFormat="1" x14ac:dyDescent="0.2">
      <c r="A408" s="7"/>
      <c r="B408" s="3"/>
      <c r="C408" s="4"/>
      <c r="D408" s="5"/>
      <c r="E408" s="5"/>
      <c r="F408" s="81"/>
      <c r="G408" s="70"/>
      <c r="H408" s="6"/>
      <c r="J408" s="9"/>
      <c r="K408" s="1"/>
      <c r="L408" s="2"/>
      <c r="M408" s="2"/>
      <c r="N408" s="1"/>
      <c r="O408" s="2"/>
      <c r="P408" s="2"/>
      <c r="Q408" s="2"/>
    </row>
    <row r="409" spans="1:17" s="8" customFormat="1" x14ac:dyDescent="0.2">
      <c r="A409" s="7"/>
      <c r="B409" s="3"/>
      <c r="C409" s="4"/>
      <c r="D409" s="5"/>
      <c r="E409" s="5"/>
      <c r="F409" s="81"/>
      <c r="G409" s="70"/>
      <c r="H409" s="6"/>
      <c r="J409" s="9"/>
      <c r="K409" s="1"/>
      <c r="L409" s="2"/>
      <c r="M409" s="2"/>
      <c r="N409" s="1"/>
      <c r="O409" s="2"/>
      <c r="P409" s="2"/>
      <c r="Q409" s="2"/>
    </row>
    <row r="410" spans="1:17" s="8" customFormat="1" x14ac:dyDescent="0.2">
      <c r="A410" s="7"/>
      <c r="B410" s="3"/>
      <c r="C410" s="4"/>
      <c r="D410" s="5"/>
      <c r="E410" s="5"/>
      <c r="F410" s="81"/>
      <c r="G410" s="70"/>
      <c r="H410" s="6"/>
      <c r="J410" s="9"/>
      <c r="K410" s="1"/>
      <c r="L410" s="2"/>
      <c r="M410" s="2"/>
      <c r="N410" s="1"/>
      <c r="O410" s="2"/>
      <c r="P410" s="2"/>
      <c r="Q410" s="2"/>
    </row>
    <row r="411" spans="1:17" s="8" customFormat="1" x14ac:dyDescent="0.2">
      <c r="A411" s="7"/>
      <c r="B411" s="3"/>
      <c r="C411" s="4"/>
      <c r="D411" s="5"/>
      <c r="E411" s="5"/>
      <c r="F411" s="81"/>
      <c r="G411" s="70"/>
      <c r="H411" s="6"/>
      <c r="J411" s="9"/>
      <c r="K411" s="1"/>
      <c r="L411" s="2"/>
      <c r="M411" s="2"/>
      <c r="N411" s="1"/>
      <c r="O411" s="2"/>
      <c r="P411" s="2"/>
      <c r="Q411" s="2"/>
    </row>
    <row r="412" spans="1:17" s="8" customFormat="1" x14ac:dyDescent="0.2">
      <c r="A412" s="7"/>
      <c r="B412" s="3"/>
      <c r="C412" s="4"/>
      <c r="D412" s="5"/>
      <c r="E412" s="5"/>
      <c r="F412" s="81"/>
      <c r="G412" s="70"/>
      <c r="H412" s="6"/>
      <c r="J412" s="9"/>
      <c r="K412" s="1"/>
      <c r="L412" s="2"/>
      <c r="M412" s="2"/>
      <c r="N412" s="1"/>
      <c r="O412" s="2"/>
      <c r="P412" s="2"/>
      <c r="Q412" s="2"/>
    </row>
    <row r="413" spans="1:17" s="8" customFormat="1" x14ac:dyDescent="0.2">
      <c r="A413" s="7"/>
      <c r="B413" s="3"/>
      <c r="C413" s="4"/>
      <c r="D413" s="5"/>
      <c r="E413" s="5"/>
      <c r="F413" s="81"/>
      <c r="G413" s="70"/>
      <c r="H413" s="6"/>
      <c r="J413" s="9"/>
      <c r="K413" s="1"/>
      <c r="L413" s="2"/>
      <c r="M413" s="2"/>
      <c r="N413" s="1"/>
      <c r="O413" s="2"/>
      <c r="P413" s="2"/>
      <c r="Q413" s="2"/>
    </row>
    <row r="414" spans="1:17" s="8" customFormat="1" x14ac:dyDescent="0.2">
      <c r="A414" s="7"/>
      <c r="B414" s="3"/>
      <c r="C414" s="4"/>
      <c r="D414" s="5"/>
      <c r="E414" s="5"/>
      <c r="F414" s="81"/>
      <c r="G414" s="70"/>
      <c r="H414" s="6"/>
      <c r="J414" s="9"/>
      <c r="K414" s="1"/>
      <c r="L414" s="2"/>
      <c r="M414" s="2"/>
      <c r="N414" s="1"/>
      <c r="O414" s="2"/>
      <c r="P414" s="2"/>
      <c r="Q414" s="2"/>
    </row>
    <row r="415" spans="1:17" s="8" customFormat="1" x14ac:dyDescent="0.2">
      <c r="A415" s="7"/>
      <c r="B415" s="3"/>
      <c r="C415" s="4"/>
      <c r="D415" s="5"/>
      <c r="E415" s="5"/>
      <c r="F415" s="81"/>
      <c r="G415" s="70"/>
      <c r="H415" s="6"/>
      <c r="J415" s="9"/>
      <c r="K415" s="1"/>
      <c r="L415" s="2"/>
      <c r="M415" s="2"/>
      <c r="N415" s="1"/>
      <c r="O415" s="2"/>
      <c r="P415" s="2"/>
      <c r="Q415" s="2"/>
    </row>
    <row r="416" spans="1:17" s="8" customFormat="1" x14ac:dyDescent="0.2">
      <c r="A416" s="7"/>
      <c r="B416" s="3"/>
      <c r="C416" s="4"/>
      <c r="D416" s="5"/>
      <c r="E416" s="5"/>
      <c r="F416" s="81"/>
      <c r="G416" s="70"/>
      <c r="H416" s="6"/>
      <c r="J416" s="9"/>
      <c r="K416" s="1"/>
      <c r="L416" s="2"/>
      <c r="M416" s="2"/>
      <c r="N416" s="1"/>
      <c r="O416" s="2"/>
      <c r="P416" s="2"/>
      <c r="Q416" s="2"/>
    </row>
    <row r="417" spans="1:17" s="8" customFormat="1" x14ac:dyDescent="0.2">
      <c r="A417" s="7"/>
      <c r="B417" s="3"/>
      <c r="C417" s="4"/>
      <c r="D417" s="5"/>
      <c r="E417" s="5"/>
      <c r="F417" s="81"/>
      <c r="G417" s="70"/>
      <c r="H417" s="6"/>
      <c r="J417" s="9"/>
      <c r="K417" s="1"/>
      <c r="L417" s="2"/>
      <c r="M417" s="2"/>
      <c r="N417" s="1"/>
      <c r="O417" s="2"/>
      <c r="P417" s="2"/>
      <c r="Q417" s="2"/>
    </row>
    <row r="418" spans="1:17" s="8" customFormat="1" x14ac:dyDescent="0.2">
      <c r="A418" s="7"/>
      <c r="B418" s="3"/>
      <c r="C418" s="4"/>
      <c r="D418" s="5"/>
      <c r="E418" s="5"/>
      <c r="F418" s="81"/>
      <c r="G418" s="70"/>
      <c r="H418" s="6"/>
      <c r="J418" s="9"/>
      <c r="K418" s="1"/>
      <c r="L418" s="2"/>
      <c r="M418" s="2"/>
      <c r="N418" s="1"/>
      <c r="O418" s="2"/>
      <c r="P418" s="2"/>
      <c r="Q418" s="2"/>
    </row>
    <row r="419" spans="1:17" s="8" customFormat="1" x14ac:dyDescent="0.2">
      <c r="A419" s="7"/>
      <c r="B419" s="3"/>
      <c r="C419" s="4"/>
      <c r="D419" s="5"/>
      <c r="E419" s="5"/>
      <c r="F419" s="81"/>
      <c r="G419" s="70"/>
      <c r="H419" s="6"/>
      <c r="J419" s="9"/>
      <c r="K419" s="1"/>
      <c r="L419" s="2"/>
      <c r="M419" s="2"/>
      <c r="N419" s="1"/>
      <c r="O419" s="2"/>
      <c r="P419" s="2"/>
      <c r="Q419" s="2"/>
    </row>
    <row r="420" spans="1:17" s="8" customFormat="1" x14ac:dyDescent="0.2">
      <c r="A420" s="7"/>
      <c r="B420" s="3"/>
      <c r="C420" s="4"/>
      <c r="D420" s="5"/>
      <c r="E420" s="5"/>
      <c r="F420" s="81"/>
      <c r="G420" s="70"/>
      <c r="H420" s="6"/>
      <c r="J420" s="9"/>
      <c r="K420" s="1"/>
      <c r="L420" s="2"/>
      <c r="M420" s="2"/>
      <c r="N420" s="1"/>
      <c r="O420" s="2"/>
      <c r="P420" s="2"/>
      <c r="Q420" s="2"/>
    </row>
    <row r="421" spans="1:17" s="8" customFormat="1" x14ac:dyDescent="0.2">
      <c r="A421" s="7"/>
      <c r="B421" s="3"/>
      <c r="C421" s="4"/>
      <c r="D421" s="5"/>
      <c r="E421" s="5"/>
      <c r="F421" s="81"/>
      <c r="G421" s="70"/>
      <c r="H421" s="6"/>
      <c r="J421" s="9"/>
      <c r="K421" s="1"/>
      <c r="L421" s="2"/>
      <c r="M421" s="2"/>
      <c r="N421" s="1"/>
      <c r="O421" s="2"/>
      <c r="P421" s="2"/>
      <c r="Q421" s="2"/>
    </row>
    <row r="422" spans="1:17" s="8" customFormat="1" x14ac:dyDescent="0.2">
      <c r="A422" s="7"/>
      <c r="B422" s="3"/>
      <c r="C422" s="4"/>
      <c r="D422" s="5"/>
      <c r="E422" s="5"/>
      <c r="F422" s="81"/>
      <c r="G422" s="70"/>
      <c r="H422" s="6"/>
      <c r="J422" s="9"/>
      <c r="K422" s="1"/>
      <c r="L422" s="2"/>
      <c r="M422" s="2"/>
      <c r="N422" s="1"/>
      <c r="O422" s="2"/>
      <c r="P422" s="2"/>
      <c r="Q422" s="2"/>
    </row>
    <row r="423" spans="1:17" s="8" customFormat="1" x14ac:dyDescent="0.2">
      <c r="A423" s="7"/>
      <c r="B423" s="3"/>
      <c r="C423" s="4"/>
      <c r="D423" s="5"/>
      <c r="E423" s="5"/>
      <c r="F423" s="81"/>
      <c r="G423" s="70"/>
      <c r="H423" s="6"/>
      <c r="J423" s="9"/>
      <c r="K423" s="1"/>
      <c r="L423" s="2"/>
      <c r="M423" s="2"/>
      <c r="N423" s="1"/>
      <c r="O423" s="2"/>
      <c r="P423" s="2"/>
      <c r="Q423" s="2"/>
    </row>
    <row r="424" spans="1:17" s="8" customFormat="1" x14ac:dyDescent="0.2">
      <c r="A424" s="7"/>
      <c r="B424" s="3"/>
      <c r="C424" s="4"/>
      <c r="D424" s="5"/>
      <c r="E424" s="5"/>
      <c r="F424" s="81"/>
      <c r="G424" s="70"/>
      <c r="H424" s="6"/>
      <c r="J424" s="9"/>
      <c r="K424" s="1"/>
      <c r="L424" s="2"/>
      <c r="M424" s="2"/>
      <c r="N424" s="1"/>
      <c r="O424" s="2"/>
      <c r="P424" s="2"/>
      <c r="Q424" s="2"/>
    </row>
    <row r="425" spans="1:17" s="8" customFormat="1" x14ac:dyDescent="0.2">
      <c r="A425" s="7"/>
      <c r="B425" s="3"/>
      <c r="C425" s="4"/>
      <c r="D425" s="5"/>
      <c r="E425" s="5"/>
      <c r="F425" s="81"/>
      <c r="G425" s="70"/>
      <c r="H425" s="6"/>
      <c r="J425" s="9"/>
      <c r="K425" s="1"/>
      <c r="L425" s="2"/>
      <c r="M425" s="2"/>
      <c r="N425" s="1"/>
      <c r="O425" s="2"/>
      <c r="P425" s="2"/>
      <c r="Q425" s="2"/>
    </row>
    <row r="426" spans="1:17" s="8" customFormat="1" x14ac:dyDescent="0.2">
      <c r="A426" s="7"/>
      <c r="B426" s="3"/>
      <c r="C426" s="4"/>
      <c r="D426" s="5"/>
      <c r="E426" s="5"/>
      <c r="F426" s="81"/>
      <c r="G426" s="70"/>
      <c r="H426" s="6"/>
      <c r="J426" s="9"/>
      <c r="K426" s="1"/>
      <c r="L426" s="2"/>
      <c r="M426" s="2"/>
      <c r="N426" s="1"/>
      <c r="O426" s="2"/>
      <c r="P426" s="2"/>
      <c r="Q426" s="2"/>
    </row>
    <row r="427" spans="1:17" s="8" customFormat="1" x14ac:dyDescent="0.2">
      <c r="A427" s="7"/>
      <c r="B427" s="3"/>
      <c r="C427" s="4"/>
      <c r="D427" s="5"/>
      <c r="E427" s="5"/>
      <c r="F427" s="81"/>
      <c r="G427" s="70"/>
      <c r="H427" s="6"/>
      <c r="J427" s="9"/>
      <c r="K427" s="1"/>
      <c r="L427" s="2"/>
      <c r="M427" s="2"/>
      <c r="N427" s="1"/>
      <c r="O427" s="2"/>
      <c r="P427" s="2"/>
      <c r="Q427" s="2"/>
    </row>
    <row r="428" spans="1:17" s="8" customFormat="1" x14ac:dyDescent="0.2">
      <c r="A428" s="7"/>
      <c r="B428" s="3"/>
      <c r="C428" s="4"/>
      <c r="D428" s="5"/>
      <c r="E428" s="5"/>
      <c r="F428" s="81"/>
      <c r="G428" s="70"/>
      <c r="H428" s="6"/>
      <c r="J428" s="9"/>
      <c r="K428" s="1"/>
      <c r="L428" s="2"/>
      <c r="M428" s="2"/>
      <c r="N428" s="1"/>
      <c r="O428" s="2"/>
      <c r="P428" s="2"/>
      <c r="Q428" s="2"/>
    </row>
    <row r="429" spans="1:17" s="8" customFormat="1" x14ac:dyDescent="0.2">
      <c r="A429" s="7"/>
      <c r="B429" s="3"/>
      <c r="C429" s="4"/>
      <c r="D429" s="5"/>
      <c r="E429" s="5"/>
      <c r="F429" s="81"/>
      <c r="G429" s="70"/>
      <c r="H429" s="6"/>
      <c r="J429" s="9"/>
      <c r="K429" s="1"/>
      <c r="L429" s="2"/>
      <c r="M429" s="2"/>
      <c r="N429" s="1"/>
      <c r="O429" s="2"/>
      <c r="P429" s="2"/>
      <c r="Q429" s="2"/>
    </row>
    <row r="430" spans="1:17" s="8" customFormat="1" x14ac:dyDescent="0.2">
      <c r="A430" s="7"/>
      <c r="B430" s="3"/>
      <c r="C430" s="4"/>
      <c r="D430" s="5"/>
      <c r="E430" s="5"/>
      <c r="F430" s="81"/>
      <c r="G430" s="70"/>
      <c r="H430" s="6"/>
      <c r="J430" s="9"/>
      <c r="K430" s="1"/>
      <c r="L430" s="2"/>
      <c r="M430" s="2"/>
      <c r="N430" s="1"/>
      <c r="O430" s="2"/>
      <c r="P430" s="2"/>
      <c r="Q430" s="2"/>
    </row>
    <row r="431" spans="1:17" s="8" customFormat="1" x14ac:dyDescent="0.2">
      <c r="A431" s="7"/>
      <c r="B431" s="3"/>
      <c r="C431" s="4"/>
      <c r="D431" s="5"/>
      <c r="E431" s="5"/>
      <c r="F431" s="81"/>
      <c r="G431" s="70"/>
      <c r="H431" s="6"/>
      <c r="J431" s="9"/>
      <c r="K431" s="1"/>
      <c r="L431" s="2"/>
      <c r="M431" s="2"/>
      <c r="N431" s="1"/>
      <c r="O431" s="2"/>
      <c r="P431" s="2"/>
      <c r="Q431" s="2"/>
    </row>
    <row r="432" spans="1:17" s="8" customFormat="1" x14ac:dyDescent="0.2">
      <c r="A432" s="7"/>
      <c r="B432" s="3"/>
      <c r="C432" s="4"/>
      <c r="D432" s="5"/>
      <c r="E432" s="5"/>
      <c r="F432" s="81"/>
      <c r="G432" s="70"/>
      <c r="H432" s="6"/>
      <c r="J432" s="9"/>
      <c r="K432" s="1"/>
      <c r="L432" s="2"/>
      <c r="M432" s="2"/>
      <c r="N432" s="1"/>
      <c r="O432" s="2"/>
      <c r="P432" s="2"/>
      <c r="Q432" s="2"/>
    </row>
    <row r="433" spans="1:17" s="8" customFormat="1" x14ac:dyDescent="0.2">
      <c r="A433" s="7"/>
      <c r="B433" s="3"/>
      <c r="C433" s="4"/>
      <c r="D433" s="5"/>
      <c r="E433" s="5"/>
      <c r="F433" s="81"/>
      <c r="G433" s="70"/>
      <c r="H433" s="6"/>
      <c r="J433" s="9"/>
      <c r="K433" s="1"/>
      <c r="L433" s="2"/>
      <c r="M433" s="2"/>
      <c r="N433" s="1"/>
      <c r="O433" s="2"/>
      <c r="P433" s="2"/>
      <c r="Q433" s="2"/>
    </row>
    <row r="434" spans="1:17" s="8" customFormat="1" x14ac:dyDescent="0.2">
      <c r="A434" s="7"/>
      <c r="B434" s="3"/>
      <c r="C434" s="4"/>
      <c r="D434" s="5"/>
      <c r="E434" s="5"/>
      <c r="F434" s="81"/>
      <c r="G434" s="70"/>
      <c r="H434" s="6"/>
      <c r="J434" s="9"/>
      <c r="K434" s="1"/>
      <c r="L434" s="2"/>
      <c r="M434" s="2"/>
      <c r="N434" s="1"/>
      <c r="O434" s="2"/>
      <c r="P434" s="2"/>
      <c r="Q434" s="2"/>
    </row>
    <row r="435" spans="1:17" s="8" customFormat="1" x14ac:dyDescent="0.2">
      <c r="A435" s="7"/>
      <c r="B435" s="3"/>
      <c r="C435" s="4"/>
      <c r="D435" s="5"/>
      <c r="E435" s="5"/>
      <c r="F435" s="81"/>
      <c r="G435" s="70"/>
      <c r="H435" s="6"/>
      <c r="J435" s="9"/>
      <c r="K435" s="1"/>
      <c r="L435" s="2"/>
      <c r="M435" s="2"/>
      <c r="N435" s="1"/>
      <c r="O435" s="2"/>
      <c r="P435" s="2"/>
      <c r="Q435" s="2"/>
    </row>
    <row r="436" spans="1:17" s="8" customFormat="1" x14ac:dyDescent="0.2">
      <c r="A436" s="7"/>
      <c r="B436" s="3"/>
      <c r="C436" s="4"/>
      <c r="D436" s="5"/>
      <c r="E436" s="5"/>
      <c r="F436" s="81"/>
      <c r="G436" s="70"/>
      <c r="H436" s="6"/>
      <c r="J436" s="9"/>
      <c r="K436" s="1"/>
      <c r="L436" s="2"/>
      <c r="M436" s="2"/>
      <c r="N436" s="1"/>
      <c r="O436" s="2"/>
      <c r="P436" s="2"/>
      <c r="Q436" s="2"/>
    </row>
    <row r="437" spans="1:17" s="8" customFormat="1" x14ac:dyDescent="0.2">
      <c r="A437" s="7"/>
      <c r="B437" s="3"/>
      <c r="C437" s="4"/>
      <c r="D437" s="5"/>
      <c r="E437" s="5"/>
      <c r="F437" s="81"/>
      <c r="G437" s="70"/>
      <c r="H437" s="6"/>
      <c r="J437" s="9"/>
      <c r="K437" s="1"/>
      <c r="L437" s="2"/>
      <c r="M437" s="2"/>
      <c r="N437" s="1"/>
      <c r="O437" s="2"/>
      <c r="P437" s="2"/>
      <c r="Q437" s="2"/>
    </row>
    <row r="438" spans="1:17" s="8" customFormat="1" x14ac:dyDescent="0.2">
      <c r="A438" s="7"/>
      <c r="B438" s="3"/>
      <c r="C438" s="4"/>
      <c r="D438" s="5"/>
      <c r="E438" s="5"/>
      <c r="F438" s="81"/>
      <c r="G438" s="70"/>
      <c r="H438" s="6"/>
      <c r="J438" s="9"/>
      <c r="K438" s="1"/>
      <c r="L438" s="2"/>
      <c r="M438" s="2"/>
      <c r="N438" s="1"/>
      <c r="O438" s="2"/>
      <c r="P438" s="2"/>
      <c r="Q438" s="2"/>
    </row>
    <row r="439" spans="1:17" s="8" customFormat="1" x14ac:dyDescent="0.2">
      <c r="A439" s="7"/>
      <c r="B439" s="3"/>
      <c r="C439" s="4"/>
      <c r="D439" s="5"/>
      <c r="E439" s="5"/>
      <c r="F439" s="81"/>
      <c r="G439" s="70"/>
      <c r="H439" s="6"/>
      <c r="J439" s="9"/>
      <c r="K439" s="1"/>
      <c r="L439" s="2"/>
      <c r="M439" s="2"/>
      <c r="N439" s="1"/>
      <c r="O439" s="2"/>
      <c r="P439" s="2"/>
      <c r="Q439" s="2"/>
    </row>
    <row r="440" spans="1:17" s="8" customFormat="1" x14ac:dyDescent="0.2">
      <c r="A440" s="7"/>
      <c r="B440" s="3"/>
      <c r="C440" s="4"/>
      <c r="D440" s="5"/>
      <c r="E440" s="5"/>
      <c r="F440" s="81"/>
      <c r="G440" s="70"/>
      <c r="H440" s="6"/>
      <c r="J440" s="9"/>
      <c r="K440" s="1"/>
      <c r="L440" s="2"/>
      <c r="M440" s="2"/>
      <c r="N440" s="1"/>
      <c r="O440" s="2"/>
      <c r="P440" s="2"/>
      <c r="Q440" s="2"/>
    </row>
    <row r="441" spans="1:17" s="8" customFormat="1" x14ac:dyDescent="0.2">
      <c r="A441" s="7"/>
      <c r="B441" s="3"/>
      <c r="C441" s="4"/>
      <c r="D441" s="5"/>
      <c r="E441" s="5"/>
      <c r="F441" s="81"/>
      <c r="G441" s="70"/>
      <c r="H441" s="6"/>
      <c r="J441" s="9"/>
      <c r="K441" s="1"/>
      <c r="L441" s="2"/>
      <c r="M441" s="2"/>
      <c r="N441" s="1"/>
      <c r="O441" s="2"/>
      <c r="P441" s="2"/>
      <c r="Q441" s="2"/>
    </row>
    <row r="442" spans="1:17" s="8" customFormat="1" x14ac:dyDescent="0.2">
      <c r="A442" s="7"/>
      <c r="B442" s="3"/>
      <c r="C442" s="4"/>
      <c r="D442" s="5"/>
      <c r="E442" s="5"/>
      <c r="F442" s="81"/>
      <c r="G442" s="70"/>
      <c r="H442" s="6"/>
      <c r="J442" s="9"/>
      <c r="K442" s="1"/>
      <c r="L442" s="2"/>
      <c r="M442" s="2"/>
      <c r="N442" s="1"/>
      <c r="O442" s="2"/>
      <c r="P442" s="2"/>
      <c r="Q442" s="2"/>
    </row>
    <row r="443" spans="1:17" s="8" customFormat="1" x14ac:dyDescent="0.2">
      <c r="A443" s="7"/>
      <c r="B443" s="3"/>
      <c r="C443" s="4"/>
      <c r="D443" s="5"/>
      <c r="E443" s="5"/>
      <c r="F443" s="81"/>
      <c r="G443" s="70"/>
      <c r="H443" s="6"/>
      <c r="J443" s="9"/>
      <c r="K443" s="1"/>
      <c r="L443" s="2"/>
      <c r="M443" s="2"/>
      <c r="N443" s="1"/>
      <c r="O443" s="2"/>
      <c r="P443" s="2"/>
      <c r="Q443" s="2"/>
    </row>
    <row r="444" spans="1:17" s="8" customFormat="1" x14ac:dyDescent="0.2">
      <c r="A444" s="7"/>
      <c r="B444" s="3"/>
      <c r="C444" s="4"/>
      <c r="D444" s="5"/>
      <c r="E444" s="5"/>
      <c r="F444" s="81"/>
      <c r="G444" s="70"/>
      <c r="H444" s="6"/>
      <c r="J444" s="9"/>
      <c r="K444" s="1"/>
      <c r="L444" s="2"/>
      <c r="M444" s="2"/>
      <c r="N444" s="1"/>
      <c r="O444" s="2"/>
      <c r="P444" s="2"/>
      <c r="Q444" s="2"/>
    </row>
    <row r="445" spans="1:17" s="8" customFormat="1" x14ac:dyDescent="0.2">
      <c r="A445" s="7"/>
      <c r="B445" s="3"/>
      <c r="C445" s="4"/>
      <c r="D445" s="5"/>
      <c r="E445" s="5"/>
      <c r="F445" s="81"/>
      <c r="G445" s="70"/>
      <c r="H445" s="6"/>
      <c r="J445" s="9"/>
      <c r="K445" s="1"/>
      <c r="L445" s="2"/>
      <c r="M445" s="2"/>
      <c r="N445" s="1"/>
      <c r="O445" s="2"/>
      <c r="P445" s="2"/>
      <c r="Q445" s="2"/>
    </row>
    <row r="446" spans="1:17" s="8" customFormat="1" x14ac:dyDescent="0.2">
      <c r="A446" s="7"/>
      <c r="B446" s="3"/>
      <c r="C446" s="4"/>
      <c r="D446" s="5"/>
      <c r="E446" s="5"/>
      <c r="F446" s="81"/>
      <c r="G446" s="70"/>
      <c r="H446" s="6"/>
      <c r="J446" s="9"/>
      <c r="K446" s="1"/>
      <c r="L446" s="2"/>
      <c r="M446" s="2"/>
      <c r="N446" s="1"/>
      <c r="O446" s="2"/>
      <c r="P446" s="2"/>
      <c r="Q446" s="2"/>
    </row>
    <row r="447" spans="1:17" s="8" customFormat="1" x14ac:dyDescent="0.2">
      <c r="A447" s="7"/>
      <c r="B447" s="3"/>
      <c r="C447" s="4"/>
      <c r="D447" s="5"/>
      <c r="E447" s="5"/>
      <c r="F447" s="81"/>
      <c r="G447" s="70"/>
      <c r="H447" s="6"/>
      <c r="J447" s="9"/>
      <c r="K447" s="1"/>
      <c r="L447" s="2"/>
      <c r="M447" s="2"/>
      <c r="N447" s="1"/>
      <c r="O447" s="2"/>
      <c r="P447" s="2"/>
      <c r="Q447" s="2"/>
    </row>
    <row r="448" spans="1:17" s="8" customFormat="1" x14ac:dyDescent="0.2">
      <c r="A448" s="7"/>
      <c r="B448" s="3"/>
      <c r="C448" s="4"/>
      <c r="D448" s="5"/>
      <c r="E448" s="5"/>
      <c r="F448" s="81"/>
      <c r="G448" s="70"/>
      <c r="H448" s="6"/>
      <c r="J448" s="9"/>
      <c r="K448" s="1"/>
      <c r="L448" s="2"/>
      <c r="M448" s="2"/>
      <c r="N448" s="1"/>
      <c r="O448" s="2"/>
      <c r="P448" s="2"/>
      <c r="Q448" s="2"/>
    </row>
    <row r="449" spans="1:17" s="8" customFormat="1" x14ac:dyDescent="0.2">
      <c r="A449" s="7"/>
      <c r="B449" s="3"/>
      <c r="C449" s="4"/>
      <c r="D449" s="5"/>
      <c r="E449" s="5"/>
      <c r="F449" s="81"/>
      <c r="G449" s="70"/>
      <c r="H449" s="6"/>
      <c r="J449" s="9"/>
      <c r="K449" s="1"/>
      <c r="L449" s="2"/>
      <c r="M449" s="2"/>
      <c r="N449" s="1"/>
      <c r="O449" s="2"/>
      <c r="P449" s="2"/>
      <c r="Q449" s="2"/>
    </row>
    <row r="450" spans="1:17" s="8" customFormat="1" x14ac:dyDescent="0.2">
      <c r="A450" s="7"/>
      <c r="B450" s="3"/>
      <c r="C450" s="4"/>
      <c r="D450" s="5"/>
      <c r="E450" s="5"/>
      <c r="F450" s="81"/>
      <c r="G450" s="70"/>
      <c r="H450" s="6"/>
      <c r="J450" s="9"/>
      <c r="K450" s="1"/>
      <c r="L450" s="2"/>
      <c r="M450" s="2"/>
      <c r="N450" s="1"/>
      <c r="O450" s="2"/>
      <c r="P450" s="2"/>
      <c r="Q450" s="2"/>
    </row>
    <row r="451" spans="1:17" s="8" customFormat="1" x14ac:dyDescent="0.2">
      <c r="A451" s="7"/>
      <c r="B451" s="3"/>
      <c r="C451" s="4"/>
      <c r="D451" s="5"/>
      <c r="E451" s="5"/>
      <c r="F451" s="81"/>
      <c r="G451" s="70"/>
      <c r="H451" s="6"/>
      <c r="J451" s="9"/>
      <c r="K451" s="1"/>
      <c r="L451" s="2"/>
      <c r="M451" s="2"/>
      <c r="N451" s="1"/>
      <c r="O451" s="2"/>
      <c r="P451" s="2"/>
      <c r="Q451" s="2"/>
    </row>
    <row r="452" spans="1:17" s="8" customFormat="1" x14ac:dyDescent="0.2">
      <c r="A452" s="7"/>
      <c r="B452" s="3"/>
      <c r="C452" s="4"/>
      <c r="D452" s="5"/>
      <c r="E452" s="5"/>
      <c r="F452" s="81"/>
      <c r="G452" s="70"/>
      <c r="H452" s="6"/>
      <c r="J452" s="9"/>
      <c r="K452" s="1"/>
      <c r="L452" s="2"/>
      <c r="M452" s="2"/>
      <c r="N452" s="1"/>
      <c r="O452" s="2"/>
      <c r="P452" s="2"/>
      <c r="Q452" s="2"/>
    </row>
    <row r="453" spans="1:17" s="8" customFormat="1" x14ac:dyDescent="0.2">
      <c r="A453" s="7"/>
      <c r="B453" s="3"/>
      <c r="C453" s="4"/>
      <c r="D453" s="5"/>
      <c r="E453" s="5"/>
      <c r="F453" s="81"/>
      <c r="G453" s="70"/>
      <c r="H453" s="6"/>
      <c r="J453" s="9"/>
      <c r="K453" s="1"/>
      <c r="L453" s="2"/>
      <c r="M453" s="2"/>
      <c r="N453" s="1"/>
      <c r="O453" s="2"/>
      <c r="P453" s="2"/>
      <c r="Q453" s="2"/>
    </row>
    <row r="454" spans="1:17" s="8" customFormat="1" x14ac:dyDescent="0.2">
      <c r="A454" s="7"/>
      <c r="B454" s="3"/>
      <c r="C454" s="4"/>
      <c r="D454" s="5"/>
      <c r="E454" s="5"/>
      <c r="F454" s="81"/>
      <c r="G454" s="70"/>
      <c r="H454" s="6"/>
      <c r="J454" s="9"/>
      <c r="K454" s="1"/>
      <c r="L454" s="2"/>
      <c r="M454" s="2"/>
      <c r="N454" s="1"/>
      <c r="O454" s="2"/>
      <c r="P454" s="2"/>
      <c r="Q454" s="2"/>
    </row>
    <row r="455" spans="1:17" s="8" customFormat="1" x14ac:dyDescent="0.2">
      <c r="A455" s="7"/>
      <c r="B455" s="3"/>
      <c r="C455" s="4"/>
      <c r="D455" s="5"/>
      <c r="E455" s="5"/>
      <c r="F455" s="81"/>
      <c r="G455" s="70"/>
      <c r="H455" s="6"/>
      <c r="J455" s="9"/>
      <c r="K455" s="1"/>
      <c r="L455" s="2"/>
      <c r="M455" s="2"/>
      <c r="N455" s="1"/>
      <c r="O455" s="2"/>
      <c r="P455" s="2"/>
      <c r="Q455" s="2"/>
    </row>
    <row r="456" spans="1:17" s="8" customFormat="1" x14ac:dyDescent="0.2">
      <c r="A456" s="7"/>
      <c r="B456" s="3"/>
      <c r="C456" s="4"/>
      <c r="D456" s="5"/>
      <c r="E456" s="5"/>
      <c r="F456" s="81"/>
      <c r="G456" s="70"/>
      <c r="H456" s="6"/>
      <c r="J456" s="9"/>
      <c r="K456" s="1"/>
      <c r="L456" s="2"/>
      <c r="M456" s="2"/>
      <c r="N456" s="1"/>
      <c r="O456" s="2"/>
      <c r="P456" s="2"/>
      <c r="Q456" s="2"/>
    </row>
    <row r="457" spans="1:17" s="8" customFormat="1" x14ac:dyDescent="0.2">
      <c r="A457" s="7"/>
      <c r="B457" s="3"/>
      <c r="C457" s="4"/>
      <c r="D457" s="5"/>
      <c r="E457" s="5"/>
      <c r="F457" s="81"/>
      <c r="G457" s="70"/>
      <c r="H457" s="6"/>
      <c r="J457" s="9"/>
      <c r="K457" s="1"/>
      <c r="L457" s="2"/>
      <c r="M457" s="2"/>
      <c r="N457" s="1"/>
      <c r="O457" s="2"/>
      <c r="P457" s="2"/>
      <c r="Q457" s="2"/>
    </row>
    <row r="458" spans="1:17" s="8" customFormat="1" x14ac:dyDescent="0.2">
      <c r="A458" s="7"/>
      <c r="B458" s="3"/>
      <c r="C458" s="4"/>
      <c r="D458" s="5"/>
      <c r="E458" s="5"/>
      <c r="F458" s="81"/>
      <c r="G458" s="70"/>
      <c r="H458" s="6"/>
      <c r="J458" s="9"/>
      <c r="K458" s="1"/>
      <c r="L458" s="2"/>
      <c r="M458" s="2"/>
      <c r="N458" s="1"/>
      <c r="O458" s="2"/>
      <c r="P458" s="2"/>
      <c r="Q458" s="2"/>
    </row>
    <row r="459" spans="1:17" s="8" customFormat="1" x14ac:dyDescent="0.2">
      <c r="A459" s="7"/>
      <c r="B459" s="3"/>
      <c r="C459" s="4"/>
      <c r="D459" s="5"/>
      <c r="E459" s="5"/>
      <c r="F459" s="81"/>
      <c r="G459" s="70"/>
      <c r="H459" s="6"/>
      <c r="J459" s="9"/>
      <c r="K459" s="1"/>
      <c r="L459" s="2"/>
      <c r="M459" s="2"/>
      <c r="N459" s="1"/>
      <c r="O459" s="2"/>
      <c r="P459" s="2"/>
      <c r="Q459" s="2"/>
    </row>
    <row r="460" spans="1:17" s="8" customFormat="1" x14ac:dyDescent="0.2">
      <c r="A460" s="7"/>
      <c r="B460" s="3"/>
      <c r="C460" s="4"/>
      <c r="D460" s="5"/>
      <c r="E460" s="5"/>
      <c r="F460" s="81"/>
      <c r="G460" s="70"/>
      <c r="H460" s="6"/>
      <c r="J460" s="9"/>
      <c r="K460" s="1"/>
      <c r="L460" s="2"/>
      <c r="M460" s="2"/>
      <c r="N460" s="1"/>
      <c r="O460" s="2"/>
      <c r="P460" s="2"/>
      <c r="Q460" s="2"/>
    </row>
    <row r="461" spans="1:17" s="8" customFormat="1" x14ac:dyDescent="0.2">
      <c r="A461" s="7"/>
      <c r="B461" s="3"/>
      <c r="C461" s="4"/>
      <c r="D461" s="5"/>
      <c r="E461" s="5"/>
      <c r="F461" s="81"/>
      <c r="G461" s="70"/>
      <c r="H461" s="6"/>
      <c r="J461" s="9"/>
      <c r="K461" s="1"/>
      <c r="L461" s="2"/>
      <c r="M461" s="2"/>
      <c r="N461" s="1"/>
      <c r="O461" s="2"/>
      <c r="P461" s="2"/>
      <c r="Q461" s="2"/>
    </row>
    <row r="462" spans="1:17" s="8" customFormat="1" x14ac:dyDescent="0.2">
      <c r="A462" s="7"/>
      <c r="B462" s="3"/>
      <c r="C462" s="4"/>
      <c r="D462" s="5"/>
      <c r="E462" s="5"/>
      <c r="F462" s="81"/>
      <c r="G462" s="70"/>
      <c r="H462" s="6"/>
      <c r="J462" s="9"/>
      <c r="K462" s="1"/>
      <c r="L462" s="2"/>
      <c r="M462" s="2"/>
      <c r="N462" s="1"/>
      <c r="O462" s="2"/>
      <c r="P462" s="2"/>
      <c r="Q462" s="2"/>
    </row>
    <row r="463" spans="1:17" s="8" customFormat="1" x14ac:dyDescent="0.2">
      <c r="A463" s="7"/>
      <c r="B463" s="3"/>
      <c r="C463" s="4"/>
      <c r="D463" s="5"/>
      <c r="E463" s="5"/>
      <c r="F463" s="81"/>
      <c r="G463" s="70"/>
      <c r="H463" s="6"/>
      <c r="J463" s="9"/>
      <c r="K463" s="1"/>
      <c r="L463" s="2"/>
      <c r="M463" s="2"/>
      <c r="N463" s="1"/>
      <c r="O463" s="2"/>
      <c r="P463" s="2"/>
      <c r="Q463" s="2"/>
    </row>
    <row r="464" spans="1:17" s="8" customFormat="1" x14ac:dyDescent="0.2">
      <c r="A464" s="7"/>
      <c r="B464" s="3"/>
      <c r="C464" s="4"/>
      <c r="D464" s="5"/>
      <c r="E464" s="5"/>
      <c r="F464" s="81"/>
      <c r="G464" s="70"/>
      <c r="H464" s="6"/>
      <c r="J464" s="9"/>
      <c r="K464" s="1"/>
      <c r="L464" s="2"/>
      <c r="M464" s="2"/>
      <c r="N464" s="1"/>
      <c r="O464" s="2"/>
      <c r="P464" s="2"/>
      <c r="Q464" s="2"/>
    </row>
    <row r="465" spans="1:17" s="8" customFormat="1" x14ac:dyDescent="0.2">
      <c r="A465" s="7"/>
      <c r="B465" s="3"/>
      <c r="C465" s="4"/>
      <c r="D465" s="5"/>
      <c r="E465" s="5"/>
      <c r="F465" s="81"/>
      <c r="G465" s="70"/>
      <c r="H465" s="6"/>
      <c r="J465" s="9"/>
      <c r="K465" s="1"/>
      <c r="L465" s="2"/>
      <c r="M465" s="2"/>
      <c r="N465" s="1"/>
      <c r="O465" s="2"/>
      <c r="P465" s="2"/>
      <c r="Q465" s="2"/>
    </row>
    <row r="466" spans="1:17" s="8" customFormat="1" x14ac:dyDescent="0.2">
      <c r="A466" s="7"/>
      <c r="B466" s="3"/>
      <c r="C466" s="4"/>
      <c r="D466" s="5"/>
      <c r="E466" s="5"/>
      <c r="F466" s="81"/>
      <c r="G466" s="70"/>
      <c r="H466" s="6"/>
      <c r="J466" s="9"/>
      <c r="K466" s="1"/>
      <c r="L466" s="2"/>
      <c r="M466" s="2"/>
      <c r="N466" s="1"/>
      <c r="O466" s="2"/>
      <c r="P466" s="2"/>
      <c r="Q466" s="2"/>
    </row>
    <row r="467" spans="1:17" s="8" customFormat="1" x14ac:dyDescent="0.2">
      <c r="A467" s="7"/>
      <c r="B467" s="3"/>
      <c r="C467" s="4"/>
      <c r="D467" s="5"/>
      <c r="E467" s="5"/>
      <c r="F467" s="81"/>
      <c r="G467" s="70"/>
      <c r="H467" s="6"/>
      <c r="J467" s="9"/>
      <c r="K467" s="1"/>
      <c r="L467" s="2"/>
      <c r="M467" s="2"/>
      <c r="N467" s="1"/>
      <c r="O467" s="2"/>
      <c r="P467" s="2"/>
      <c r="Q467" s="2"/>
    </row>
    <row r="468" spans="1:17" s="8" customFormat="1" x14ac:dyDescent="0.2">
      <c r="A468" s="7"/>
      <c r="B468" s="3"/>
      <c r="C468" s="4"/>
      <c r="D468" s="5"/>
      <c r="E468" s="5"/>
      <c r="F468" s="81"/>
      <c r="G468" s="70"/>
      <c r="H468" s="6"/>
      <c r="J468" s="9"/>
      <c r="K468" s="1"/>
      <c r="L468" s="2"/>
      <c r="M468" s="2"/>
      <c r="N468" s="1"/>
      <c r="O468" s="2"/>
      <c r="P468" s="2"/>
      <c r="Q468" s="2"/>
    </row>
    <row r="469" spans="1:17" s="8" customFormat="1" x14ac:dyDescent="0.2">
      <c r="A469" s="7"/>
      <c r="B469" s="3"/>
      <c r="C469" s="4"/>
      <c r="D469" s="5"/>
      <c r="E469" s="5"/>
      <c r="F469" s="81"/>
      <c r="G469" s="70"/>
      <c r="H469" s="6"/>
      <c r="J469" s="9"/>
      <c r="K469" s="1"/>
      <c r="L469" s="2"/>
      <c r="M469" s="2"/>
      <c r="N469" s="1"/>
      <c r="O469" s="2"/>
      <c r="P469" s="2"/>
      <c r="Q469" s="2"/>
    </row>
    <row r="470" spans="1:17" s="8" customFormat="1" x14ac:dyDescent="0.2">
      <c r="A470" s="7"/>
      <c r="B470" s="3"/>
      <c r="C470" s="4"/>
      <c r="D470" s="5"/>
      <c r="E470" s="5"/>
      <c r="F470" s="81"/>
      <c r="G470" s="70"/>
      <c r="H470" s="6"/>
      <c r="J470" s="9"/>
      <c r="K470" s="1"/>
      <c r="L470" s="2"/>
      <c r="M470" s="2"/>
      <c r="N470" s="1"/>
      <c r="O470" s="2"/>
      <c r="P470" s="2"/>
      <c r="Q470" s="2"/>
    </row>
    <row r="471" spans="1:17" s="8" customFormat="1" x14ac:dyDescent="0.2">
      <c r="A471" s="7"/>
      <c r="B471" s="3"/>
      <c r="C471" s="4"/>
      <c r="D471" s="5"/>
      <c r="E471" s="5"/>
      <c r="F471" s="81"/>
      <c r="G471" s="70"/>
      <c r="H471" s="6"/>
      <c r="J471" s="9"/>
      <c r="K471" s="1"/>
      <c r="L471" s="2"/>
      <c r="M471" s="2"/>
      <c r="N471" s="1"/>
      <c r="O471" s="2"/>
      <c r="P471" s="2"/>
      <c r="Q471" s="2"/>
    </row>
    <row r="472" spans="1:17" s="8" customFormat="1" x14ac:dyDescent="0.2">
      <c r="A472" s="7"/>
      <c r="B472" s="3"/>
      <c r="C472" s="4"/>
      <c r="D472" s="5"/>
      <c r="E472" s="5"/>
      <c r="F472" s="81"/>
      <c r="G472" s="70"/>
      <c r="H472" s="6"/>
      <c r="J472" s="9"/>
      <c r="K472" s="1"/>
      <c r="L472" s="2"/>
      <c r="M472" s="2"/>
      <c r="N472" s="1"/>
      <c r="O472" s="2"/>
      <c r="P472" s="2"/>
      <c r="Q472" s="2"/>
    </row>
    <row r="473" spans="1:17" s="8" customFormat="1" x14ac:dyDescent="0.2">
      <c r="A473" s="7"/>
      <c r="B473" s="3"/>
      <c r="C473" s="4"/>
      <c r="D473" s="5"/>
      <c r="E473" s="5"/>
      <c r="F473" s="81"/>
      <c r="G473" s="70"/>
      <c r="H473" s="6"/>
      <c r="J473" s="9"/>
      <c r="K473" s="1"/>
      <c r="L473" s="2"/>
      <c r="M473" s="2"/>
      <c r="N473" s="1"/>
      <c r="O473" s="2"/>
      <c r="P473" s="2"/>
      <c r="Q473" s="2"/>
    </row>
    <row r="474" spans="1:17" s="8" customFormat="1" x14ac:dyDescent="0.2">
      <c r="A474" s="7"/>
      <c r="B474" s="3"/>
      <c r="C474" s="4"/>
      <c r="D474" s="5"/>
      <c r="E474" s="5"/>
      <c r="F474" s="81"/>
      <c r="G474" s="70"/>
      <c r="H474" s="6"/>
      <c r="J474" s="9"/>
      <c r="K474" s="1"/>
      <c r="L474" s="2"/>
      <c r="M474" s="2"/>
      <c r="N474" s="1"/>
      <c r="O474" s="2"/>
      <c r="P474" s="2"/>
      <c r="Q474" s="2"/>
    </row>
    <row r="475" spans="1:17" s="8" customFormat="1" x14ac:dyDescent="0.2">
      <c r="A475" s="7"/>
      <c r="B475" s="3"/>
      <c r="C475" s="4"/>
      <c r="D475" s="5"/>
      <c r="E475" s="5"/>
      <c r="F475" s="81"/>
      <c r="G475" s="70"/>
      <c r="H475" s="6"/>
      <c r="J475" s="9"/>
      <c r="K475" s="1"/>
      <c r="L475" s="2"/>
      <c r="M475" s="2"/>
      <c r="N475" s="1"/>
      <c r="O475" s="2"/>
      <c r="P475" s="2"/>
      <c r="Q475" s="2"/>
    </row>
    <row r="476" spans="1:17" s="8" customFormat="1" x14ac:dyDescent="0.2">
      <c r="A476" s="7"/>
      <c r="B476" s="3"/>
      <c r="C476" s="4"/>
      <c r="D476" s="5"/>
      <c r="E476" s="5"/>
      <c r="F476" s="81"/>
      <c r="G476" s="70"/>
      <c r="H476" s="6"/>
      <c r="J476" s="9"/>
      <c r="K476" s="1"/>
      <c r="L476" s="2"/>
      <c r="M476" s="2"/>
      <c r="N476" s="1"/>
      <c r="O476" s="2"/>
      <c r="P476" s="2"/>
      <c r="Q476" s="2"/>
    </row>
    <row r="477" spans="1:17" s="8" customFormat="1" x14ac:dyDescent="0.2">
      <c r="A477" s="7"/>
      <c r="B477" s="3"/>
      <c r="C477" s="4"/>
      <c r="D477" s="5"/>
      <c r="E477" s="5"/>
      <c r="F477" s="81"/>
      <c r="G477" s="70"/>
      <c r="H477" s="6"/>
      <c r="J477" s="9"/>
      <c r="K477" s="1"/>
      <c r="L477" s="2"/>
      <c r="M477" s="2"/>
      <c r="N477" s="1"/>
      <c r="O477" s="2"/>
      <c r="P477" s="2"/>
      <c r="Q477" s="2"/>
    </row>
    <row r="478" spans="1:17" s="8" customFormat="1" x14ac:dyDescent="0.2">
      <c r="A478" s="7"/>
      <c r="B478" s="3"/>
      <c r="C478" s="4"/>
      <c r="D478" s="5"/>
      <c r="E478" s="5"/>
      <c r="F478" s="81"/>
      <c r="G478" s="70"/>
      <c r="H478" s="6"/>
      <c r="J478" s="9"/>
      <c r="K478" s="1"/>
      <c r="L478" s="2"/>
      <c r="M478" s="2"/>
      <c r="N478" s="1"/>
      <c r="O478" s="2"/>
      <c r="P478" s="2"/>
      <c r="Q478" s="2"/>
    </row>
    <row r="479" spans="1:17" s="8" customFormat="1" x14ac:dyDescent="0.2">
      <c r="A479" s="7"/>
      <c r="B479" s="3"/>
      <c r="C479" s="4"/>
      <c r="D479" s="5"/>
      <c r="E479" s="5"/>
      <c r="F479" s="81"/>
      <c r="G479" s="70"/>
      <c r="H479" s="6"/>
      <c r="J479" s="9"/>
      <c r="K479" s="1"/>
      <c r="L479" s="2"/>
      <c r="M479" s="2"/>
      <c r="N479" s="1"/>
      <c r="O479" s="2"/>
      <c r="P479" s="2"/>
      <c r="Q479" s="2"/>
    </row>
    <row r="480" spans="1:17" s="8" customFormat="1" x14ac:dyDescent="0.2">
      <c r="A480" s="7"/>
      <c r="B480" s="3"/>
      <c r="C480" s="4"/>
      <c r="D480" s="5"/>
      <c r="E480" s="5"/>
      <c r="F480" s="81"/>
      <c r="G480" s="70"/>
      <c r="H480" s="6"/>
      <c r="J480" s="9"/>
      <c r="K480" s="1"/>
      <c r="L480" s="2"/>
      <c r="M480" s="2"/>
      <c r="N480" s="1"/>
      <c r="O480" s="2"/>
      <c r="P480" s="2"/>
      <c r="Q480" s="2"/>
    </row>
    <row r="481" spans="1:17" s="8" customFormat="1" x14ac:dyDescent="0.2">
      <c r="A481" s="7"/>
      <c r="B481" s="3"/>
      <c r="C481" s="4"/>
      <c r="D481" s="5"/>
      <c r="E481" s="5"/>
      <c r="F481" s="81"/>
      <c r="G481" s="70"/>
      <c r="H481" s="6"/>
      <c r="J481" s="9"/>
      <c r="K481" s="1"/>
      <c r="L481" s="2"/>
      <c r="M481" s="2"/>
      <c r="N481" s="1"/>
      <c r="O481" s="2"/>
      <c r="P481" s="2"/>
      <c r="Q481" s="2"/>
    </row>
    <row r="482" spans="1:17" s="8" customFormat="1" x14ac:dyDescent="0.2">
      <c r="A482" s="7"/>
      <c r="B482" s="3"/>
      <c r="C482" s="4"/>
      <c r="D482" s="5"/>
      <c r="E482" s="5"/>
      <c r="F482" s="81"/>
      <c r="G482" s="70"/>
      <c r="H482" s="6"/>
      <c r="J482" s="9"/>
      <c r="K482" s="1"/>
      <c r="L482" s="2"/>
      <c r="M482" s="2"/>
      <c r="N482" s="1"/>
      <c r="O482" s="2"/>
      <c r="P482" s="2"/>
      <c r="Q482" s="2"/>
    </row>
    <row r="483" spans="1:17" s="8" customFormat="1" x14ac:dyDescent="0.2">
      <c r="A483" s="7"/>
      <c r="B483" s="3"/>
      <c r="C483" s="4"/>
      <c r="D483" s="5"/>
      <c r="E483" s="5"/>
      <c r="F483" s="81"/>
      <c r="G483" s="70"/>
      <c r="H483" s="6"/>
      <c r="J483" s="9"/>
      <c r="K483" s="1"/>
      <c r="L483" s="2"/>
      <c r="M483" s="2"/>
      <c r="N483" s="1"/>
      <c r="O483" s="2"/>
      <c r="P483" s="2"/>
      <c r="Q483" s="2"/>
    </row>
    <row r="484" spans="1:17" s="8" customFormat="1" x14ac:dyDescent="0.2">
      <c r="A484" s="7"/>
      <c r="B484" s="3"/>
      <c r="C484" s="4"/>
      <c r="D484" s="5"/>
      <c r="E484" s="5"/>
      <c r="F484" s="81"/>
      <c r="G484" s="70"/>
      <c r="H484" s="6"/>
      <c r="J484" s="9"/>
      <c r="K484" s="1"/>
      <c r="L484" s="2"/>
      <c r="M484" s="2"/>
      <c r="N484" s="1"/>
      <c r="O484" s="2"/>
      <c r="P484" s="2"/>
      <c r="Q484" s="2"/>
    </row>
    <row r="485" spans="1:17" s="8" customFormat="1" x14ac:dyDescent="0.2">
      <c r="A485" s="7"/>
      <c r="B485" s="3"/>
      <c r="C485" s="4"/>
      <c r="D485" s="5"/>
      <c r="E485" s="5"/>
      <c r="F485" s="81"/>
      <c r="G485" s="70"/>
      <c r="H485" s="6"/>
      <c r="J485" s="9"/>
      <c r="K485" s="1"/>
      <c r="L485" s="2"/>
      <c r="M485" s="2"/>
      <c r="N485" s="1"/>
      <c r="O485" s="2"/>
      <c r="P485" s="2"/>
      <c r="Q485" s="2"/>
    </row>
    <row r="486" spans="1:17" s="8" customFormat="1" x14ac:dyDescent="0.2">
      <c r="A486" s="7"/>
      <c r="B486" s="3"/>
      <c r="C486" s="4"/>
      <c r="D486" s="5"/>
      <c r="E486" s="5"/>
      <c r="F486" s="81"/>
      <c r="G486" s="70"/>
      <c r="H486" s="6"/>
      <c r="J486" s="9"/>
      <c r="K486" s="1"/>
      <c r="L486" s="2"/>
      <c r="M486" s="2"/>
      <c r="N486" s="1"/>
      <c r="O486" s="2"/>
      <c r="P486" s="2"/>
      <c r="Q486" s="2"/>
    </row>
    <row r="487" spans="1:17" s="8" customFormat="1" x14ac:dyDescent="0.2">
      <c r="A487" s="7"/>
      <c r="B487" s="3"/>
      <c r="C487" s="4"/>
      <c r="D487" s="5"/>
      <c r="E487" s="5"/>
      <c r="F487" s="81"/>
      <c r="G487" s="70"/>
      <c r="H487" s="6"/>
      <c r="J487" s="9"/>
      <c r="K487" s="1"/>
      <c r="L487" s="2"/>
      <c r="M487" s="2"/>
      <c r="N487" s="1"/>
      <c r="O487" s="2"/>
      <c r="P487" s="2"/>
      <c r="Q487" s="2"/>
    </row>
    <row r="488" spans="1:17" s="8" customFormat="1" x14ac:dyDescent="0.2">
      <c r="A488" s="7"/>
      <c r="B488" s="3"/>
      <c r="C488" s="4"/>
      <c r="D488" s="5"/>
      <c r="E488" s="5"/>
      <c r="F488" s="81"/>
      <c r="G488" s="70"/>
      <c r="H488" s="6"/>
      <c r="J488" s="9"/>
      <c r="K488" s="1"/>
      <c r="L488" s="2"/>
      <c r="M488" s="2"/>
      <c r="N488" s="1"/>
      <c r="O488" s="2"/>
      <c r="P488" s="2"/>
      <c r="Q488" s="2"/>
    </row>
    <row r="489" spans="1:17" s="8" customFormat="1" x14ac:dyDescent="0.2">
      <c r="A489" s="7"/>
      <c r="B489" s="3"/>
      <c r="C489" s="4"/>
      <c r="D489" s="5"/>
      <c r="E489" s="5"/>
      <c r="F489" s="81"/>
      <c r="G489" s="70"/>
      <c r="H489" s="6"/>
      <c r="J489" s="9"/>
      <c r="K489" s="1"/>
      <c r="L489" s="2"/>
      <c r="M489" s="2"/>
      <c r="N489" s="1"/>
      <c r="O489" s="2"/>
      <c r="P489" s="2"/>
      <c r="Q489" s="2"/>
    </row>
    <row r="490" spans="1:17" s="8" customFormat="1" x14ac:dyDescent="0.2">
      <c r="A490" s="7"/>
      <c r="B490" s="3"/>
      <c r="C490" s="4"/>
      <c r="D490" s="5"/>
      <c r="E490" s="5"/>
      <c r="F490" s="81"/>
      <c r="G490" s="70"/>
      <c r="H490" s="6"/>
      <c r="J490" s="9"/>
      <c r="K490" s="1"/>
      <c r="L490" s="2"/>
      <c r="M490" s="2"/>
      <c r="N490" s="1"/>
      <c r="O490" s="2"/>
      <c r="P490" s="2"/>
      <c r="Q490" s="2"/>
    </row>
    <row r="491" spans="1:17" s="8" customFormat="1" x14ac:dyDescent="0.2">
      <c r="A491" s="7"/>
      <c r="B491" s="3"/>
      <c r="C491" s="4"/>
      <c r="D491" s="5"/>
      <c r="E491" s="5"/>
      <c r="F491" s="81"/>
      <c r="G491" s="70"/>
      <c r="H491" s="6"/>
      <c r="J491" s="9"/>
      <c r="K491" s="1"/>
      <c r="L491" s="2"/>
      <c r="M491" s="2"/>
      <c r="N491" s="1"/>
      <c r="O491" s="2"/>
      <c r="P491" s="2"/>
      <c r="Q491" s="2"/>
    </row>
    <row r="492" spans="1:17" s="8" customFormat="1" x14ac:dyDescent="0.2">
      <c r="A492" s="7"/>
      <c r="B492" s="3"/>
      <c r="C492" s="4"/>
      <c r="D492" s="5"/>
      <c r="E492" s="5"/>
      <c r="F492" s="81"/>
      <c r="G492" s="70"/>
      <c r="H492" s="6"/>
      <c r="J492" s="9"/>
      <c r="K492" s="1"/>
      <c r="L492" s="2"/>
      <c r="M492" s="2"/>
      <c r="N492" s="1"/>
      <c r="O492" s="2"/>
      <c r="P492" s="2"/>
      <c r="Q492" s="2"/>
    </row>
    <row r="493" spans="1:17" s="8" customFormat="1" x14ac:dyDescent="0.2">
      <c r="A493" s="7"/>
      <c r="B493" s="3"/>
      <c r="C493" s="4"/>
      <c r="D493" s="5"/>
      <c r="E493" s="5"/>
      <c r="F493" s="81"/>
      <c r="G493" s="70"/>
      <c r="H493" s="6"/>
      <c r="J493" s="9"/>
      <c r="K493" s="1"/>
      <c r="L493" s="2"/>
      <c r="M493" s="2"/>
      <c r="N493" s="1"/>
      <c r="O493" s="2"/>
      <c r="P493" s="2"/>
      <c r="Q493" s="2"/>
    </row>
    <row r="494" spans="1:17" s="8" customFormat="1" x14ac:dyDescent="0.2">
      <c r="A494" s="7"/>
      <c r="B494" s="3"/>
      <c r="C494" s="4"/>
      <c r="D494" s="5"/>
      <c r="E494" s="5"/>
      <c r="F494" s="81"/>
      <c r="G494" s="70"/>
      <c r="H494" s="6"/>
      <c r="J494" s="9"/>
      <c r="K494" s="1"/>
      <c r="L494" s="2"/>
      <c r="M494" s="2"/>
      <c r="N494" s="1"/>
      <c r="O494" s="2"/>
      <c r="P494" s="2"/>
      <c r="Q494" s="2"/>
    </row>
    <row r="495" spans="1:17" s="8" customFormat="1" x14ac:dyDescent="0.2">
      <c r="A495" s="7"/>
      <c r="B495" s="3"/>
      <c r="C495" s="4"/>
      <c r="D495" s="5"/>
      <c r="E495" s="5"/>
      <c r="F495" s="81"/>
      <c r="G495" s="70"/>
      <c r="H495" s="6"/>
      <c r="J495" s="9"/>
      <c r="K495" s="1"/>
      <c r="L495" s="2"/>
      <c r="M495" s="2"/>
      <c r="N495" s="1"/>
      <c r="O495" s="2"/>
      <c r="P495" s="2"/>
      <c r="Q495" s="2"/>
    </row>
    <row r="496" spans="1:17" s="8" customFormat="1" x14ac:dyDescent="0.2">
      <c r="A496" s="7"/>
      <c r="B496" s="3"/>
      <c r="C496" s="4"/>
      <c r="D496" s="5"/>
      <c r="E496" s="5"/>
      <c r="F496" s="81"/>
      <c r="G496" s="70"/>
      <c r="H496" s="6"/>
      <c r="J496" s="9"/>
      <c r="K496" s="1"/>
      <c r="L496" s="2"/>
      <c r="M496" s="2"/>
      <c r="N496" s="1"/>
      <c r="O496" s="2"/>
      <c r="P496" s="2"/>
      <c r="Q496" s="2"/>
    </row>
    <row r="497" spans="1:17" s="8" customFormat="1" x14ac:dyDescent="0.2">
      <c r="A497" s="7"/>
      <c r="B497" s="3"/>
      <c r="C497" s="4"/>
      <c r="D497" s="5"/>
      <c r="E497" s="5"/>
      <c r="F497" s="81"/>
      <c r="G497" s="70"/>
      <c r="H497" s="6"/>
      <c r="J497" s="9"/>
      <c r="K497" s="1"/>
      <c r="L497" s="2"/>
      <c r="M497" s="2"/>
      <c r="N497" s="1"/>
      <c r="O497" s="2"/>
      <c r="P497" s="2"/>
      <c r="Q497" s="2"/>
    </row>
    <row r="498" spans="1:17" s="8" customFormat="1" x14ac:dyDescent="0.2">
      <c r="A498" s="7"/>
      <c r="B498" s="3"/>
      <c r="C498" s="4"/>
      <c r="D498" s="5"/>
      <c r="E498" s="5"/>
      <c r="F498" s="81"/>
      <c r="G498" s="70"/>
      <c r="H498" s="6"/>
      <c r="J498" s="9"/>
      <c r="K498" s="1"/>
      <c r="L498" s="2"/>
      <c r="M498" s="2"/>
      <c r="N498" s="1"/>
      <c r="O498" s="2"/>
      <c r="P498" s="2"/>
      <c r="Q498" s="2"/>
    </row>
    <row r="499" spans="1:17" s="8" customFormat="1" x14ac:dyDescent="0.2">
      <c r="A499" s="7"/>
      <c r="B499" s="3"/>
      <c r="C499" s="4"/>
      <c r="D499" s="5"/>
      <c r="E499" s="5"/>
      <c r="F499" s="81"/>
      <c r="G499" s="70"/>
      <c r="H499" s="6"/>
      <c r="J499" s="9"/>
      <c r="K499" s="1"/>
      <c r="L499" s="2"/>
      <c r="M499" s="2"/>
      <c r="N499" s="1"/>
      <c r="O499" s="2"/>
      <c r="P499" s="2"/>
      <c r="Q499" s="2"/>
    </row>
    <row r="500" spans="1:17" s="8" customFormat="1" x14ac:dyDescent="0.2">
      <c r="A500" s="7"/>
      <c r="B500" s="3"/>
      <c r="C500" s="4"/>
      <c r="D500" s="5"/>
      <c r="E500" s="5"/>
      <c r="F500" s="81"/>
      <c r="G500" s="70"/>
      <c r="H500" s="6"/>
      <c r="J500" s="9"/>
      <c r="K500" s="1"/>
      <c r="L500" s="2"/>
      <c r="M500" s="2"/>
      <c r="N500" s="1"/>
      <c r="O500" s="2"/>
      <c r="P500" s="2"/>
      <c r="Q500" s="2"/>
    </row>
    <row r="501" spans="1:17" s="8" customFormat="1" x14ac:dyDescent="0.2">
      <c r="A501" s="7"/>
      <c r="B501" s="3"/>
      <c r="C501" s="4"/>
      <c r="D501" s="5"/>
      <c r="E501" s="5"/>
      <c r="F501" s="81"/>
      <c r="G501" s="70"/>
      <c r="H501" s="6"/>
      <c r="J501" s="9"/>
      <c r="K501" s="1"/>
      <c r="L501" s="2"/>
      <c r="M501" s="2"/>
      <c r="N501" s="1"/>
      <c r="O501" s="2"/>
      <c r="P501" s="2"/>
      <c r="Q501" s="2"/>
    </row>
    <row r="502" spans="1:17" s="8" customFormat="1" x14ac:dyDescent="0.2">
      <c r="A502" s="7"/>
      <c r="B502" s="3"/>
      <c r="C502" s="4"/>
      <c r="D502" s="5"/>
      <c r="E502" s="5"/>
      <c r="F502" s="81"/>
      <c r="G502" s="70"/>
      <c r="H502" s="6"/>
      <c r="J502" s="9"/>
      <c r="K502" s="1"/>
      <c r="L502" s="2"/>
      <c r="M502" s="2"/>
      <c r="N502" s="1"/>
      <c r="O502" s="2"/>
      <c r="P502" s="2"/>
      <c r="Q502" s="2"/>
    </row>
    <row r="503" spans="1:17" s="8" customFormat="1" x14ac:dyDescent="0.2">
      <c r="A503" s="7"/>
      <c r="B503" s="3"/>
      <c r="C503" s="4"/>
      <c r="D503" s="5"/>
      <c r="E503" s="5"/>
      <c r="F503" s="81"/>
      <c r="G503" s="70"/>
      <c r="H503" s="6"/>
      <c r="J503" s="9"/>
      <c r="K503" s="1"/>
      <c r="L503" s="2"/>
      <c r="M503" s="2"/>
      <c r="N503" s="1"/>
      <c r="O503" s="2"/>
      <c r="P503" s="2"/>
      <c r="Q503" s="2"/>
    </row>
    <row r="504" spans="1:17" s="8" customFormat="1" x14ac:dyDescent="0.2">
      <c r="A504" s="7"/>
      <c r="B504" s="3"/>
      <c r="C504" s="4"/>
      <c r="D504" s="5"/>
      <c r="E504" s="5"/>
      <c r="F504" s="81"/>
      <c r="G504" s="70"/>
      <c r="H504" s="6"/>
      <c r="J504" s="9"/>
      <c r="K504" s="1"/>
      <c r="L504" s="2"/>
      <c r="M504" s="2"/>
      <c r="N504" s="1"/>
      <c r="O504" s="2"/>
      <c r="P504" s="2"/>
      <c r="Q504" s="2"/>
    </row>
    <row r="505" spans="1:17" s="8" customFormat="1" x14ac:dyDescent="0.2">
      <c r="A505" s="7"/>
      <c r="B505" s="3"/>
      <c r="C505" s="4"/>
      <c r="D505" s="5"/>
      <c r="E505" s="5"/>
      <c r="F505" s="81"/>
      <c r="G505" s="70"/>
      <c r="H505" s="6"/>
      <c r="J505" s="9"/>
      <c r="K505" s="1"/>
      <c r="L505" s="2"/>
      <c r="M505" s="2"/>
      <c r="N505" s="1"/>
      <c r="O505" s="2"/>
      <c r="P505" s="2"/>
      <c r="Q505" s="2"/>
    </row>
    <row r="506" spans="1:17" s="8" customFormat="1" x14ac:dyDescent="0.2">
      <c r="A506" s="7"/>
      <c r="B506" s="3"/>
      <c r="C506" s="4"/>
      <c r="D506" s="5"/>
      <c r="E506" s="5"/>
      <c r="F506" s="81"/>
      <c r="G506" s="70"/>
      <c r="H506" s="6"/>
      <c r="J506" s="9"/>
      <c r="K506" s="1"/>
      <c r="L506" s="2"/>
      <c r="M506" s="2"/>
      <c r="N506" s="1"/>
      <c r="O506" s="2"/>
      <c r="P506" s="2"/>
      <c r="Q506" s="2"/>
    </row>
    <row r="507" spans="1:17" s="8" customFormat="1" x14ac:dyDescent="0.2">
      <c r="A507" s="7"/>
      <c r="B507" s="3"/>
      <c r="C507" s="4"/>
      <c r="D507" s="5"/>
      <c r="E507" s="5"/>
      <c r="F507" s="81"/>
      <c r="G507" s="70"/>
      <c r="H507" s="6"/>
      <c r="J507" s="9"/>
      <c r="K507" s="1"/>
      <c r="L507" s="2"/>
      <c r="M507" s="2"/>
      <c r="N507" s="1"/>
      <c r="O507" s="2"/>
      <c r="P507" s="2"/>
      <c r="Q507" s="2"/>
    </row>
    <row r="508" spans="1:17" s="8" customFormat="1" x14ac:dyDescent="0.2">
      <c r="A508" s="7"/>
      <c r="B508" s="3"/>
      <c r="C508" s="4"/>
      <c r="D508" s="5"/>
      <c r="E508" s="5"/>
      <c r="F508" s="81"/>
      <c r="G508" s="70"/>
      <c r="H508" s="6"/>
      <c r="J508" s="9"/>
      <c r="K508" s="1"/>
      <c r="L508" s="2"/>
      <c r="M508" s="2"/>
      <c r="N508" s="1"/>
      <c r="O508" s="2"/>
      <c r="P508" s="2"/>
      <c r="Q508" s="2"/>
    </row>
    <row r="509" spans="1:17" s="8" customFormat="1" x14ac:dyDescent="0.2">
      <c r="A509" s="7"/>
      <c r="B509" s="3"/>
      <c r="C509" s="4"/>
      <c r="D509" s="5"/>
      <c r="E509" s="5"/>
      <c r="F509" s="81"/>
      <c r="G509" s="70"/>
      <c r="H509" s="6"/>
      <c r="J509" s="9"/>
      <c r="K509" s="1"/>
      <c r="L509" s="2"/>
      <c r="M509" s="2"/>
      <c r="N509" s="1"/>
      <c r="O509" s="2"/>
      <c r="P509" s="2"/>
      <c r="Q509" s="2"/>
    </row>
    <row r="510" spans="1:17" s="8" customFormat="1" x14ac:dyDescent="0.2">
      <c r="A510" s="7"/>
      <c r="B510" s="3"/>
      <c r="C510" s="4"/>
      <c r="D510" s="5"/>
      <c r="E510" s="5"/>
      <c r="F510" s="81"/>
      <c r="G510" s="70"/>
      <c r="H510" s="6"/>
      <c r="J510" s="9"/>
      <c r="K510" s="1"/>
      <c r="L510" s="2"/>
      <c r="M510" s="2"/>
      <c r="N510" s="1"/>
      <c r="O510" s="2"/>
      <c r="P510" s="2"/>
      <c r="Q510" s="2"/>
    </row>
    <row r="511" spans="1:17" s="8" customFormat="1" x14ac:dyDescent="0.2">
      <c r="A511" s="7"/>
      <c r="B511" s="3"/>
      <c r="C511" s="4"/>
      <c r="D511" s="5"/>
      <c r="E511" s="5"/>
      <c r="F511" s="81"/>
      <c r="G511" s="70"/>
      <c r="H511" s="6"/>
      <c r="J511" s="9"/>
      <c r="K511" s="1"/>
      <c r="L511" s="2"/>
      <c r="M511" s="2"/>
      <c r="N511" s="1"/>
      <c r="O511" s="2"/>
      <c r="P511" s="2"/>
      <c r="Q511" s="2"/>
    </row>
    <row r="512" spans="1:17" s="8" customFormat="1" x14ac:dyDescent="0.2">
      <c r="A512" s="7"/>
      <c r="B512" s="3"/>
      <c r="C512" s="4"/>
      <c r="D512" s="5"/>
      <c r="E512" s="5"/>
      <c r="F512" s="81"/>
      <c r="G512" s="70"/>
      <c r="H512" s="6"/>
      <c r="J512" s="9"/>
      <c r="K512" s="1"/>
      <c r="L512" s="2"/>
      <c r="M512" s="2"/>
      <c r="N512" s="1"/>
      <c r="O512" s="2"/>
      <c r="P512" s="2"/>
      <c r="Q512" s="2"/>
    </row>
    <row r="513" spans="1:17" s="8" customFormat="1" x14ac:dyDescent="0.2">
      <c r="A513" s="7"/>
      <c r="B513" s="3"/>
      <c r="C513" s="4"/>
      <c r="D513" s="5"/>
      <c r="E513" s="5"/>
      <c r="F513" s="81"/>
      <c r="G513" s="70"/>
      <c r="H513" s="6"/>
      <c r="J513" s="9"/>
      <c r="K513" s="1"/>
      <c r="L513" s="2"/>
      <c r="M513" s="2"/>
      <c r="N513" s="1"/>
      <c r="O513" s="2"/>
      <c r="P513" s="2"/>
      <c r="Q513" s="2"/>
    </row>
    <row r="514" spans="1:17" s="8" customFormat="1" x14ac:dyDescent="0.2">
      <c r="A514" s="7"/>
      <c r="B514" s="3"/>
      <c r="C514" s="4"/>
      <c r="D514" s="5"/>
      <c r="E514" s="5"/>
      <c r="F514" s="81"/>
      <c r="G514" s="70"/>
      <c r="H514" s="6"/>
      <c r="J514" s="9"/>
      <c r="K514" s="1"/>
      <c r="L514" s="2"/>
      <c r="M514" s="2"/>
      <c r="N514" s="1"/>
      <c r="O514" s="2"/>
      <c r="P514" s="2"/>
      <c r="Q514" s="2"/>
    </row>
    <row r="515" spans="1:17" s="8" customFormat="1" x14ac:dyDescent="0.2">
      <c r="A515" s="7"/>
      <c r="B515" s="3"/>
      <c r="C515" s="4"/>
      <c r="D515" s="5"/>
      <c r="E515" s="5"/>
      <c r="F515" s="81"/>
      <c r="G515" s="70"/>
      <c r="H515" s="6"/>
      <c r="J515" s="9"/>
      <c r="K515" s="1"/>
      <c r="L515" s="2"/>
      <c r="M515" s="2"/>
      <c r="N515" s="1"/>
      <c r="O515" s="2"/>
      <c r="P515" s="2"/>
      <c r="Q515" s="2"/>
    </row>
    <row r="516" spans="1:17" s="8" customFormat="1" x14ac:dyDescent="0.2">
      <c r="A516" s="7"/>
      <c r="B516" s="3"/>
      <c r="C516" s="4"/>
      <c r="D516" s="5"/>
      <c r="E516" s="5"/>
      <c r="F516" s="81"/>
      <c r="G516" s="70"/>
      <c r="H516" s="6"/>
      <c r="J516" s="9"/>
      <c r="K516" s="1"/>
      <c r="L516" s="2"/>
      <c r="M516" s="2"/>
      <c r="N516" s="1"/>
      <c r="O516" s="2"/>
      <c r="P516" s="2"/>
      <c r="Q516" s="2"/>
    </row>
    <row r="517" spans="1:17" s="8" customFormat="1" x14ac:dyDescent="0.2">
      <c r="A517" s="7"/>
      <c r="B517" s="3"/>
      <c r="C517" s="4"/>
      <c r="D517" s="5"/>
      <c r="E517" s="5"/>
      <c r="F517" s="81"/>
      <c r="G517" s="70"/>
      <c r="H517" s="6"/>
      <c r="J517" s="9"/>
      <c r="K517" s="1"/>
      <c r="L517" s="2"/>
      <c r="M517" s="2"/>
      <c r="N517" s="1"/>
      <c r="O517" s="2"/>
      <c r="P517" s="2"/>
      <c r="Q517" s="2"/>
    </row>
    <row r="518" spans="1:17" s="8" customFormat="1" x14ac:dyDescent="0.2">
      <c r="A518" s="7"/>
      <c r="B518" s="3"/>
      <c r="C518" s="4"/>
      <c r="D518" s="5"/>
      <c r="E518" s="5"/>
      <c r="F518" s="81"/>
      <c r="G518" s="70"/>
      <c r="H518" s="6"/>
      <c r="J518" s="9"/>
      <c r="K518" s="1"/>
      <c r="L518" s="2"/>
      <c r="M518" s="2"/>
      <c r="N518" s="1"/>
      <c r="O518" s="2"/>
      <c r="P518" s="2"/>
      <c r="Q518" s="2"/>
    </row>
    <row r="519" spans="1:17" s="8" customFormat="1" x14ac:dyDescent="0.2">
      <c r="A519" s="7"/>
      <c r="B519" s="3"/>
      <c r="C519" s="4"/>
      <c r="D519" s="5"/>
      <c r="E519" s="5"/>
      <c r="F519" s="81"/>
      <c r="G519" s="70"/>
      <c r="H519" s="6"/>
      <c r="J519" s="9"/>
      <c r="K519" s="1"/>
      <c r="L519" s="2"/>
      <c r="M519" s="2"/>
      <c r="N519" s="1"/>
      <c r="O519" s="2"/>
      <c r="P519" s="2"/>
      <c r="Q519" s="2"/>
    </row>
    <row r="520" spans="1:17" s="8" customFormat="1" x14ac:dyDescent="0.2">
      <c r="A520" s="7"/>
      <c r="B520" s="3"/>
      <c r="C520" s="4"/>
      <c r="D520" s="5"/>
      <c r="E520" s="5"/>
      <c r="F520" s="81"/>
      <c r="G520" s="70"/>
      <c r="H520" s="6"/>
      <c r="J520" s="9"/>
      <c r="K520" s="1"/>
      <c r="L520" s="2"/>
      <c r="M520" s="2"/>
      <c r="N520" s="1"/>
      <c r="O520" s="2"/>
      <c r="P520" s="2"/>
      <c r="Q520" s="2"/>
    </row>
    <row r="521" spans="1:17" s="8" customFormat="1" x14ac:dyDescent="0.2">
      <c r="A521" s="7"/>
      <c r="B521" s="3"/>
      <c r="C521" s="4"/>
      <c r="D521" s="5"/>
      <c r="E521" s="5"/>
      <c r="F521" s="81"/>
      <c r="G521" s="70"/>
      <c r="H521" s="6"/>
      <c r="J521" s="9"/>
      <c r="K521" s="1"/>
      <c r="L521" s="2"/>
      <c r="M521" s="2"/>
      <c r="N521" s="1"/>
      <c r="O521" s="2"/>
      <c r="P521" s="2"/>
      <c r="Q521" s="2"/>
    </row>
    <row r="522" spans="1:17" s="8" customFormat="1" x14ac:dyDescent="0.2">
      <c r="A522" s="7"/>
      <c r="B522" s="3"/>
      <c r="C522" s="4"/>
      <c r="D522" s="5"/>
      <c r="E522" s="5"/>
      <c r="F522" s="81"/>
      <c r="G522" s="70"/>
      <c r="H522" s="6"/>
      <c r="J522" s="9"/>
      <c r="K522" s="1"/>
      <c r="L522" s="2"/>
      <c r="M522" s="2"/>
      <c r="N522" s="1"/>
      <c r="O522" s="2"/>
      <c r="P522" s="2"/>
      <c r="Q522" s="2"/>
    </row>
    <row r="523" spans="1:17" s="8" customFormat="1" x14ac:dyDescent="0.2">
      <c r="A523" s="7"/>
      <c r="B523" s="3"/>
      <c r="C523" s="4"/>
      <c r="D523" s="5"/>
      <c r="E523" s="5"/>
      <c r="F523" s="81"/>
      <c r="G523" s="70"/>
      <c r="H523" s="6"/>
      <c r="J523" s="9"/>
      <c r="K523" s="1"/>
      <c r="L523" s="2"/>
      <c r="M523" s="2"/>
      <c r="N523" s="1"/>
      <c r="O523" s="2"/>
      <c r="P523" s="2"/>
      <c r="Q523" s="2"/>
    </row>
    <row r="524" spans="1:17" s="8" customFormat="1" x14ac:dyDescent="0.2">
      <c r="A524" s="7"/>
      <c r="B524" s="3"/>
      <c r="C524" s="4"/>
      <c r="D524" s="5"/>
      <c r="E524" s="5"/>
      <c r="F524" s="81"/>
      <c r="G524" s="70"/>
      <c r="H524" s="6"/>
      <c r="J524" s="9"/>
      <c r="K524" s="1"/>
      <c r="L524" s="2"/>
      <c r="M524" s="2"/>
      <c r="N524" s="1"/>
      <c r="O524" s="2"/>
      <c r="P524" s="2"/>
      <c r="Q524" s="2"/>
    </row>
    <row r="525" spans="1:17" s="8" customFormat="1" x14ac:dyDescent="0.2">
      <c r="A525" s="7"/>
      <c r="B525" s="3"/>
      <c r="C525" s="4"/>
      <c r="D525" s="5"/>
      <c r="E525" s="5"/>
      <c r="F525" s="81"/>
      <c r="G525" s="70"/>
      <c r="H525" s="6"/>
      <c r="J525" s="9"/>
      <c r="K525" s="1"/>
      <c r="L525" s="2"/>
      <c r="M525" s="2"/>
      <c r="N525" s="1"/>
      <c r="O525" s="2"/>
      <c r="P525" s="2"/>
      <c r="Q525" s="2"/>
    </row>
    <row r="526" spans="1:17" s="8" customFormat="1" x14ac:dyDescent="0.2">
      <c r="A526" s="7"/>
      <c r="B526" s="3"/>
      <c r="C526" s="4"/>
      <c r="D526" s="5"/>
      <c r="E526" s="5"/>
      <c r="F526" s="81"/>
      <c r="G526" s="70"/>
      <c r="H526" s="6"/>
      <c r="J526" s="9"/>
      <c r="K526" s="1"/>
      <c r="L526" s="2"/>
      <c r="M526" s="2"/>
      <c r="N526" s="1"/>
      <c r="O526" s="2"/>
      <c r="P526" s="2"/>
      <c r="Q526" s="2"/>
    </row>
    <row r="527" spans="1:17" s="8" customFormat="1" x14ac:dyDescent="0.2">
      <c r="A527" s="7"/>
      <c r="B527" s="3"/>
      <c r="C527" s="4"/>
      <c r="D527" s="5"/>
      <c r="E527" s="5"/>
      <c r="F527" s="81"/>
      <c r="G527" s="70"/>
      <c r="H527" s="6"/>
      <c r="J527" s="9"/>
      <c r="K527" s="1"/>
      <c r="L527" s="2"/>
      <c r="M527" s="2"/>
      <c r="N527" s="1"/>
      <c r="O527" s="2"/>
      <c r="P527" s="2"/>
      <c r="Q527" s="2"/>
    </row>
    <row r="528" spans="1:17" s="8" customFormat="1" x14ac:dyDescent="0.2">
      <c r="A528" s="7"/>
      <c r="B528" s="3"/>
      <c r="C528" s="4"/>
      <c r="D528" s="5"/>
      <c r="E528" s="5"/>
      <c r="F528" s="81"/>
      <c r="G528" s="70"/>
      <c r="H528" s="6"/>
      <c r="J528" s="9"/>
      <c r="K528" s="1"/>
      <c r="L528" s="2"/>
      <c r="M528" s="2"/>
      <c r="N528" s="1"/>
      <c r="O528" s="2"/>
      <c r="P528" s="2"/>
      <c r="Q528" s="2"/>
    </row>
    <row r="529" spans="1:17" s="8" customFormat="1" x14ac:dyDescent="0.2">
      <c r="A529" s="7"/>
      <c r="B529" s="3"/>
      <c r="C529" s="4"/>
      <c r="D529" s="5"/>
      <c r="E529" s="5"/>
      <c r="F529" s="81"/>
      <c r="G529" s="70"/>
      <c r="H529" s="6"/>
      <c r="J529" s="9"/>
      <c r="K529" s="1"/>
      <c r="L529" s="2"/>
      <c r="M529" s="2"/>
      <c r="N529" s="1"/>
      <c r="O529" s="2"/>
      <c r="P529" s="2"/>
      <c r="Q529" s="2"/>
    </row>
    <row r="530" spans="1:17" s="8" customFormat="1" x14ac:dyDescent="0.2">
      <c r="A530" s="7"/>
      <c r="B530" s="3"/>
      <c r="C530" s="4"/>
      <c r="D530" s="5"/>
      <c r="E530" s="5"/>
      <c r="F530" s="81"/>
      <c r="G530" s="70"/>
      <c r="H530" s="6"/>
      <c r="J530" s="9"/>
      <c r="K530" s="1"/>
      <c r="L530" s="2"/>
      <c r="M530" s="2"/>
      <c r="N530" s="1"/>
      <c r="O530" s="2"/>
      <c r="P530" s="2"/>
      <c r="Q530" s="2"/>
    </row>
    <row r="531" spans="1:17" s="8" customFormat="1" x14ac:dyDescent="0.2">
      <c r="A531" s="7"/>
      <c r="B531" s="3"/>
      <c r="C531" s="4"/>
      <c r="D531" s="5"/>
      <c r="E531" s="5"/>
      <c r="F531" s="81"/>
      <c r="G531" s="70"/>
      <c r="H531" s="6"/>
      <c r="J531" s="9"/>
      <c r="K531" s="1"/>
      <c r="L531" s="2"/>
      <c r="M531" s="2"/>
      <c r="N531" s="1"/>
      <c r="O531" s="2"/>
      <c r="P531" s="2"/>
      <c r="Q531" s="2"/>
    </row>
    <row r="532" spans="1:17" s="8" customFormat="1" x14ac:dyDescent="0.2">
      <c r="A532" s="7"/>
      <c r="B532" s="3"/>
      <c r="C532" s="4"/>
      <c r="D532" s="5"/>
      <c r="E532" s="5"/>
      <c r="F532" s="81"/>
      <c r="G532" s="70"/>
      <c r="H532" s="6"/>
      <c r="J532" s="9"/>
      <c r="K532" s="1"/>
      <c r="L532" s="2"/>
      <c r="M532" s="2"/>
      <c r="N532" s="1"/>
      <c r="O532" s="2"/>
      <c r="P532" s="2"/>
      <c r="Q532" s="2"/>
    </row>
    <row r="533" spans="1:17" s="8" customFormat="1" x14ac:dyDescent="0.2">
      <c r="A533" s="7"/>
      <c r="B533" s="3"/>
      <c r="C533" s="4"/>
      <c r="D533" s="5"/>
      <c r="E533" s="5"/>
      <c r="F533" s="81"/>
      <c r="G533" s="70"/>
      <c r="H533" s="6"/>
      <c r="J533" s="9"/>
      <c r="K533" s="1"/>
      <c r="L533" s="2"/>
      <c r="M533" s="2"/>
      <c r="N533" s="1"/>
      <c r="O533" s="2"/>
      <c r="P533" s="2"/>
      <c r="Q533" s="2"/>
    </row>
    <row r="534" spans="1:17" s="8" customFormat="1" x14ac:dyDescent="0.2">
      <c r="A534" s="7"/>
      <c r="B534" s="3"/>
      <c r="C534" s="4"/>
      <c r="D534" s="5"/>
      <c r="E534" s="5"/>
      <c r="F534" s="81"/>
      <c r="G534" s="70"/>
      <c r="H534" s="6"/>
      <c r="J534" s="9"/>
      <c r="K534" s="1"/>
      <c r="L534" s="2"/>
      <c r="M534" s="2"/>
      <c r="N534" s="1"/>
      <c r="O534" s="2"/>
      <c r="P534" s="2"/>
      <c r="Q534" s="2"/>
    </row>
    <row r="535" spans="1:17" s="8" customFormat="1" x14ac:dyDescent="0.2">
      <c r="A535" s="7"/>
      <c r="B535" s="3"/>
      <c r="C535" s="4"/>
      <c r="D535" s="5"/>
      <c r="E535" s="5"/>
      <c r="F535" s="81"/>
      <c r="G535" s="70"/>
      <c r="H535" s="6"/>
      <c r="J535" s="9"/>
      <c r="K535" s="1"/>
      <c r="L535" s="2"/>
      <c r="M535" s="2"/>
      <c r="N535" s="1"/>
      <c r="O535" s="2"/>
      <c r="P535" s="2"/>
      <c r="Q535" s="2"/>
    </row>
    <row r="536" spans="1:17" s="8" customFormat="1" x14ac:dyDescent="0.2">
      <c r="A536" s="7"/>
      <c r="B536" s="3"/>
      <c r="C536" s="4"/>
      <c r="D536" s="5"/>
      <c r="E536" s="5"/>
      <c r="F536" s="81"/>
      <c r="G536" s="70"/>
      <c r="H536" s="6"/>
      <c r="J536" s="9"/>
      <c r="K536" s="1"/>
      <c r="L536" s="2"/>
      <c r="M536" s="2"/>
      <c r="N536" s="1"/>
      <c r="O536" s="2"/>
      <c r="P536" s="2"/>
      <c r="Q536" s="2"/>
    </row>
    <row r="537" spans="1:17" s="8" customFormat="1" x14ac:dyDescent="0.2">
      <c r="A537" s="7"/>
      <c r="B537" s="3"/>
      <c r="C537" s="4"/>
      <c r="D537" s="5"/>
      <c r="E537" s="5"/>
      <c r="F537" s="81"/>
      <c r="G537" s="70"/>
      <c r="H537" s="6"/>
      <c r="J537" s="9"/>
      <c r="K537" s="1"/>
      <c r="L537" s="2"/>
      <c r="M537" s="2"/>
      <c r="N537" s="1"/>
      <c r="O537" s="2"/>
      <c r="P537" s="2"/>
      <c r="Q537" s="2"/>
    </row>
    <row r="538" spans="1:17" s="8" customFormat="1" x14ac:dyDescent="0.2">
      <c r="A538" s="7"/>
      <c r="B538" s="3"/>
      <c r="C538" s="4"/>
      <c r="D538" s="5"/>
      <c r="E538" s="5"/>
      <c r="F538" s="81"/>
      <c r="G538" s="70"/>
      <c r="H538" s="6"/>
      <c r="J538" s="9"/>
      <c r="K538" s="1"/>
      <c r="L538" s="2"/>
      <c r="M538" s="2"/>
      <c r="N538" s="1"/>
      <c r="O538" s="2"/>
      <c r="P538" s="2"/>
      <c r="Q538" s="2"/>
    </row>
    <row r="539" spans="1:17" s="8" customFormat="1" x14ac:dyDescent="0.2">
      <c r="A539" s="7"/>
      <c r="B539" s="3"/>
      <c r="C539" s="4"/>
      <c r="D539" s="5"/>
      <c r="E539" s="5"/>
      <c r="F539" s="81"/>
      <c r="G539" s="70"/>
      <c r="H539" s="6"/>
      <c r="J539" s="9"/>
      <c r="K539" s="1"/>
      <c r="L539" s="2"/>
      <c r="M539" s="2"/>
      <c r="N539" s="1"/>
      <c r="O539" s="2"/>
      <c r="P539" s="2"/>
      <c r="Q539" s="2"/>
    </row>
    <row r="540" spans="1:17" s="8" customFormat="1" x14ac:dyDescent="0.2">
      <c r="A540" s="7"/>
      <c r="B540" s="3"/>
      <c r="C540" s="4"/>
      <c r="D540" s="5"/>
      <c r="E540" s="5"/>
      <c r="F540" s="81"/>
      <c r="G540" s="70"/>
      <c r="H540" s="6"/>
      <c r="J540" s="9"/>
      <c r="K540" s="1"/>
      <c r="L540" s="2"/>
      <c r="M540" s="2"/>
      <c r="N540" s="1"/>
      <c r="O540" s="2"/>
      <c r="P540" s="2"/>
      <c r="Q540" s="2"/>
    </row>
    <row r="541" spans="1:17" s="8" customFormat="1" x14ac:dyDescent="0.2">
      <c r="A541" s="7"/>
      <c r="B541" s="3"/>
      <c r="C541" s="4"/>
      <c r="D541" s="5"/>
      <c r="E541" s="5"/>
      <c r="F541" s="81"/>
      <c r="G541" s="70"/>
      <c r="H541" s="6"/>
      <c r="J541" s="9"/>
      <c r="K541" s="1"/>
      <c r="L541" s="2"/>
      <c r="M541" s="2"/>
      <c r="N541" s="1"/>
      <c r="O541" s="2"/>
      <c r="P541" s="2"/>
      <c r="Q541" s="2"/>
    </row>
    <row r="542" spans="1:17" s="8" customFormat="1" x14ac:dyDescent="0.2">
      <c r="A542" s="7"/>
      <c r="B542" s="3"/>
      <c r="C542" s="4"/>
      <c r="D542" s="5"/>
      <c r="E542" s="5"/>
      <c r="F542" s="81"/>
      <c r="G542" s="70"/>
      <c r="H542" s="6"/>
      <c r="J542" s="9"/>
      <c r="K542" s="1"/>
      <c r="L542" s="2"/>
      <c r="M542" s="2"/>
      <c r="N542" s="1"/>
      <c r="O542" s="2"/>
      <c r="P542" s="2"/>
      <c r="Q542" s="2"/>
    </row>
    <row r="543" spans="1:17" s="8" customFormat="1" x14ac:dyDescent="0.2">
      <c r="A543" s="7"/>
      <c r="B543" s="3"/>
      <c r="C543" s="4"/>
      <c r="D543" s="5"/>
      <c r="E543" s="5"/>
      <c r="F543" s="81"/>
      <c r="G543" s="70"/>
      <c r="H543" s="6"/>
      <c r="J543" s="9"/>
      <c r="K543" s="1"/>
      <c r="L543" s="2"/>
      <c r="M543" s="2"/>
      <c r="N543" s="1"/>
      <c r="O543" s="2"/>
      <c r="P543" s="2"/>
      <c r="Q543" s="2"/>
    </row>
    <row r="544" spans="1:17" s="8" customFormat="1" x14ac:dyDescent="0.2">
      <c r="A544" s="7"/>
      <c r="B544" s="3"/>
      <c r="C544" s="4"/>
      <c r="D544" s="5"/>
      <c r="E544" s="5"/>
      <c r="F544" s="81"/>
      <c r="G544" s="70"/>
      <c r="H544" s="6"/>
      <c r="J544" s="9"/>
      <c r="K544" s="1"/>
      <c r="L544" s="2"/>
      <c r="M544" s="2"/>
      <c r="N544" s="1"/>
      <c r="O544" s="2"/>
      <c r="P544" s="2"/>
      <c r="Q544" s="2"/>
    </row>
    <row r="545" spans="1:17" s="8" customFormat="1" x14ac:dyDescent="0.2">
      <c r="A545" s="7"/>
      <c r="B545" s="3"/>
      <c r="C545" s="4"/>
      <c r="D545" s="5"/>
      <c r="E545" s="5"/>
      <c r="F545" s="81"/>
      <c r="G545" s="70"/>
      <c r="H545" s="6"/>
      <c r="J545" s="9"/>
      <c r="K545" s="1"/>
      <c r="L545" s="2"/>
      <c r="M545" s="2"/>
      <c r="N545" s="1"/>
      <c r="O545" s="2"/>
      <c r="P545" s="2"/>
      <c r="Q545" s="2"/>
    </row>
    <row r="546" spans="1:17" s="8" customFormat="1" x14ac:dyDescent="0.2">
      <c r="A546" s="7"/>
      <c r="B546" s="3"/>
      <c r="C546" s="4"/>
      <c r="D546" s="5"/>
      <c r="E546" s="5"/>
      <c r="F546" s="81"/>
      <c r="G546" s="70"/>
      <c r="H546" s="6"/>
      <c r="J546" s="9"/>
      <c r="K546" s="1"/>
      <c r="L546" s="2"/>
      <c r="M546" s="2"/>
      <c r="N546" s="1"/>
      <c r="O546" s="2"/>
      <c r="P546" s="2"/>
      <c r="Q546" s="2"/>
    </row>
    <row r="547" spans="1:17" s="8" customFormat="1" x14ac:dyDescent="0.2">
      <c r="A547" s="7"/>
      <c r="B547" s="3"/>
      <c r="C547" s="4"/>
      <c r="D547" s="5"/>
      <c r="E547" s="5"/>
      <c r="F547" s="81"/>
      <c r="G547" s="70"/>
      <c r="H547" s="6"/>
      <c r="J547" s="9"/>
      <c r="K547" s="1"/>
      <c r="L547" s="2"/>
      <c r="M547" s="2"/>
      <c r="N547" s="1"/>
      <c r="O547" s="2"/>
      <c r="P547" s="2"/>
      <c r="Q547" s="2"/>
    </row>
    <row r="548" spans="1:17" s="8" customFormat="1" x14ac:dyDescent="0.2">
      <c r="A548" s="7"/>
      <c r="B548" s="3"/>
      <c r="C548" s="4"/>
      <c r="D548" s="5"/>
      <c r="E548" s="5"/>
      <c r="F548" s="81"/>
      <c r="G548" s="70"/>
      <c r="H548" s="6"/>
      <c r="J548" s="9"/>
      <c r="K548" s="1"/>
      <c r="L548" s="2"/>
      <c r="M548" s="2"/>
      <c r="N548" s="1"/>
      <c r="O548" s="2"/>
      <c r="P548" s="2"/>
      <c r="Q548" s="2"/>
    </row>
    <row r="549" spans="1:17" s="8" customFormat="1" x14ac:dyDescent="0.2">
      <c r="A549" s="7"/>
      <c r="B549" s="3"/>
      <c r="C549" s="4"/>
      <c r="D549" s="5"/>
      <c r="E549" s="5"/>
      <c r="F549" s="81"/>
      <c r="G549" s="70"/>
      <c r="H549" s="6"/>
      <c r="J549" s="9"/>
      <c r="K549" s="1"/>
      <c r="L549" s="2"/>
      <c r="M549" s="2"/>
      <c r="N549" s="1"/>
      <c r="O549" s="2"/>
      <c r="P549" s="2"/>
      <c r="Q549" s="2"/>
    </row>
    <row r="550" spans="1:17" s="8" customFormat="1" x14ac:dyDescent="0.2">
      <c r="A550" s="7"/>
      <c r="B550" s="3"/>
      <c r="C550" s="4"/>
      <c r="D550" s="5"/>
      <c r="E550" s="5"/>
      <c r="F550" s="81"/>
      <c r="G550" s="70"/>
      <c r="H550" s="6"/>
      <c r="J550" s="9"/>
      <c r="K550" s="1"/>
      <c r="L550" s="2"/>
      <c r="M550" s="2"/>
      <c r="N550" s="1"/>
      <c r="O550" s="2"/>
      <c r="P550" s="2"/>
      <c r="Q550" s="2"/>
    </row>
    <row r="551" spans="1:17" s="8" customFormat="1" x14ac:dyDescent="0.2">
      <c r="A551" s="7"/>
      <c r="B551" s="3"/>
      <c r="C551" s="4"/>
      <c r="D551" s="5"/>
      <c r="E551" s="5"/>
      <c r="F551" s="81"/>
      <c r="G551" s="70"/>
      <c r="H551" s="6"/>
      <c r="J551" s="9"/>
      <c r="K551" s="1"/>
      <c r="L551" s="2"/>
      <c r="M551" s="2"/>
      <c r="N551" s="1"/>
      <c r="O551" s="2"/>
      <c r="P551" s="2"/>
      <c r="Q551" s="2"/>
    </row>
    <row r="552" spans="1:17" s="8" customFormat="1" x14ac:dyDescent="0.2">
      <c r="A552" s="7"/>
      <c r="B552" s="3"/>
      <c r="C552" s="4"/>
      <c r="D552" s="5"/>
      <c r="E552" s="5"/>
      <c r="F552" s="81"/>
      <c r="G552" s="70"/>
      <c r="H552" s="6"/>
      <c r="J552" s="9"/>
      <c r="K552" s="1"/>
      <c r="L552" s="2"/>
      <c r="M552" s="2"/>
      <c r="N552" s="1"/>
      <c r="O552" s="2"/>
      <c r="P552" s="2"/>
      <c r="Q552" s="2"/>
    </row>
    <row r="553" spans="1:17" s="8" customFormat="1" x14ac:dyDescent="0.2">
      <c r="A553" s="7"/>
      <c r="B553" s="3"/>
      <c r="C553" s="4"/>
      <c r="D553" s="5"/>
      <c r="E553" s="5"/>
      <c r="F553" s="81"/>
      <c r="G553" s="70"/>
      <c r="H553" s="6"/>
      <c r="J553" s="9"/>
      <c r="K553" s="1"/>
      <c r="L553" s="2"/>
      <c r="M553" s="2"/>
      <c r="N553" s="1"/>
      <c r="O553" s="2"/>
      <c r="P553" s="2"/>
      <c r="Q553" s="2"/>
    </row>
    <row r="554" spans="1:17" s="8" customFormat="1" x14ac:dyDescent="0.2">
      <c r="A554" s="7"/>
      <c r="B554" s="3"/>
      <c r="C554" s="4"/>
      <c r="D554" s="5"/>
      <c r="E554" s="5"/>
      <c r="F554" s="81"/>
      <c r="G554" s="70"/>
      <c r="H554" s="6"/>
      <c r="J554" s="9"/>
      <c r="K554" s="1"/>
      <c r="L554" s="2"/>
      <c r="M554" s="2"/>
      <c r="N554" s="1"/>
      <c r="O554" s="2"/>
      <c r="P554" s="2"/>
      <c r="Q554" s="2"/>
    </row>
    <row r="555" spans="1:17" s="8" customFormat="1" x14ac:dyDescent="0.2">
      <c r="A555" s="7"/>
      <c r="B555" s="3"/>
      <c r="C555" s="4"/>
      <c r="D555" s="5"/>
      <c r="E555" s="5"/>
      <c r="F555" s="81"/>
      <c r="G555" s="70"/>
      <c r="H555" s="6"/>
      <c r="J555" s="9"/>
      <c r="K555" s="1"/>
      <c r="L555" s="2"/>
      <c r="M555" s="2"/>
      <c r="N555" s="1"/>
      <c r="O555" s="2"/>
      <c r="P555" s="2"/>
      <c r="Q555" s="2"/>
    </row>
    <row r="556" spans="1:17" s="8" customFormat="1" x14ac:dyDescent="0.2">
      <c r="A556" s="7"/>
      <c r="B556" s="3"/>
      <c r="C556" s="4"/>
      <c r="D556" s="5"/>
      <c r="E556" s="5"/>
      <c r="F556" s="81"/>
      <c r="G556" s="70"/>
      <c r="H556" s="6"/>
      <c r="J556" s="9"/>
      <c r="K556" s="1"/>
      <c r="L556" s="2"/>
      <c r="M556" s="2"/>
      <c r="N556" s="1"/>
      <c r="O556" s="2"/>
      <c r="P556" s="2"/>
      <c r="Q556" s="2"/>
    </row>
    <row r="557" spans="1:17" s="8" customFormat="1" x14ac:dyDescent="0.2">
      <c r="A557" s="7"/>
      <c r="B557" s="3"/>
      <c r="C557" s="4"/>
      <c r="D557" s="5"/>
      <c r="E557" s="5"/>
      <c r="F557" s="81"/>
      <c r="G557" s="70"/>
      <c r="H557" s="6"/>
      <c r="J557" s="9"/>
      <c r="K557" s="1"/>
      <c r="L557" s="2"/>
      <c r="M557" s="2"/>
      <c r="N557" s="1"/>
      <c r="O557" s="2"/>
      <c r="P557" s="2"/>
      <c r="Q557" s="2"/>
    </row>
    <row r="558" spans="1:17" s="8" customFormat="1" x14ac:dyDescent="0.2">
      <c r="A558" s="7"/>
      <c r="B558" s="3"/>
      <c r="C558" s="4"/>
      <c r="D558" s="5"/>
      <c r="E558" s="5"/>
      <c r="F558" s="81"/>
      <c r="G558" s="70"/>
      <c r="H558" s="6"/>
      <c r="J558" s="9"/>
      <c r="K558" s="1"/>
      <c r="L558" s="2"/>
      <c r="M558" s="2"/>
      <c r="N558" s="1"/>
      <c r="O558" s="2"/>
      <c r="P558" s="2"/>
      <c r="Q558" s="2"/>
    </row>
    <row r="559" spans="1:17" s="8" customFormat="1" x14ac:dyDescent="0.2">
      <c r="A559" s="7"/>
      <c r="B559" s="3"/>
      <c r="C559" s="4"/>
      <c r="D559" s="5"/>
      <c r="E559" s="5"/>
      <c r="F559" s="81"/>
      <c r="G559" s="70"/>
      <c r="H559" s="6"/>
      <c r="J559" s="9"/>
      <c r="K559" s="1"/>
      <c r="L559" s="2"/>
      <c r="M559" s="2"/>
      <c r="N559" s="1"/>
      <c r="O559" s="2"/>
      <c r="P559" s="2"/>
      <c r="Q559" s="2"/>
    </row>
    <row r="560" spans="1:17" s="8" customFormat="1" x14ac:dyDescent="0.2">
      <c r="A560" s="7"/>
      <c r="B560" s="3"/>
      <c r="C560" s="4"/>
      <c r="D560" s="5"/>
      <c r="E560" s="5"/>
      <c r="F560" s="81"/>
      <c r="G560" s="70"/>
      <c r="H560" s="6"/>
      <c r="J560" s="9"/>
      <c r="K560" s="1"/>
      <c r="L560" s="2"/>
      <c r="M560" s="2"/>
      <c r="N560" s="1"/>
      <c r="O560" s="2"/>
      <c r="P560" s="2"/>
      <c r="Q560" s="2"/>
    </row>
    <row r="561" spans="1:17" s="8" customFormat="1" x14ac:dyDescent="0.2">
      <c r="A561" s="7"/>
      <c r="B561" s="3"/>
      <c r="C561" s="4"/>
      <c r="D561" s="5"/>
      <c r="E561" s="5"/>
      <c r="F561" s="81"/>
      <c r="G561" s="70"/>
      <c r="H561" s="6"/>
      <c r="J561" s="9"/>
      <c r="K561" s="1"/>
      <c r="L561" s="2"/>
      <c r="M561" s="2"/>
      <c r="N561" s="1"/>
      <c r="O561" s="2"/>
      <c r="P561" s="2"/>
      <c r="Q561" s="2"/>
    </row>
    <row r="562" spans="1:17" s="8" customFormat="1" x14ac:dyDescent="0.2">
      <c r="A562" s="7"/>
      <c r="B562" s="3"/>
      <c r="C562" s="4"/>
      <c r="D562" s="5"/>
      <c r="E562" s="5"/>
      <c r="F562" s="81"/>
      <c r="G562" s="70"/>
      <c r="H562" s="6"/>
      <c r="J562" s="9"/>
      <c r="K562" s="1"/>
      <c r="L562" s="2"/>
      <c r="M562" s="2"/>
      <c r="N562" s="1"/>
      <c r="O562" s="2"/>
      <c r="P562" s="2"/>
      <c r="Q562" s="2"/>
    </row>
    <row r="563" spans="1:17" s="8" customFormat="1" x14ac:dyDescent="0.2">
      <c r="A563" s="7"/>
      <c r="B563" s="3"/>
      <c r="C563" s="4"/>
      <c r="D563" s="5"/>
      <c r="E563" s="5"/>
      <c r="F563" s="81"/>
      <c r="G563" s="70"/>
      <c r="H563" s="6"/>
      <c r="J563" s="9"/>
      <c r="K563" s="1"/>
      <c r="L563" s="2"/>
      <c r="M563" s="2"/>
      <c r="N563" s="1"/>
      <c r="O563" s="2"/>
      <c r="P563" s="2"/>
      <c r="Q563" s="2"/>
    </row>
    <row r="564" spans="1:17" s="8" customFormat="1" x14ac:dyDescent="0.2">
      <c r="A564" s="7"/>
      <c r="B564" s="3"/>
      <c r="C564" s="4"/>
      <c r="D564" s="5"/>
      <c r="E564" s="5"/>
      <c r="F564" s="81"/>
      <c r="G564" s="70"/>
      <c r="H564" s="6"/>
      <c r="J564" s="9"/>
      <c r="K564" s="1"/>
      <c r="L564" s="2"/>
      <c r="M564" s="2"/>
      <c r="N564" s="1"/>
      <c r="O564" s="2"/>
      <c r="P564" s="2"/>
      <c r="Q564" s="2"/>
    </row>
    <row r="565" spans="1:17" s="8" customFormat="1" x14ac:dyDescent="0.2">
      <c r="A565" s="7"/>
      <c r="B565" s="3"/>
      <c r="C565" s="4"/>
      <c r="D565" s="5"/>
      <c r="E565" s="5"/>
      <c r="F565" s="81"/>
      <c r="G565" s="70"/>
      <c r="H565" s="6"/>
      <c r="J565" s="9"/>
      <c r="K565" s="1"/>
      <c r="L565" s="2"/>
      <c r="M565" s="2"/>
      <c r="N565" s="1"/>
      <c r="O565" s="2"/>
      <c r="P565" s="2"/>
      <c r="Q565" s="2"/>
    </row>
    <row r="566" spans="1:17" s="8" customFormat="1" x14ac:dyDescent="0.2">
      <c r="A566" s="7"/>
      <c r="B566" s="3"/>
      <c r="C566" s="4"/>
      <c r="D566" s="5"/>
      <c r="E566" s="5"/>
      <c r="F566" s="81"/>
      <c r="G566" s="70"/>
      <c r="H566" s="6"/>
      <c r="J566" s="9"/>
      <c r="K566" s="1"/>
      <c r="L566" s="2"/>
      <c r="M566" s="2"/>
      <c r="N566" s="1"/>
      <c r="O566" s="2"/>
      <c r="P566" s="2"/>
      <c r="Q566" s="2"/>
    </row>
    <row r="567" spans="1:17" s="8" customFormat="1" x14ac:dyDescent="0.2">
      <c r="A567" s="7"/>
      <c r="B567" s="3"/>
      <c r="C567" s="4"/>
      <c r="D567" s="5"/>
      <c r="E567" s="5"/>
      <c r="F567" s="81"/>
      <c r="G567" s="70"/>
      <c r="H567" s="6"/>
      <c r="J567" s="9"/>
      <c r="K567" s="1"/>
      <c r="L567" s="2"/>
      <c r="M567" s="2"/>
      <c r="N567" s="1"/>
      <c r="O567" s="2"/>
      <c r="P567" s="2"/>
      <c r="Q567" s="2"/>
    </row>
    <row r="568" spans="1:17" s="8" customFormat="1" x14ac:dyDescent="0.2">
      <c r="A568" s="7"/>
      <c r="B568" s="3"/>
      <c r="C568" s="4"/>
      <c r="D568" s="5"/>
      <c r="E568" s="5"/>
      <c r="F568" s="81"/>
      <c r="G568" s="70"/>
      <c r="H568" s="6"/>
      <c r="J568" s="9"/>
      <c r="K568" s="1"/>
      <c r="L568" s="2"/>
      <c r="M568" s="2"/>
      <c r="N568" s="1"/>
      <c r="O568" s="2"/>
      <c r="P568" s="2"/>
      <c r="Q568" s="2"/>
    </row>
    <row r="569" spans="1:17" s="8" customFormat="1" x14ac:dyDescent="0.2">
      <c r="A569" s="7"/>
      <c r="B569" s="3"/>
      <c r="C569" s="4"/>
      <c r="D569" s="5"/>
      <c r="E569" s="5"/>
      <c r="F569" s="81"/>
      <c r="G569" s="70"/>
      <c r="H569" s="6"/>
      <c r="J569" s="9"/>
      <c r="K569" s="1"/>
      <c r="L569" s="2"/>
      <c r="M569" s="2"/>
      <c r="N569" s="1"/>
      <c r="O569" s="2"/>
      <c r="P569" s="2"/>
      <c r="Q569" s="2"/>
    </row>
    <row r="570" spans="1:17" s="8" customFormat="1" x14ac:dyDescent="0.2">
      <c r="A570" s="7"/>
      <c r="B570" s="3"/>
      <c r="C570" s="4"/>
      <c r="D570" s="5"/>
      <c r="E570" s="5"/>
      <c r="F570" s="81"/>
      <c r="G570" s="70"/>
      <c r="H570" s="6"/>
      <c r="J570" s="9"/>
      <c r="K570" s="1"/>
      <c r="L570" s="2"/>
      <c r="M570" s="2"/>
      <c r="N570" s="1"/>
      <c r="O570" s="2"/>
      <c r="P570" s="2"/>
      <c r="Q570" s="2"/>
    </row>
    <row r="571" spans="1:17" s="8" customFormat="1" x14ac:dyDescent="0.2">
      <c r="A571" s="7"/>
      <c r="B571" s="3"/>
      <c r="C571" s="4"/>
      <c r="D571" s="5"/>
      <c r="E571" s="5"/>
      <c r="F571" s="81"/>
      <c r="G571" s="70"/>
      <c r="H571" s="6"/>
      <c r="J571" s="9"/>
      <c r="K571" s="1"/>
      <c r="L571" s="2"/>
      <c r="M571" s="2"/>
      <c r="N571" s="1"/>
      <c r="O571" s="2"/>
      <c r="P571" s="2"/>
      <c r="Q571" s="2"/>
    </row>
    <row r="572" spans="1:17" s="8" customFormat="1" x14ac:dyDescent="0.2">
      <c r="A572" s="7"/>
      <c r="B572" s="3"/>
      <c r="C572" s="4"/>
      <c r="D572" s="5"/>
      <c r="E572" s="5"/>
      <c r="F572" s="81"/>
      <c r="G572" s="70"/>
      <c r="H572" s="6"/>
      <c r="J572" s="9"/>
      <c r="K572" s="1"/>
      <c r="L572" s="2"/>
      <c r="M572" s="2"/>
      <c r="N572" s="1"/>
      <c r="O572" s="2"/>
      <c r="P572" s="2"/>
      <c r="Q572" s="2"/>
    </row>
    <row r="573" spans="1:17" s="8" customFormat="1" x14ac:dyDescent="0.2">
      <c r="A573" s="7"/>
      <c r="B573" s="3"/>
      <c r="C573" s="4"/>
      <c r="D573" s="5"/>
      <c r="E573" s="5"/>
      <c r="F573" s="81"/>
      <c r="G573" s="70"/>
      <c r="H573" s="6"/>
      <c r="J573" s="9"/>
      <c r="K573" s="1"/>
      <c r="L573" s="2"/>
      <c r="M573" s="2"/>
      <c r="N573" s="1"/>
      <c r="O573" s="2"/>
      <c r="P573" s="2"/>
      <c r="Q573" s="2"/>
    </row>
    <row r="574" spans="1:17" s="8" customFormat="1" x14ac:dyDescent="0.2">
      <c r="A574" s="7"/>
      <c r="B574" s="3"/>
      <c r="C574" s="4"/>
      <c r="D574" s="5"/>
      <c r="E574" s="5"/>
      <c r="F574" s="81"/>
      <c r="G574" s="70"/>
      <c r="H574" s="6"/>
      <c r="J574" s="9"/>
      <c r="K574" s="1"/>
      <c r="L574" s="2"/>
      <c r="M574" s="2"/>
      <c r="N574" s="1"/>
      <c r="O574" s="2"/>
      <c r="P574" s="2"/>
      <c r="Q574" s="2"/>
    </row>
    <row r="575" spans="1:17" s="8" customFormat="1" x14ac:dyDescent="0.2">
      <c r="A575" s="7"/>
      <c r="B575" s="3"/>
      <c r="C575" s="4"/>
      <c r="D575" s="5"/>
      <c r="E575" s="5"/>
      <c r="F575" s="81"/>
      <c r="G575" s="70"/>
      <c r="H575" s="6"/>
      <c r="J575" s="9"/>
      <c r="K575" s="1"/>
      <c r="L575" s="2"/>
      <c r="M575" s="2"/>
      <c r="N575" s="1"/>
      <c r="O575" s="2"/>
      <c r="P575" s="2"/>
      <c r="Q575" s="2"/>
    </row>
    <row r="576" spans="1:17" s="8" customFormat="1" x14ac:dyDescent="0.2">
      <c r="A576" s="7"/>
      <c r="B576" s="3"/>
      <c r="C576" s="4"/>
      <c r="D576" s="5"/>
      <c r="E576" s="5"/>
      <c r="F576" s="81"/>
      <c r="G576" s="70"/>
      <c r="H576" s="6"/>
      <c r="J576" s="9"/>
      <c r="K576" s="1"/>
      <c r="L576" s="2"/>
      <c r="M576" s="2"/>
      <c r="N576" s="1"/>
      <c r="O576" s="2"/>
      <c r="P576" s="2"/>
      <c r="Q576" s="2"/>
    </row>
    <row r="577" spans="1:17" s="8" customFormat="1" x14ac:dyDescent="0.2">
      <c r="A577" s="7"/>
      <c r="B577" s="3"/>
      <c r="C577" s="4"/>
      <c r="D577" s="5"/>
      <c r="E577" s="5"/>
      <c r="F577" s="81"/>
      <c r="G577" s="70"/>
      <c r="H577" s="6"/>
      <c r="J577" s="9"/>
      <c r="K577" s="1"/>
      <c r="L577" s="2"/>
      <c r="M577" s="2"/>
      <c r="N577" s="1"/>
      <c r="O577" s="2"/>
      <c r="P577" s="2"/>
      <c r="Q577" s="2"/>
    </row>
    <row r="578" spans="1:17" s="8" customFormat="1" x14ac:dyDescent="0.2">
      <c r="A578" s="7"/>
      <c r="B578" s="3"/>
      <c r="C578" s="4"/>
      <c r="D578" s="5"/>
      <c r="E578" s="5"/>
      <c r="F578" s="81"/>
      <c r="G578" s="70"/>
      <c r="H578" s="6"/>
      <c r="J578" s="9"/>
      <c r="K578" s="1"/>
      <c r="L578" s="2"/>
      <c r="M578" s="2"/>
      <c r="N578" s="1"/>
      <c r="O578" s="2"/>
      <c r="P578" s="2"/>
      <c r="Q578" s="2"/>
    </row>
    <row r="579" spans="1:17" s="8" customFormat="1" x14ac:dyDescent="0.2">
      <c r="A579" s="7"/>
      <c r="B579" s="3"/>
      <c r="C579" s="4"/>
      <c r="D579" s="5"/>
      <c r="E579" s="5"/>
      <c r="F579" s="81"/>
      <c r="G579" s="70"/>
      <c r="H579" s="6"/>
      <c r="J579" s="9"/>
      <c r="K579" s="1"/>
      <c r="L579" s="2"/>
      <c r="M579" s="2"/>
      <c r="N579" s="1"/>
      <c r="O579" s="2"/>
      <c r="P579" s="2"/>
      <c r="Q579" s="2"/>
    </row>
    <row r="580" spans="1:17" s="8" customFormat="1" x14ac:dyDescent="0.2">
      <c r="A580" s="7"/>
      <c r="B580" s="3"/>
      <c r="C580" s="4"/>
      <c r="D580" s="5"/>
      <c r="E580" s="5"/>
      <c r="F580" s="81"/>
      <c r="G580" s="70"/>
      <c r="H580" s="6"/>
      <c r="J580" s="9"/>
      <c r="K580" s="1"/>
      <c r="L580" s="2"/>
      <c r="M580" s="2"/>
      <c r="N580" s="1"/>
      <c r="O580" s="2"/>
      <c r="P580" s="2"/>
      <c r="Q580" s="2"/>
    </row>
    <row r="581" spans="1:17" s="8" customFormat="1" x14ac:dyDescent="0.2">
      <c r="A581" s="7"/>
      <c r="B581" s="3"/>
      <c r="C581" s="4"/>
      <c r="D581" s="5"/>
      <c r="E581" s="5"/>
      <c r="F581" s="81"/>
      <c r="G581" s="70"/>
      <c r="H581" s="6"/>
      <c r="J581" s="9"/>
      <c r="K581" s="1"/>
      <c r="L581" s="2"/>
      <c r="M581" s="2"/>
      <c r="N581" s="1"/>
      <c r="O581" s="2"/>
      <c r="P581" s="2"/>
      <c r="Q581" s="2"/>
    </row>
    <row r="582" spans="1:17" s="8" customFormat="1" x14ac:dyDescent="0.2">
      <c r="A582" s="7"/>
      <c r="B582" s="3"/>
      <c r="C582" s="4"/>
      <c r="D582" s="5"/>
      <c r="E582" s="5"/>
      <c r="F582" s="81"/>
      <c r="G582" s="70"/>
      <c r="H582" s="6"/>
      <c r="J582" s="9"/>
      <c r="K582" s="1"/>
      <c r="L582" s="2"/>
      <c r="M582" s="2"/>
      <c r="N582" s="1"/>
      <c r="O582" s="2"/>
      <c r="P582" s="2"/>
      <c r="Q582" s="2"/>
    </row>
    <row r="583" spans="1:17" s="8" customFormat="1" x14ac:dyDescent="0.2">
      <c r="A583" s="7"/>
      <c r="B583" s="3"/>
      <c r="C583" s="4"/>
      <c r="D583" s="5"/>
      <c r="E583" s="5"/>
      <c r="F583" s="81"/>
      <c r="G583" s="70"/>
      <c r="H583" s="6"/>
      <c r="J583" s="9"/>
      <c r="K583" s="1"/>
      <c r="L583" s="2"/>
      <c r="M583" s="2"/>
      <c r="N583" s="1"/>
      <c r="O583" s="2"/>
      <c r="P583" s="2"/>
      <c r="Q583" s="2"/>
    </row>
    <row r="584" spans="1:17" s="8" customFormat="1" x14ac:dyDescent="0.2">
      <c r="A584" s="7"/>
      <c r="B584" s="3"/>
      <c r="C584" s="4"/>
      <c r="D584" s="5"/>
      <c r="E584" s="5"/>
      <c r="F584" s="81"/>
      <c r="G584" s="70"/>
      <c r="H584" s="6"/>
      <c r="J584" s="9"/>
      <c r="K584" s="1"/>
      <c r="L584" s="2"/>
      <c r="M584" s="2"/>
      <c r="N584" s="1"/>
      <c r="O584" s="2"/>
      <c r="P584" s="2"/>
      <c r="Q584" s="2"/>
    </row>
    <row r="585" spans="1:17" s="8" customFormat="1" x14ac:dyDescent="0.2">
      <c r="A585" s="7"/>
      <c r="B585" s="3"/>
      <c r="C585" s="4"/>
      <c r="D585" s="5"/>
      <c r="E585" s="5"/>
      <c r="F585" s="81"/>
      <c r="G585" s="70"/>
      <c r="H585" s="6"/>
      <c r="J585" s="9"/>
      <c r="K585" s="1"/>
      <c r="L585" s="2"/>
      <c r="M585" s="2"/>
      <c r="N585" s="1"/>
      <c r="O585" s="2"/>
      <c r="P585" s="2"/>
      <c r="Q585" s="2"/>
    </row>
    <row r="586" spans="1:17" s="8" customFormat="1" x14ac:dyDescent="0.2">
      <c r="A586" s="7"/>
      <c r="B586" s="3"/>
      <c r="C586" s="4"/>
      <c r="D586" s="5"/>
      <c r="E586" s="5"/>
      <c r="F586" s="81"/>
      <c r="G586" s="70"/>
      <c r="H586" s="6"/>
      <c r="J586" s="9"/>
      <c r="K586" s="1"/>
      <c r="L586" s="2"/>
      <c r="M586" s="2"/>
      <c r="N586" s="1"/>
      <c r="O586" s="2"/>
      <c r="P586" s="2"/>
      <c r="Q586" s="2"/>
    </row>
    <row r="587" spans="1:17" s="8" customFormat="1" x14ac:dyDescent="0.2">
      <c r="A587" s="7"/>
      <c r="B587" s="3"/>
      <c r="C587" s="4"/>
      <c r="D587" s="5"/>
      <c r="E587" s="5"/>
      <c r="F587" s="81"/>
      <c r="G587" s="70"/>
      <c r="H587" s="6"/>
      <c r="J587" s="9"/>
      <c r="K587" s="1"/>
      <c r="L587" s="2"/>
      <c r="M587" s="2"/>
      <c r="N587" s="1"/>
      <c r="O587" s="2"/>
      <c r="P587" s="2"/>
      <c r="Q587" s="2"/>
    </row>
    <row r="588" spans="1:17" s="8" customFormat="1" x14ac:dyDescent="0.2">
      <c r="A588" s="7"/>
      <c r="B588" s="3"/>
      <c r="C588" s="4"/>
      <c r="D588" s="5"/>
      <c r="E588" s="5"/>
      <c r="F588" s="81"/>
      <c r="G588" s="70"/>
      <c r="H588" s="6"/>
      <c r="J588" s="9"/>
      <c r="K588" s="1"/>
      <c r="L588" s="2"/>
      <c r="M588" s="2"/>
      <c r="N588" s="1"/>
      <c r="O588" s="2"/>
      <c r="P588" s="2"/>
      <c r="Q588" s="2"/>
    </row>
    <row r="589" spans="1:17" s="8" customFormat="1" x14ac:dyDescent="0.2">
      <c r="A589" s="7"/>
      <c r="B589" s="3"/>
      <c r="C589" s="4"/>
      <c r="D589" s="5"/>
      <c r="E589" s="5"/>
      <c r="F589" s="81"/>
      <c r="G589" s="70"/>
      <c r="H589" s="6"/>
      <c r="J589" s="9"/>
      <c r="K589" s="1"/>
      <c r="L589" s="2"/>
      <c r="M589" s="2"/>
      <c r="N589" s="1"/>
      <c r="O589" s="2"/>
      <c r="P589" s="2"/>
      <c r="Q589" s="2"/>
    </row>
    <row r="590" spans="1:17" s="8" customFormat="1" x14ac:dyDescent="0.2">
      <c r="A590" s="7"/>
      <c r="B590" s="3"/>
      <c r="C590" s="4"/>
      <c r="D590" s="5"/>
      <c r="E590" s="5"/>
      <c r="F590" s="81"/>
      <c r="G590" s="70"/>
      <c r="H590" s="6"/>
      <c r="J590" s="9"/>
      <c r="K590" s="1"/>
      <c r="L590" s="2"/>
      <c r="M590" s="2"/>
      <c r="N590" s="1"/>
      <c r="O590" s="2"/>
      <c r="P590" s="2"/>
      <c r="Q590" s="2"/>
    </row>
    <row r="591" spans="1:17" s="8" customFormat="1" x14ac:dyDescent="0.2">
      <c r="A591" s="7"/>
      <c r="B591" s="3"/>
      <c r="C591" s="4"/>
      <c r="D591" s="5"/>
      <c r="E591" s="5"/>
      <c r="F591" s="81"/>
      <c r="G591" s="70"/>
      <c r="H591" s="6"/>
      <c r="J591" s="9"/>
      <c r="K591" s="1"/>
      <c r="L591" s="2"/>
      <c r="M591" s="2"/>
      <c r="N591" s="1"/>
      <c r="O591" s="2"/>
      <c r="P591" s="2"/>
      <c r="Q591" s="2"/>
    </row>
    <row r="592" spans="1:17" s="8" customFormat="1" x14ac:dyDescent="0.2">
      <c r="A592" s="7"/>
      <c r="B592" s="3"/>
      <c r="C592" s="4"/>
      <c r="D592" s="5"/>
      <c r="E592" s="5"/>
      <c r="F592" s="81"/>
      <c r="G592" s="70"/>
      <c r="H592" s="6"/>
      <c r="J592" s="9"/>
      <c r="K592" s="1"/>
      <c r="L592" s="2"/>
      <c r="M592" s="2"/>
      <c r="N592" s="1"/>
      <c r="O592" s="2"/>
      <c r="P592" s="2"/>
      <c r="Q592" s="2"/>
    </row>
    <row r="593" spans="1:17" s="8" customFormat="1" x14ac:dyDescent="0.2">
      <c r="A593" s="7"/>
      <c r="B593" s="3"/>
      <c r="C593" s="4"/>
      <c r="D593" s="5"/>
      <c r="E593" s="5"/>
      <c r="F593" s="81"/>
      <c r="G593" s="70"/>
      <c r="H593" s="6"/>
      <c r="J593" s="9"/>
      <c r="K593" s="1"/>
      <c r="L593" s="2"/>
      <c r="M593" s="2"/>
      <c r="N593" s="1"/>
      <c r="O593" s="2"/>
      <c r="P593" s="2"/>
      <c r="Q593" s="2"/>
    </row>
    <row r="594" spans="1:17" s="8" customFormat="1" x14ac:dyDescent="0.2">
      <c r="A594" s="7"/>
      <c r="B594" s="3"/>
      <c r="C594" s="4"/>
      <c r="D594" s="5"/>
      <c r="E594" s="5"/>
      <c r="F594" s="81"/>
      <c r="G594" s="70"/>
      <c r="H594" s="6"/>
      <c r="J594" s="9"/>
      <c r="K594" s="1"/>
      <c r="L594" s="2"/>
      <c r="M594" s="2"/>
      <c r="N594" s="1"/>
      <c r="O594" s="2"/>
      <c r="P594" s="2"/>
      <c r="Q594" s="2"/>
    </row>
    <row r="595" spans="1:17" s="8" customFormat="1" x14ac:dyDescent="0.2">
      <c r="A595" s="7"/>
      <c r="B595" s="3"/>
      <c r="C595" s="4"/>
      <c r="D595" s="5"/>
      <c r="E595" s="5"/>
      <c r="F595" s="81"/>
      <c r="G595" s="70"/>
      <c r="H595" s="6"/>
      <c r="J595" s="9"/>
      <c r="K595" s="1"/>
      <c r="L595" s="2"/>
      <c r="M595" s="2"/>
      <c r="N595" s="1"/>
      <c r="O595" s="2"/>
      <c r="P595" s="2"/>
      <c r="Q595" s="2"/>
    </row>
    <row r="596" spans="1:17" s="8" customFormat="1" x14ac:dyDescent="0.2">
      <c r="A596" s="7"/>
      <c r="B596" s="3"/>
      <c r="C596" s="4"/>
      <c r="D596" s="5"/>
      <c r="E596" s="5"/>
      <c r="F596" s="81"/>
      <c r="G596" s="70"/>
      <c r="H596" s="6"/>
      <c r="J596" s="9"/>
      <c r="K596" s="1"/>
      <c r="L596" s="2"/>
      <c r="M596" s="2"/>
      <c r="N596" s="1"/>
      <c r="O596" s="2"/>
      <c r="P596" s="2"/>
      <c r="Q596" s="2"/>
    </row>
    <row r="597" spans="1:17" s="8" customFormat="1" x14ac:dyDescent="0.2">
      <c r="A597" s="7"/>
      <c r="B597" s="3"/>
      <c r="C597" s="4"/>
      <c r="D597" s="5"/>
      <c r="E597" s="5"/>
      <c r="F597" s="81"/>
      <c r="G597" s="70"/>
      <c r="H597" s="6"/>
      <c r="J597" s="9"/>
      <c r="K597" s="1"/>
      <c r="L597" s="2"/>
      <c r="M597" s="2"/>
      <c r="N597" s="1"/>
      <c r="O597" s="2"/>
      <c r="P597" s="2"/>
      <c r="Q597" s="2"/>
    </row>
    <row r="598" spans="1:17" s="8" customFormat="1" x14ac:dyDescent="0.2">
      <c r="A598" s="7"/>
      <c r="B598" s="3"/>
      <c r="C598" s="4"/>
      <c r="D598" s="5"/>
      <c r="E598" s="5"/>
      <c r="F598" s="81"/>
      <c r="G598" s="70"/>
      <c r="H598" s="6"/>
      <c r="J598" s="9"/>
      <c r="K598" s="1"/>
      <c r="L598" s="2"/>
      <c r="M598" s="2"/>
      <c r="N598" s="1"/>
      <c r="O598" s="2"/>
      <c r="P598" s="2"/>
      <c r="Q598" s="2"/>
    </row>
    <row r="599" spans="1:17" s="8" customFormat="1" x14ac:dyDescent="0.2">
      <c r="A599" s="7"/>
      <c r="B599" s="3"/>
      <c r="C599" s="4"/>
      <c r="D599" s="5"/>
      <c r="E599" s="5"/>
      <c r="F599" s="81"/>
      <c r="G599" s="70"/>
      <c r="H599" s="6"/>
      <c r="J599" s="9"/>
      <c r="K599" s="1"/>
      <c r="L599" s="2"/>
      <c r="M599" s="2"/>
      <c r="N599" s="1"/>
      <c r="O599" s="2"/>
      <c r="P599" s="2"/>
      <c r="Q599" s="2"/>
    </row>
    <row r="600" spans="1:17" s="8" customFormat="1" x14ac:dyDescent="0.2">
      <c r="A600" s="7"/>
      <c r="B600" s="3"/>
      <c r="C600" s="4"/>
      <c r="D600" s="5"/>
      <c r="E600" s="5"/>
      <c r="F600" s="81"/>
      <c r="G600" s="70"/>
      <c r="H600" s="6"/>
      <c r="J600" s="9"/>
      <c r="K600" s="1"/>
      <c r="L600" s="2"/>
      <c r="M600" s="2"/>
      <c r="N600" s="1"/>
      <c r="O600" s="2"/>
      <c r="P600" s="2"/>
      <c r="Q600" s="2"/>
    </row>
    <row r="601" spans="1:17" s="8" customFormat="1" x14ac:dyDescent="0.2">
      <c r="A601" s="7"/>
      <c r="B601" s="3"/>
      <c r="C601" s="4"/>
      <c r="D601" s="5"/>
      <c r="E601" s="5"/>
      <c r="F601" s="81"/>
      <c r="G601" s="70"/>
      <c r="H601" s="6"/>
      <c r="J601" s="9"/>
      <c r="K601" s="1"/>
      <c r="L601" s="2"/>
      <c r="M601" s="2"/>
      <c r="N601" s="1"/>
      <c r="O601" s="2"/>
      <c r="P601" s="2"/>
      <c r="Q601" s="2"/>
    </row>
    <row r="602" spans="1:17" s="8" customFormat="1" x14ac:dyDescent="0.2">
      <c r="A602" s="7"/>
      <c r="B602" s="3"/>
      <c r="C602" s="4"/>
      <c r="D602" s="5"/>
      <c r="E602" s="5"/>
      <c r="F602" s="81"/>
      <c r="G602" s="70"/>
      <c r="H602" s="6"/>
      <c r="J602" s="9"/>
      <c r="K602" s="1"/>
      <c r="L602" s="2"/>
      <c r="M602" s="2"/>
      <c r="N602" s="1"/>
      <c r="O602" s="2"/>
      <c r="P602" s="2"/>
      <c r="Q602" s="2"/>
    </row>
    <row r="603" spans="1:17" s="8" customFormat="1" x14ac:dyDescent="0.2">
      <c r="A603" s="7"/>
      <c r="B603" s="3"/>
      <c r="C603" s="4"/>
      <c r="D603" s="5"/>
      <c r="E603" s="5"/>
      <c r="F603" s="81"/>
      <c r="G603" s="70"/>
      <c r="H603" s="6"/>
      <c r="J603" s="9"/>
      <c r="K603" s="1"/>
      <c r="L603" s="2"/>
      <c r="M603" s="2"/>
      <c r="N603" s="1"/>
      <c r="O603" s="2"/>
      <c r="P603" s="2"/>
      <c r="Q603" s="2"/>
    </row>
    <row r="604" spans="1:17" s="8" customFormat="1" x14ac:dyDescent="0.2">
      <c r="A604" s="7"/>
      <c r="B604" s="3"/>
      <c r="C604" s="4"/>
      <c r="D604" s="5"/>
      <c r="E604" s="5"/>
      <c r="F604" s="81"/>
      <c r="G604" s="70"/>
      <c r="H604" s="6"/>
      <c r="J604" s="9"/>
      <c r="K604" s="1"/>
      <c r="L604" s="2"/>
      <c r="M604" s="2"/>
      <c r="N604" s="1"/>
      <c r="O604" s="2"/>
      <c r="P604" s="2"/>
      <c r="Q604" s="2"/>
    </row>
    <row r="605" spans="1:17" s="8" customFormat="1" x14ac:dyDescent="0.2">
      <c r="A605" s="7"/>
      <c r="B605" s="3"/>
      <c r="C605" s="4"/>
      <c r="D605" s="5"/>
      <c r="E605" s="5"/>
      <c r="F605" s="81"/>
      <c r="G605" s="70"/>
      <c r="H605" s="6"/>
      <c r="J605" s="9"/>
      <c r="K605" s="1"/>
      <c r="L605" s="2"/>
      <c r="M605" s="2"/>
      <c r="N605" s="1"/>
      <c r="O605" s="2"/>
      <c r="P605" s="2"/>
      <c r="Q605" s="2"/>
    </row>
    <row r="606" spans="1:17" s="8" customFormat="1" x14ac:dyDescent="0.2">
      <c r="A606" s="7"/>
      <c r="B606" s="3"/>
      <c r="C606" s="4"/>
      <c r="D606" s="5"/>
      <c r="E606" s="5"/>
      <c r="F606" s="81"/>
      <c r="G606" s="70"/>
      <c r="H606" s="6"/>
      <c r="J606" s="9"/>
      <c r="K606" s="1"/>
      <c r="L606" s="2"/>
      <c r="M606" s="2"/>
      <c r="N606" s="1"/>
      <c r="O606" s="2"/>
      <c r="P606" s="2"/>
      <c r="Q606" s="2"/>
    </row>
    <row r="607" spans="1:17" s="8" customFormat="1" x14ac:dyDescent="0.2">
      <c r="A607" s="7"/>
      <c r="B607" s="3"/>
      <c r="C607" s="4"/>
      <c r="D607" s="5"/>
      <c r="E607" s="5"/>
      <c r="F607" s="81"/>
      <c r="G607" s="70"/>
      <c r="H607" s="6"/>
      <c r="J607" s="9"/>
      <c r="K607" s="1"/>
      <c r="L607" s="2"/>
      <c r="M607" s="2"/>
      <c r="N607" s="1"/>
      <c r="O607" s="2"/>
      <c r="P607" s="2"/>
      <c r="Q607" s="2"/>
    </row>
    <row r="608" spans="1:17" s="8" customFormat="1" x14ac:dyDescent="0.2">
      <c r="A608" s="7"/>
      <c r="B608" s="3"/>
      <c r="C608" s="4"/>
      <c r="D608" s="5"/>
      <c r="E608" s="5"/>
      <c r="F608" s="81"/>
      <c r="G608" s="70"/>
      <c r="H608" s="6"/>
      <c r="J608" s="9"/>
      <c r="K608" s="1"/>
      <c r="L608" s="2"/>
      <c r="M608" s="2"/>
      <c r="N608" s="1"/>
      <c r="O608" s="2"/>
      <c r="P608" s="2"/>
      <c r="Q608" s="2"/>
    </row>
    <row r="609" spans="1:17" s="8" customFormat="1" x14ac:dyDescent="0.2">
      <c r="A609" s="7"/>
      <c r="B609" s="3"/>
      <c r="C609" s="4"/>
      <c r="D609" s="5"/>
      <c r="E609" s="5"/>
      <c r="F609" s="81"/>
      <c r="G609" s="70"/>
      <c r="H609" s="6"/>
      <c r="J609" s="9"/>
      <c r="K609" s="1"/>
      <c r="L609" s="2"/>
      <c r="M609" s="2"/>
      <c r="N609" s="1"/>
      <c r="O609" s="2"/>
      <c r="P609" s="2"/>
      <c r="Q609" s="2"/>
    </row>
    <row r="610" spans="1:17" s="8" customFormat="1" x14ac:dyDescent="0.2">
      <c r="A610" s="7"/>
      <c r="B610" s="3"/>
      <c r="C610" s="4"/>
      <c r="D610" s="5"/>
      <c r="E610" s="5"/>
      <c r="F610" s="81"/>
      <c r="G610" s="70"/>
      <c r="H610" s="6"/>
      <c r="J610" s="9"/>
      <c r="K610" s="1"/>
      <c r="L610" s="2"/>
      <c r="M610" s="2"/>
      <c r="N610" s="1"/>
      <c r="O610" s="2"/>
      <c r="P610" s="2"/>
      <c r="Q610" s="2"/>
    </row>
    <row r="611" spans="1:17" s="8" customFormat="1" x14ac:dyDescent="0.2">
      <c r="A611" s="7"/>
      <c r="B611" s="3"/>
      <c r="C611" s="4"/>
      <c r="D611" s="5"/>
      <c r="E611" s="5"/>
      <c r="F611" s="81"/>
      <c r="G611" s="70"/>
      <c r="H611" s="6"/>
      <c r="J611" s="9"/>
      <c r="K611" s="1"/>
      <c r="L611" s="2"/>
      <c r="M611" s="2"/>
      <c r="N611" s="1"/>
      <c r="O611" s="2"/>
      <c r="P611" s="2"/>
      <c r="Q611" s="2"/>
    </row>
    <row r="612" spans="1:17" s="8" customFormat="1" x14ac:dyDescent="0.2">
      <c r="A612" s="7"/>
      <c r="B612" s="3"/>
      <c r="C612" s="4"/>
      <c r="D612" s="5"/>
      <c r="E612" s="5"/>
      <c r="F612" s="81"/>
      <c r="G612" s="70"/>
      <c r="H612" s="6"/>
      <c r="J612" s="9"/>
      <c r="K612" s="1"/>
      <c r="L612" s="2"/>
      <c r="M612" s="2"/>
      <c r="N612" s="1"/>
      <c r="O612" s="2"/>
      <c r="P612" s="2"/>
      <c r="Q612" s="2"/>
    </row>
    <row r="613" spans="1:17" s="8" customFormat="1" x14ac:dyDescent="0.2">
      <c r="A613" s="7"/>
      <c r="B613" s="3"/>
      <c r="C613" s="4"/>
      <c r="D613" s="5"/>
      <c r="E613" s="5"/>
      <c r="F613" s="81"/>
      <c r="G613" s="70"/>
      <c r="H613" s="6"/>
      <c r="J613" s="9"/>
      <c r="K613" s="1"/>
      <c r="L613" s="2"/>
      <c r="M613" s="2"/>
      <c r="N613" s="1"/>
      <c r="O613" s="2"/>
      <c r="P613" s="2"/>
      <c r="Q613" s="2"/>
    </row>
    <row r="614" spans="1:17" s="8" customFormat="1" x14ac:dyDescent="0.2">
      <c r="A614" s="7"/>
      <c r="B614" s="3"/>
      <c r="C614" s="4"/>
      <c r="D614" s="5"/>
      <c r="E614" s="5"/>
      <c r="F614" s="81"/>
      <c r="G614" s="70"/>
      <c r="H614" s="6"/>
      <c r="J614" s="9"/>
      <c r="K614" s="1"/>
      <c r="L614" s="2"/>
      <c r="M614" s="2"/>
      <c r="N614" s="1"/>
      <c r="O614" s="2"/>
      <c r="P614" s="2"/>
      <c r="Q614" s="2"/>
    </row>
    <row r="615" spans="1:17" s="8" customFormat="1" x14ac:dyDescent="0.2">
      <c r="A615" s="7"/>
      <c r="B615" s="3"/>
      <c r="C615" s="4"/>
      <c r="D615" s="5"/>
      <c r="E615" s="5"/>
      <c r="F615" s="81"/>
      <c r="G615" s="70"/>
      <c r="H615" s="6"/>
      <c r="J615" s="9"/>
      <c r="K615" s="1"/>
      <c r="L615" s="2"/>
      <c r="M615" s="2"/>
      <c r="N615" s="1"/>
      <c r="O615" s="2"/>
      <c r="P615" s="2"/>
      <c r="Q615" s="2"/>
    </row>
    <row r="616" spans="1:17" s="8" customFormat="1" x14ac:dyDescent="0.2">
      <c r="A616" s="7"/>
      <c r="B616" s="3"/>
      <c r="C616" s="4"/>
      <c r="D616" s="5"/>
      <c r="E616" s="5"/>
      <c r="F616" s="81"/>
      <c r="G616" s="70"/>
      <c r="H616" s="6"/>
      <c r="J616" s="9"/>
      <c r="K616" s="1"/>
      <c r="L616" s="2"/>
      <c r="M616" s="2"/>
      <c r="N616" s="1"/>
      <c r="O616" s="2"/>
      <c r="P616" s="2"/>
      <c r="Q616" s="2"/>
    </row>
    <row r="617" spans="1:17" s="8" customFormat="1" x14ac:dyDescent="0.2">
      <c r="A617" s="7"/>
      <c r="B617" s="3"/>
      <c r="C617" s="4"/>
      <c r="D617" s="5"/>
      <c r="E617" s="5"/>
      <c r="F617" s="81"/>
      <c r="G617" s="70"/>
      <c r="H617" s="6"/>
      <c r="J617" s="9"/>
      <c r="K617" s="1"/>
      <c r="L617" s="2"/>
      <c r="M617" s="2"/>
      <c r="N617" s="1"/>
      <c r="O617" s="2"/>
      <c r="P617" s="2"/>
      <c r="Q617" s="2"/>
    </row>
    <row r="618" spans="1:17" s="8" customFormat="1" x14ac:dyDescent="0.2">
      <c r="A618" s="7"/>
      <c r="B618" s="3"/>
      <c r="C618" s="4"/>
      <c r="D618" s="5"/>
      <c r="E618" s="5"/>
      <c r="F618" s="81"/>
      <c r="G618" s="70"/>
      <c r="H618" s="6"/>
      <c r="J618" s="9"/>
      <c r="K618" s="1"/>
      <c r="L618" s="2"/>
      <c r="M618" s="2"/>
      <c r="N618" s="1"/>
      <c r="O618" s="2"/>
      <c r="P618" s="2"/>
      <c r="Q618" s="2"/>
    </row>
    <row r="619" spans="1:17" s="8" customFormat="1" x14ac:dyDescent="0.2">
      <c r="A619" s="7"/>
      <c r="B619" s="3"/>
      <c r="C619" s="4"/>
      <c r="D619" s="5"/>
      <c r="E619" s="5"/>
      <c r="F619" s="81"/>
      <c r="G619" s="70"/>
      <c r="H619" s="6"/>
      <c r="J619" s="9"/>
      <c r="K619" s="1"/>
      <c r="L619" s="2"/>
      <c r="M619" s="2"/>
      <c r="N619" s="1"/>
      <c r="O619" s="2"/>
      <c r="P619" s="2"/>
      <c r="Q619" s="2"/>
    </row>
    <row r="620" spans="1:17" s="8" customFormat="1" x14ac:dyDescent="0.2">
      <c r="A620" s="7"/>
      <c r="B620" s="3"/>
      <c r="C620" s="4"/>
      <c r="D620" s="5"/>
      <c r="E620" s="5"/>
      <c r="F620" s="81"/>
      <c r="G620" s="70"/>
      <c r="H620" s="6"/>
      <c r="J620" s="9"/>
      <c r="K620" s="1"/>
      <c r="L620" s="2"/>
      <c r="M620" s="2"/>
      <c r="N620" s="1"/>
      <c r="O620" s="2"/>
      <c r="P620" s="2"/>
      <c r="Q620" s="2"/>
    </row>
    <row r="621" spans="1:17" s="8" customFormat="1" x14ac:dyDescent="0.2">
      <c r="A621" s="7"/>
      <c r="B621" s="3"/>
      <c r="C621" s="4"/>
      <c r="D621" s="5"/>
      <c r="E621" s="5"/>
      <c r="F621" s="81"/>
      <c r="G621" s="70"/>
      <c r="H621" s="6"/>
      <c r="J621" s="9"/>
      <c r="K621" s="1"/>
      <c r="L621" s="2"/>
      <c r="M621" s="2"/>
      <c r="N621" s="1"/>
      <c r="O621" s="2"/>
      <c r="P621" s="2"/>
      <c r="Q621" s="2"/>
    </row>
    <row r="622" spans="1:17" s="8" customFormat="1" x14ac:dyDescent="0.2">
      <c r="A622" s="7"/>
      <c r="B622" s="3"/>
      <c r="C622" s="4"/>
      <c r="D622" s="5"/>
      <c r="E622" s="5"/>
      <c r="F622" s="81"/>
      <c r="G622" s="70"/>
      <c r="H622" s="6"/>
      <c r="J622" s="9"/>
      <c r="K622" s="1"/>
      <c r="L622" s="2"/>
      <c r="M622" s="2"/>
      <c r="N622" s="1"/>
      <c r="O622" s="2"/>
      <c r="P622" s="2"/>
      <c r="Q622" s="2"/>
    </row>
    <row r="623" spans="1:17" s="8" customFormat="1" x14ac:dyDescent="0.2">
      <c r="A623" s="7"/>
      <c r="B623" s="3"/>
      <c r="C623" s="4"/>
      <c r="D623" s="5"/>
      <c r="E623" s="5"/>
      <c r="F623" s="81"/>
      <c r="G623" s="70"/>
      <c r="H623" s="6"/>
      <c r="J623" s="9"/>
      <c r="K623" s="1"/>
      <c r="L623" s="2"/>
      <c r="M623" s="2"/>
      <c r="N623" s="1"/>
      <c r="O623" s="2"/>
      <c r="P623" s="2"/>
      <c r="Q623" s="2"/>
    </row>
    <row r="624" spans="1:17" s="8" customFormat="1" x14ac:dyDescent="0.2">
      <c r="A624" s="7"/>
      <c r="B624" s="3"/>
      <c r="C624" s="4"/>
      <c r="D624" s="5"/>
      <c r="E624" s="5"/>
      <c r="F624" s="81"/>
      <c r="G624" s="70"/>
      <c r="H624" s="6"/>
      <c r="J624" s="9"/>
      <c r="K624" s="1"/>
      <c r="L624" s="2"/>
      <c r="M624" s="2"/>
      <c r="N624" s="1"/>
      <c r="O624" s="2"/>
      <c r="P624" s="2"/>
      <c r="Q624" s="2"/>
    </row>
    <row r="625" spans="1:17" s="8" customFormat="1" x14ac:dyDescent="0.2">
      <c r="A625" s="7"/>
      <c r="B625" s="3"/>
      <c r="C625" s="4"/>
      <c r="D625" s="5"/>
      <c r="E625" s="5"/>
      <c r="F625" s="81"/>
      <c r="G625" s="70"/>
      <c r="H625" s="6"/>
      <c r="J625" s="9"/>
      <c r="K625" s="1"/>
      <c r="L625" s="2"/>
      <c r="M625" s="2"/>
      <c r="N625" s="1"/>
      <c r="O625" s="2"/>
      <c r="P625" s="2"/>
      <c r="Q625" s="2"/>
    </row>
    <row r="626" spans="1:17" s="8" customFormat="1" x14ac:dyDescent="0.2">
      <c r="A626" s="7"/>
      <c r="B626" s="3"/>
      <c r="C626" s="4"/>
      <c r="D626" s="5"/>
      <c r="E626" s="5"/>
      <c r="F626" s="81"/>
      <c r="G626" s="70"/>
      <c r="H626" s="6"/>
      <c r="J626" s="9"/>
      <c r="K626" s="1"/>
      <c r="L626" s="2"/>
      <c r="M626" s="2"/>
      <c r="N626" s="1"/>
      <c r="O626" s="2"/>
      <c r="P626" s="2"/>
      <c r="Q626" s="2"/>
    </row>
    <row r="627" spans="1:17" s="8" customFormat="1" x14ac:dyDescent="0.2">
      <c r="A627" s="7"/>
      <c r="B627" s="3"/>
      <c r="C627" s="4"/>
      <c r="D627" s="5"/>
      <c r="E627" s="5"/>
      <c r="F627" s="81"/>
      <c r="G627" s="70"/>
      <c r="H627" s="6"/>
      <c r="J627" s="9"/>
      <c r="K627" s="1"/>
      <c r="L627" s="2"/>
      <c r="M627" s="2"/>
      <c r="N627" s="1"/>
      <c r="O627" s="2"/>
      <c r="P627" s="2"/>
      <c r="Q627" s="2"/>
    </row>
    <row r="628" spans="1:17" s="8" customFormat="1" x14ac:dyDescent="0.2">
      <c r="A628" s="7"/>
      <c r="B628" s="3"/>
      <c r="C628" s="4"/>
      <c r="D628" s="5"/>
      <c r="E628" s="5"/>
      <c r="F628" s="81"/>
      <c r="G628" s="70"/>
      <c r="H628" s="6"/>
      <c r="J628" s="9"/>
      <c r="K628" s="1"/>
      <c r="L628" s="2"/>
      <c r="M628" s="2"/>
      <c r="N628" s="1"/>
      <c r="O628" s="2"/>
      <c r="P628" s="2"/>
      <c r="Q628" s="2"/>
    </row>
    <row r="629" spans="1:17" s="8" customFormat="1" x14ac:dyDescent="0.2">
      <c r="A629" s="7"/>
      <c r="B629" s="3"/>
      <c r="C629" s="4"/>
      <c r="D629" s="5"/>
      <c r="E629" s="5"/>
      <c r="F629" s="81"/>
      <c r="G629" s="70"/>
      <c r="H629" s="6"/>
      <c r="J629" s="9"/>
      <c r="K629" s="1"/>
      <c r="L629" s="2"/>
      <c r="M629" s="2"/>
      <c r="N629" s="1"/>
      <c r="O629" s="2"/>
      <c r="P629" s="2"/>
      <c r="Q629" s="2"/>
    </row>
  </sheetData>
  <autoFilter ref="C1:C629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5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>
    <tabColor indexed="48"/>
    <pageSetUpPr fitToPage="1"/>
  </sheetPr>
  <dimension ref="A1:Q613"/>
  <sheetViews>
    <sheetView zoomScale="80" zoomScaleNormal="80" workbookViewId="0">
      <pane ySplit="6" topLeftCell="A15" activePane="bottomLeft" state="frozen"/>
      <selection pane="bottomLeft" activeCell="H38" sqref="H38"/>
    </sheetView>
  </sheetViews>
  <sheetFormatPr defaultRowHeight="12.75" x14ac:dyDescent="0.2"/>
  <cols>
    <col min="1" max="1" width="3.42578125" style="170" customWidth="1"/>
    <col min="2" max="2" width="33" style="171" customWidth="1"/>
    <col min="3" max="3" width="26.5703125" style="172" customWidth="1"/>
    <col min="4" max="4" width="11.42578125" style="173" customWidth="1"/>
    <col min="5" max="5" width="13.140625" style="173" customWidth="1"/>
    <col min="6" max="6" width="19.42578125" style="174" customWidth="1"/>
    <col min="7" max="7" width="16.28515625" style="196" customWidth="1"/>
    <col min="8" max="8" width="11.85546875" style="177" customWidth="1"/>
    <col min="9" max="9" width="15.42578125" style="175" customWidth="1"/>
    <col min="10" max="10" width="14.85546875" style="176" bestFit="1" customWidth="1"/>
    <col min="11" max="11" width="15.28515625" style="116" customWidth="1"/>
    <col min="12" max="12" width="11.5703125" style="107" hidden="1" customWidth="1"/>
    <col min="13" max="13" width="9.140625" style="107" hidden="1" customWidth="1"/>
    <col min="14" max="15" width="15.28515625" style="116" customWidth="1"/>
    <col min="16" max="18" width="9.140625" style="107"/>
    <col min="19" max="19" width="9.42578125" style="107" bestFit="1" customWidth="1"/>
    <col min="20" max="20" width="13.140625" style="107" customWidth="1"/>
    <col min="21" max="21" width="9.7109375" style="107" customWidth="1"/>
    <col min="22" max="16384" width="9.140625" style="107"/>
  </cols>
  <sheetData>
    <row r="1" spans="1:15" s="106" customFormat="1" ht="17.25" x14ac:dyDescent="0.25">
      <c r="A1" s="326" t="s">
        <v>90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184"/>
      <c r="N1" s="115"/>
      <c r="O1" s="115"/>
    </row>
    <row r="2" spans="1:15" x14ac:dyDescent="0.2">
      <c r="A2" s="117"/>
      <c r="B2" s="109"/>
      <c r="C2" s="110"/>
      <c r="D2" s="111"/>
      <c r="E2" s="111"/>
      <c r="F2" s="112"/>
      <c r="G2" s="185"/>
      <c r="H2" s="186"/>
      <c r="I2" s="119"/>
      <c r="J2" s="119"/>
      <c r="K2" s="115"/>
      <c r="L2" s="116"/>
      <c r="N2" s="115"/>
      <c r="O2" s="115"/>
    </row>
    <row r="3" spans="1:15" ht="15.75" x14ac:dyDescent="0.25">
      <c r="A3" s="108"/>
      <c r="B3" s="109"/>
      <c r="C3" s="110"/>
      <c r="D3" s="111"/>
      <c r="E3" s="111"/>
      <c r="F3" s="112"/>
      <c r="G3" s="185"/>
      <c r="H3" s="113"/>
      <c r="I3" s="114"/>
      <c r="J3" s="114"/>
      <c r="K3" s="115"/>
      <c r="L3" s="116"/>
      <c r="N3" s="115"/>
      <c r="O3" s="115"/>
    </row>
    <row r="4" spans="1:15" x14ac:dyDescent="0.2">
      <c r="A4" s="117"/>
      <c r="B4" s="109"/>
      <c r="C4" s="110"/>
      <c r="D4" s="111"/>
      <c r="E4" s="111"/>
      <c r="F4" s="112"/>
      <c r="G4" s="185"/>
      <c r="H4" s="118"/>
      <c r="I4" s="119"/>
      <c r="J4" s="114"/>
      <c r="K4" s="115"/>
      <c r="L4" s="116"/>
      <c r="N4" s="115"/>
      <c r="O4" s="115"/>
    </row>
    <row r="5" spans="1:15" x14ac:dyDescent="0.2">
      <c r="A5" s="120"/>
      <c r="B5" s="131"/>
      <c r="C5" s="122" t="s">
        <v>89</v>
      </c>
      <c r="D5" s="123" t="s">
        <v>74</v>
      </c>
      <c r="E5" s="123" t="s">
        <v>10</v>
      </c>
      <c r="F5" s="124"/>
      <c r="G5" s="187" t="s">
        <v>109</v>
      </c>
      <c r="H5" s="188" t="s">
        <v>1</v>
      </c>
      <c r="I5" s="127" t="s">
        <v>9</v>
      </c>
      <c r="J5" s="128" t="s">
        <v>4</v>
      </c>
      <c r="K5" s="129" t="s">
        <v>15</v>
      </c>
      <c r="L5" s="116"/>
      <c r="N5" s="129"/>
      <c r="O5" s="129"/>
    </row>
    <row r="6" spans="1:15" x14ac:dyDescent="0.2">
      <c r="A6" s="120"/>
      <c r="B6" s="131" t="s">
        <v>16</v>
      </c>
      <c r="C6" s="110"/>
      <c r="D6" s="132" t="s">
        <v>31</v>
      </c>
      <c r="E6" s="132"/>
      <c r="F6" s="133"/>
      <c r="G6" s="185"/>
      <c r="H6" s="126"/>
      <c r="I6" s="134" t="s">
        <v>3</v>
      </c>
      <c r="J6" s="128" t="s">
        <v>17</v>
      </c>
      <c r="K6" s="129" t="s">
        <v>2</v>
      </c>
      <c r="L6" s="116"/>
      <c r="N6" s="129" t="s">
        <v>41</v>
      </c>
      <c r="O6" s="129" t="s">
        <v>99</v>
      </c>
    </row>
    <row r="7" spans="1:15" ht="10.5" customHeight="1" x14ac:dyDescent="0.2">
      <c r="A7" s="135"/>
      <c r="B7" s="131"/>
      <c r="C7" s="110"/>
      <c r="D7" s="111"/>
      <c r="E7" s="111"/>
      <c r="F7" s="136"/>
      <c r="G7" s="189"/>
      <c r="H7" s="137"/>
      <c r="I7" s="138"/>
      <c r="J7" s="139"/>
      <c r="K7" s="139"/>
      <c r="L7" s="116">
        <f>SUM(H7:J7)</f>
        <v>0</v>
      </c>
      <c r="M7" s="116">
        <f>SUM(L7-K7)</f>
        <v>0</v>
      </c>
      <c r="N7" s="139"/>
      <c r="O7" s="139"/>
    </row>
    <row r="8" spans="1:15" ht="12.75" customHeight="1" x14ac:dyDescent="0.2">
      <c r="A8" s="117"/>
      <c r="B8" s="150"/>
      <c r="C8" s="122" t="s">
        <v>12</v>
      </c>
      <c r="D8" s="111"/>
      <c r="E8" s="111"/>
      <c r="F8" s="136"/>
      <c r="G8" s="190"/>
      <c r="H8" s="144"/>
      <c r="I8" s="145"/>
      <c r="J8" s="146"/>
      <c r="K8" s="147">
        <f t="shared" ref="K8:K29" si="0">SUM(H8:J8)</f>
        <v>0</v>
      </c>
      <c r="L8" s="116"/>
      <c r="M8" s="116"/>
      <c r="N8" s="147"/>
      <c r="O8" s="147"/>
    </row>
    <row r="9" spans="1:15" ht="12.75" customHeight="1" x14ac:dyDescent="0.2">
      <c r="A9" s="117"/>
      <c r="B9" s="150"/>
      <c r="C9" s="122" t="s">
        <v>100</v>
      </c>
      <c r="D9" s="111"/>
      <c r="E9" s="111"/>
      <c r="F9" s="136"/>
      <c r="G9" s="190"/>
      <c r="H9" s="144"/>
      <c r="I9" s="145"/>
      <c r="J9" s="146"/>
      <c r="K9" s="147">
        <f t="shared" si="0"/>
        <v>0</v>
      </c>
      <c r="L9" s="116"/>
      <c r="M9" s="116"/>
      <c r="N9" s="147"/>
      <c r="O9" s="147"/>
    </row>
    <row r="10" spans="1:15" ht="12.75" customHeight="1" x14ac:dyDescent="0.2">
      <c r="A10" s="117"/>
      <c r="B10" s="109"/>
      <c r="C10" s="110"/>
      <c r="D10" s="111"/>
      <c r="E10" s="191"/>
      <c r="F10" s="136"/>
      <c r="G10" s="190"/>
      <c r="H10" s="144"/>
      <c r="I10" s="146"/>
      <c r="J10" s="146"/>
      <c r="K10" s="147">
        <f t="shared" si="0"/>
        <v>0</v>
      </c>
      <c r="L10" s="116"/>
      <c r="M10" s="116"/>
      <c r="N10" s="147">
        <v>0</v>
      </c>
      <c r="O10" s="147">
        <f>N10-SUM(K10:M19)</f>
        <v>0</v>
      </c>
    </row>
    <row r="11" spans="1:15" ht="12.75" customHeight="1" x14ac:dyDescent="0.2">
      <c r="A11" s="117"/>
      <c r="B11" s="109"/>
      <c r="C11" s="110"/>
      <c r="D11" s="111"/>
      <c r="E11" s="191"/>
      <c r="F11" s="136"/>
      <c r="G11" s="190"/>
      <c r="H11" s="144"/>
      <c r="I11" s="146"/>
      <c r="J11" s="146"/>
      <c r="K11" s="147">
        <f t="shared" si="0"/>
        <v>0</v>
      </c>
      <c r="L11" s="116"/>
      <c r="M11" s="116"/>
      <c r="N11" s="147"/>
      <c r="O11" s="147"/>
    </row>
    <row r="12" spans="1:15" ht="12.75" customHeight="1" x14ac:dyDescent="0.2">
      <c r="A12" s="117"/>
      <c r="B12" s="109"/>
      <c r="C12" s="110"/>
      <c r="D12" s="111"/>
      <c r="E12" s="191"/>
      <c r="F12" s="136"/>
      <c r="G12" s="190"/>
      <c r="H12" s="144"/>
      <c r="I12" s="146"/>
      <c r="J12" s="146"/>
      <c r="K12" s="147">
        <f t="shared" si="0"/>
        <v>0</v>
      </c>
      <c r="L12" s="116"/>
      <c r="M12" s="116"/>
      <c r="N12" s="147"/>
      <c r="O12" s="147"/>
    </row>
    <row r="13" spans="1:15" ht="12.75" customHeight="1" x14ac:dyDescent="0.2">
      <c r="A13" s="117"/>
      <c r="B13" s="109"/>
      <c r="C13" s="110"/>
      <c r="D13" s="111"/>
      <c r="E13" s="191"/>
      <c r="F13" s="136"/>
      <c r="G13" s="190"/>
      <c r="H13" s="144"/>
      <c r="I13" s="146"/>
      <c r="J13" s="146"/>
      <c r="K13" s="147">
        <f t="shared" si="0"/>
        <v>0</v>
      </c>
      <c r="L13" s="116"/>
      <c r="M13" s="116"/>
      <c r="N13" s="147"/>
      <c r="O13" s="147"/>
    </row>
    <row r="14" spans="1:15" ht="12.75" customHeight="1" x14ac:dyDescent="0.2">
      <c r="A14" s="117"/>
      <c r="B14" s="109"/>
      <c r="C14" s="122"/>
      <c r="D14" s="151"/>
      <c r="E14" s="111"/>
      <c r="F14" s="136"/>
      <c r="G14" s="190"/>
      <c r="H14" s="144"/>
      <c r="I14" s="146"/>
      <c r="J14" s="146"/>
      <c r="K14" s="147">
        <f t="shared" si="0"/>
        <v>0</v>
      </c>
      <c r="L14" s="116"/>
      <c r="M14" s="116"/>
      <c r="N14" s="147"/>
      <c r="O14" s="147"/>
    </row>
    <row r="15" spans="1:15" ht="12.75" customHeight="1" x14ac:dyDescent="0.2">
      <c r="A15" s="117"/>
      <c r="B15" s="109"/>
      <c r="C15" s="122" t="s">
        <v>18</v>
      </c>
      <c r="D15" s="151"/>
      <c r="E15" s="111"/>
      <c r="F15" s="136"/>
      <c r="G15" s="190"/>
      <c r="H15" s="144"/>
      <c r="I15" s="146"/>
      <c r="J15" s="146"/>
      <c r="K15" s="147">
        <f t="shared" si="0"/>
        <v>0</v>
      </c>
      <c r="L15" s="116"/>
      <c r="M15" s="116"/>
      <c r="N15" s="147"/>
      <c r="O15" s="147"/>
    </row>
    <row r="16" spans="1:15" ht="12.75" customHeight="1" x14ac:dyDescent="0.2">
      <c r="A16" s="117"/>
      <c r="B16" s="109"/>
      <c r="C16" s="110"/>
      <c r="D16" s="151"/>
      <c r="E16" s="191"/>
      <c r="F16" s="143"/>
      <c r="G16" s="190"/>
      <c r="H16" s="182"/>
      <c r="I16" s="146"/>
      <c r="J16" s="146"/>
      <c r="K16" s="147">
        <f t="shared" si="0"/>
        <v>0</v>
      </c>
      <c r="L16" s="116"/>
      <c r="M16" s="116"/>
      <c r="N16" s="147"/>
      <c r="O16" s="147"/>
    </row>
    <row r="17" spans="1:15" ht="12" customHeight="1" x14ac:dyDescent="0.2">
      <c r="A17" s="117"/>
      <c r="B17" s="109"/>
      <c r="C17" s="110"/>
      <c r="D17" s="151"/>
      <c r="E17" s="191"/>
      <c r="F17" s="143"/>
      <c r="G17" s="190"/>
      <c r="H17" s="182"/>
      <c r="I17" s="146"/>
      <c r="J17" s="146"/>
      <c r="K17" s="147">
        <f t="shared" si="0"/>
        <v>0</v>
      </c>
      <c r="L17" s="116"/>
      <c r="M17" s="116"/>
      <c r="N17" s="147"/>
      <c r="O17" s="147"/>
    </row>
    <row r="18" spans="1:15" ht="12" customHeight="1" x14ac:dyDescent="0.2">
      <c r="A18" s="117"/>
      <c r="B18" s="109"/>
      <c r="C18" s="110"/>
      <c r="D18" s="151"/>
      <c r="E18" s="191"/>
      <c r="F18" s="143"/>
      <c r="G18" s="190"/>
      <c r="H18" s="182"/>
      <c r="I18" s="146"/>
      <c r="J18" s="146"/>
      <c r="K18" s="147">
        <f t="shared" si="0"/>
        <v>0</v>
      </c>
      <c r="L18" s="116"/>
      <c r="M18" s="116"/>
      <c r="N18" s="147"/>
      <c r="O18" s="147"/>
    </row>
    <row r="19" spans="1:15" ht="12" customHeight="1" x14ac:dyDescent="0.2">
      <c r="A19" s="117"/>
      <c r="B19" s="155"/>
      <c r="C19" s="110"/>
      <c r="D19" s="151"/>
      <c r="E19" s="111"/>
      <c r="F19" s="190"/>
      <c r="G19" s="192"/>
      <c r="H19" s="182"/>
      <c r="I19" s="146"/>
      <c r="J19" s="146"/>
      <c r="K19" s="147">
        <f t="shared" si="0"/>
        <v>0</v>
      </c>
      <c r="L19" s="116"/>
      <c r="M19" s="116"/>
      <c r="N19" s="147"/>
      <c r="O19" s="147"/>
    </row>
    <row r="20" spans="1:15" ht="12.75" customHeight="1" x14ac:dyDescent="0.2">
      <c r="A20" s="117"/>
      <c r="B20" s="155"/>
      <c r="C20" s="122" t="s">
        <v>19</v>
      </c>
      <c r="D20" s="151"/>
      <c r="E20" s="111"/>
      <c r="F20" s="143"/>
      <c r="G20" s="190"/>
      <c r="H20" s="182"/>
      <c r="I20" s="146"/>
      <c r="J20" s="146"/>
      <c r="K20" s="147">
        <f t="shared" si="0"/>
        <v>0</v>
      </c>
      <c r="L20" s="116"/>
      <c r="M20" s="116"/>
      <c r="N20" s="147">
        <v>0</v>
      </c>
      <c r="O20" s="147">
        <f>N20-SUM(K20:K25)</f>
        <v>0</v>
      </c>
    </row>
    <row r="21" spans="1:15" ht="12.75" customHeight="1" x14ac:dyDescent="0.2">
      <c r="A21" s="117"/>
      <c r="B21" s="109"/>
      <c r="C21" s="110"/>
      <c r="D21" s="151"/>
      <c r="E21" s="193"/>
      <c r="F21" s="143"/>
      <c r="G21" s="190"/>
      <c r="H21" s="182"/>
      <c r="I21" s="146"/>
      <c r="J21" s="146"/>
      <c r="K21" s="147">
        <f t="shared" si="0"/>
        <v>0</v>
      </c>
      <c r="L21" s="116"/>
      <c r="M21" s="116"/>
      <c r="N21" s="147"/>
      <c r="O21" s="147"/>
    </row>
    <row r="22" spans="1:15" ht="12.75" customHeight="1" x14ac:dyDescent="0.2">
      <c r="A22" s="117"/>
      <c r="B22" s="109"/>
      <c r="C22" s="110"/>
      <c r="D22" s="151"/>
      <c r="E22" s="193"/>
      <c r="F22" s="143"/>
      <c r="G22" s="190"/>
      <c r="H22" s="182"/>
      <c r="I22" s="146"/>
      <c r="J22" s="146"/>
      <c r="K22" s="147">
        <f t="shared" si="0"/>
        <v>0</v>
      </c>
      <c r="L22" s="116"/>
      <c r="M22" s="116"/>
      <c r="N22" s="147"/>
      <c r="O22" s="147"/>
    </row>
    <row r="23" spans="1:15" ht="12.75" customHeight="1" x14ac:dyDescent="0.2">
      <c r="A23" s="117"/>
      <c r="B23" s="155"/>
      <c r="C23" s="110"/>
      <c r="D23" s="151"/>
      <c r="E23" s="111"/>
      <c r="F23" s="143"/>
      <c r="G23" s="190"/>
      <c r="H23" s="182"/>
      <c r="I23" s="145"/>
      <c r="J23" s="146"/>
      <c r="K23" s="147">
        <f t="shared" si="0"/>
        <v>0</v>
      </c>
      <c r="L23" s="116"/>
      <c r="M23" s="116"/>
      <c r="N23" s="147"/>
      <c r="O23" s="147"/>
    </row>
    <row r="24" spans="1:15" ht="12.75" customHeight="1" x14ac:dyDescent="0.2">
      <c r="A24" s="117"/>
      <c r="B24" s="155"/>
      <c r="C24" s="110"/>
      <c r="D24" s="151"/>
      <c r="E24" s="111"/>
      <c r="F24" s="190"/>
      <c r="G24" s="192"/>
      <c r="H24" s="182"/>
      <c r="I24" s="146"/>
      <c r="J24" s="146"/>
      <c r="K24" s="147">
        <f t="shared" si="0"/>
        <v>0</v>
      </c>
      <c r="L24" s="116"/>
      <c r="M24" s="116"/>
      <c r="N24" s="147"/>
      <c r="O24" s="147"/>
    </row>
    <row r="25" spans="1:15" ht="12.75" customHeight="1" x14ac:dyDescent="0.2">
      <c r="A25" s="117"/>
      <c r="B25" s="155"/>
      <c r="C25" s="122" t="s">
        <v>20</v>
      </c>
      <c r="D25" s="151"/>
      <c r="E25" s="111"/>
      <c r="F25" s="143"/>
      <c r="G25" s="190"/>
      <c r="H25" s="182"/>
      <c r="I25" s="146"/>
      <c r="J25" s="146"/>
      <c r="K25" s="147">
        <f t="shared" si="0"/>
        <v>0</v>
      </c>
      <c r="L25" s="116"/>
      <c r="M25" s="116"/>
      <c r="N25" s="147">
        <f>(7000/11.5)-62.55-546.15</f>
        <v>-4.3478260869278529E-3</v>
      </c>
      <c r="O25" s="147">
        <f>N25-SUM(K25:K29)</f>
        <v>-4.3478260869278529E-3</v>
      </c>
    </row>
    <row r="26" spans="1:15" ht="12.75" customHeight="1" x14ac:dyDescent="0.2">
      <c r="A26" s="117"/>
      <c r="B26" s="155"/>
      <c r="C26" s="110"/>
      <c r="D26" s="151"/>
      <c r="E26" s="111"/>
      <c r="F26" s="143"/>
      <c r="G26" s="190"/>
      <c r="H26" s="182"/>
      <c r="I26" s="145"/>
      <c r="J26" s="146"/>
      <c r="K26" s="147">
        <f t="shared" si="0"/>
        <v>0</v>
      </c>
      <c r="L26" s="116"/>
      <c r="M26" s="116"/>
      <c r="N26" s="147"/>
      <c r="O26" s="147"/>
    </row>
    <row r="27" spans="1:15" ht="12.75" customHeight="1" x14ac:dyDescent="0.2">
      <c r="A27" s="117"/>
      <c r="B27" s="155"/>
      <c r="C27" s="110"/>
      <c r="D27" s="151"/>
      <c r="E27" s="111"/>
      <c r="F27" s="143"/>
      <c r="G27" s="190"/>
      <c r="H27" s="182"/>
      <c r="I27" s="145"/>
      <c r="J27" s="146"/>
      <c r="K27" s="147">
        <f t="shared" si="0"/>
        <v>0</v>
      </c>
      <c r="L27" s="116"/>
      <c r="M27" s="116"/>
      <c r="N27" s="147"/>
      <c r="O27" s="147"/>
    </row>
    <row r="28" spans="1:15" ht="12.75" customHeight="1" x14ac:dyDescent="0.2">
      <c r="A28" s="117"/>
      <c r="B28" s="155"/>
      <c r="C28" s="110"/>
      <c r="D28" s="151"/>
      <c r="E28" s="111"/>
      <c r="F28" s="143"/>
      <c r="G28" s="190"/>
      <c r="H28" s="182"/>
      <c r="I28" s="145"/>
      <c r="J28" s="146"/>
      <c r="K28" s="147">
        <f t="shared" si="0"/>
        <v>0</v>
      </c>
      <c r="L28" s="116"/>
      <c r="M28" s="116"/>
      <c r="N28" s="147"/>
      <c r="O28" s="147"/>
    </row>
    <row r="29" spans="1:15" ht="12.75" customHeight="1" x14ac:dyDescent="0.2">
      <c r="A29" s="117"/>
      <c r="B29" s="155"/>
      <c r="C29" s="110"/>
      <c r="D29" s="151"/>
      <c r="E29" s="111"/>
      <c r="F29" s="190"/>
      <c r="G29" s="192"/>
      <c r="H29" s="182"/>
      <c r="I29" s="146"/>
      <c r="J29" s="146"/>
      <c r="K29" s="147">
        <f t="shared" si="0"/>
        <v>0</v>
      </c>
      <c r="L29" s="116"/>
      <c r="M29" s="116"/>
      <c r="N29" s="147"/>
      <c r="O29" s="147"/>
    </row>
    <row r="30" spans="1:15" ht="12.75" customHeight="1" x14ac:dyDescent="0.2">
      <c r="A30" s="117"/>
      <c r="B30" s="155"/>
      <c r="C30" s="110"/>
      <c r="D30" s="151"/>
      <c r="E30" s="111"/>
      <c r="F30" s="192"/>
      <c r="G30" s="192"/>
      <c r="H30" s="182"/>
      <c r="I30" s="146"/>
      <c r="J30" s="146"/>
      <c r="K30" s="147">
        <f>SUM(H30:J30)</f>
        <v>0</v>
      </c>
      <c r="L30" s="116"/>
      <c r="M30" s="116"/>
      <c r="N30" s="147"/>
      <c r="O30" s="147"/>
    </row>
    <row r="31" spans="1:15" ht="12.75" customHeight="1" x14ac:dyDescent="0.2">
      <c r="A31" s="117"/>
      <c r="B31" s="155"/>
      <c r="C31" s="110"/>
      <c r="D31" s="151"/>
      <c r="E31" s="111"/>
      <c r="F31" s="136"/>
      <c r="G31" s="190"/>
      <c r="H31" s="144"/>
      <c r="I31" s="146"/>
      <c r="J31" s="146"/>
      <c r="K31" s="147"/>
      <c r="L31" s="116"/>
      <c r="M31" s="116"/>
      <c r="N31" s="147"/>
      <c r="O31" s="147"/>
    </row>
    <row r="32" spans="1:15" x14ac:dyDescent="0.2">
      <c r="A32" s="117"/>
      <c r="B32" s="131" t="s">
        <v>11</v>
      </c>
      <c r="C32" s="110"/>
      <c r="D32" s="111"/>
      <c r="E32" s="111"/>
      <c r="F32" s="136"/>
      <c r="G32" s="190"/>
      <c r="H32" s="194">
        <f>SUM(H8:H31)</f>
        <v>0</v>
      </c>
      <c r="I32" s="168">
        <f>SUM(I8:I31)</f>
        <v>0</v>
      </c>
      <c r="J32" s="168">
        <f>SUM(J8:J31)</f>
        <v>0</v>
      </c>
      <c r="K32" s="168">
        <f>SUM(K8:K31)</f>
        <v>0</v>
      </c>
      <c r="L32" s="116">
        <f>SUM(H32:J32)</f>
        <v>0</v>
      </c>
      <c r="M32" s="116">
        <f>SUM(L32-K32)</f>
        <v>0</v>
      </c>
      <c r="N32" s="168">
        <f>SUM(N8:N30)</f>
        <v>-4.3478260869278529E-3</v>
      </c>
      <c r="O32" s="168">
        <f>K32-N32</f>
        <v>4.3478260869278529E-3</v>
      </c>
    </row>
    <row r="33" spans="1:17" ht="10.5" customHeight="1" x14ac:dyDescent="0.2">
      <c r="A33" s="117"/>
      <c r="B33" s="131"/>
      <c r="C33" s="110"/>
      <c r="D33" s="111"/>
      <c r="E33" s="111"/>
      <c r="F33" s="136"/>
      <c r="G33" s="190"/>
      <c r="H33" s="195"/>
      <c r="I33" s="138"/>
      <c r="J33" s="139"/>
      <c r="K33" s="168"/>
      <c r="L33" s="116"/>
      <c r="M33" s="116"/>
      <c r="N33" s="168"/>
      <c r="O33" s="168"/>
    </row>
    <row r="34" spans="1:17" s="175" customFormat="1" x14ac:dyDescent="0.2">
      <c r="A34" s="170"/>
      <c r="B34" s="171"/>
      <c r="C34" s="172"/>
      <c r="D34" s="173"/>
      <c r="E34" s="173"/>
      <c r="F34" s="174"/>
      <c r="G34" s="196"/>
      <c r="H34" s="174"/>
      <c r="J34" s="176"/>
      <c r="K34" s="116"/>
      <c r="L34" s="107"/>
      <c r="M34" s="107"/>
      <c r="N34" s="116"/>
      <c r="O34" s="116"/>
      <c r="P34" s="107"/>
      <c r="Q34" s="107"/>
    </row>
    <row r="35" spans="1:17" s="175" customFormat="1" x14ac:dyDescent="0.2">
      <c r="A35" s="170"/>
      <c r="B35" s="171"/>
      <c r="C35" s="172"/>
      <c r="D35" s="173"/>
      <c r="E35" s="173"/>
      <c r="F35" s="174"/>
      <c r="G35" s="196"/>
      <c r="H35" s="174"/>
      <c r="J35" s="176"/>
      <c r="K35" s="116"/>
      <c r="L35" s="107"/>
      <c r="M35" s="107"/>
      <c r="N35" s="116"/>
      <c r="O35" s="116"/>
      <c r="P35" s="107"/>
      <c r="Q35" s="107"/>
    </row>
    <row r="36" spans="1:17" s="175" customFormat="1" x14ac:dyDescent="0.2">
      <c r="A36" s="170"/>
      <c r="B36" s="171"/>
      <c r="C36" s="172"/>
      <c r="D36" s="173"/>
      <c r="E36" s="173"/>
      <c r="F36" s="174"/>
      <c r="G36" s="196"/>
      <c r="H36" s="174"/>
      <c r="J36" s="176"/>
      <c r="K36" s="116"/>
      <c r="L36" s="107"/>
      <c r="M36" s="107"/>
      <c r="N36" s="116"/>
      <c r="O36" s="116"/>
      <c r="P36" s="107"/>
      <c r="Q36" s="107"/>
    </row>
    <row r="37" spans="1:17" s="175" customFormat="1" x14ac:dyDescent="0.2">
      <c r="A37" s="170"/>
      <c r="B37" s="171"/>
      <c r="C37" s="172"/>
      <c r="D37" s="173"/>
      <c r="E37" s="173"/>
      <c r="F37" s="174"/>
      <c r="G37" s="196"/>
      <c r="H37" s="174"/>
      <c r="J37" s="176"/>
      <c r="K37" s="116"/>
      <c r="L37" s="107"/>
      <c r="M37" s="107"/>
      <c r="N37" s="116"/>
      <c r="O37" s="116"/>
      <c r="P37" s="107"/>
      <c r="Q37" s="107"/>
    </row>
    <row r="38" spans="1:17" s="175" customFormat="1" x14ac:dyDescent="0.2">
      <c r="A38" s="170"/>
      <c r="B38" s="171"/>
      <c r="C38" s="172"/>
      <c r="D38" s="173"/>
      <c r="E38" s="173"/>
      <c r="F38" s="174"/>
      <c r="G38" s="196"/>
      <c r="H38" s="174"/>
      <c r="J38" s="176"/>
      <c r="K38" s="116"/>
      <c r="L38" s="107"/>
      <c r="M38" s="107"/>
      <c r="N38" s="116"/>
      <c r="O38" s="116"/>
      <c r="P38" s="107"/>
      <c r="Q38" s="107"/>
    </row>
    <row r="39" spans="1:17" s="175" customFormat="1" x14ac:dyDescent="0.2">
      <c r="A39" s="170"/>
      <c r="B39" s="171"/>
      <c r="C39" s="172"/>
      <c r="D39" s="173"/>
      <c r="E39" s="173"/>
      <c r="F39" s="174"/>
      <c r="G39" s="196"/>
      <c r="H39" s="174"/>
      <c r="J39" s="176"/>
      <c r="K39" s="116"/>
      <c r="L39" s="107"/>
      <c r="M39" s="107"/>
      <c r="N39" s="116"/>
      <c r="O39" s="116"/>
      <c r="P39" s="107"/>
      <c r="Q39" s="107"/>
    </row>
    <row r="40" spans="1:17" s="175" customFormat="1" x14ac:dyDescent="0.2">
      <c r="A40" s="170"/>
      <c r="B40" s="171"/>
      <c r="C40" s="172"/>
      <c r="D40" s="173"/>
      <c r="E40" s="173"/>
      <c r="F40" s="174"/>
      <c r="G40" s="196"/>
      <c r="H40" s="174"/>
      <c r="J40" s="176"/>
      <c r="K40" s="116"/>
      <c r="L40" s="107"/>
      <c r="M40" s="107"/>
      <c r="N40" s="116"/>
      <c r="O40" s="116"/>
      <c r="P40" s="107"/>
      <c r="Q40" s="107"/>
    </row>
    <row r="41" spans="1:17" s="175" customFormat="1" x14ac:dyDescent="0.2">
      <c r="A41" s="170"/>
      <c r="B41" s="171"/>
      <c r="C41" s="172"/>
      <c r="D41" s="173"/>
      <c r="E41" s="173"/>
      <c r="F41" s="174"/>
      <c r="G41" s="196"/>
      <c r="H41" s="174"/>
      <c r="J41" s="176"/>
      <c r="K41" s="116"/>
      <c r="L41" s="107"/>
      <c r="M41" s="107"/>
      <c r="N41" s="116"/>
      <c r="O41" s="116"/>
      <c r="P41" s="107"/>
      <c r="Q41" s="107"/>
    </row>
    <row r="42" spans="1:17" s="175" customFormat="1" x14ac:dyDescent="0.2">
      <c r="A42" s="170"/>
      <c r="B42" s="171"/>
      <c r="C42" s="172"/>
      <c r="D42" s="173"/>
      <c r="E42" s="173"/>
      <c r="F42" s="174"/>
      <c r="G42" s="196"/>
      <c r="H42" s="174"/>
      <c r="J42" s="176"/>
      <c r="K42" s="116"/>
      <c r="L42" s="107"/>
      <c r="M42" s="107"/>
      <c r="N42" s="116"/>
      <c r="O42" s="116"/>
      <c r="P42" s="107"/>
      <c r="Q42" s="107"/>
    </row>
    <row r="43" spans="1:17" s="175" customFormat="1" x14ac:dyDescent="0.2">
      <c r="A43" s="170"/>
      <c r="B43" s="171"/>
      <c r="C43" s="172"/>
      <c r="D43" s="173"/>
      <c r="E43" s="173"/>
      <c r="F43" s="174"/>
      <c r="G43" s="196"/>
      <c r="H43" s="174"/>
      <c r="J43" s="176"/>
      <c r="K43" s="116"/>
      <c r="L43" s="107"/>
      <c r="M43" s="107"/>
      <c r="N43" s="116"/>
      <c r="O43" s="116"/>
      <c r="P43" s="107"/>
      <c r="Q43" s="107"/>
    </row>
    <row r="44" spans="1:17" s="175" customFormat="1" x14ac:dyDescent="0.2">
      <c r="A44" s="170"/>
      <c r="B44" s="171"/>
      <c r="C44" s="172"/>
      <c r="D44" s="173"/>
      <c r="E44" s="173"/>
      <c r="F44" s="174"/>
      <c r="G44" s="196"/>
      <c r="H44" s="174"/>
      <c r="J44" s="176"/>
      <c r="K44" s="116"/>
      <c r="L44" s="107"/>
      <c r="M44" s="107"/>
      <c r="N44" s="116"/>
      <c r="O44" s="116"/>
      <c r="P44" s="107"/>
      <c r="Q44" s="107"/>
    </row>
    <row r="45" spans="1:17" s="175" customFormat="1" x14ac:dyDescent="0.2">
      <c r="A45" s="170"/>
      <c r="B45" s="171"/>
      <c r="C45" s="172"/>
      <c r="D45" s="173"/>
      <c r="E45" s="173"/>
      <c r="F45" s="174"/>
      <c r="G45" s="196"/>
      <c r="H45" s="174"/>
      <c r="J45" s="176"/>
      <c r="K45" s="116"/>
      <c r="L45" s="107"/>
      <c r="M45" s="107"/>
      <c r="N45" s="116"/>
      <c r="O45" s="116"/>
      <c r="P45" s="107"/>
      <c r="Q45" s="107"/>
    </row>
    <row r="46" spans="1:17" s="175" customFormat="1" x14ac:dyDescent="0.2">
      <c r="A46" s="170"/>
      <c r="B46" s="171"/>
      <c r="C46" s="172"/>
      <c r="D46" s="173"/>
      <c r="E46" s="173"/>
      <c r="F46" s="174"/>
      <c r="G46" s="196"/>
      <c r="H46" s="174"/>
      <c r="J46" s="176"/>
      <c r="K46" s="116"/>
      <c r="L46" s="107"/>
      <c r="M46" s="107"/>
      <c r="N46" s="116"/>
      <c r="O46" s="116"/>
      <c r="P46" s="107"/>
      <c r="Q46" s="107"/>
    </row>
    <row r="47" spans="1:17" s="175" customFormat="1" x14ac:dyDescent="0.2">
      <c r="A47" s="170"/>
      <c r="B47" s="171"/>
      <c r="C47" s="172"/>
      <c r="D47" s="173"/>
      <c r="E47" s="173"/>
      <c r="F47" s="174"/>
      <c r="G47" s="196"/>
      <c r="H47" s="174"/>
      <c r="J47" s="176"/>
      <c r="K47" s="116"/>
      <c r="L47" s="107"/>
      <c r="M47" s="107"/>
      <c r="N47" s="116"/>
      <c r="O47" s="116"/>
      <c r="P47" s="107"/>
      <c r="Q47" s="107"/>
    </row>
    <row r="48" spans="1:17" s="175" customFormat="1" x14ac:dyDescent="0.2">
      <c r="A48" s="170"/>
      <c r="B48" s="171"/>
      <c r="C48" s="172"/>
      <c r="D48" s="173"/>
      <c r="E48" s="173"/>
      <c r="F48" s="174"/>
      <c r="G48" s="196"/>
      <c r="H48" s="174"/>
      <c r="J48" s="176"/>
      <c r="K48" s="116"/>
      <c r="L48" s="107"/>
      <c r="M48" s="107"/>
      <c r="N48" s="116"/>
      <c r="O48" s="116"/>
      <c r="P48" s="107"/>
      <c r="Q48" s="107"/>
    </row>
    <row r="49" spans="1:17" s="175" customFormat="1" x14ac:dyDescent="0.2">
      <c r="A49" s="170"/>
      <c r="B49" s="171"/>
      <c r="C49" s="172"/>
      <c r="D49" s="173"/>
      <c r="E49" s="173"/>
      <c r="F49" s="174"/>
      <c r="G49" s="196"/>
      <c r="H49" s="174"/>
      <c r="J49" s="176"/>
      <c r="K49" s="116"/>
      <c r="L49" s="107"/>
      <c r="M49" s="107"/>
      <c r="N49" s="116"/>
      <c r="O49" s="116"/>
      <c r="P49" s="107"/>
      <c r="Q49" s="107"/>
    </row>
    <row r="50" spans="1:17" s="175" customFormat="1" x14ac:dyDescent="0.2">
      <c r="A50" s="170"/>
      <c r="B50" s="171"/>
      <c r="C50" s="172"/>
      <c r="D50" s="173"/>
      <c r="E50" s="173"/>
      <c r="F50" s="174"/>
      <c r="G50" s="196"/>
      <c r="H50" s="174"/>
      <c r="J50" s="176"/>
      <c r="K50" s="116"/>
      <c r="L50" s="107"/>
      <c r="M50" s="107"/>
      <c r="N50" s="116"/>
      <c r="O50" s="116"/>
      <c r="P50" s="107"/>
      <c r="Q50" s="107"/>
    </row>
    <row r="51" spans="1:17" s="175" customFormat="1" x14ac:dyDescent="0.2">
      <c r="A51" s="170"/>
      <c r="B51" s="171"/>
      <c r="C51" s="172"/>
      <c r="D51" s="173"/>
      <c r="E51" s="173"/>
      <c r="F51" s="174"/>
      <c r="G51" s="196"/>
      <c r="H51" s="174"/>
      <c r="J51" s="176"/>
      <c r="K51" s="116"/>
      <c r="L51" s="107"/>
      <c r="M51" s="107"/>
      <c r="N51" s="116"/>
      <c r="O51" s="116"/>
      <c r="P51" s="107"/>
      <c r="Q51" s="107"/>
    </row>
    <row r="52" spans="1:17" s="175" customFormat="1" x14ac:dyDescent="0.2">
      <c r="A52" s="170"/>
      <c r="B52" s="171"/>
      <c r="C52" s="172"/>
      <c r="D52" s="173"/>
      <c r="E52" s="173"/>
      <c r="F52" s="174"/>
      <c r="G52" s="196"/>
      <c r="H52" s="174"/>
      <c r="J52" s="176"/>
      <c r="K52" s="116"/>
      <c r="L52" s="107"/>
      <c r="M52" s="107"/>
      <c r="N52" s="116"/>
      <c r="O52" s="116"/>
      <c r="P52" s="107"/>
      <c r="Q52" s="107"/>
    </row>
    <row r="53" spans="1:17" s="175" customFormat="1" x14ac:dyDescent="0.2">
      <c r="A53" s="170"/>
      <c r="B53" s="171"/>
      <c r="C53" s="172"/>
      <c r="D53" s="173"/>
      <c r="E53" s="173"/>
      <c r="F53" s="174"/>
      <c r="G53" s="196"/>
      <c r="H53" s="174"/>
      <c r="J53" s="176"/>
      <c r="K53" s="116"/>
      <c r="L53" s="107"/>
      <c r="M53" s="107"/>
      <c r="N53" s="116"/>
      <c r="O53" s="116"/>
      <c r="P53" s="107"/>
      <c r="Q53" s="107"/>
    </row>
    <row r="54" spans="1:17" s="175" customFormat="1" x14ac:dyDescent="0.2">
      <c r="A54" s="170"/>
      <c r="B54" s="171"/>
      <c r="C54" s="172"/>
      <c r="D54" s="173"/>
      <c r="E54" s="173"/>
      <c r="F54" s="174"/>
      <c r="G54" s="196"/>
      <c r="H54" s="174"/>
      <c r="J54" s="176"/>
      <c r="K54" s="116"/>
      <c r="L54" s="107"/>
      <c r="M54" s="107"/>
      <c r="N54" s="116"/>
      <c r="O54" s="116"/>
      <c r="P54" s="107"/>
      <c r="Q54" s="107"/>
    </row>
    <row r="55" spans="1:17" s="175" customFormat="1" x14ac:dyDescent="0.2">
      <c r="A55" s="170"/>
      <c r="B55" s="171"/>
      <c r="C55" s="172"/>
      <c r="D55" s="173"/>
      <c r="E55" s="173"/>
      <c r="F55" s="174"/>
      <c r="G55" s="196"/>
      <c r="H55" s="174"/>
      <c r="J55" s="176"/>
      <c r="K55" s="116"/>
      <c r="L55" s="107"/>
      <c r="M55" s="107"/>
      <c r="N55" s="116"/>
      <c r="O55" s="116"/>
      <c r="P55" s="107"/>
      <c r="Q55" s="107"/>
    </row>
    <row r="56" spans="1:17" s="175" customFormat="1" x14ac:dyDescent="0.2">
      <c r="A56" s="170"/>
      <c r="B56" s="171"/>
      <c r="C56" s="172"/>
      <c r="D56" s="173"/>
      <c r="E56" s="173"/>
      <c r="F56" s="174"/>
      <c r="G56" s="196"/>
      <c r="H56" s="174"/>
      <c r="J56" s="176"/>
      <c r="K56" s="116"/>
      <c r="L56" s="107"/>
      <c r="M56" s="107"/>
      <c r="N56" s="116"/>
      <c r="O56" s="116"/>
      <c r="P56" s="107"/>
      <c r="Q56" s="107"/>
    </row>
    <row r="57" spans="1:17" s="175" customFormat="1" x14ac:dyDescent="0.2">
      <c r="A57" s="170"/>
      <c r="B57" s="171"/>
      <c r="C57" s="172"/>
      <c r="D57" s="173"/>
      <c r="E57" s="173"/>
      <c r="F57" s="174"/>
      <c r="G57" s="196"/>
      <c r="H57" s="174"/>
      <c r="J57" s="176"/>
      <c r="K57" s="116"/>
      <c r="L57" s="107"/>
      <c r="M57" s="107"/>
      <c r="N57" s="116"/>
      <c r="O57" s="116"/>
      <c r="P57" s="107"/>
      <c r="Q57" s="107"/>
    </row>
    <row r="58" spans="1:17" s="175" customFormat="1" x14ac:dyDescent="0.2">
      <c r="A58" s="170"/>
      <c r="B58" s="171"/>
      <c r="C58" s="172"/>
      <c r="D58" s="173"/>
      <c r="E58" s="173"/>
      <c r="F58" s="174"/>
      <c r="G58" s="196"/>
      <c r="H58" s="174"/>
      <c r="J58" s="176"/>
      <c r="K58" s="116"/>
      <c r="L58" s="107"/>
      <c r="M58" s="107"/>
      <c r="N58" s="116"/>
      <c r="O58" s="116"/>
      <c r="P58" s="107"/>
      <c r="Q58" s="107"/>
    </row>
    <row r="59" spans="1:17" s="175" customFormat="1" x14ac:dyDescent="0.2">
      <c r="A59" s="170"/>
      <c r="B59" s="171"/>
      <c r="C59" s="172"/>
      <c r="D59" s="173"/>
      <c r="E59" s="173"/>
      <c r="F59" s="174"/>
      <c r="G59" s="196"/>
      <c r="H59" s="174"/>
      <c r="J59" s="176"/>
      <c r="K59" s="116"/>
      <c r="L59" s="107"/>
      <c r="M59" s="107"/>
      <c r="N59" s="116"/>
      <c r="O59" s="116"/>
      <c r="P59" s="107"/>
      <c r="Q59" s="107"/>
    </row>
    <row r="60" spans="1:17" s="175" customFormat="1" x14ac:dyDescent="0.2">
      <c r="A60" s="170"/>
      <c r="B60" s="171"/>
      <c r="C60" s="172"/>
      <c r="D60" s="173"/>
      <c r="E60" s="173"/>
      <c r="F60" s="174"/>
      <c r="G60" s="196"/>
      <c r="H60" s="174"/>
      <c r="J60" s="176"/>
      <c r="K60" s="116"/>
      <c r="L60" s="107"/>
      <c r="M60" s="107"/>
      <c r="N60" s="116"/>
      <c r="O60" s="116"/>
      <c r="P60" s="107"/>
      <c r="Q60" s="107"/>
    </row>
    <row r="61" spans="1:17" s="175" customFormat="1" x14ac:dyDescent="0.2">
      <c r="A61" s="170"/>
      <c r="B61" s="171"/>
      <c r="C61" s="172"/>
      <c r="D61" s="173"/>
      <c r="E61" s="173"/>
      <c r="F61" s="174"/>
      <c r="G61" s="196"/>
      <c r="H61" s="174"/>
      <c r="J61" s="176"/>
      <c r="K61" s="116"/>
      <c r="L61" s="107"/>
      <c r="M61" s="107"/>
      <c r="N61" s="116"/>
      <c r="O61" s="116"/>
      <c r="P61" s="107"/>
      <c r="Q61" s="107"/>
    </row>
    <row r="62" spans="1:17" s="175" customFormat="1" x14ac:dyDescent="0.2">
      <c r="A62" s="170"/>
      <c r="B62" s="171"/>
      <c r="C62" s="172"/>
      <c r="D62" s="173"/>
      <c r="E62" s="173"/>
      <c r="F62" s="174"/>
      <c r="G62" s="196"/>
      <c r="H62" s="174"/>
      <c r="J62" s="176"/>
      <c r="K62" s="116"/>
      <c r="L62" s="107"/>
      <c r="M62" s="107"/>
      <c r="N62" s="116"/>
      <c r="O62" s="116"/>
      <c r="P62" s="107"/>
      <c r="Q62" s="107"/>
    </row>
    <row r="63" spans="1:17" s="175" customFormat="1" x14ac:dyDescent="0.2">
      <c r="A63" s="170"/>
      <c r="B63" s="171"/>
      <c r="C63" s="172"/>
      <c r="D63" s="173"/>
      <c r="E63" s="173"/>
      <c r="F63" s="174"/>
      <c r="G63" s="196"/>
      <c r="H63" s="174"/>
      <c r="J63" s="176"/>
      <c r="K63" s="116"/>
      <c r="L63" s="107"/>
      <c r="M63" s="107"/>
      <c r="N63" s="116"/>
      <c r="O63" s="116"/>
      <c r="P63" s="107"/>
      <c r="Q63" s="107"/>
    </row>
    <row r="64" spans="1:17" s="175" customFormat="1" x14ac:dyDescent="0.2">
      <c r="A64" s="170"/>
      <c r="B64" s="171"/>
      <c r="C64" s="172"/>
      <c r="D64" s="173"/>
      <c r="E64" s="173"/>
      <c r="F64" s="174"/>
      <c r="G64" s="196"/>
      <c r="H64" s="174"/>
      <c r="J64" s="176"/>
      <c r="K64" s="116"/>
      <c r="L64" s="107"/>
      <c r="M64" s="107"/>
      <c r="N64" s="116"/>
      <c r="O64" s="116"/>
      <c r="P64" s="107"/>
      <c r="Q64" s="107"/>
    </row>
    <row r="65" spans="1:17" s="175" customFormat="1" x14ac:dyDescent="0.2">
      <c r="A65" s="170"/>
      <c r="B65" s="171"/>
      <c r="C65" s="172"/>
      <c r="D65" s="173"/>
      <c r="E65" s="173"/>
      <c r="F65" s="174"/>
      <c r="G65" s="196"/>
      <c r="H65" s="174"/>
      <c r="J65" s="176"/>
      <c r="K65" s="116"/>
      <c r="L65" s="107"/>
      <c r="M65" s="107"/>
      <c r="N65" s="116"/>
      <c r="O65" s="116"/>
      <c r="P65" s="107"/>
      <c r="Q65" s="107"/>
    </row>
    <row r="66" spans="1:17" s="175" customFormat="1" x14ac:dyDescent="0.2">
      <c r="A66" s="170"/>
      <c r="B66" s="171"/>
      <c r="C66" s="172"/>
      <c r="D66" s="173"/>
      <c r="E66" s="173"/>
      <c r="F66" s="174"/>
      <c r="G66" s="196"/>
      <c r="H66" s="174"/>
      <c r="J66" s="176"/>
      <c r="K66" s="116"/>
      <c r="L66" s="107"/>
      <c r="M66" s="107"/>
      <c r="N66" s="116"/>
      <c r="O66" s="116"/>
      <c r="P66" s="107"/>
      <c r="Q66" s="107"/>
    </row>
    <row r="67" spans="1:17" s="175" customFormat="1" x14ac:dyDescent="0.2">
      <c r="A67" s="170"/>
      <c r="B67" s="171"/>
      <c r="C67" s="172"/>
      <c r="D67" s="173"/>
      <c r="E67" s="173"/>
      <c r="F67" s="174"/>
      <c r="G67" s="196"/>
      <c r="H67" s="174"/>
      <c r="J67" s="176"/>
      <c r="K67" s="116"/>
      <c r="L67" s="107"/>
      <c r="M67" s="107"/>
      <c r="N67" s="116"/>
      <c r="O67" s="116"/>
      <c r="P67" s="107"/>
      <c r="Q67" s="107"/>
    </row>
    <row r="68" spans="1:17" s="175" customFormat="1" x14ac:dyDescent="0.2">
      <c r="A68" s="170"/>
      <c r="B68" s="171"/>
      <c r="C68" s="172"/>
      <c r="D68" s="173"/>
      <c r="E68" s="173"/>
      <c r="F68" s="174"/>
      <c r="G68" s="196"/>
      <c r="H68" s="174"/>
      <c r="J68" s="176"/>
      <c r="K68" s="116"/>
      <c r="L68" s="107"/>
      <c r="M68" s="107"/>
      <c r="N68" s="116"/>
      <c r="O68" s="116"/>
      <c r="P68" s="107"/>
      <c r="Q68" s="107"/>
    </row>
    <row r="69" spans="1:17" s="175" customFormat="1" x14ac:dyDescent="0.2">
      <c r="A69" s="170"/>
      <c r="B69" s="171"/>
      <c r="C69" s="172"/>
      <c r="D69" s="173"/>
      <c r="E69" s="173"/>
      <c r="F69" s="174"/>
      <c r="G69" s="196"/>
      <c r="H69" s="174"/>
      <c r="J69" s="176"/>
      <c r="K69" s="116"/>
      <c r="L69" s="107"/>
      <c r="M69" s="107"/>
      <c r="N69" s="116"/>
      <c r="O69" s="116"/>
      <c r="P69" s="107"/>
      <c r="Q69" s="107"/>
    </row>
    <row r="70" spans="1:17" s="175" customFormat="1" x14ac:dyDescent="0.2">
      <c r="A70" s="170"/>
      <c r="B70" s="171"/>
      <c r="C70" s="172"/>
      <c r="D70" s="173"/>
      <c r="E70" s="173"/>
      <c r="F70" s="174"/>
      <c r="G70" s="196"/>
      <c r="H70" s="174"/>
      <c r="J70" s="176"/>
      <c r="K70" s="116"/>
      <c r="L70" s="107"/>
      <c r="M70" s="107"/>
      <c r="N70" s="116"/>
      <c r="O70" s="116"/>
      <c r="P70" s="107"/>
      <c r="Q70" s="107"/>
    </row>
    <row r="71" spans="1:17" s="175" customFormat="1" x14ac:dyDescent="0.2">
      <c r="A71" s="170"/>
      <c r="B71" s="171"/>
      <c r="C71" s="172"/>
      <c r="D71" s="173"/>
      <c r="E71" s="173"/>
      <c r="F71" s="174"/>
      <c r="G71" s="196"/>
      <c r="H71" s="174"/>
      <c r="J71" s="176"/>
      <c r="K71" s="116"/>
      <c r="L71" s="107"/>
      <c r="M71" s="107"/>
      <c r="N71" s="116"/>
      <c r="O71" s="116"/>
      <c r="P71" s="107"/>
      <c r="Q71" s="107"/>
    </row>
    <row r="72" spans="1:17" s="175" customFormat="1" x14ac:dyDescent="0.2">
      <c r="A72" s="170"/>
      <c r="B72" s="171"/>
      <c r="C72" s="172"/>
      <c r="D72" s="173"/>
      <c r="E72" s="173"/>
      <c r="F72" s="174"/>
      <c r="G72" s="196"/>
      <c r="H72" s="174"/>
      <c r="J72" s="176"/>
      <c r="K72" s="116"/>
      <c r="L72" s="107"/>
      <c r="M72" s="107"/>
      <c r="N72" s="116"/>
      <c r="O72" s="116"/>
      <c r="P72" s="107"/>
      <c r="Q72" s="107"/>
    </row>
    <row r="73" spans="1:17" s="175" customFormat="1" x14ac:dyDescent="0.2">
      <c r="A73" s="170"/>
      <c r="B73" s="171"/>
      <c r="C73" s="172"/>
      <c r="D73" s="173"/>
      <c r="E73" s="173"/>
      <c r="F73" s="174"/>
      <c r="G73" s="196"/>
      <c r="H73" s="174"/>
      <c r="J73" s="176"/>
      <c r="K73" s="116"/>
      <c r="L73" s="107"/>
      <c r="M73" s="107"/>
      <c r="N73" s="116"/>
      <c r="O73" s="116"/>
      <c r="P73" s="107"/>
      <c r="Q73" s="107"/>
    </row>
    <row r="74" spans="1:17" s="175" customFormat="1" x14ac:dyDescent="0.2">
      <c r="A74" s="170"/>
      <c r="B74" s="171"/>
      <c r="C74" s="172"/>
      <c r="D74" s="173"/>
      <c r="E74" s="173"/>
      <c r="F74" s="174"/>
      <c r="G74" s="196"/>
      <c r="H74" s="174"/>
      <c r="J74" s="176"/>
      <c r="K74" s="116"/>
      <c r="L74" s="107"/>
      <c r="M74" s="107"/>
      <c r="N74" s="116"/>
      <c r="O74" s="116"/>
      <c r="P74" s="107"/>
      <c r="Q74" s="107"/>
    </row>
    <row r="75" spans="1:17" s="175" customFormat="1" x14ac:dyDescent="0.2">
      <c r="A75" s="170"/>
      <c r="B75" s="171"/>
      <c r="C75" s="172"/>
      <c r="D75" s="173"/>
      <c r="E75" s="173"/>
      <c r="F75" s="174"/>
      <c r="G75" s="196"/>
      <c r="H75" s="174"/>
      <c r="J75" s="176"/>
      <c r="K75" s="116"/>
      <c r="L75" s="107"/>
      <c r="M75" s="107"/>
      <c r="N75" s="116"/>
      <c r="O75" s="116"/>
      <c r="P75" s="107"/>
      <c r="Q75" s="107"/>
    </row>
    <row r="76" spans="1:17" s="175" customFormat="1" x14ac:dyDescent="0.2">
      <c r="A76" s="170"/>
      <c r="B76" s="171"/>
      <c r="C76" s="172"/>
      <c r="D76" s="173"/>
      <c r="E76" s="173"/>
      <c r="F76" s="174"/>
      <c r="G76" s="196"/>
      <c r="H76" s="174"/>
      <c r="J76" s="176"/>
      <c r="K76" s="116"/>
      <c r="L76" s="107"/>
      <c r="M76" s="107"/>
      <c r="N76" s="116"/>
      <c r="O76" s="116"/>
      <c r="P76" s="107"/>
      <c r="Q76" s="107"/>
    </row>
    <row r="77" spans="1:17" s="175" customFormat="1" x14ac:dyDescent="0.2">
      <c r="A77" s="170"/>
      <c r="B77" s="171"/>
      <c r="C77" s="172"/>
      <c r="D77" s="173"/>
      <c r="E77" s="173"/>
      <c r="F77" s="174"/>
      <c r="G77" s="196"/>
      <c r="H77" s="174"/>
      <c r="J77" s="176"/>
      <c r="K77" s="116"/>
      <c r="L77" s="107"/>
      <c r="M77" s="107"/>
      <c r="N77" s="116"/>
      <c r="O77" s="116"/>
      <c r="P77" s="107"/>
      <c r="Q77" s="107"/>
    </row>
    <row r="78" spans="1:17" s="175" customFormat="1" x14ac:dyDescent="0.2">
      <c r="A78" s="170"/>
      <c r="B78" s="171"/>
      <c r="C78" s="172"/>
      <c r="D78" s="173"/>
      <c r="E78" s="173"/>
      <c r="F78" s="174"/>
      <c r="G78" s="196"/>
      <c r="H78" s="174"/>
      <c r="J78" s="176"/>
      <c r="K78" s="116"/>
      <c r="L78" s="107"/>
      <c r="M78" s="107"/>
      <c r="N78" s="116"/>
      <c r="O78" s="116"/>
      <c r="P78" s="107"/>
      <c r="Q78" s="107"/>
    </row>
    <row r="79" spans="1:17" s="175" customFormat="1" x14ac:dyDescent="0.2">
      <c r="A79" s="170"/>
      <c r="B79" s="171"/>
      <c r="C79" s="172"/>
      <c r="D79" s="173"/>
      <c r="E79" s="173"/>
      <c r="F79" s="174"/>
      <c r="G79" s="196"/>
      <c r="H79" s="174"/>
      <c r="J79" s="176"/>
      <c r="K79" s="116"/>
      <c r="L79" s="107"/>
      <c r="M79" s="107"/>
      <c r="N79" s="116"/>
      <c r="O79" s="116"/>
      <c r="P79" s="107"/>
      <c r="Q79" s="107"/>
    </row>
    <row r="80" spans="1:17" s="175" customFormat="1" x14ac:dyDescent="0.2">
      <c r="A80" s="170"/>
      <c r="B80" s="171"/>
      <c r="C80" s="172"/>
      <c r="D80" s="173"/>
      <c r="E80" s="173"/>
      <c r="F80" s="174"/>
      <c r="G80" s="196"/>
      <c r="H80" s="174"/>
      <c r="J80" s="176"/>
      <c r="K80" s="116"/>
      <c r="L80" s="107"/>
      <c r="M80" s="107"/>
      <c r="N80" s="116"/>
      <c r="O80" s="116"/>
      <c r="P80" s="107"/>
      <c r="Q80" s="107"/>
    </row>
    <row r="81" spans="1:17" s="175" customFormat="1" x14ac:dyDescent="0.2">
      <c r="A81" s="170"/>
      <c r="B81" s="171"/>
      <c r="C81" s="172"/>
      <c r="D81" s="173"/>
      <c r="E81" s="173"/>
      <c r="F81" s="174"/>
      <c r="G81" s="196"/>
      <c r="H81" s="174"/>
      <c r="J81" s="176"/>
      <c r="K81" s="116"/>
      <c r="L81" s="107"/>
      <c r="M81" s="107"/>
      <c r="N81" s="116"/>
      <c r="O81" s="116"/>
      <c r="P81" s="107"/>
      <c r="Q81" s="107"/>
    </row>
    <row r="82" spans="1:17" s="175" customFormat="1" x14ac:dyDescent="0.2">
      <c r="A82" s="170"/>
      <c r="B82" s="171"/>
      <c r="C82" s="172"/>
      <c r="D82" s="173"/>
      <c r="E82" s="173"/>
      <c r="F82" s="174"/>
      <c r="G82" s="196"/>
      <c r="H82" s="174"/>
      <c r="J82" s="176"/>
      <c r="K82" s="116"/>
      <c r="L82" s="107"/>
      <c r="M82" s="107"/>
      <c r="N82" s="116"/>
      <c r="O82" s="116"/>
      <c r="P82" s="107"/>
      <c r="Q82" s="107"/>
    </row>
    <row r="83" spans="1:17" s="175" customFormat="1" x14ac:dyDescent="0.2">
      <c r="A83" s="170"/>
      <c r="B83" s="171"/>
      <c r="C83" s="172"/>
      <c r="D83" s="173"/>
      <c r="E83" s="173"/>
      <c r="F83" s="174"/>
      <c r="G83" s="196"/>
      <c r="H83" s="174"/>
      <c r="J83" s="176"/>
      <c r="K83" s="116"/>
      <c r="L83" s="107"/>
      <c r="M83" s="107"/>
      <c r="N83" s="116"/>
      <c r="O83" s="116"/>
      <c r="P83" s="107"/>
      <c r="Q83" s="107"/>
    </row>
    <row r="84" spans="1:17" s="175" customFormat="1" x14ac:dyDescent="0.2">
      <c r="A84" s="170"/>
      <c r="B84" s="171"/>
      <c r="C84" s="172"/>
      <c r="D84" s="173"/>
      <c r="E84" s="173"/>
      <c r="F84" s="174"/>
      <c r="G84" s="196"/>
      <c r="H84" s="174"/>
      <c r="J84" s="176"/>
      <c r="K84" s="116"/>
      <c r="L84" s="107"/>
      <c r="M84" s="107"/>
      <c r="N84" s="116"/>
      <c r="O84" s="116"/>
      <c r="P84" s="107"/>
      <c r="Q84" s="107"/>
    </row>
    <row r="85" spans="1:17" s="175" customFormat="1" x14ac:dyDescent="0.2">
      <c r="A85" s="170"/>
      <c r="B85" s="171"/>
      <c r="C85" s="172"/>
      <c r="D85" s="173"/>
      <c r="E85" s="173"/>
      <c r="F85" s="174"/>
      <c r="G85" s="196"/>
      <c r="H85" s="174"/>
      <c r="J85" s="176"/>
      <c r="K85" s="116"/>
      <c r="L85" s="107"/>
      <c r="M85" s="107"/>
      <c r="N85" s="116"/>
      <c r="O85" s="116"/>
      <c r="P85" s="107"/>
      <c r="Q85" s="107"/>
    </row>
    <row r="86" spans="1:17" s="175" customFormat="1" x14ac:dyDescent="0.2">
      <c r="A86" s="170"/>
      <c r="B86" s="171"/>
      <c r="C86" s="172"/>
      <c r="D86" s="173"/>
      <c r="E86" s="173"/>
      <c r="F86" s="174"/>
      <c r="G86" s="196"/>
      <c r="H86" s="174"/>
      <c r="J86" s="176"/>
      <c r="K86" s="116"/>
      <c r="L86" s="107"/>
      <c r="M86" s="107"/>
      <c r="N86" s="116"/>
      <c r="O86" s="116"/>
      <c r="P86" s="107"/>
      <c r="Q86" s="107"/>
    </row>
    <row r="87" spans="1:17" s="175" customFormat="1" x14ac:dyDescent="0.2">
      <c r="A87" s="170"/>
      <c r="B87" s="171"/>
      <c r="C87" s="172"/>
      <c r="D87" s="173"/>
      <c r="E87" s="173"/>
      <c r="F87" s="174"/>
      <c r="G87" s="196"/>
      <c r="H87" s="174"/>
      <c r="J87" s="176"/>
      <c r="K87" s="116"/>
      <c r="L87" s="107"/>
      <c r="M87" s="107"/>
      <c r="N87" s="116"/>
      <c r="O87" s="116"/>
      <c r="P87" s="107"/>
      <c r="Q87" s="107"/>
    </row>
    <row r="88" spans="1:17" s="175" customFormat="1" x14ac:dyDescent="0.2">
      <c r="A88" s="170"/>
      <c r="B88" s="171"/>
      <c r="C88" s="172"/>
      <c r="D88" s="173"/>
      <c r="E88" s="173"/>
      <c r="F88" s="174"/>
      <c r="G88" s="196"/>
      <c r="H88" s="174"/>
      <c r="J88" s="176"/>
      <c r="K88" s="116"/>
      <c r="L88" s="107"/>
      <c r="M88" s="107"/>
      <c r="N88" s="116"/>
      <c r="O88" s="116"/>
      <c r="P88" s="107"/>
      <c r="Q88" s="107"/>
    </row>
    <row r="89" spans="1:17" s="175" customFormat="1" x14ac:dyDescent="0.2">
      <c r="A89" s="170"/>
      <c r="B89" s="171"/>
      <c r="C89" s="172"/>
      <c r="D89" s="173"/>
      <c r="E89" s="173"/>
      <c r="F89" s="174"/>
      <c r="G89" s="196"/>
      <c r="H89" s="174"/>
      <c r="J89" s="176"/>
      <c r="K89" s="116"/>
      <c r="L89" s="107"/>
      <c r="M89" s="107"/>
      <c r="N89" s="116"/>
      <c r="O89" s="116"/>
      <c r="P89" s="107"/>
      <c r="Q89" s="107"/>
    </row>
    <row r="90" spans="1:17" s="175" customFormat="1" x14ac:dyDescent="0.2">
      <c r="A90" s="170"/>
      <c r="B90" s="171"/>
      <c r="C90" s="172"/>
      <c r="D90" s="173"/>
      <c r="E90" s="173"/>
      <c r="F90" s="174"/>
      <c r="G90" s="196"/>
      <c r="H90" s="174"/>
      <c r="J90" s="176"/>
      <c r="K90" s="116"/>
      <c r="L90" s="107"/>
      <c r="M90" s="107"/>
      <c r="N90" s="116"/>
      <c r="O90" s="116"/>
      <c r="P90" s="107"/>
      <c r="Q90" s="107"/>
    </row>
    <row r="91" spans="1:17" s="175" customFormat="1" x14ac:dyDescent="0.2">
      <c r="A91" s="170"/>
      <c r="B91" s="171"/>
      <c r="C91" s="172"/>
      <c r="D91" s="173"/>
      <c r="E91" s="173"/>
      <c r="F91" s="174"/>
      <c r="G91" s="196"/>
      <c r="H91" s="174"/>
      <c r="J91" s="176"/>
      <c r="K91" s="116"/>
      <c r="L91" s="107"/>
      <c r="M91" s="107"/>
      <c r="N91" s="116"/>
      <c r="O91" s="116"/>
      <c r="P91" s="107"/>
      <c r="Q91" s="107"/>
    </row>
    <row r="92" spans="1:17" s="175" customFormat="1" x14ac:dyDescent="0.2">
      <c r="A92" s="170"/>
      <c r="B92" s="171"/>
      <c r="C92" s="172"/>
      <c r="D92" s="173"/>
      <c r="E92" s="173"/>
      <c r="F92" s="174"/>
      <c r="G92" s="196"/>
      <c r="H92" s="174"/>
      <c r="J92" s="176"/>
      <c r="K92" s="116"/>
      <c r="L92" s="107"/>
      <c r="M92" s="107"/>
      <c r="N92" s="116"/>
      <c r="O92" s="116"/>
      <c r="P92" s="107"/>
      <c r="Q92" s="107"/>
    </row>
    <row r="93" spans="1:17" s="175" customFormat="1" x14ac:dyDescent="0.2">
      <c r="A93" s="170"/>
      <c r="B93" s="171"/>
      <c r="C93" s="172"/>
      <c r="D93" s="173"/>
      <c r="E93" s="173"/>
      <c r="F93" s="174"/>
      <c r="G93" s="196"/>
      <c r="H93" s="174"/>
      <c r="J93" s="176"/>
      <c r="K93" s="116"/>
      <c r="L93" s="107"/>
      <c r="M93" s="107"/>
      <c r="N93" s="116"/>
      <c r="O93" s="116"/>
      <c r="P93" s="107"/>
      <c r="Q93" s="107"/>
    </row>
    <row r="94" spans="1:17" s="175" customFormat="1" x14ac:dyDescent="0.2">
      <c r="A94" s="170"/>
      <c r="B94" s="171"/>
      <c r="C94" s="172"/>
      <c r="D94" s="173"/>
      <c r="E94" s="173"/>
      <c r="F94" s="174"/>
      <c r="G94" s="196"/>
      <c r="H94" s="174"/>
      <c r="J94" s="176"/>
      <c r="K94" s="116"/>
      <c r="L94" s="107"/>
      <c r="M94" s="107"/>
      <c r="N94" s="116"/>
      <c r="O94" s="116"/>
      <c r="P94" s="107"/>
      <c r="Q94" s="107"/>
    </row>
    <row r="95" spans="1:17" s="175" customFormat="1" x14ac:dyDescent="0.2">
      <c r="A95" s="170"/>
      <c r="B95" s="171"/>
      <c r="C95" s="172"/>
      <c r="D95" s="173"/>
      <c r="E95" s="173"/>
      <c r="F95" s="174"/>
      <c r="G95" s="196"/>
      <c r="H95" s="174"/>
      <c r="J95" s="176"/>
      <c r="K95" s="116"/>
      <c r="L95" s="107"/>
      <c r="M95" s="107"/>
      <c r="N95" s="116"/>
      <c r="O95" s="116"/>
      <c r="P95" s="107"/>
      <c r="Q95" s="107"/>
    </row>
    <row r="96" spans="1:17" s="175" customFormat="1" x14ac:dyDescent="0.2">
      <c r="A96" s="170"/>
      <c r="B96" s="171"/>
      <c r="C96" s="172"/>
      <c r="D96" s="173"/>
      <c r="E96" s="173"/>
      <c r="F96" s="174"/>
      <c r="G96" s="196"/>
      <c r="H96" s="174"/>
      <c r="J96" s="176"/>
      <c r="K96" s="116"/>
      <c r="L96" s="107"/>
      <c r="M96" s="107"/>
      <c r="N96" s="116"/>
      <c r="O96" s="116"/>
      <c r="P96" s="107"/>
      <c r="Q96" s="107"/>
    </row>
    <row r="97" spans="1:17" s="175" customFormat="1" x14ac:dyDescent="0.2">
      <c r="A97" s="170"/>
      <c r="B97" s="171"/>
      <c r="C97" s="172"/>
      <c r="D97" s="173"/>
      <c r="E97" s="173"/>
      <c r="F97" s="174"/>
      <c r="G97" s="196"/>
      <c r="H97" s="174"/>
      <c r="J97" s="176"/>
      <c r="K97" s="116"/>
      <c r="L97" s="107"/>
      <c r="M97" s="107"/>
      <c r="N97" s="116"/>
      <c r="O97" s="116"/>
      <c r="P97" s="107"/>
      <c r="Q97" s="107"/>
    </row>
    <row r="98" spans="1:17" s="175" customFormat="1" x14ac:dyDescent="0.2">
      <c r="A98" s="170"/>
      <c r="B98" s="171"/>
      <c r="C98" s="172"/>
      <c r="D98" s="173"/>
      <c r="E98" s="173"/>
      <c r="F98" s="174"/>
      <c r="G98" s="196"/>
      <c r="H98" s="174"/>
      <c r="J98" s="176"/>
      <c r="K98" s="116"/>
      <c r="L98" s="107"/>
      <c r="M98" s="107"/>
      <c r="N98" s="116"/>
      <c r="O98" s="116"/>
      <c r="P98" s="107"/>
      <c r="Q98" s="107"/>
    </row>
    <row r="99" spans="1:17" s="175" customFormat="1" x14ac:dyDescent="0.2">
      <c r="A99" s="170"/>
      <c r="B99" s="171"/>
      <c r="C99" s="172"/>
      <c r="D99" s="173"/>
      <c r="E99" s="173"/>
      <c r="F99" s="174"/>
      <c r="G99" s="196"/>
      <c r="H99" s="174"/>
      <c r="J99" s="176"/>
      <c r="K99" s="116"/>
      <c r="L99" s="107"/>
      <c r="M99" s="107"/>
      <c r="N99" s="116"/>
      <c r="O99" s="116"/>
      <c r="P99" s="107"/>
      <c r="Q99" s="107"/>
    </row>
    <row r="100" spans="1:17" s="175" customFormat="1" x14ac:dyDescent="0.2">
      <c r="A100" s="170"/>
      <c r="B100" s="171"/>
      <c r="C100" s="172"/>
      <c r="D100" s="173"/>
      <c r="E100" s="173"/>
      <c r="F100" s="174"/>
      <c r="G100" s="196"/>
      <c r="H100" s="174"/>
      <c r="J100" s="176"/>
      <c r="K100" s="116"/>
      <c r="L100" s="107"/>
      <c r="M100" s="107"/>
      <c r="N100" s="116"/>
      <c r="O100" s="116"/>
      <c r="P100" s="107"/>
      <c r="Q100" s="107"/>
    </row>
    <row r="101" spans="1:17" s="175" customFormat="1" x14ac:dyDescent="0.2">
      <c r="A101" s="170"/>
      <c r="B101" s="171"/>
      <c r="C101" s="172"/>
      <c r="D101" s="173"/>
      <c r="E101" s="173"/>
      <c r="F101" s="174"/>
      <c r="G101" s="196"/>
      <c r="H101" s="174"/>
      <c r="J101" s="176"/>
      <c r="K101" s="116"/>
      <c r="L101" s="107"/>
      <c r="M101" s="107"/>
      <c r="N101" s="116"/>
      <c r="O101" s="116"/>
      <c r="P101" s="107"/>
      <c r="Q101" s="107"/>
    </row>
    <row r="102" spans="1:17" s="175" customFormat="1" x14ac:dyDescent="0.2">
      <c r="A102" s="170"/>
      <c r="B102" s="171"/>
      <c r="C102" s="172"/>
      <c r="D102" s="173"/>
      <c r="E102" s="173"/>
      <c r="F102" s="174"/>
      <c r="G102" s="196"/>
      <c r="H102" s="174"/>
      <c r="J102" s="176"/>
      <c r="K102" s="116"/>
      <c r="L102" s="107"/>
      <c r="M102" s="107"/>
      <c r="N102" s="116"/>
      <c r="O102" s="116"/>
      <c r="P102" s="107"/>
      <c r="Q102" s="107"/>
    </row>
    <row r="103" spans="1:17" s="175" customFormat="1" x14ac:dyDescent="0.2">
      <c r="A103" s="170"/>
      <c r="B103" s="171"/>
      <c r="C103" s="172"/>
      <c r="D103" s="173"/>
      <c r="E103" s="173"/>
      <c r="F103" s="174"/>
      <c r="G103" s="196"/>
      <c r="H103" s="174"/>
      <c r="J103" s="176"/>
      <c r="K103" s="116"/>
      <c r="L103" s="107"/>
      <c r="M103" s="107"/>
      <c r="N103" s="116"/>
      <c r="O103" s="116"/>
      <c r="P103" s="107"/>
      <c r="Q103" s="107"/>
    </row>
    <row r="104" spans="1:17" s="175" customFormat="1" x14ac:dyDescent="0.2">
      <c r="A104" s="170"/>
      <c r="B104" s="171"/>
      <c r="C104" s="172"/>
      <c r="D104" s="173"/>
      <c r="E104" s="173"/>
      <c r="F104" s="174"/>
      <c r="G104" s="196"/>
      <c r="H104" s="174"/>
      <c r="J104" s="176"/>
      <c r="K104" s="116"/>
      <c r="L104" s="107"/>
      <c r="M104" s="107"/>
      <c r="N104" s="116"/>
      <c r="O104" s="116"/>
      <c r="P104" s="107"/>
      <c r="Q104" s="107"/>
    </row>
    <row r="105" spans="1:17" s="175" customFormat="1" x14ac:dyDescent="0.2">
      <c r="A105" s="170"/>
      <c r="B105" s="171"/>
      <c r="C105" s="172"/>
      <c r="D105" s="173"/>
      <c r="E105" s="173"/>
      <c r="F105" s="174"/>
      <c r="G105" s="196"/>
      <c r="H105" s="174"/>
      <c r="J105" s="176"/>
      <c r="K105" s="116"/>
      <c r="L105" s="107"/>
      <c r="M105" s="107"/>
      <c r="N105" s="116"/>
      <c r="O105" s="116"/>
      <c r="P105" s="107"/>
      <c r="Q105" s="107"/>
    </row>
    <row r="106" spans="1:17" s="175" customFormat="1" x14ac:dyDescent="0.2">
      <c r="A106" s="170"/>
      <c r="B106" s="171"/>
      <c r="C106" s="172"/>
      <c r="D106" s="173"/>
      <c r="E106" s="173"/>
      <c r="F106" s="174"/>
      <c r="G106" s="196"/>
      <c r="H106" s="174"/>
      <c r="J106" s="176"/>
      <c r="K106" s="116"/>
      <c r="L106" s="107"/>
      <c r="M106" s="107"/>
      <c r="N106" s="116"/>
      <c r="O106" s="116"/>
      <c r="P106" s="107"/>
      <c r="Q106" s="107"/>
    </row>
    <row r="107" spans="1:17" s="175" customFormat="1" x14ac:dyDescent="0.2">
      <c r="A107" s="170"/>
      <c r="B107" s="171"/>
      <c r="C107" s="172"/>
      <c r="D107" s="173"/>
      <c r="E107" s="173"/>
      <c r="F107" s="174"/>
      <c r="G107" s="196"/>
      <c r="H107" s="174"/>
      <c r="J107" s="176"/>
      <c r="K107" s="116"/>
      <c r="L107" s="107"/>
      <c r="M107" s="107"/>
      <c r="N107" s="116"/>
      <c r="O107" s="116"/>
      <c r="P107" s="107"/>
      <c r="Q107" s="107"/>
    </row>
    <row r="108" spans="1:17" s="175" customFormat="1" x14ac:dyDescent="0.2">
      <c r="A108" s="170"/>
      <c r="B108" s="171"/>
      <c r="C108" s="172"/>
      <c r="D108" s="173"/>
      <c r="E108" s="173"/>
      <c r="F108" s="174"/>
      <c r="G108" s="196"/>
      <c r="H108" s="174"/>
      <c r="J108" s="176"/>
      <c r="K108" s="116"/>
      <c r="L108" s="107"/>
      <c r="M108" s="107"/>
      <c r="N108" s="116"/>
      <c r="O108" s="116"/>
      <c r="P108" s="107"/>
      <c r="Q108" s="107"/>
    </row>
    <row r="109" spans="1:17" s="175" customFormat="1" x14ac:dyDescent="0.2">
      <c r="A109" s="170"/>
      <c r="B109" s="171"/>
      <c r="C109" s="172"/>
      <c r="D109" s="173"/>
      <c r="E109" s="173"/>
      <c r="F109" s="174"/>
      <c r="G109" s="196"/>
      <c r="H109" s="174"/>
      <c r="J109" s="176"/>
      <c r="K109" s="116"/>
      <c r="L109" s="107"/>
      <c r="M109" s="107"/>
      <c r="N109" s="116"/>
      <c r="O109" s="116"/>
      <c r="P109" s="107"/>
      <c r="Q109" s="107"/>
    </row>
    <row r="110" spans="1:17" s="175" customFormat="1" x14ac:dyDescent="0.2">
      <c r="A110" s="170"/>
      <c r="B110" s="171"/>
      <c r="C110" s="172"/>
      <c r="D110" s="173"/>
      <c r="E110" s="173"/>
      <c r="F110" s="174"/>
      <c r="G110" s="196"/>
      <c r="H110" s="174"/>
      <c r="J110" s="176"/>
      <c r="K110" s="116"/>
      <c r="L110" s="107"/>
      <c r="M110" s="107"/>
      <c r="N110" s="116"/>
      <c r="O110" s="116"/>
      <c r="P110" s="107"/>
      <c r="Q110" s="107"/>
    </row>
    <row r="111" spans="1:17" s="175" customFormat="1" x14ac:dyDescent="0.2">
      <c r="A111" s="170"/>
      <c r="B111" s="171"/>
      <c r="C111" s="172"/>
      <c r="D111" s="173"/>
      <c r="E111" s="173"/>
      <c r="F111" s="174"/>
      <c r="G111" s="196"/>
      <c r="H111" s="174"/>
      <c r="J111" s="176"/>
      <c r="K111" s="116"/>
      <c r="L111" s="107"/>
      <c r="M111" s="107"/>
      <c r="N111" s="116"/>
      <c r="O111" s="116"/>
      <c r="P111" s="107"/>
      <c r="Q111" s="107"/>
    </row>
    <row r="112" spans="1:17" s="175" customFormat="1" x14ac:dyDescent="0.2">
      <c r="A112" s="170"/>
      <c r="B112" s="171"/>
      <c r="C112" s="172"/>
      <c r="D112" s="173"/>
      <c r="E112" s="173"/>
      <c r="F112" s="174"/>
      <c r="G112" s="196"/>
      <c r="H112" s="174"/>
      <c r="J112" s="176"/>
      <c r="K112" s="116"/>
      <c r="L112" s="107"/>
      <c r="M112" s="107"/>
      <c r="N112" s="116"/>
      <c r="O112" s="116"/>
      <c r="P112" s="107"/>
      <c r="Q112" s="107"/>
    </row>
    <row r="113" spans="1:17" s="175" customFormat="1" x14ac:dyDescent="0.2">
      <c r="A113" s="170"/>
      <c r="B113" s="171"/>
      <c r="C113" s="172"/>
      <c r="D113" s="173"/>
      <c r="E113" s="173"/>
      <c r="F113" s="174"/>
      <c r="G113" s="196"/>
      <c r="H113" s="174"/>
      <c r="J113" s="176"/>
      <c r="K113" s="116"/>
      <c r="L113" s="107"/>
      <c r="M113" s="107"/>
      <c r="N113" s="116"/>
      <c r="O113" s="116"/>
      <c r="P113" s="107"/>
      <c r="Q113" s="107"/>
    </row>
    <row r="114" spans="1:17" s="175" customFormat="1" x14ac:dyDescent="0.2">
      <c r="A114" s="170"/>
      <c r="B114" s="171"/>
      <c r="C114" s="172"/>
      <c r="D114" s="173"/>
      <c r="E114" s="173"/>
      <c r="F114" s="174"/>
      <c r="G114" s="196"/>
      <c r="H114" s="174"/>
      <c r="J114" s="176"/>
      <c r="K114" s="116"/>
      <c r="L114" s="107"/>
      <c r="M114" s="107"/>
      <c r="N114" s="116"/>
      <c r="O114" s="116"/>
      <c r="P114" s="107"/>
      <c r="Q114" s="107"/>
    </row>
    <row r="115" spans="1:17" s="175" customFormat="1" x14ac:dyDescent="0.2">
      <c r="A115" s="170"/>
      <c r="B115" s="171"/>
      <c r="C115" s="172"/>
      <c r="D115" s="173"/>
      <c r="E115" s="173"/>
      <c r="F115" s="174"/>
      <c r="G115" s="196"/>
      <c r="H115" s="174"/>
      <c r="J115" s="176"/>
      <c r="K115" s="116"/>
      <c r="L115" s="107"/>
      <c r="M115" s="107"/>
      <c r="N115" s="116"/>
      <c r="O115" s="116"/>
      <c r="P115" s="107"/>
      <c r="Q115" s="107"/>
    </row>
    <row r="116" spans="1:17" s="175" customFormat="1" x14ac:dyDescent="0.2">
      <c r="A116" s="170"/>
      <c r="B116" s="171"/>
      <c r="C116" s="172"/>
      <c r="D116" s="173"/>
      <c r="E116" s="173"/>
      <c r="F116" s="174"/>
      <c r="G116" s="196"/>
      <c r="H116" s="174"/>
      <c r="J116" s="176"/>
      <c r="K116" s="116"/>
      <c r="L116" s="107"/>
      <c r="M116" s="107"/>
      <c r="N116" s="116"/>
      <c r="O116" s="116"/>
      <c r="P116" s="107"/>
      <c r="Q116" s="107"/>
    </row>
    <row r="117" spans="1:17" s="175" customFormat="1" x14ac:dyDescent="0.2">
      <c r="A117" s="170"/>
      <c r="B117" s="171"/>
      <c r="C117" s="172"/>
      <c r="D117" s="173"/>
      <c r="E117" s="173"/>
      <c r="F117" s="174"/>
      <c r="G117" s="196"/>
      <c r="H117" s="174"/>
      <c r="J117" s="176"/>
      <c r="K117" s="116"/>
      <c r="L117" s="107"/>
      <c r="M117" s="107"/>
      <c r="N117" s="116"/>
      <c r="O117" s="116"/>
      <c r="P117" s="107"/>
      <c r="Q117" s="107"/>
    </row>
    <row r="118" spans="1:17" s="175" customFormat="1" x14ac:dyDescent="0.2">
      <c r="A118" s="170"/>
      <c r="B118" s="171"/>
      <c r="C118" s="172"/>
      <c r="D118" s="173"/>
      <c r="E118" s="173"/>
      <c r="F118" s="174"/>
      <c r="G118" s="196"/>
      <c r="H118" s="174"/>
      <c r="J118" s="176"/>
      <c r="K118" s="116"/>
      <c r="L118" s="107"/>
      <c r="M118" s="107"/>
      <c r="N118" s="116"/>
      <c r="O118" s="116"/>
      <c r="P118" s="107"/>
      <c r="Q118" s="107"/>
    </row>
    <row r="119" spans="1:17" s="175" customFormat="1" x14ac:dyDescent="0.2">
      <c r="A119" s="170"/>
      <c r="B119" s="171"/>
      <c r="C119" s="172"/>
      <c r="D119" s="173"/>
      <c r="E119" s="173"/>
      <c r="F119" s="174"/>
      <c r="G119" s="196"/>
      <c r="H119" s="174"/>
      <c r="J119" s="176"/>
      <c r="K119" s="116"/>
      <c r="L119" s="107"/>
      <c r="M119" s="107"/>
      <c r="N119" s="116"/>
      <c r="O119" s="116"/>
      <c r="P119" s="107"/>
      <c r="Q119" s="107"/>
    </row>
    <row r="120" spans="1:17" s="175" customFormat="1" x14ac:dyDescent="0.2">
      <c r="A120" s="170"/>
      <c r="B120" s="171"/>
      <c r="C120" s="172"/>
      <c r="D120" s="173"/>
      <c r="E120" s="173"/>
      <c r="F120" s="174"/>
      <c r="G120" s="196"/>
      <c r="H120" s="174"/>
      <c r="J120" s="176"/>
      <c r="K120" s="116"/>
      <c r="L120" s="107"/>
      <c r="M120" s="107"/>
      <c r="N120" s="116"/>
      <c r="O120" s="116"/>
      <c r="P120" s="107"/>
      <c r="Q120" s="107"/>
    </row>
    <row r="121" spans="1:17" s="175" customFormat="1" x14ac:dyDescent="0.2">
      <c r="A121" s="170"/>
      <c r="B121" s="171"/>
      <c r="C121" s="172"/>
      <c r="D121" s="173"/>
      <c r="E121" s="173"/>
      <c r="F121" s="174"/>
      <c r="G121" s="196"/>
      <c r="H121" s="174"/>
      <c r="J121" s="176"/>
      <c r="K121" s="116"/>
      <c r="L121" s="107"/>
      <c r="M121" s="107"/>
      <c r="N121" s="116"/>
      <c r="O121" s="116"/>
      <c r="P121" s="107"/>
      <c r="Q121" s="107"/>
    </row>
    <row r="122" spans="1:17" s="175" customFormat="1" x14ac:dyDescent="0.2">
      <c r="A122" s="170"/>
      <c r="B122" s="171"/>
      <c r="C122" s="172"/>
      <c r="D122" s="173"/>
      <c r="E122" s="173"/>
      <c r="F122" s="174"/>
      <c r="G122" s="196"/>
      <c r="H122" s="174"/>
      <c r="J122" s="176"/>
      <c r="K122" s="116"/>
      <c r="L122" s="107"/>
      <c r="M122" s="107"/>
      <c r="N122" s="116"/>
      <c r="O122" s="116"/>
      <c r="P122" s="107"/>
      <c r="Q122" s="107"/>
    </row>
    <row r="123" spans="1:17" s="175" customFormat="1" x14ac:dyDescent="0.2">
      <c r="A123" s="170"/>
      <c r="B123" s="171"/>
      <c r="C123" s="172"/>
      <c r="D123" s="173"/>
      <c r="E123" s="173"/>
      <c r="F123" s="174"/>
      <c r="G123" s="196"/>
      <c r="H123" s="174"/>
      <c r="J123" s="176"/>
      <c r="K123" s="116"/>
      <c r="L123" s="107"/>
      <c r="M123" s="107"/>
      <c r="N123" s="116"/>
      <c r="O123" s="116"/>
      <c r="P123" s="107"/>
      <c r="Q123" s="107"/>
    </row>
    <row r="124" spans="1:17" s="175" customFormat="1" x14ac:dyDescent="0.2">
      <c r="A124" s="170"/>
      <c r="B124" s="171"/>
      <c r="C124" s="172"/>
      <c r="D124" s="173"/>
      <c r="E124" s="173"/>
      <c r="F124" s="174"/>
      <c r="G124" s="196"/>
      <c r="H124" s="174"/>
      <c r="J124" s="176"/>
      <c r="K124" s="116"/>
      <c r="L124" s="107"/>
      <c r="M124" s="107"/>
      <c r="N124" s="116"/>
      <c r="O124" s="116"/>
      <c r="P124" s="107"/>
      <c r="Q124" s="107"/>
    </row>
    <row r="125" spans="1:17" s="175" customFormat="1" x14ac:dyDescent="0.2">
      <c r="A125" s="170"/>
      <c r="B125" s="171"/>
      <c r="C125" s="172"/>
      <c r="D125" s="173"/>
      <c r="E125" s="173"/>
      <c r="F125" s="174"/>
      <c r="G125" s="196"/>
      <c r="H125" s="174"/>
      <c r="J125" s="176"/>
      <c r="K125" s="116"/>
      <c r="L125" s="107"/>
      <c r="M125" s="107"/>
      <c r="N125" s="116"/>
      <c r="O125" s="116"/>
      <c r="P125" s="107"/>
      <c r="Q125" s="107"/>
    </row>
    <row r="126" spans="1:17" s="175" customFormat="1" x14ac:dyDescent="0.2">
      <c r="A126" s="170"/>
      <c r="B126" s="171"/>
      <c r="C126" s="172"/>
      <c r="D126" s="173"/>
      <c r="E126" s="173"/>
      <c r="F126" s="174"/>
      <c r="G126" s="196"/>
      <c r="H126" s="174"/>
      <c r="J126" s="176"/>
      <c r="K126" s="116"/>
      <c r="L126" s="107"/>
      <c r="M126" s="107"/>
      <c r="N126" s="116"/>
      <c r="O126" s="116"/>
      <c r="P126" s="107"/>
      <c r="Q126" s="107"/>
    </row>
    <row r="127" spans="1:17" s="175" customFormat="1" x14ac:dyDescent="0.2">
      <c r="A127" s="170"/>
      <c r="B127" s="171"/>
      <c r="C127" s="172"/>
      <c r="D127" s="173"/>
      <c r="E127" s="173"/>
      <c r="F127" s="174"/>
      <c r="G127" s="196"/>
      <c r="H127" s="174"/>
      <c r="J127" s="176"/>
      <c r="K127" s="116"/>
      <c r="L127" s="107"/>
      <c r="M127" s="107"/>
      <c r="N127" s="116"/>
      <c r="O127" s="116"/>
      <c r="P127" s="107"/>
      <c r="Q127" s="107"/>
    </row>
    <row r="128" spans="1:17" s="175" customFormat="1" x14ac:dyDescent="0.2">
      <c r="A128" s="170"/>
      <c r="B128" s="171"/>
      <c r="C128" s="172"/>
      <c r="D128" s="173"/>
      <c r="E128" s="173"/>
      <c r="F128" s="174"/>
      <c r="G128" s="196"/>
      <c r="H128" s="174"/>
      <c r="J128" s="176"/>
      <c r="K128" s="116"/>
      <c r="L128" s="107"/>
      <c r="M128" s="107"/>
      <c r="N128" s="116"/>
      <c r="O128" s="116"/>
      <c r="P128" s="107"/>
      <c r="Q128" s="107"/>
    </row>
    <row r="129" spans="1:17" s="175" customFormat="1" x14ac:dyDescent="0.2">
      <c r="A129" s="170"/>
      <c r="B129" s="171"/>
      <c r="C129" s="172"/>
      <c r="D129" s="173"/>
      <c r="E129" s="173"/>
      <c r="F129" s="174"/>
      <c r="G129" s="196"/>
      <c r="H129" s="174"/>
      <c r="J129" s="176"/>
      <c r="K129" s="116"/>
      <c r="L129" s="107"/>
      <c r="M129" s="107"/>
      <c r="N129" s="116"/>
      <c r="O129" s="116"/>
      <c r="P129" s="107"/>
      <c r="Q129" s="107"/>
    </row>
    <row r="130" spans="1:17" s="175" customFormat="1" x14ac:dyDescent="0.2">
      <c r="A130" s="170"/>
      <c r="B130" s="171"/>
      <c r="C130" s="172"/>
      <c r="D130" s="173"/>
      <c r="E130" s="173"/>
      <c r="F130" s="174"/>
      <c r="G130" s="196"/>
      <c r="H130" s="174"/>
      <c r="J130" s="176"/>
      <c r="K130" s="116"/>
      <c r="L130" s="107"/>
      <c r="M130" s="107"/>
      <c r="N130" s="116"/>
      <c r="O130" s="116"/>
      <c r="P130" s="107"/>
      <c r="Q130" s="107"/>
    </row>
    <row r="131" spans="1:17" s="175" customFormat="1" x14ac:dyDescent="0.2">
      <c r="A131" s="170"/>
      <c r="B131" s="171"/>
      <c r="C131" s="172"/>
      <c r="D131" s="173"/>
      <c r="E131" s="173"/>
      <c r="F131" s="174"/>
      <c r="G131" s="196"/>
      <c r="H131" s="174"/>
      <c r="J131" s="176"/>
      <c r="K131" s="116"/>
      <c r="L131" s="107"/>
      <c r="M131" s="107"/>
      <c r="N131" s="116"/>
      <c r="O131" s="116"/>
      <c r="P131" s="107"/>
      <c r="Q131" s="107"/>
    </row>
    <row r="132" spans="1:17" s="175" customFormat="1" x14ac:dyDescent="0.2">
      <c r="A132" s="170"/>
      <c r="B132" s="171"/>
      <c r="C132" s="172"/>
      <c r="D132" s="173"/>
      <c r="E132" s="173"/>
      <c r="F132" s="174"/>
      <c r="G132" s="196"/>
      <c r="H132" s="174"/>
      <c r="J132" s="176"/>
      <c r="K132" s="116"/>
      <c r="L132" s="107"/>
      <c r="M132" s="107"/>
      <c r="N132" s="116"/>
      <c r="O132" s="116"/>
      <c r="P132" s="107"/>
      <c r="Q132" s="107"/>
    </row>
    <row r="133" spans="1:17" s="175" customFormat="1" x14ac:dyDescent="0.2">
      <c r="A133" s="170"/>
      <c r="B133" s="171"/>
      <c r="C133" s="172"/>
      <c r="D133" s="173"/>
      <c r="E133" s="173"/>
      <c r="F133" s="174"/>
      <c r="G133" s="196"/>
      <c r="H133" s="174"/>
      <c r="J133" s="176"/>
      <c r="K133" s="116"/>
      <c r="L133" s="107"/>
      <c r="M133" s="107"/>
      <c r="N133" s="116"/>
      <c r="O133" s="116"/>
      <c r="P133" s="107"/>
      <c r="Q133" s="107"/>
    </row>
    <row r="134" spans="1:17" s="175" customFormat="1" x14ac:dyDescent="0.2">
      <c r="A134" s="170"/>
      <c r="B134" s="171"/>
      <c r="C134" s="172"/>
      <c r="D134" s="173"/>
      <c r="E134" s="173"/>
      <c r="F134" s="174"/>
      <c r="G134" s="196"/>
      <c r="H134" s="174"/>
      <c r="J134" s="176"/>
      <c r="K134" s="116"/>
      <c r="L134" s="107"/>
      <c r="M134" s="107"/>
      <c r="N134" s="116"/>
      <c r="O134" s="116"/>
      <c r="P134" s="107"/>
      <c r="Q134" s="107"/>
    </row>
    <row r="135" spans="1:17" s="175" customFormat="1" x14ac:dyDescent="0.2">
      <c r="A135" s="170"/>
      <c r="B135" s="171"/>
      <c r="C135" s="172"/>
      <c r="D135" s="173"/>
      <c r="E135" s="173"/>
      <c r="F135" s="174"/>
      <c r="G135" s="196"/>
      <c r="H135" s="174"/>
      <c r="J135" s="176"/>
      <c r="K135" s="116"/>
      <c r="L135" s="107"/>
      <c r="M135" s="107"/>
      <c r="N135" s="116"/>
      <c r="O135" s="116"/>
      <c r="P135" s="107"/>
      <c r="Q135" s="107"/>
    </row>
    <row r="136" spans="1:17" s="175" customFormat="1" x14ac:dyDescent="0.2">
      <c r="A136" s="170"/>
      <c r="B136" s="171"/>
      <c r="C136" s="172"/>
      <c r="D136" s="173"/>
      <c r="E136" s="173"/>
      <c r="F136" s="174"/>
      <c r="G136" s="196"/>
      <c r="H136" s="174"/>
      <c r="J136" s="176"/>
      <c r="K136" s="116"/>
      <c r="L136" s="107"/>
      <c r="M136" s="107"/>
      <c r="N136" s="116"/>
      <c r="O136" s="116"/>
      <c r="P136" s="107"/>
      <c r="Q136" s="107"/>
    </row>
    <row r="137" spans="1:17" s="175" customFormat="1" x14ac:dyDescent="0.2">
      <c r="A137" s="170"/>
      <c r="B137" s="171"/>
      <c r="C137" s="172"/>
      <c r="D137" s="173"/>
      <c r="E137" s="173"/>
      <c r="F137" s="174"/>
      <c r="G137" s="196"/>
      <c r="H137" s="174"/>
      <c r="J137" s="176"/>
      <c r="K137" s="116"/>
      <c r="L137" s="107"/>
      <c r="M137" s="107"/>
      <c r="N137" s="116"/>
      <c r="O137" s="116"/>
      <c r="P137" s="107"/>
      <c r="Q137" s="107"/>
    </row>
    <row r="138" spans="1:17" s="175" customFormat="1" x14ac:dyDescent="0.2">
      <c r="A138" s="170"/>
      <c r="B138" s="171"/>
      <c r="C138" s="172"/>
      <c r="D138" s="173"/>
      <c r="E138" s="173"/>
      <c r="F138" s="174"/>
      <c r="G138" s="196"/>
      <c r="H138" s="174"/>
      <c r="J138" s="176"/>
      <c r="K138" s="116"/>
      <c r="L138" s="107"/>
      <c r="M138" s="107"/>
      <c r="N138" s="116"/>
      <c r="O138" s="116"/>
      <c r="P138" s="107"/>
      <c r="Q138" s="107"/>
    </row>
    <row r="139" spans="1:17" s="175" customFormat="1" x14ac:dyDescent="0.2">
      <c r="A139" s="170"/>
      <c r="B139" s="171"/>
      <c r="C139" s="172"/>
      <c r="D139" s="173"/>
      <c r="E139" s="173"/>
      <c r="F139" s="174"/>
      <c r="G139" s="196"/>
      <c r="H139" s="174"/>
      <c r="J139" s="176"/>
      <c r="K139" s="116"/>
      <c r="L139" s="107"/>
      <c r="M139" s="107"/>
      <c r="N139" s="116"/>
      <c r="O139" s="116"/>
      <c r="P139" s="107"/>
      <c r="Q139" s="107"/>
    </row>
    <row r="140" spans="1:17" s="175" customFormat="1" x14ac:dyDescent="0.2">
      <c r="A140" s="170"/>
      <c r="B140" s="171"/>
      <c r="C140" s="172"/>
      <c r="D140" s="173"/>
      <c r="E140" s="173"/>
      <c r="F140" s="174"/>
      <c r="G140" s="196"/>
      <c r="H140" s="174"/>
      <c r="J140" s="176"/>
      <c r="K140" s="116"/>
      <c r="L140" s="107"/>
      <c r="M140" s="107"/>
      <c r="N140" s="116"/>
      <c r="O140" s="116"/>
      <c r="P140" s="107"/>
      <c r="Q140" s="107"/>
    </row>
    <row r="141" spans="1:17" s="175" customFormat="1" x14ac:dyDescent="0.2">
      <c r="A141" s="170"/>
      <c r="B141" s="171"/>
      <c r="C141" s="172"/>
      <c r="D141" s="173"/>
      <c r="E141" s="173"/>
      <c r="F141" s="174"/>
      <c r="G141" s="196"/>
      <c r="H141" s="174"/>
      <c r="J141" s="176"/>
      <c r="K141" s="116"/>
      <c r="L141" s="107"/>
      <c r="M141" s="107"/>
      <c r="N141" s="116"/>
      <c r="O141" s="116"/>
      <c r="P141" s="107"/>
      <c r="Q141" s="107"/>
    </row>
    <row r="142" spans="1:17" s="175" customFormat="1" x14ac:dyDescent="0.2">
      <c r="A142" s="170"/>
      <c r="B142" s="171"/>
      <c r="C142" s="172"/>
      <c r="D142" s="173"/>
      <c r="E142" s="173"/>
      <c r="F142" s="174"/>
      <c r="G142" s="196"/>
      <c r="H142" s="174"/>
      <c r="J142" s="176"/>
      <c r="K142" s="116"/>
      <c r="L142" s="107"/>
      <c r="M142" s="107"/>
      <c r="N142" s="116"/>
      <c r="O142" s="116"/>
      <c r="P142" s="107"/>
      <c r="Q142" s="107"/>
    </row>
    <row r="143" spans="1:17" s="175" customFormat="1" x14ac:dyDescent="0.2">
      <c r="A143" s="170"/>
      <c r="B143" s="171"/>
      <c r="C143" s="172"/>
      <c r="D143" s="173"/>
      <c r="E143" s="173"/>
      <c r="F143" s="174"/>
      <c r="G143" s="196"/>
      <c r="H143" s="174"/>
      <c r="J143" s="176"/>
      <c r="K143" s="116"/>
      <c r="L143" s="107"/>
      <c r="M143" s="107"/>
      <c r="N143" s="116"/>
      <c r="O143" s="116"/>
      <c r="P143" s="107"/>
      <c r="Q143" s="107"/>
    </row>
    <row r="144" spans="1:17" s="175" customFormat="1" x14ac:dyDescent="0.2">
      <c r="A144" s="170"/>
      <c r="B144" s="171"/>
      <c r="C144" s="172"/>
      <c r="D144" s="173"/>
      <c r="E144" s="173"/>
      <c r="F144" s="174"/>
      <c r="G144" s="196"/>
      <c r="H144" s="174"/>
      <c r="J144" s="176"/>
      <c r="K144" s="116"/>
      <c r="L144" s="107"/>
      <c r="M144" s="107"/>
      <c r="N144" s="116"/>
      <c r="O144" s="116"/>
      <c r="P144" s="107"/>
      <c r="Q144" s="107"/>
    </row>
    <row r="145" spans="1:17" s="175" customFormat="1" x14ac:dyDescent="0.2">
      <c r="A145" s="170"/>
      <c r="B145" s="171"/>
      <c r="C145" s="172"/>
      <c r="D145" s="173"/>
      <c r="E145" s="173"/>
      <c r="F145" s="174"/>
      <c r="G145" s="196"/>
      <c r="H145" s="174"/>
      <c r="J145" s="176"/>
      <c r="K145" s="116"/>
      <c r="L145" s="107"/>
      <c r="M145" s="107"/>
      <c r="N145" s="116"/>
      <c r="O145" s="116"/>
      <c r="P145" s="107"/>
      <c r="Q145" s="107"/>
    </row>
    <row r="146" spans="1:17" s="175" customFormat="1" x14ac:dyDescent="0.2">
      <c r="A146" s="170"/>
      <c r="B146" s="171"/>
      <c r="C146" s="172"/>
      <c r="D146" s="173"/>
      <c r="E146" s="173"/>
      <c r="F146" s="174"/>
      <c r="G146" s="196"/>
      <c r="H146" s="174"/>
      <c r="J146" s="176"/>
      <c r="K146" s="116"/>
      <c r="L146" s="107"/>
      <c r="M146" s="107"/>
      <c r="N146" s="116"/>
      <c r="O146" s="116"/>
      <c r="P146" s="107"/>
      <c r="Q146" s="107"/>
    </row>
    <row r="147" spans="1:17" s="175" customFormat="1" x14ac:dyDescent="0.2">
      <c r="A147" s="170"/>
      <c r="B147" s="171"/>
      <c r="C147" s="172"/>
      <c r="D147" s="173"/>
      <c r="E147" s="173"/>
      <c r="F147" s="174"/>
      <c r="G147" s="196"/>
      <c r="H147" s="174"/>
      <c r="J147" s="176"/>
      <c r="K147" s="116"/>
      <c r="L147" s="107"/>
      <c r="M147" s="107"/>
      <c r="N147" s="116"/>
      <c r="O147" s="116"/>
      <c r="P147" s="107"/>
      <c r="Q147" s="107"/>
    </row>
    <row r="148" spans="1:17" s="175" customFormat="1" x14ac:dyDescent="0.2">
      <c r="A148" s="170"/>
      <c r="B148" s="171"/>
      <c r="C148" s="172"/>
      <c r="D148" s="173"/>
      <c r="E148" s="173"/>
      <c r="F148" s="174"/>
      <c r="G148" s="196"/>
      <c r="H148" s="174"/>
      <c r="J148" s="176"/>
      <c r="K148" s="116"/>
      <c r="L148" s="107"/>
      <c r="M148" s="107"/>
      <c r="N148" s="116"/>
      <c r="O148" s="116"/>
      <c r="P148" s="107"/>
      <c r="Q148" s="107"/>
    </row>
    <row r="149" spans="1:17" s="175" customFormat="1" x14ac:dyDescent="0.2">
      <c r="A149" s="170"/>
      <c r="B149" s="171"/>
      <c r="C149" s="172"/>
      <c r="D149" s="173"/>
      <c r="E149" s="173"/>
      <c r="F149" s="174"/>
      <c r="G149" s="196"/>
      <c r="H149" s="174"/>
      <c r="J149" s="176"/>
      <c r="K149" s="116"/>
      <c r="L149" s="107"/>
      <c r="M149" s="107"/>
      <c r="N149" s="116"/>
      <c r="O149" s="116"/>
      <c r="P149" s="107"/>
      <c r="Q149" s="107"/>
    </row>
    <row r="150" spans="1:17" s="175" customFormat="1" x14ac:dyDescent="0.2">
      <c r="A150" s="170"/>
      <c r="B150" s="171"/>
      <c r="C150" s="172"/>
      <c r="D150" s="173"/>
      <c r="E150" s="173"/>
      <c r="F150" s="174"/>
      <c r="G150" s="196"/>
      <c r="H150" s="174"/>
      <c r="J150" s="176"/>
      <c r="K150" s="116"/>
      <c r="L150" s="107"/>
      <c r="M150" s="107"/>
      <c r="N150" s="116"/>
      <c r="O150" s="116"/>
      <c r="P150" s="107"/>
      <c r="Q150" s="107"/>
    </row>
    <row r="151" spans="1:17" s="175" customFormat="1" x14ac:dyDescent="0.2">
      <c r="A151" s="170"/>
      <c r="B151" s="171"/>
      <c r="C151" s="172"/>
      <c r="D151" s="173"/>
      <c r="E151" s="173"/>
      <c r="F151" s="174"/>
      <c r="G151" s="196"/>
      <c r="H151" s="174"/>
      <c r="J151" s="176"/>
      <c r="K151" s="116"/>
      <c r="L151" s="107"/>
      <c r="M151" s="107"/>
      <c r="N151" s="116"/>
      <c r="O151" s="116"/>
      <c r="P151" s="107"/>
      <c r="Q151" s="107"/>
    </row>
    <row r="152" spans="1:17" s="175" customFormat="1" x14ac:dyDescent="0.2">
      <c r="A152" s="170"/>
      <c r="B152" s="171"/>
      <c r="C152" s="172"/>
      <c r="D152" s="173"/>
      <c r="E152" s="173"/>
      <c r="F152" s="174"/>
      <c r="G152" s="196"/>
      <c r="H152" s="174"/>
      <c r="J152" s="176"/>
      <c r="K152" s="116"/>
      <c r="L152" s="107"/>
      <c r="M152" s="107"/>
      <c r="N152" s="116"/>
      <c r="O152" s="116"/>
      <c r="P152" s="107"/>
      <c r="Q152" s="107"/>
    </row>
    <row r="153" spans="1:17" s="175" customFormat="1" x14ac:dyDescent="0.2">
      <c r="A153" s="170"/>
      <c r="B153" s="171"/>
      <c r="C153" s="172"/>
      <c r="D153" s="173"/>
      <c r="E153" s="173"/>
      <c r="F153" s="174"/>
      <c r="G153" s="196"/>
      <c r="H153" s="174"/>
      <c r="J153" s="176"/>
      <c r="K153" s="116"/>
      <c r="L153" s="107"/>
      <c r="M153" s="107"/>
      <c r="N153" s="116"/>
      <c r="O153" s="116"/>
      <c r="P153" s="107"/>
      <c r="Q153" s="107"/>
    </row>
    <row r="154" spans="1:17" s="175" customFormat="1" x14ac:dyDescent="0.2">
      <c r="A154" s="170"/>
      <c r="B154" s="171"/>
      <c r="C154" s="172"/>
      <c r="D154" s="173"/>
      <c r="E154" s="173"/>
      <c r="F154" s="174"/>
      <c r="G154" s="196"/>
      <c r="H154" s="174"/>
      <c r="J154" s="176"/>
      <c r="K154" s="116"/>
      <c r="L154" s="107"/>
      <c r="M154" s="107"/>
      <c r="N154" s="116"/>
      <c r="O154" s="116"/>
      <c r="P154" s="107"/>
      <c r="Q154" s="107"/>
    </row>
    <row r="155" spans="1:17" s="175" customFormat="1" x14ac:dyDescent="0.2">
      <c r="A155" s="170"/>
      <c r="B155" s="171"/>
      <c r="C155" s="172"/>
      <c r="D155" s="173"/>
      <c r="E155" s="173"/>
      <c r="F155" s="174"/>
      <c r="G155" s="196"/>
      <c r="H155" s="174"/>
      <c r="J155" s="176"/>
      <c r="K155" s="116"/>
      <c r="L155" s="107"/>
      <c r="M155" s="107"/>
      <c r="N155" s="116"/>
      <c r="O155" s="116"/>
      <c r="P155" s="107"/>
      <c r="Q155" s="107"/>
    </row>
    <row r="156" spans="1:17" s="175" customFormat="1" x14ac:dyDescent="0.2">
      <c r="A156" s="170"/>
      <c r="B156" s="171"/>
      <c r="C156" s="172"/>
      <c r="D156" s="173"/>
      <c r="E156" s="173"/>
      <c r="F156" s="174"/>
      <c r="G156" s="196"/>
      <c r="H156" s="174"/>
      <c r="J156" s="176"/>
      <c r="K156" s="116"/>
      <c r="L156" s="107"/>
      <c r="M156" s="107"/>
      <c r="N156" s="116"/>
      <c r="O156" s="116"/>
      <c r="P156" s="107"/>
      <c r="Q156" s="107"/>
    </row>
    <row r="157" spans="1:17" s="175" customFormat="1" x14ac:dyDescent="0.2">
      <c r="A157" s="170"/>
      <c r="B157" s="171"/>
      <c r="C157" s="172"/>
      <c r="D157" s="173"/>
      <c r="E157" s="173"/>
      <c r="F157" s="174"/>
      <c r="G157" s="196"/>
      <c r="H157" s="174"/>
      <c r="J157" s="176"/>
      <c r="K157" s="116"/>
      <c r="L157" s="107"/>
      <c r="M157" s="107"/>
      <c r="N157" s="116"/>
      <c r="O157" s="116"/>
      <c r="P157" s="107"/>
      <c r="Q157" s="107"/>
    </row>
    <row r="158" spans="1:17" s="175" customFormat="1" x14ac:dyDescent="0.2">
      <c r="A158" s="170"/>
      <c r="B158" s="171"/>
      <c r="C158" s="172"/>
      <c r="D158" s="173"/>
      <c r="E158" s="173"/>
      <c r="F158" s="174"/>
      <c r="G158" s="196"/>
      <c r="H158" s="174"/>
      <c r="J158" s="176"/>
      <c r="K158" s="116"/>
      <c r="L158" s="107"/>
      <c r="M158" s="107"/>
      <c r="N158" s="116"/>
      <c r="O158" s="116"/>
      <c r="P158" s="107"/>
      <c r="Q158" s="107"/>
    </row>
    <row r="159" spans="1:17" s="175" customFormat="1" x14ac:dyDescent="0.2">
      <c r="A159" s="170"/>
      <c r="B159" s="171"/>
      <c r="C159" s="172"/>
      <c r="D159" s="173"/>
      <c r="E159" s="173"/>
      <c r="F159" s="174"/>
      <c r="G159" s="196"/>
      <c r="H159" s="174"/>
      <c r="J159" s="176"/>
      <c r="K159" s="116"/>
      <c r="L159" s="107"/>
      <c r="M159" s="107"/>
      <c r="N159" s="116"/>
      <c r="O159" s="116"/>
      <c r="P159" s="107"/>
      <c r="Q159" s="107"/>
    </row>
    <row r="160" spans="1:17" s="175" customFormat="1" x14ac:dyDescent="0.2">
      <c r="A160" s="170"/>
      <c r="B160" s="171"/>
      <c r="C160" s="172"/>
      <c r="D160" s="173"/>
      <c r="E160" s="173"/>
      <c r="F160" s="174"/>
      <c r="G160" s="196"/>
      <c r="H160" s="174"/>
      <c r="J160" s="176"/>
      <c r="K160" s="116"/>
      <c r="L160" s="107"/>
      <c r="M160" s="107"/>
      <c r="N160" s="116"/>
      <c r="O160" s="116"/>
      <c r="P160" s="107"/>
      <c r="Q160" s="107"/>
    </row>
    <row r="161" spans="1:17" s="175" customFormat="1" x14ac:dyDescent="0.2">
      <c r="A161" s="170"/>
      <c r="B161" s="171"/>
      <c r="C161" s="172"/>
      <c r="D161" s="173"/>
      <c r="E161" s="173"/>
      <c r="F161" s="174"/>
      <c r="G161" s="196"/>
      <c r="H161" s="174"/>
      <c r="J161" s="176"/>
      <c r="K161" s="116"/>
      <c r="L161" s="107"/>
      <c r="M161" s="107"/>
      <c r="N161" s="116"/>
      <c r="O161" s="116"/>
      <c r="P161" s="107"/>
      <c r="Q161" s="107"/>
    </row>
    <row r="162" spans="1:17" s="175" customFormat="1" x14ac:dyDescent="0.2">
      <c r="A162" s="170"/>
      <c r="B162" s="171"/>
      <c r="C162" s="172"/>
      <c r="D162" s="173"/>
      <c r="E162" s="173"/>
      <c r="F162" s="174"/>
      <c r="G162" s="196"/>
      <c r="H162" s="174"/>
      <c r="J162" s="176"/>
      <c r="K162" s="116"/>
      <c r="L162" s="107"/>
      <c r="M162" s="107"/>
      <c r="N162" s="116"/>
      <c r="O162" s="116"/>
      <c r="P162" s="107"/>
      <c r="Q162" s="107"/>
    </row>
    <row r="163" spans="1:17" s="175" customFormat="1" x14ac:dyDescent="0.2">
      <c r="A163" s="170"/>
      <c r="B163" s="171"/>
      <c r="C163" s="172"/>
      <c r="D163" s="173"/>
      <c r="E163" s="173"/>
      <c r="F163" s="174"/>
      <c r="G163" s="196"/>
      <c r="H163" s="174"/>
      <c r="J163" s="176"/>
      <c r="K163" s="116"/>
      <c r="L163" s="107"/>
      <c r="M163" s="107"/>
      <c r="N163" s="116"/>
      <c r="O163" s="116"/>
      <c r="P163" s="107"/>
      <c r="Q163" s="107"/>
    </row>
    <row r="164" spans="1:17" s="175" customFormat="1" x14ac:dyDescent="0.2">
      <c r="A164" s="170"/>
      <c r="B164" s="171"/>
      <c r="C164" s="172"/>
      <c r="D164" s="173"/>
      <c r="E164" s="173"/>
      <c r="F164" s="174"/>
      <c r="G164" s="196"/>
      <c r="H164" s="174"/>
      <c r="J164" s="176"/>
      <c r="K164" s="116"/>
      <c r="L164" s="107"/>
      <c r="M164" s="107"/>
      <c r="N164" s="116"/>
      <c r="O164" s="116"/>
      <c r="P164" s="107"/>
      <c r="Q164" s="107"/>
    </row>
    <row r="165" spans="1:17" s="175" customFormat="1" x14ac:dyDescent="0.2">
      <c r="A165" s="170"/>
      <c r="B165" s="171"/>
      <c r="C165" s="172"/>
      <c r="D165" s="173"/>
      <c r="E165" s="173"/>
      <c r="F165" s="174"/>
      <c r="G165" s="196"/>
      <c r="H165" s="174"/>
      <c r="J165" s="176"/>
      <c r="K165" s="116"/>
      <c r="L165" s="107"/>
      <c r="M165" s="107"/>
      <c r="N165" s="116"/>
      <c r="O165" s="116"/>
      <c r="P165" s="107"/>
      <c r="Q165" s="107"/>
    </row>
    <row r="166" spans="1:17" s="175" customFormat="1" x14ac:dyDescent="0.2">
      <c r="A166" s="170"/>
      <c r="B166" s="171"/>
      <c r="C166" s="172"/>
      <c r="D166" s="173"/>
      <c r="E166" s="173"/>
      <c r="F166" s="174"/>
      <c r="G166" s="196"/>
      <c r="H166" s="174"/>
      <c r="J166" s="176"/>
      <c r="K166" s="116"/>
      <c r="L166" s="107"/>
      <c r="M166" s="107"/>
      <c r="N166" s="116"/>
      <c r="O166" s="116"/>
      <c r="P166" s="107"/>
      <c r="Q166" s="107"/>
    </row>
    <row r="167" spans="1:17" s="175" customFormat="1" x14ac:dyDescent="0.2">
      <c r="A167" s="170"/>
      <c r="B167" s="171"/>
      <c r="C167" s="172"/>
      <c r="D167" s="173"/>
      <c r="E167" s="173"/>
      <c r="F167" s="174"/>
      <c r="G167" s="196"/>
      <c r="H167" s="174"/>
      <c r="J167" s="176"/>
      <c r="K167" s="116"/>
      <c r="L167" s="107"/>
      <c r="M167" s="107"/>
      <c r="N167" s="116"/>
      <c r="O167" s="116"/>
      <c r="P167" s="107"/>
      <c r="Q167" s="107"/>
    </row>
    <row r="168" spans="1:17" s="175" customFormat="1" x14ac:dyDescent="0.2">
      <c r="A168" s="170"/>
      <c r="B168" s="171"/>
      <c r="C168" s="172"/>
      <c r="D168" s="173"/>
      <c r="E168" s="173"/>
      <c r="F168" s="174"/>
      <c r="G168" s="196"/>
      <c r="H168" s="174"/>
      <c r="J168" s="176"/>
      <c r="K168" s="116"/>
      <c r="L168" s="107"/>
      <c r="M168" s="107"/>
      <c r="N168" s="116"/>
      <c r="O168" s="116"/>
      <c r="P168" s="107"/>
      <c r="Q168" s="107"/>
    </row>
    <row r="169" spans="1:17" s="175" customFormat="1" x14ac:dyDescent="0.2">
      <c r="A169" s="170"/>
      <c r="B169" s="171"/>
      <c r="C169" s="172"/>
      <c r="D169" s="173"/>
      <c r="E169" s="173"/>
      <c r="F169" s="174"/>
      <c r="G169" s="196"/>
      <c r="H169" s="174"/>
      <c r="J169" s="176"/>
      <c r="K169" s="116"/>
      <c r="L169" s="107"/>
      <c r="M169" s="107"/>
      <c r="N169" s="116"/>
      <c r="O169" s="116"/>
      <c r="P169" s="107"/>
      <c r="Q169" s="107"/>
    </row>
    <row r="170" spans="1:17" s="175" customFormat="1" x14ac:dyDescent="0.2">
      <c r="A170" s="170"/>
      <c r="B170" s="171"/>
      <c r="C170" s="172"/>
      <c r="D170" s="173"/>
      <c r="E170" s="173"/>
      <c r="F170" s="174"/>
      <c r="G170" s="196"/>
      <c r="H170" s="174"/>
      <c r="J170" s="176"/>
      <c r="K170" s="116"/>
      <c r="L170" s="107"/>
      <c r="M170" s="107"/>
      <c r="N170" s="116"/>
      <c r="O170" s="116"/>
      <c r="P170" s="107"/>
      <c r="Q170" s="107"/>
    </row>
    <row r="171" spans="1:17" s="175" customFormat="1" x14ac:dyDescent="0.2">
      <c r="A171" s="170"/>
      <c r="B171" s="171"/>
      <c r="C171" s="172"/>
      <c r="D171" s="173"/>
      <c r="E171" s="173"/>
      <c r="F171" s="174"/>
      <c r="G171" s="196"/>
      <c r="H171" s="174"/>
      <c r="J171" s="176"/>
      <c r="K171" s="116"/>
      <c r="L171" s="107"/>
      <c r="M171" s="107"/>
      <c r="N171" s="116"/>
      <c r="O171" s="116"/>
      <c r="P171" s="107"/>
      <c r="Q171" s="107"/>
    </row>
    <row r="172" spans="1:17" s="175" customFormat="1" x14ac:dyDescent="0.2">
      <c r="A172" s="170"/>
      <c r="B172" s="171"/>
      <c r="C172" s="172"/>
      <c r="D172" s="173"/>
      <c r="E172" s="173"/>
      <c r="F172" s="174"/>
      <c r="G172" s="196"/>
      <c r="H172" s="174"/>
      <c r="J172" s="176"/>
      <c r="K172" s="116"/>
      <c r="L172" s="107"/>
      <c r="M172" s="107"/>
      <c r="N172" s="116"/>
      <c r="O172" s="116"/>
      <c r="P172" s="107"/>
      <c r="Q172" s="107"/>
    </row>
    <row r="173" spans="1:17" s="175" customFormat="1" x14ac:dyDescent="0.2">
      <c r="A173" s="170"/>
      <c r="B173" s="171"/>
      <c r="C173" s="172"/>
      <c r="D173" s="173"/>
      <c r="E173" s="173"/>
      <c r="F173" s="174"/>
      <c r="G173" s="196"/>
      <c r="H173" s="174"/>
      <c r="J173" s="176"/>
      <c r="K173" s="116"/>
      <c r="L173" s="107"/>
      <c r="M173" s="107"/>
      <c r="N173" s="116"/>
      <c r="O173" s="116"/>
      <c r="P173" s="107"/>
      <c r="Q173" s="107"/>
    </row>
    <row r="174" spans="1:17" s="175" customFormat="1" x14ac:dyDescent="0.2">
      <c r="A174" s="170"/>
      <c r="B174" s="171"/>
      <c r="C174" s="172"/>
      <c r="D174" s="173"/>
      <c r="E174" s="173"/>
      <c r="F174" s="174"/>
      <c r="G174" s="196"/>
      <c r="H174" s="174"/>
      <c r="J174" s="176"/>
      <c r="K174" s="116"/>
      <c r="L174" s="107"/>
      <c r="M174" s="107"/>
      <c r="N174" s="116"/>
      <c r="O174" s="116"/>
      <c r="P174" s="107"/>
      <c r="Q174" s="107"/>
    </row>
    <row r="175" spans="1:17" s="175" customFormat="1" x14ac:dyDescent="0.2">
      <c r="A175" s="170"/>
      <c r="B175" s="171"/>
      <c r="C175" s="172"/>
      <c r="D175" s="173"/>
      <c r="E175" s="173"/>
      <c r="F175" s="174"/>
      <c r="G175" s="196"/>
      <c r="H175" s="174"/>
      <c r="J175" s="176"/>
      <c r="K175" s="116"/>
      <c r="L175" s="107"/>
      <c r="M175" s="107"/>
      <c r="N175" s="116"/>
      <c r="O175" s="116"/>
      <c r="P175" s="107"/>
      <c r="Q175" s="107"/>
    </row>
    <row r="176" spans="1:17" s="175" customFormat="1" x14ac:dyDescent="0.2">
      <c r="A176" s="170"/>
      <c r="B176" s="171"/>
      <c r="C176" s="172"/>
      <c r="D176" s="173"/>
      <c r="E176" s="173"/>
      <c r="F176" s="174"/>
      <c r="G176" s="196"/>
      <c r="H176" s="174"/>
      <c r="J176" s="176"/>
      <c r="K176" s="116"/>
      <c r="L176" s="107"/>
      <c r="M176" s="107"/>
      <c r="N176" s="116"/>
      <c r="O176" s="116"/>
      <c r="P176" s="107"/>
      <c r="Q176" s="107"/>
    </row>
    <row r="177" spans="1:17" s="175" customFormat="1" x14ac:dyDescent="0.2">
      <c r="A177" s="170"/>
      <c r="B177" s="171"/>
      <c r="C177" s="172"/>
      <c r="D177" s="173"/>
      <c r="E177" s="173"/>
      <c r="F177" s="174"/>
      <c r="G177" s="196"/>
      <c r="H177" s="174"/>
      <c r="J177" s="176"/>
      <c r="K177" s="116"/>
      <c r="L177" s="107"/>
      <c r="M177" s="107"/>
      <c r="N177" s="116"/>
      <c r="O177" s="116"/>
      <c r="P177" s="107"/>
      <c r="Q177" s="107"/>
    </row>
    <row r="178" spans="1:17" s="175" customFormat="1" x14ac:dyDescent="0.2">
      <c r="A178" s="170"/>
      <c r="B178" s="171"/>
      <c r="C178" s="172"/>
      <c r="D178" s="173"/>
      <c r="E178" s="173"/>
      <c r="F178" s="174"/>
      <c r="G178" s="196"/>
      <c r="H178" s="174"/>
      <c r="J178" s="176"/>
      <c r="K178" s="116"/>
      <c r="L178" s="107"/>
      <c r="M178" s="107"/>
      <c r="N178" s="116"/>
      <c r="O178" s="116"/>
      <c r="P178" s="107"/>
      <c r="Q178" s="107"/>
    </row>
    <row r="179" spans="1:17" s="175" customFormat="1" x14ac:dyDescent="0.2">
      <c r="A179" s="170"/>
      <c r="B179" s="171"/>
      <c r="C179" s="172"/>
      <c r="D179" s="173"/>
      <c r="E179" s="173"/>
      <c r="F179" s="174"/>
      <c r="G179" s="196"/>
      <c r="H179" s="174"/>
      <c r="J179" s="176"/>
      <c r="K179" s="116"/>
      <c r="L179" s="107"/>
      <c r="M179" s="107"/>
      <c r="N179" s="116"/>
      <c r="O179" s="116"/>
      <c r="P179" s="107"/>
      <c r="Q179" s="107"/>
    </row>
    <row r="180" spans="1:17" s="175" customFormat="1" x14ac:dyDescent="0.2">
      <c r="A180" s="170"/>
      <c r="B180" s="171"/>
      <c r="C180" s="172"/>
      <c r="D180" s="173"/>
      <c r="E180" s="173"/>
      <c r="F180" s="174"/>
      <c r="G180" s="196"/>
      <c r="H180" s="174"/>
      <c r="J180" s="176"/>
      <c r="K180" s="116"/>
      <c r="L180" s="107"/>
      <c r="M180" s="107"/>
      <c r="N180" s="116"/>
      <c r="O180" s="116"/>
      <c r="P180" s="107"/>
      <c r="Q180" s="107"/>
    </row>
    <row r="181" spans="1:17" s="175" customFormat="1" x14ac:dyDescent="0.2">
      <c r="A181" s="170"/>
      <c r="B181" s="171"/>
      <c r="C181" s="172"/>
      <c r="D181" s="173"/>
      <c r="E181" s="173"/>
      <c r="F181" s="174"/>
      <c r="G181" s="196"/>
      <c r="H181" s="174"/>
      <c r="J181" s="176"/>
      <c r="K181" s="116"/>
      <c r="L181" s="107"/>
      <c r="M181" s="107"/>
      <c r="N181" s="116"/>
      <c r="O181" s="116"/>
      <c r="P181" s="107"/>
      <c r="Q181" s="107"/>
    </row>
    <row r="182" spans="1:17" s="175" customFormat="1" x14ac:dyDescent="0.2">
      <c r="A182" s="170"/>
      <c r="B182" s="171"/>
      <c r="C182" s="172"/>
      <c r="D182" s="173"/>
      <c r="E182" s="173"/>
      <c r="F182" s="174"/>
      <c r="G182" s="196"/>
      <c r="H182" s="174"/>
      <c r="J182" s="176"/>
      <c r="K182" s="116"/>
      <c r="L182" s="107"/>
      <c r="M182" s="107"/>
      <c r="N182" s="116"/>
      <c r="O182" s="116"/>
      <c r="P182" s="107"/>
      <c r="Q182" s="107"/>
    </row>
    <row r="183" spans="1:17" s="175" customFormat="1" x14ac:dyDescent="0.2">
      <c r="A183" s="170"/>
      <c r="B183" s="171"/>
      <c r="C183" s="172"/>
      <c r="D183" s="173"/>
      <c r="E183" s="173"/>
      <c r="F183" s="174"/>
      <c r="G183" s="196"/>
      <c r="H183" s="174"/>
      <c r="J183" s="176"/>
      <c r="K183" s="116"/>
      <c r="L183" s="107"/>
      <c r="M183" s="107"/>
      <c r="N183" s="116"/>
      <c r="O183" s="116"/>
      <c r="P183" s="107"/>
      <c r="Q183" s="107"/>
    </row>
    <row r="184" spans="1:17" s="175" customFormat="1" x14ac:dyDescent="0.2">
      <c r="A184" s="170"/>
      <c r="B184" s="171"/>
      <c r="C184" s="172"/>
      <c r="D184" s="173"/>
      <c r="E184" s="173"/>
      <c r="F184" s="174"/>
      <c r="G184" s="196"/>
      <c r="H184" s="174"/>
      <c r="J184" s="176"/>
      <c r="K184" s="116"/>
      <c r="L184" s="107"/>
      <c r="M184" s="107"/>
      <c r="N184" s="116"/>
      <c r="O184" s="116"/>
      <c r="P184" s="107"/>
      <c r="Q184" s="107"/>
    </row>
    <row r="185" spans="1:17" s="175" customFormat="1" x14ac:dyDescent="0.2">
      <c r="A185" s="170"/>
      <c r="B185" s="171"/>
      <c r="C185" s="172"/>
      <c r="D185" s="173"/>
      <c r="E185" s="173"/>
      <c r="F185" s="174"/>
      <c r="G185" s="196"/>
      <c r="H185" s="174"/>
      <c r="J185" s="176"/>
      <c r="K185" s="116"/>
      <c r="L185" s="107"/>
      <c r="M185" s="107"/>
      <c r="N185" s="116"/>
      <c r="O185" s="116"/>
      <c r="P185" s="107"/>
      <c r="Q185" s="107"/>
    </row>
    <row r="186" spans="1:17" s="175" customFormat="1" x14ac:dyDescent="0.2">
      <c r="A186" s="170"/>
      <c r="B186" s="171"/>
      <c r="C186" s="172"/>
      <c r="D186" s="173"/>
      <c r="E186" s="173"/>
      <c r="F186" s="174"/>
      <c r="G186" s="196"/>
      <c r="H186" s="174"/>
      <c r="J186" s="176"/>
      <c r="K186" s="116"/>
      <c r="L186" s="107"/>
      <c r="M186" s="107"/>
      <c r="N186" s="116"/>
      <c r="O186" s="116"/>
      <c r="P186" s="107"/>
      <c r="Q186" s="107"/>
    </row>
    <row r="187" spans="1:17" s="175" customFormat="1" x14ac:dyDescent="0.2">
      <c r="A187" s="170"/>
      <c r="B187" s="171"/>
      <c r="C187" s="172"/>
      <c r="D187" s="173"/>
      <c r="E187" s="173"/>
      <c r="F187" s="174"/>
      <c r="G187" s="196"/>
      <c r="H187" s="174"/>
      <c r="J187" s="176"/>
      <c r="K187" s="116"/>
      <c r="L187" s="107"/>
      <c r="M187" s="107"/>
      <c r="N187" s="116"/>
      <c r="O187" s="116"/>
      <c r="P187" s="107"/>
      <c r="Q187" s="107"/>
    </row>
    <row r="188" spans="1:17" s="175" customFormat="1" x14ac:dyDescent="0.2">
      <c r="A188" s="170"/>
      <c r="B188" s="171"/>
      <c r="C188" s="172"/>
      <c r="D188" s="173"/>
      <c r="E188" s="173"/>
      <c r="F188" s="174"/>
      <c r="G188" s="196"/>
      <c r="H188" s="174"/>
      <c r="J188" s="176"/>
      <c r="K188" s="116"/>
      <c r="L188" s="107"/>
      <c r="M188" s="107"/>
      <c r="N188" s="116"/>
      <c r="O188" s="116"/>
      <c r="P188" s="107"/>
      <c r="Q188" s="107"/>
    </row>
    <row r="189" spans="1:17" s="175" customFormat="1" x14ac:dyDescent="0.2">
      <c r="A189" s="170"/>
      <c r="B189" s="171"/>
      <c r="C189" s="172"/>
      <c r="D189" s="173"/>
      <c r="E189" s="173"/>
      <c r="F189" s="174"/>
      <c r="G189" s="196"/>
      <c r="H189" s="174"/>
      <c r="J189" s="176"/>
      <c r="K189" s="116"/>
      <c r="L189" s="107"/>
      <c r="M189" s="107"/>
      <c r="N189" s="116"/>
      <c r="O189" s="116"/>
      <c r="P189" s="107"/>
      <c r="Q189" s="107"/>
    </row>
    <row r="190" spans="1:17" s="175" customFormat="1" x14ac:dyDescent="0.2">
      <c r="A190" s="170"/>
      <c r="B190" s="171"/>
      <c r="C190" s="172"/>
      <c r="D190" s="173"/>
      <c r="E190" s="173"/>
      <c r="F190" s="174"/>
      <c r="G190" s="196"/>
      <c r="H190" s="174"/>
      <c r="J190" s="176"/>
      <c r="K190" s="116"/>
      <c r="L190" s="107"/>
      <c r="M190" s="107"/>
      <c r="N190" s="116"/>
      <c r="O190" s="116"/>
      <c r="P190" s="107"/>
      <c r="Q190" s="107"/>
    </row>
    <row r="191" spans="1:17" s="175" customFormat="1" x14ac:dyDescent="0.2">
      <c r="A191" s="170"/>
      <c r="B191" s="171"/>
      <c r="C191" s="172"/>
      <c r="D191" s="173"/>
      <c r="E191" s="173"/>
      <c r="F191" s="174"/>
      <c r="G191" s="196"/>
      <c r="H191" s="174"/>
      <c r="J191" s="176"/>
      <c r="K191" s="116"/>
      <c r="L191" s="107"/>
      <c r="M191" s="107"/>
      <c r="N191" s="116"/>
      <c r="O191" s="116"/>
      <c r="P191" s="107"/>
      <c r="Q191" s="107"/>
    </row>
    <row r="192" spans="1:17" s="175" customFormat="1" x14ac:dyDescent="0.2">
      <c r="A192" s="170"/>
      <c r="B192" s="171"/>
      <c r="C192" s="172"/>
      <c r="D192" s="173"/>
      <c r="E192" s="173"/>
      <c r="F192" s="174"/>
      <c r="G192" s="196"/>
      <c r="H192" s="174"/>
      <c r="J192" s="176"/>
      <c r="K192" s="116"/>
      <c r="L192" s="107"/>
      <c r="M192" s="107"/>
      <c r="N192" s="116"/>
      <c r="O192" s="116"/>
      <c r="P192" s="107"/>
      <c r="Q192" s="107"/>
    </row>
    <row r="193" spans="1:17" s="175" customFormat="1" x14ac:dyDescent="0.2">
      <c r="A193" s="170"/>
      <c r="B193" s="171"/>
      <c r="C193" s="172"/>
      <c r="D193" s="173"/>
      <c r="E193" s="173"/>
      <c r="F193" s="174"/>
      <c r="G193" s="196"/>
      <c r="H193" s="174"/>
      <c r="J193" s="176"/>
      <c r="K193" s="116"/>
      <c r="L193" s="107"/>
      <c r="M193" s="107"/>
      <c r="N193" s="116"/>
      <c r="O193" s="116"/>
      <c r="P193" s="107"/>
      <c r="Q193" s="107"/>
    </row>
    <row r="194" spans="1:17" s="175" customFormat="1" x14ac:dyDescent="0.2">
      <c r="A194" s="170"/>
      <c r="B194" s="171"/>
      <c r="C194" s="172"/>
      <c r="D194" s="173"/>
      <c r="E194" s="173"/>
      <c r="F194" s="174"/>
      <c r="G194" s="196"/>
      <c r="H194" s="174"/>
      <c r="J194" s="176"/>
      <c r="K194" s="116"/>
      <c r="L194" s="107"/>
      <c r="M194" s="107"/>
      <c r="N194" s="116"/>
      <c r="O194" s="116"/>
      <c r="P194" s="107"/>
      <c r="Q194" s="107"/>
    </row>
    <row r="195" spans="1:17" s="175" customFormat="1" x14ac:dyDescent="0.2">
      <c r="A195" s="170"/>
      <c r="B195" s="171"/>
      <c r="C195" s="172"/>
      <c r="D195" s="173"/>
      <c r="E195" s="173"/>
      <c r="F195" s="174"/>
      <c r="G195" s="196"/>
      <c r="H195" s="174"/>
      <c r="J195" s="176"/>
      <c r="K195" s="116"/>
      <c r="L195" s="107"/>
      <c r="M195" s="107"/>
      <c r="N195" s="116"/>
      <c r="O195" s="116"/>
      <c r="P195" s="107"/>
      <c r="Q195" s="107"/>
    </row>
    <row r="196" spans="1:17" s="175" customFormat="1" x14ac:dyDescent="0.2">
      <c r="A196" s="170"/>
      <c r="B196" s="171"/>
      <c r="C196" s="172"/>
      <c r="D196" s="173"/>
      <c r="E196" s="173"/>
      <c r="F196" s="174"/>
      <c r="G196" s="196"/>
      <c r="H196" s="174"/>
      <c r="J196" s="176"/>
      <c r="K196" s="116"/>
      <c r="L196" s="107"/>
      <c r="M196" s="107"/>
      <c r="N196" s="116"/>
      <c r="O196" s="116"/>
      <c r="P196" s="107"/>
      <c r="Q196" s="107"/>
    </row>
    <row r="197" spans="1:17" s="175" customFormat="1" x14ac:dyDescent="0.2">
      <c r="A197" s="170"/>
      <c r="B197" s="171"/>
      <c r="C197" s="172"/>
      <c r="D197" s="173"/>
      <c r="E197" s="173"/>
      <c r="F197" s="174"/>
      <c r="G197" s="196"/>
      <c r="H197" s="174"/>
      <c r="J197" s="176"/>
      <c r="K197" s="116"/>
      <c r="L197" s="107"/>
      <c r="M197" s="107"/>
      <c r="N197" s="116"/>
      <c r="O197" s="116"/>
      <c r="P197" s="107"/>
      <c r="Q197" s="107"/>
    </row>
    <row r="198" spans="1:17" s="175" customFormat="1" x14ac:dyDescent="0.2">
      <c r="A198" s="170"/>
      <c r="B198" s="171"/>
      <c r="C198" s="172"/>
      <c r="D198" s="173"/>
      <c r="E198" s="173"/>
      <c r="F198" s="174"/>
      <c r="G198" s="196"/>
      <c r="H198" s="174"/>
      <c r="J198" s="176"/>
      <c r="K198" s="116"/>
      <c r="L198" s="107"/>
      <c r="M198" s="107"/>
      <c r="N198" s="116"/>
      <c r="O198" s="116"/>
      <c r="P198" s="107"/>
      <c r="Q198" s="107"/>
    </row>
    <row r="199" spans="1:17" s="175" customFormat="1" x14ac:dyDescent="0.2">
      <c r="A199" s="170"/>
      <c r="B199" s="171"/>
      <c r="C199" s="172"/>
      <c r="D199" s="173"/>
      <c r="E199" s="173"/>
      <c r="F199" s="174"/>
      <c r="G199" s="196"/>
      <c r="H199" s="174"/>
      <c r="J199" s="176"/>
      <c r="K199" s="116"/>
      <c r="L199" s="107"/>
      <c r="M199" s="107"/>
      <c r="N199" s="116"/>
      <c r="O199" s="116"/>
      <c r="P199" s="107"/>
      <c r="Q199" s="107"/>
    </row>
    <row r="200" spans="1:17" s="175" customFormat="1" x14ac:dyDescent="0.2">
      <c r="A200" s="170"/>
      <c r="B200" s="171"/>
      <c r="C200" s="172"/>
      <c r="D200" s="173"/>
      <c r="E200" s="173"/>
      <c r="F200" s="174"/>
      <c r="G200" s="196"/>
      <c r="H200" s="174"/>
      <c r="J200" s="176"/>
      <c r="K200" s="116"/>
      <c r="L200" s="107"/>
      <c r="M200" s="107"/>
      <c r="N200" s="116"/>
      <c r="O200" s="116"/>
      <c r="P200" s="107"/>
      <c r="Q200" s="107"/>
    </row>
    <row r="201" spans="1:17" s="175" customFormat="1" x14ac:dyDescent="0.2">
      <c r="A201" s="170"/>
      <c r="B201" s="171"/>
      <c r="C201" s="172"/>
      <c r="D201" s="173"/>
      <c r="E201" s="173"/>
      <c r="F201" s="174"/>
      <c r="G201" s="196"/>
      <c r="H201" s="174"/>
      <c r="J201" s="176"/>
      <c r="K201" s="116"/>
      <c r="L201" s="107"/>
      <c r="M201" s="107"/>
      <c r="N201" s="116"/>
      <c r="O201" s="116"/>
      <c r="P201" s="107"/>
      <c r="Q201" s="107"/>
    </row>
    <row r="202" spans="1:17" s="175" customFormat="1" x14ac:dyDescent="0.2">
      <c r="A202" s="170"/>
      <c r="B202" s="171"/>
      <c r="C202" s="172"/>
      <c r="D202" s="173"/>
      <c r="E202" s="173"/>
      <c r="F202" s="174"/>
      <c r="G202" s="196"/>
      <c r="H202" s="174"/>
      <c r="J202" s="176"/>
      <c r="K202" s="116"/>
      <c r="L202" s="107"/>
      <c r="M202" s="107"/>
      <c r="N202" s="116"/>
      <c r="O202" s="116"/>
      <c r="P202" s="107"/>
      <c r="Q202" s="107"/>
    </row>
    <row r="203" spans="1:17" s="175" customFormat="1" x14ac:dyDescent="0.2">
      <c r="A203" s="170"/>
      <c r="B203" s="171"/>
      <c r="C203" s="172"/>
      <c r="D203" s="173"/>
      <c r="E203" s="173"/>
      <c r="F203" s="174"/>
      <c r="G203" s="196"/>
      <c r="H203" s="174"/>
      <c r="J203" s="176"/>
      <c r="K203" s="116"/>
      <c r="L203" s="107"/>
      <c r="M203" s="107"/>
      <c r="N203" s="116"/>
      <c r="O203" s="116"/>
      <c r="P203" s="107"/>
      <c r="Q203" s="107"/>
    </row>
    <row r="204" spans="1:17" s="175" customFormat="1" x14ac:dyDescent="0.2">
      <c r="A204" s="170"/>
      <c r="B204" s="171"/>
      <c r="C204" s="172"/>
      <c r="D204" s="173"/>
      <c r="E204" s="173"/>
      <c r="F204" s="174"/>
      <c r="G204" s="196"/>
      <c r="H204" s="174"/>
      <c r="J204" s="176"/>
      <c r="K204" s="116"/>
      <c r="L204" s="107"/>
      <c r="M204" s="107"/>
      <c r="N204" s="116"/>
      <c r="O204" s="116"/>
      <c r="P204" s="107"/>
      <c r="Q204" s="107"/>
    </row>
    <row r="205" spans="1:17" s="175" customFormat="1" x14ac:dyDescent="0.2">
      <c r="A205" s="170"/>
      <c r="B205" s="171"/>
      <c r="C205" s="172"/>
      <c r="D205" s="173"/>
      <c r="E205" s="173"/>
      <c r="F205" s="174"/>
      <c r="G205" s="196"/>
      <c r="H205" s="174"/>
      <c r="J205" s="176"/>
      <c r="K205" s="116"/>
      <c r="L205" s="107"/>
      <c r="M205" s="107"/>
      <c r="N205" s="116"/>
      <c r="O205" s="116"/>
      <c r="P205" s="107"/>
      <c r="Q205" s="107"/>
    </row>
    <row r="206" spans="1:17" s="175" customFormat="1" x14ac:dyDescent="0.2">
      <c r="A206" s="170"/>
      <c r="B206" s="171"/>
      <c r="C206" s="172"/>
      <c r="D206" s="173"/>
      <c r="E206" s="173"/>
      <c r="F206" s="174"/>
      <c r="G206" s="196"/>
      <c r="H206" s="174"/>
      <c r="J206" s="176"/>
      <c r="K206" s="116"/>
      <c r="L206" s="107"/>
      <c r="M206" s="107"/>
      <c r="N206" s="116"/>
      <c r="O206" s="116"/>
      <c r="P206" s="107"/>
      <c r="Q206" s="107"/>
    </row>
    <row r="207" spans="1:17" s="175" customFormat="1" x14ac:dyDescent="0.2">
      <c r="A207" s="170"/>
      <c r="B207" s="171"/>
      <c r="C207" s="172"/>
      <c r="D207" s="173"/>
      <c r="E207" s="173"/>
      <c r="F207" s="174"/>
      <c r="G207" s="196"/>
      <c r="H207" s="174"/>
      <c r="J207" s="176"/>
      <c r="K207" s="116"/>
      <c r="L207" s="107"/>
      <c r="M207" s="107"/>
      <c r="N207" s="116"/>
      <c r="O207" s="116"/>
      <c r="P207" s="107"/>
      <c r="Q207" s="107"/>
    </row>
    <row r="208" spans="1:17" s="175" customFormat="1" x14ac:dyDescent="0.2">
      <c r="A208" s="170"/>
      <c r="B208" s="171"/>
      <c r="C208" s="172"/>
      <c r="D208" s="173"/>
      <c r="E208" s="173"/>
      <c r="F208" s="174"/>
      <c r="G208" s="196"/>
      <c r="H208" s="174"/>
      <c r="J208" s="176"/>
      <c r="K208" s="116"/>
      <c r="L208" s="107"/>
      <c r="M208" s="107"/>
      <c r="N208" s="116"/>
      <c r="O208" s="116"/>
      <c r="P208" s="107"/>
      <c r="Q208" s="107"/>
    </row>
    <row r="209" spans="1:17" s="175" customFormat="1" x14ac:dyDescent="0.2">
      <c r="A209" s="170"/>
      <c r="B209" s="171"/>
      <c r="C209" s="172"/>
      <c r="D209" s="173"/>
      <c r="E209" s="173"/>
      <c r="F209" s="174"/>
      <c r="G209" s="196"/>
      <c r="H209" s="174"/>
      <c r="J209" s="176"/>
      <c r="K209" s="116"/>
      <c r="L209" s="107"/>
      <c r="M209" s="107"/>
      <c r="N209" s="116"/>
      <c r="O209" s="116"/>
      <c r="P209" s="107"/>
      <c r="Q209" s="107"/>
    </row>
    <row r="210" spans="1:17" s="175" customFormat="1" x14ac:dyDescent="0.2">
      <c r="A210" s="170"/>
      <c r="B210" s="171"/>
      <c r="C210" s="172"/>
      <c r="D210" s="173"/>
      <c r="E210" s="173"/>
      <c r="F210" s="174"/>
      <c r="G210" s="196"/>
      <c r="H210" s="174"/>
      <c r="J210" s="176"/>
      <c r="K210" s="116"/>
      <c r="L210" s="107"/>
      <c r="M210" s="107"/>
      <c r="N210" s="116"/>
      <c r="O210" s="116"/>
      <c r="P210" s="107"/>
      <c r="Q210" s="107"/>
    </row>
    <row r="211" spans="1:17" s="175" customFormat="1" x14ac:dyDescent="0.2">
      <c r="A211" s="170"/>
      <c r="B211" s="171"/>
      <c r="C211" s="172"/>
      <c r="D211" s="173"/>
      <c r="E211" s="173"/>
      <c r="F211" s="174"/>
      <c r="G211" s="196"/>
      <c r="H211" s="174"/>
      <c r="J211" s="176"/>
      <c r="K211" s="116"/>
      <c r="L211" s="107"/>
      <c r="M211" s="107"/>
      <c r="N211" s="116"/>
      <c r="O211" s="116"/>
      <c r="P211" s="107"/>
      <c r="Q211" s="107"/>
    </row>
    <row r="212" spans="1:17" s="175" customFormat="1" x14ac:dyDescent="0.2">
      <c r="A212" s="170"/>
      <c r="B212" s="171"/>
      <c r="C212" s="172"/>
      <c r="D212" s="173"/>
      <c r="E212" s="173"/>
      <c r="F212" s="174"/>
      <c r="G212" s="196"/>
      <c r="H212" s="174"/>
      <c r="J212" s="176"/>
      <c r="K212" s="116"/>
      <c r="L212" s="107"/>
      <c r="M212" s="107"/>
      <c r="N212" s="116"/>
      <c r="O212" s="116"/>
      <c r="P212" s="107"/>
      <c r="Q212" s="107"/>
    </row>
    <row r="213" spans="1:17" s="175" customFormat="1" x14ac:dyDescent="0.2">
      <c r="A213" s="170"/>
      <c r="B213" s="171"/>
      <c r="C213" s="172"/>
      <c r="D213" s="173"/>
      <c r="E213" s="173"/>
      <c r="F213" s="174"/>
      <c r="G213" s="196"/>
      <c r="H213" s="174"/>
      <c r="J213" s="176"/>
      <c r="K213" s="116"/>
      <c r="L213" s="107"/>
      <c r="M213" s="107"/>
      <c r="N213" s="116"/>
      <c r="O213" s="116"/>
      <c r="P213" s="107"/>
      <c r="Q213" s="107"/>
    </row>
    <row r="214" spans="1:17" s="175" customFormat="1" x14ac:dyDescent="0.2">
      <c r="A214" s="170"/>
      <c r="B214" s="171"/>
      <c r="C214" s="172"/>
      <c r="D214" s="173"/>
      <c r="E214" s="173"/>
      <c r="F214" s="174"/>
      <c r="G214" s="196"/>
      <c r="H214" s="174"/>
      <c r="J214" s="176"/>
      <c r="K214" s="116"/>
      <c r="L214" s="107"/>
      <c r="M214" s="107"/>
      <c r="N214" s="116"/>
      <c r="O214" s="116"/>
      <c r="P214" s="107"/>
      <c r="Q214" s="107"/>
    </row>
    <row r="215" spans="1:17" s="175" customFormat="1" x14ac:dyDescent="0.2">
      <c r="A215" s="170"/>
      <c r="B215" s="171"/>
      <c r="C215" s="172"/>
      <c r="D215" s="173"/>
      <c r="E215" s="173"/>
      <c r="F215" s="174"/>
      <c r="G215" s="196"/>
      <c r="H215" s="174"/>
      <c r="J215" s="176"/>
      <c r="K215" s="116"/>
      <c r="L215" s="107"/>
      <c r="M215" s="107"/>
      <c r="N215" s="116"/>
      <c r="O215" s="116"/>
      <c r="P215" s="107"/>
      <c r="Q215" s="107"/>
    </row>
    <row r="216" spans="1:17" s="175" customFormat="1" x14ac:dyDescent="0.2">
      <c r="A216" s="170"/>
      <c r="B216" s="171"/>
      <c r="C216" s="172"/>
      <c r="D216" s="173"/>
      <c r="E216" s="173"/>
      <c r="F216" s="174"/>
      <c r="G216" s="196"/>
      <c r="H216" s="174"/>
      <c r="J216" s="176"/>
      <c r="K216" s="116"/>
      <c r="L216" s="107"/>
      <c r="M216" s="107"/>
      <c r="N216" s="116"/>
      <c r="O216" s="116"/>
      <c r="P216" s="107"/>
      <c r="Q216" s="107"/>
    </row>
    <row r="217" spans="1:17" s="175" customFormat="1" x14ac:dyDescent="0.2">
      <c r="A217" s="170"/>
      <c r="B217" s="171"/>
      <c r="C217" s="172"/>
      <c r="D217" s="173"/>
      <c r="E217" s="173"/>
      <c r="F217" s="174"/>
      <c r="G217" s="196"/>
      <c r="H217" s="174"/>
      <c r="J217" s="176"/>
      <c r="K217" s="116"/>
      <c r="L217" s="107"/>
      <c r="M217" s="107"/>
      <c r="N217" s="116"/>
      <c r="O217" s="116"/>
      <c r="P217" s="107"/>
      <c r="Q217" s="107"/>
    </row>
    <row r="218" spans="1:17" s="175" customFormat="1" x14ac:dyDescent="0.2">
      <c r="A218" s="170"/>
      <c r="B218" s="171"/>
      <c r="C218" s="172"/>
      <c r="D218" s="173"/>
      <c r="E218" s="173"/>
      <c r="F218" s="174"/>
      <c r="G218" s="196"/>
      <c r="H218" s="174"/>
      <c r="J218" s="176"/>
      <c r="K218" s="116"/>
      <c r="L218" s="107"/>
      <c r="M218" s="107"/>
      <c r="N218" s="116"/>
      <c r="O218" s="116"/>
      <c r="P218" s="107"/>
      <c r="Q218" s="107"/>
    </row>
    <row r="219" spans="1:17" s="175" customFormat="1" x14ac:dyDescent="0.2">
      <c r="A219" s="170"/>
      <c r="B219" s="171"/>
      <c r="C219" s="172"/>
      <c r="D219" s="173"/>
      <c r="E219" s="173"/>
      <c r="F219" s="174"/>
      <c r="G219" s="196"/>
      <c r="H219" s="174"/>
      <c r="J219" s="176"/>
      <c r="K219" s="116"/>
      <c r="L219" s="107"/>
      <c r="M219" s="107"/>
      <c r="N219" s="116"/>
      <c r="O219" s="116"/>
      <c r="P219" s="107"/>
      <c r="Q219" s="107"/>
    </row>
    <row r="220" spans="1:17" s="175" customFormat="1" x14ac:dyDescent="0.2">
      <c r="A220" s="170"/>
      <c r="B220" s="171"/>
      <c r="C220" s="172"/>
      <c r="D220" s="173"/>
      <c r="E220" s="173"/>
      <c r="F220" s="174"/>
      <c r="G220" s="196"/>
      <c r="H220" s="174"/>
      <c r="J220" s="176"/>
      <c r="K220" s="116"/>
      <c r="L220" s="107"/>
      <c r="M220" s="107"/>
      <c r="N220" s="116"/>
      <c r="O220" s="116"/>
      <c r="P220" s="107"/>
      <c r="Q220" s="107"/>
    </row>
    <row r="221" spans="1:17" s="175" customFormat="1" x14ac:dyDescent="0.2">
      <c r="A221" s="170"/>
      <c r="B221" s="171"/>
      <c r="C221" s="172"/>
      <c r="D221" s="173"/>
      <c r="E221" s="173"/>
      <c r="F221" s="174"/>
      <c r="G221" s="196"/>
      <c r="H221" s="174"/>
      <c r="J221" s="176"/>
      <c r="K221" s="116"/>
      <c r="L221" s="107"/>
      <c r="M221" s="107"/>
      <c r="N221" s="116"/>
      <c r="O221" s="116"/>
      <c r="P221" s="107"/>
      <c r="Q221" s="107"/>
    </row>
    <row r="222" spans="1:17" s="175" customFormat="1" x14ac:dyDescent="0.2">
      <c r="A222" s="170"/>
      <c r="B222" s="171"/>
      <c r="C222" s="172"/>
      <c r="D222" s="173"/>
      <c r="E222" s="173"/>
      <c r="F222" s="174"/>
      <c r="G222" s="196"/>
      <c r="H222" s="174"/>
      <c r="J222" s="176"/>
      <c r="K222" s="116"/>
      <c r="L222" s="107"/>
      <c r="M222" s="107"/>
      <c r="N222" s="116"/>
      <c r="O222" s="116"/>
      <c r="P222" s="107"/>
      <c r="Q222" s="107"/>
    </row>
    <row r="223" spans="1:17" s="175" customFormat="1" x14ac:dyDescent="0.2">
      <c r="A223" s="170"/>
      <c r="B223" s="171"/>
      <c r="C223" s="172"/>
      <c r="D223" s="173"/>
      <c r="E223" s="173"/>
      <c r="F223" s="174"/>
      <c r="G223" s="196"/>
      <c r="H223" s="174"/>
      <c r="J223" s="176"/>
      <c r="K223" s="116"/>
      <c r="L223" s="107"/>
      <c r="M223" s="107"/>
      <c r="N223" s="116"/>
      <c r="O223" s="116"/>
      <c r="P223" s="107"/>
      <c r="Q223" s="107"/>
    </row>
    <row r="224" spans="1:17" s="175" customFormat="1" x14ac:dyDescent="0.2">
      <c r="A224" s="170"/>
      <c r="B224" s="171"/>
      <c r="C224" s="172"/>
      <c r="D224" s="173"/>
      <c r="E224" s="173"/>
      <c r="F224" s="174"/>
      <c r="G224" s="196"/>
      <c r="H224" s="174"/>
      <c r="J224" s="176"/>
      <c r="K224" s="116"/>
      <c r="L224" s="107"/>
      <c r="M224" s="107"/>
      <c r="N224" s="116"/>
      <c r="O224" s="116"/>
      <c r="P224" s="107"/>
      <c r="Q224" s="107"/>
    </row>
    <row r="225" spans="1:17" s="175" customFormat="1" x14ac:dyDescent="0.2">
      <c r="A225" s="170"/>
      <c r="B225" s="171"/>
      <c r="C225" s="172"/>
      <c r="D225" s="173"/>
      <c r="E225" s="173"/>
      <c r="F225" s="174"/>
      <c r="G225" s="196"/>
      <c r="H225" s="174"/>
      <c r="J225" s="176"/>
      <c r="K225" s="116"/>
      <c r="L225" s="107"/>
      <c r="M225" s="107"/>
      <c r="N225" s="116"/>
      <c r="O225" s="116"/>
      <c r="P225" s="107"/>
      <c r="Q225" s="107"/>
    </row>
    <row r="226" spans="1:17" s="175" customFormat="1" x14ac:dyDescent="0.2">
      <c r="A226" s="170"/>
      <c r="B226" s="171"/>
      <c r="C226" s="172"/>
      <c r="D226" s="173"/>
      <c r="E226" s="173"/>
      <c r="F226" s="174"/>
      <c r="G226" s="196"/>
      <c r="H226" s="174"/>
      <c r="J226" s="176"/>
      <c r="K226" s="116"/>
      <c r="L226" s="107"/>
      <c r="M226" s="107"/>
      <c r="N226" s="116"/>
      <c r="O226" s="116"/>
      <c r="P226" s="107"/>
      <c r="Q226" s="107"/>
    </row>
    <row r="227" spans="1:17" s="175" customFormat="1" x14ac:dyDescent="0.2">
      <c r="A227" s="170"/>
      <c r="B227" s="171"/>
      <c r="C227" s="172"/>
      <c r="D227" s="173"/>
      <c r="E227" s="173"/>
      <c r="F227" s="174"/>
      <c r="G227" s="196"/>
      <c r="H227" s="174"/>
      <c r="J227" s="176"/>
      <c r="K227" s="116"/>
      <c r="L227" s="107"/>
      <c r="M227" s="107"/>
      <c r="N227" s="116"/>
      <c r="O227" s="116"/>
      <c r="P227" s="107"/>
      <c r="Q227" s="107"/>
    </row>
    <row r="228" spans="1:17" s="175" customFormat="1" x14ac:dyDescent="0.2">
      <c r="A228" s="170"/>
      <c r="B228" s="171"/>
      <c r="C228" s="172"/>
      <c r="D228" s="173"/>
      <c r="E228" s="173"/>
      <c r="F228" s="174"/>
      <c r="G228" s="196"/>
      <c r="H228" s="174"/>
      <c r="J228" s="176"/>
      <c r="K228" s="116"/>
      <c r="L228" s="107"/>
      <c r="M228" s="107"/>
      <c r="N228" s="116"/>
      <c r="O228" s="116"/>
      <c r="P228" s="107"/>
      <c r="Q228" s="107"/>
    </row>
    <row r="229" spans="1:17" s="175" customFormat="1" x14ac:dyDescent="0.2">
      <c r="A229" s="170"/>
      <c r="B229" s="171"/>
      <c r="C229" s="172"/>
      <c r="D229" s="173"/>
      <c r="E229" s="173"/>
      <c r="F229" s="174"/>
      <c r="G229" s="196"/>
      <c r="H229" s="174"/>
      <c r="J229" s="176"/>
      <c r="K229" s="116"/>
      <c r="L229" s="107"/>
      <c r="M229" s="107"/>
      <c r="N229" s="116"/>
      <c r="O229" s="116"/>
      <c r="P229" s="107"/>
      <c r="Q229" s="107"/>
    </row>
    <row r="230" spans="1:17" s="175" customFormat="1" x14ac:dyDescent="0.2">
      <c r="A230" s="170"/>
      <c r="B230" s="171"/>
      <c r="C230" s="172"/>
      <c r="D230" s="173"/>
      <c r="E230" s="173"/>
      <c r="F230" s="174"/>
      <c r="G230" s="196"/>
      <c r="H230" s="174"/>
      <c r="J230" s="176"/>
      <c r="K230" s="116"/>
      <c r="L230" s="107"/>
      <c r="M230" s="107"/>
      <c r="N230" s="116"/>
      <c r="O230" s="116"/>
      <c r="P230" s="107"/>
      <c r="Q230" s="107"/>
    </row>
    <row r="231" spans="1:17" s="175" customFormat="1" x14ac:dyDescent="0.2">
      <c r="A231" s="170"/>
      <c r="B231" s="171"/>
      <c r="C231" s="172"/>
      <c r="D231" s="173"/>
      <c r="E231" s="173"/>
      <c r="F231" s="174"/>
      <c r="G231" s="196"/>
      <c r="H231" s="174"/>
      <c r="J231" s="176"/>
      <c r="K231" s="116"/>
      <c r="L231" s="107"/>
      <c r="M231" s="107"/>
      <c r="N231" s="116"/>
      <c r="O231" s="116"/>
      <c r="P231" s="107"/>
      <c r="Q231" s="107"/>
    </row>
    <row r="232" spans="1:17" s="175" customFormat="1" x14ac:dyDescent="0.2">
      <c r="A232" s="170"/>
      <c r="B232" s="171"/>
      <c r="C232" s="172"/>
      <c r="D232" s="173"/>
      <c r="E232" s="173"/>
      <c r="F232" s="174"/>
      <c r="G232" s="196"/>
      <c r="H232" s="174"/>
      <c r="J232" s="176"/>
      <c r="K232" s="116"/>
      <c r="L232" s="107"/>
      <c r="M232" s="107"/>
      <c r="N232" s="116"/>
      <c r="O232" s="116"/>
      <c r="P232" s="107"/>
      <c r="Q232" s="107"/>
    </row>
    <row r="233" spans="1:17" s="175" customFormat="1" x14ac:dyDescent="0.2">
      <c r="A233" s="170"/>
      <c r="B233" s="171"/>
      <c r="C233" s="172"/>
      <c r="D233" s="173"/>
      <c r="E233" s="173"/>
      <c r="F233" s="174"/>
      <c r="G233" s="196"/>
      <c r="H233" s="174"/>
      <c r="J233" s="176"/>
      <c r="K233" s="116"/>
      <c r="L233" s="107"/>
      <c r="M233" s="107"/>
      <c r="N233" s="116"/>
      <c r="O233" s="116"/>
      <c r="P233" s="107"/>
      <c r="Q233" s="107"/>
    </row>
    <row r="234" spans="1:17" s="175" customFormat="1" x14ac:dyDescent="0.2">
      <c r="A234" s="170"/>
      <c r="B234" s="171"/>
      <c r="C234" s="172"/>
      <c r="D234" s="173"/>
      <c r="E234" s="173"/>
      <c r="F234" s="174"/>
      <c r="G234" s="196"/>
      <c r="H234" s="174"/>
      <c r="J234" s="176"/>
      <c r="K234" s="116"/>
      <c r="L234" s="107"/>
      <c r="M234" s="107"/>
      <c r="N234" s="116"/>
      <c r="O234" s="116"/>
      <c r="P234" s="107"/>
      <c r="Q234" s="107"/>
    </row>
    <row r="235" spans="1:17" s="175" customFormat="1" x14ac:dyDescent="0.2">
      <c r="A235" s="170"/>
      <c r="B235" s="171"/>
      <c r="C235" s="172"/>
      <c r="D235" s="173"/>
      <c r="E235" s="173"/>
      <c r="F235" s="174"/>
      <c r="G235" s="196"/>
      <c r="H235" s="174"/>
      <c r="J235" s="176"/>
      <c r="K235" s="116"/>
      <c r="L235" s="107"/>
      <c r="M235" s="107"/>
      <c r="N235" s="116"/>
      <c r="O235" s="116"/>
      <c r="P235" s="107"/>
      <c r="Q235" s="107"/>
    </row>
    <row r="236" spans="1:17" s="175" customFormat="1" x14ac:dyDescent="0.2">
      <c r="A236" s="170"/>
      <c r="B236" s="171"/>
      <c r="C236" s="172"/>
      <c r="D236" s="173"/>
      <c r="E236" s="173"/>
      <c r="F236" s="174"/>
      <c r="G236" s="196"/>
      <c r="H236" s="174"/>
      <c r="J236" s="176"/>
      <c r="K236" s="116"/>
      <c r="L236" s="107"/>
      <c r="M236" s="107"/>
      <c r="N236" s="116"/>
      <c r="O236" s="116"/>
      <c r="P236" s="107"/>
      <c r="Q236" s="107"/>
    </row>
    <row r="237" spans="1:17" s="175" customFormat="1" x14ac:dyDescent="0.2">
      <c r="A237" s="170"/>
      <c r="B237" s="171"/>
      <c r="C237" s="172"/>
      <c r="D237" s="173"/>
      <c r="E237" s="173"/>
      <c r="F237" s="174"/>
      <c r="G237" s="196"/>
      <c r="H237" s="174"/>
      <c r="J237" s="176"/>
      <c r="K237" s="116"/>
      <c r="L237" s="107"/>
      <c r="M237" s="107"/>
      <c r="N237" s="116"/>
      <c r="O237" s="116"/>
      <c r="P237" s="107"/>
      <c r="Q237" s="107"/>
    </row>
    <row r="238" spans="1:17" s="175" customFormat="1" x14ac:dyDescent="0.2">
      <c r="A238" s="170"/>
      <c r="B238" s="171"/>
      <c r="C238" s="172"/>
      <c r="D238" s="173"/>
      <c r="E238" s="173"/>
      <c r="F238" s="174"/>
      <c r="G238" s="196"/>
      <c r="H238" s="174"/>
      <c r="J238" s="176"/>
      <c r="K238" s="116"/>
      <c r="L238" s="107"/>
      <c r="M238" s="107"/>
      <c r="N238" s="116"/>
      <c r="O238" s="116"/>
      <c r="P238" s="107"/>
      <c r="Q238" s="107"/>
    </row>
    <row r="239" spans="1:17" s="175" customFormat="1" x14ac:dyDescent="0.2">
      <c r="A239" s="170"/>
      <c r="B239" s="171"/>
      <c r="C239" s="172"/>
      <c r="D239" s="173"/>
      <c r="E239" s="173"/>
      <c r="F239" s="174"/>
      <c r="G239" s="196"/>
      <c r="H239" s="174"/>
      <c r="J239" s="176"/>
      <c r="K239" s="116"/>
      <c r="L239" s="107"/>
      <c r="M239" s="107"/>
      <c r="N239" s="116"/>
      <c r="O239" s="116"/>
      <c r="P239" s="107"/>
      <c r="Q239" s="107"/>
    </row>
    <row r="240" spans="1:17" s="175" customFormat="1" x14ac:dyDescent="0.2">
      <c r="A240" s="170"/>
      <c r="B240" s="171"/>
      <c r="C240" s="172"/>
      <c r="D240" s="173"/>
      <c r="E240" s="173"/>
      <c r="F240" s="174"/>
      <c r="G240" s="196"/>
      <c r="H240" s="174"/>
      <c r="J240" s="176"/>
      <c r="K240" s="116"/>
      <c r="L240" s="107"/>
      <c r="M240" s="107"/>
      <c r="N240" s="116"/>
      <c r="O240" s="116"/>
      <c r="P240" s="107"/>
      <c r="Q240" s="107"/>
    </row>
    <row r="241" spans="1:17" s="175" customFormat="1" x14ac:dyDescent="0.2">
      <c r="A241" s="170"/>
      <c r="B241" s="171"/>
      <c r="C241" s="172"/>
      <c r="D241" s="173"/>
      <c r="E241" s="173"/>
      <c r="F241" s="174"/>
      <c r="G241" s="196"/>
      <c r="H241" s="174"/>
      <c r="J241" s="176"/>
      <c r="K241" s="116"/>
      <c r="L241" s="107"/>
      <c r="M241" s="107"/>
      <c r="N241" s="116"/>
      <c r="O241" s="116"/>
      <c r="P241" s="107"/>
      <c r="Q241" s="107"/>
    </row>
    <row r="242" spans="1:17" s="175" customFormat="1" x14ac:dyDescent="0.2">
      <c r="A242" s="170"/>
      <c r="B242" s="171"/>
      <c r="C242" s="172"/>
      <c r="D242" s="173"/>
      <c r="E242" s="173"/>
      <c r="F242" s="174"/>
      <c r="G242" s="196"/>
      <c r="H242" s="174"/>
      <c r="J242" s="176"/>
      <c r="K242" s="116"/>
      <c r="L242" s="107"/>
      <c r="M242" s="107"/>
      <c r="N242" s="116"/>
      <c r="O242" s="116"/>
      <c r="P242" s="107"/>
      <c r="Q242" s="107"/>
    </row>
    <row r="243" spans="1:17" s="175" customFormat="1" x14ac:dyDescent="0.2">
      <c r="A243" s="170"/>
      <c r="B243" s="171"/>
      <c r="C243" s="172"/>
      <c r="D243" s="173"/>
      <c r="E243" s="173"/>
      <c r="F243" s="174"/>
      <c r="G243" s="196"/>
      <c r="H243" s="174"/>
      <c r="J243" s="176"/>
      <c r="K243" s="116"/>
      <c r="L243" s="107"/>
      <c r="M243" s="107"/>
      <c r="N243" s="116"/>
      <c r="O243" s="116"/>
      <c r="P243" s="107"/>
      <c r="Q243" s="107"/>
    </row>
    <row r="244" spans="1:17" s="175" customFormat="1" x14ac:dyDescent="0.2">
      <c r="A244" s="170"/>
      <c r="B244" s="171"/>
      <c r="C244" s="172"/>
      <c r="D244" s="173"/>
      <c r="E244" s="173"/>
      <c r="F244" s="174"/>
      <c r="G244" s="196"/>
      <c r="H244" s="174"/>
      <c r="J244" s="176"/>
      <c r="K244" s="116"/>
      <c r="L244" s="107"/>
      <c r="M244" s="107"/>
      <c r="N244" s="116"/>
      <c r="O244" s="116"/>
      <c r="P244" s="107"/>
      <c r="Q244" s="107"/>
    </row>
    <row r="245" spans="1:17" s="175" customFormat="1" x14ac:dyDescent="0.2">
      <c r="A245" s="170"/>
      <c r="B245" s="171"/>
      <c r="C245" s="172"/>
      <c r="D245" s="173"/>
      <c r="E245" s="173"/>
      <c r="F245" s="174"/>
      <c r="G245" s="196"/>
      <c r="H245" s="174"/>
      <c r="J245" s="176"/>
      <c r="K245" s="116"/>
      <c r="L245" s="107"/>
      <c r="M245" s="107"/>
      <c r="N245" s="116"/>
      <c r="O245" s="116"/>
      <c r="P245" s="107"/>
      <c r="Q245" s="107"/>
    </row>
    <row r="246" spans="1:17" s="175" customFormat="1" x14ac:dyDescent="0.2">
      <c r="A246" s="170"/>
      <c r="B246" s="171"/>
      <c r="C246" s="172"/>
      <c r="D246" s="173"/>
      <c r="E246" s="173"/>
      <c r="F246" s="174"/>
      <c r="G246" s="196"/>
      <c r="H246" s="174"/>
      <c r="J246" s="176"/>
      <c r="K246" s="116"/>
      <c r="L246" s="107"/>
      <c r="M246" s="107"/>
      <c r="N246" s="116"/>
      <c r="O246" s="116"/>
      <c r="P246" s="107"/>
      <c r="Q246" s="107"/>
    </row>
    <row r="247" spans="1:17" s="175" customFormat="1" x14ac:dyDescent="0.2">
      <c r="A247" s="170"/>
      <c r="B247" s="171"/>
      <c r="C247" s="172"/>
      <c r="D247" s="173"/>
      <c r="E247" s="173"/>
      <c r="F247" s="174"/>
      <c r="G247" s="196"/>
      <c r="H247" s="174"/>
      <c r="J247" s="176"/>
      <c r="K247" s="116"/>
      <c r="L247" s="107"/>
      <c r="M247" s="107"/>
      <c r="N247" s="116"/>
      <c r="O247" s="116"/>
      <c r="P247" s="107"/>
      <c r="Q247" s="107"/>
    </row>
    <row r="248" spans="1:17" s="175" customFormat="1" x14ac:dyDescent="0.2">
      <c r="A248" s="170"/>
      <c r="B248" s="171"/>
      <c r="C248" s="172"/>
      <c r="D248" s="173"/>
      <c r="E248" s="173"/>
      <c r="F248" s="174"/>
      <c r="G248" s="196"/>
      <c r="H248" s="174"/>
      <c r="J248" s="176"/>
      <c r="K248" s="116"/>
      <c r="L248" s="107"/>
      <c r="M248" s="107"/>
      <c r="N248" s="116"/>
      <c r="O248" s="116"/>
      <c r="P248" s="107"/>
      <c r="Q248" s="107"/>
    </row>
    <row r="249" spans="1:17" s="175" customFormat="1" x14ac:dyDescent="0.2">
      <c r="A249" s="170"/>
      <c r="B249" s="171"/>
      <c r="C249" s="172"/>
      <c r="D249" s="173"/>
      <c r="E249" s="173"/>
      <c r="F249" s="174"/>
      <c r="G249" s="196"/>
      <c r="H249" s="174"/>
      <c r="J249" s="176"/>
      <c r="K249" s="116"/>
      <c r="L249" s="107"/>
      <c r="M249" s="107"/>
      <c r="N249" s="116"/>
      <c r="O249" s="116"/>
      <c r="P249" s="107"/>
      <c r="Q249" s="107"/>
    </row>
    <row r="250" spans="1:17" s="175" customFormat="1" x14ac:dyDescent="0.2">
      <c r="A250" s="170"/>
      <c r="B250" s="171"/>
      <c r="C250" s="172"/>
      <c r="D250" s="173"/>
      <c r="E250" s="173"/>
      <c r="F250" s="174"/>
      <c r="G250" s="196"/>
      <c r="H250" s="174"/>
      <c r="J250" s="176"/>
      <c r="K250" s="116"/>
      <c r="L250" s="107"/>
      <c r="M250" s="107"/>
      <c r="N250" s="116"/>
      <c r="O250" s="116"/>
      <c r="P250" s="107"/>
      <c r="Q250" s="107"/>
    </row>
    <row r="251" spans="1:17" s="175" customFormat="1" x14ac:dyDescent="0.2">
      <c r="A251" s="170"/>
      <c r="B251" s="171"/>
      <c r="C251" s="172"/>
      <c r="D251" s="173"/>
      <c r="E251" s="173"/>
      <c r="F251" s="174"/>
      <c r="G251" s="196"/>
      <c r="H251" s="174"/>
      <c r="J251" s="176"/>
      <c r="K251" s="116"/>
      <c r="L251" s="107"/>
      <c r="M251" s="107"/>
      <c r="N251" s="116"/>
      <c r="O251" s="116"/>
      <c r="P251" s="107"/>
      <c r="Q251" s="107"/>
    </row>
    <row r="252" spans="1:17" s="175" customFormat="1" x14ac:dyDescent="0.2">
      <c r="A252" s="170"/>
      <c r="B252" s="171"/>
      <c r="C252" s="172"/>
      <c r="D252" s="173"/>
      <c r="E252" s="173"/>
      <c r="F252" s="174"/>
      <c r="G252" s="196"/>
      <c r="H252" s="174"/>
      <c r="J252" s="176"/>
      <c r="K252" s="116"/>
      <c r="L252" s="107"/>
      <c r="M252" s="107"/>
      <c r="N252" s="116"/>
      <c r="O252" s="116"/>
      <c r="P252" s="107"/>
      <c r="Q252" s="107"/>
    </row>
    <row r="253" spans="1:17" s="175" customFormat="1" x14ac:dyDescent="0.2">
      <c r="A253" s="170"/>
      <c r="B253" s="171"/>
      <c r="C253" s="172"/>
      <c r="D253" s="173"/>
      <c r="E253" s="173"/>
      <c r="F253" s="174"/>
      <c r="G253" s="196"/>
      <c r="H253" s="174"/>
      <c r="J253" s="176"/>
      <c r="K253" s="116"/>
      <c r="L253" s="107"/>
      <c r="M253" s="107"/>
      <c r="N253" s="116"/>
      <c r="O253" s="116"/>
      <c r="P253" s="107"/>
      <c r="Q253" s="107"/>
    </row>
    <row r="254" spans="1:17" s="175" customFormat="1" x14ac:dyDescent="0.2">
      <c r="A254" s="170"/>
      <c r="B254" s="171"/>
      <c r="C254" s="172"/>
      <c r="D254" s="173"/>
      <c r="E254" s="173"/>
      <c r="F254" s="174"/>
      <c r="G254" s="196"/>
      <c r="H254" s="174"/>
      <c r="J254" s="176"/>
      <c r="K254" s="116"/>
      <c r="L254" s="107"/>
      <c r="M254" s="107"/>
      <c r="N254" s="116"/>
      <c r="O254" s="116"/>
      <c r="P254" s="107"/>
      <c r="Q254" s="107"/>
    </row>
    <row r="255" spans="1:17" s="175" customFormat="1" x14ac:dyDescent="0.2">
      <c r="A255" s="170"/>
      <c r="B255" s="171"/>
      <c r="C255" s="172"/>
      <c r="D255" s="173"/>
      <c r="E255" s="173"/>
      <c r="F255" s="174"/>
      <c r="G255" s="196"/>
      <c r="H255" s="174"/>
      <c r="J255" s="176"/>
      <c r="K255" s="116"/>
      <c r="L255" s="107"/>
      <c r="M255" s="107"/>
      <c r="N255" s="116"/>
      <c r="O255" s="116"/>
      <c r="P255" s="107"/>
      <c r="Q255" s="107"/>
    </row>
    <row r="256" spans="1:17" s="175" customFormat="1" x14ac:dyDescent="0.2">
      <c r="A256" s="170"/>
      <c r="B256" s="171"/>
      <c r="C256" s="172"/>
      <c r="D256" s="173"/>
      <c r="E256" s="173"/>
      <c r="F256" s="174"/>
      <c r="G256" s="196"/>
      <c r="H256" s="174"/>
      <c r="J256" s="176"/>
      <c r="K256" s="116"/>
      <c r="L256" s="107"/>
      <c r="M256" s="107"/>
      <c r="N256" s="116"/>
      <c r="O256" s="116"/>
      <c r="P256" s="107"/>
      <c r="Q256" s="107"/>
    </row>
    <row r="257" spans="1:17" s="175" customFormat="1" x14ac:dyDescent="0.2">
      <c r="A257" s="170"/>
      <c r="B257" s="171"/>
      <c r="C257" s="172"/>
      <c r="D257" s="173"/>
      <c r="E257" s="173"/>
      <c r="F257" s="174"/>
      <c r="G257" s="196"/>
      <c r="H257" s="174"/>
      <c r="J257" s="176"/>
      <c r="K257" s="116"/>
      <c r="L257" s="107"/>
      <c r="M257" s="107"/>
      <c r="N257" s="116"/>
      <c r="O257" s="116"/>
      <c r="P257" s="107"/>
      <c r="Q257" s="107"/>
    </row>
    <row r="258" spans="1:17" s="175" customFormat="1" x14ac:dyDescent="0.2">
      <c r="A258" s="170"/>
      <c r="B258" s="171"/>
      <c r="C258" s="172"/>
      <c r="D258" s="173"/>
      <c r="E258" s="173"/>
      <c r="F258" s="174"/>
      <c r="G258" s="196"/>
      <c r="H258" s="174"/>
      <c r="J258" s="176"/>
      <c r="K258" s="116"/>
      <c r="L258" s="107"/>
      <c r="M258" s="107"/>
      <c r="N258" s="116"/>
      <c r="O258" s="116"/>
      <c r="P258" s="107"/>
      <c r="Q258" s="107"/>
    </row>
    <row r="259" spans="1:17" s="175" customFormat="1" x14ac:dyDescent="0.2">
      <c r="A259" s="170"/>
      <c r="B259" s="171"/>
      <c r="C259" s="172"/>
      <c r="D259" s="173"/>
      <c r="E259" s="173"/>
      <c r="F259" s="174"/>
      <c r="G259" s="196"/>
      <c r="H259" s="174"/>
      <c r="J259" s="176"/>
      <c r="K259" s="116"/>
      <c r="L259" s="107"/>
      <c r="M259" s="107"/>
      <c r="N259" s="116"/>
      <c r="O259" s="116"/>
      <c r="P259" s="107"/>
      <c r="Q259" s="107"/>
    </row>
    <row r="260" spans="1:17" s="175" customFormat="1" x14ac:dyDescent="0.2">
      <c r="A260" s="170"/>
      <c r="B260" s="171"/>
      <c r="C260" s="172"/>
      <c r="D260" s="173"/>
      <c r="E260" s="173"/>
      <c r="F260" s="174"/>
      <c r="G260" s="196"/>
      <c r="H260" s="174"/>
      <c r="J260" s="176"/>
      <c r="K260" s="116"/>
      <c r="L260" s="107"/>
      <c r="M260" s="107"/>
      <c r="N260" s="116"/>
      <c r="O260" s="116"/>
      <c r="P260" s="107"/>
      <c r="Q260" s="107"/>
    </row>
    <row r="261" spans="1:17" s="175" customFormat="1" x14ac:dyDescent="0.2">
      <c r="A261" s="170"/>
      <c r="B261" s="171"/>
      <c r="C261" s="172"/>
      <c r="D261" s="173"/>
      <c r="E261" s="173"/>
      <c r="F261" s="174"/>
      <c r="G261" s="196"/>
      <c r="H261" s="174"/>
      <c r="J261" s="176"/>
      <c r="K261" s="116"/>
      <c r="L261" s="107"/>
      <c r="M261" s="107"/>
      <c r="N261" s="116"/>
      <c r="O261" s="116"/>
      <c r="P261" s="107"/>
      <c r="Q261" s="107"/>
    </row>
    <row r="262" spans="1:17" s="175" customFormat="1" x14ac:dyDescent="0.2">
      <c r="A262" s="170"/>
      <c r="B262" s="171"/>
      <c r="C262" s="172"/>
      <c r="D262" s="173"/>
      <c r="E262" s="173"/>
      <c r="F262" s="174"/>
      <c r="G262" s="196"/>
      <c r="H262" s="174"/>
      <c r="J262" s="176"/>
      <c r="K262" s="116"/>
      <c r="L262" s="107"/>
      <c r="M262" s="107"/>
      <c r="N262" s="116"/>
      <c r="O262" s="116"/>
      <c r="P262" s="107"/>
      <c r="Q262" s="107"/>
    </row>
    <row r="263" spans="1:17" s="175" customFormat="1" x14ac:dyDescent="0.2">
      <c r="A263" s="170"/>
      <c r="B263" s="171"/>
      <c r="C263" s="172"/>
      <c r="D263" s="173"/>
      <c r="E263" s="173"/>
      <c r="F263" s="174"/>
      <c r="G263" s="196"/>
      <c r="H263" s="174"/>
      <c r="J263" s="176"/>
      <c r="K263" s="116"/>
      <c r="L263" s="107"/>
      <c r="M263" s="107"/>
      <c r="N263" s="116"/>
      <c r="O263" s="116"/>
      <c r="P263" s="107"/>
      <c r="Q263" s="107"/>
    </row>
    <row r="264" spans="1:17" s="175" customFormat="1" x14ac:dyDescent="0.2">
      <c r="A264" s="170"/>
      <c r="B264" s="171"/>
      <c r="C264" s="172"/>
      <c r="D264" s="173"/>
      <c r="E264" s="173"/>
      <c r="F264" s="174"/>
      <c r="G264" s="196"/>
      <c r="H264" s="174"/>
      <c r="J264" s="176"/>
      <c r="K264" s="116"/>
      <c r="L264" s="107"/>
      <c r="M264" s="107"/>
      <c r="N264" s="116"/>
      <c r="O264" s="116"/>
      <c r="P264" s="107"/>
      <c r="Q264" s="107"/>
    </row>
    <row r="265" spans="1:17" s="175" customFormat="1" x14ac:dyDescent="0.2">
      <c r="A265" s="170"/>
      <c r="B265" s="171"/>
      <c r="C265" s="172"/>
      <c r="D265" s="173"/>
      <c r="E265" s="173"/>
      <c r="F265" s="174"/>
      <c r="G265" s="196"/>
      <c r="H265" s="174"/>
      <c r="J265" s="176"/>
      <c r="K265" s="116"/>
      <c r="L265" s="107"/>
      <c r="M265" s="107"/>
      <c r="N265" s="116"/>
      <c r="O265" s="116"/>
      <c r="P265" s="107"/>
      <c r="Q265" s="107"/>
    </row>
    <row r="266" spans="1:17" s="175" customFormat="1" x14ac:dyDescent="0.2">
      <c r="A266" s="170"/>
      <c r="B266" s="171"/>
      <c r="C266" s="172"/>
      <c r="D266" s="173"/>
      <c r="E266" s="173"/>
      <c r="F266" s="174"/>
      <c r="G266" s="196"/>
      <c r="H266" s="174"/>
      <c r="J266" s="176"/>
      <c r="K266" s="116"/>
      <c r="L266" s="107"/>
      <c r="M266" s="107"/>
      <c r="N266" s="116"/>
      <c r="O266" s="116"/>
      <c r="P266" s="107"/>
      <c r="Q266" s="107"/>
    </row>
    <row r="267" spans="1:17" s="175" customFormat="1" x14ac:dyDescent="0.2">
      <c r="A267" s="170"/>
      <c r="B267" s="171"/>
      <c r="C267" s="172"/>
      <c r="D267" s="173"/>
      <c r="E267" s="173"/>
      <c r="F267" s="174"/>
      <c r="G267" s="196"/>
      <c r="H267" s="174"/>
      <c r="J267" s="176"/>
      <c r="K267" s="116"/>
      <c r="L267" s="107"/>
      <c r="M267" s="107"/>
      <c r="N267" s="116"/>
      <c r="O267" s="116"/>
      <c r="P267" s="107"/>
      <c r="Q267" s="107"/>
    </row>
    <row r="268" spans="1:17" s="175" customFormat="1" x14ac:dyDescent="0.2">
      <c r="A268" s="170"/>
      <c r="B268" s="171"/>
      <c r="C268" s="172"/>
      <c r="D268" s="173"/>
      <c r="E268" s="173"/>
      <c r="F268" s="174"/>
      <c r="G268" s="196"/>
      <c r="H268" s="174"/>
      <c r="J268" s="176"/>
      <c r="K268" s="116"/>
      <c r="L268" s="107"/>
      <c r="M268" s="107"/>
      <c r="N268" s="116"/>
      <c r="O268" s="116"/>
      <c r="P268" s="107"/>
      <c r="Q268" s="107"/>
    </row>
    <row r="269" spans="1:17" s="175" customFormat="1" x14ac:dyDescent="0.2">
      <c r="A269" s="170"/>
      <c r="B269" s="171"/>
      <c r="C269" s="172"/>
      <c r="D269" s="173"/>
      <c r="E269" s="173"/>
      <c r="F269" s="174"/>
      <c r="G269" s="196"/>
      <c r="H269" s="174"/>
      <c r="J269" s="176"/>
      <c r="K269" s="116"/>
      <c r="L269" s="107"/>
      <c r="M269" s="107"/>
      <c r="N269" s="116"/>
      <c r="O269" s="116"/>
      <c r="P269" s="107"/>
      <c r="Q269" s="107"/>
    </row>
    <row r="270" spans="1:17" s="175" customFormat="1" x14ac:dyDescent="0.2">
      <c r="A270" s="170"/>
      <c r="B270" s="171"/>
      <c r="C270" s="172"/>
      <c r="D270" s="173"/>
      <c r="E270" s="173"/>
      <c r="F270" s="174"/>
      <c r="G270" s="196"/>
      <c r="H270" s="174"/>
      <c r="J270" s="176"/>
      <c r="K270" s="116"/>
      <c r="L270" s="107"/>
      <c r="M270" s="107"/>
      <c r="N270" s="116"/>
      <c r="O270" s="116"/>
      <c r="P270" s="107"/>
      <c r="Q270" s="107"/>
    </row>
    <row r="271" spans="1:17" s="175" customFormat="1" x14ac:dyDescent="0.2">
      <c r="A271" s="170"/>
      <c r="B271" s="171"/>
      <c r="C271" s="172"/>
      <c r="D271" s="173"/>
      <c r="E271" s="173"/>
      <c r="F271" s="174"/>
      <c r="G271" s="196"/>
      <c r="H271" s="174"/>
      <c r="J271" s="176"/>
      <c r="K271" s="116"/>
      <c r="L271" s="107"/>
      <c r="M271" s="107"/>
      <c r="N271" s="116"/>
      <c r="O271" s="116"/>
      <c r="P271" s="107"/>
      <c r="Q271" s="107"/>
    </row>
    <row r="272" spans="1:17" s="175" customFormat="1" x14ac:dyDescent="0.2">
      <c r="A272" s="170"/>
      <c r="B272" s="171"/>
      <c r="C272" s="172"/>
      <c r="D272" s="173"/>
      <c r="E272" s="173"/>
      <c r="F272" s="174"/>
      <c r="G272" s="196"/>
      <c r="H272" s="174"/>
      <c r="J272" s="176"/>
      <c r="K272" s="116"/>
      <c r="L272" s="107"/>
      <c r="M272" s="107"/>
      <c r="N272" s="116"/>
      <c r="O272" s="116"/>
      <c r="P272" s="107"/>
      <c r="Q272" s="107"/>
    </row>
    <row r="273" spans="1:17" s="175" customFormat="1" x14ac:dyDescent="0.2">
      <c r="A273" s="170"/>
      <c r="B273" s="171"/>
      <c r="C273" s="172"/>
      <c r="D273" s="173"/>
      <c r="E273" s="173"/>
      <c r="F273" s="174"/>
      <c r="G273" s="196"/>
      <c r="H273" s="174"/>
      <c r="J273" s="176"/>
      <c r="K273" s="116"/>
      <c r="L273" s="107"/>
      <c r="M273" s="107"/>
      <c r="N273" s="116"/>
      <c r="O273" s="116"/>
      <c r="P273" s="107"/>
      <c r="Q273" s="107"/>
    </row>
    <row r="274" spans="1:17" s="175" customFormat="1" x14ac:dyDescent="0.2">
      <c r="A274" s="170"/>
      <c r="B274" s="171"/>
      <c r="C274" s="172"/>
      <c r="D274" s="173"/>
      <c r="E274" s="173"/>
      <c r="F274" s="174"/>
      <c r="G274" s="196"/>
      <c r="H274" s="174"/>
      <c r="J274" s="176"/>
      <c r="K274" s="116"/>
      <c r="L274" s="107"/>
      <c r="M274" s="107"/>
      <c r="N274" s="116"/>
      <c r="O274" s="116"/>
      <c r="P274" s="107"/>
      <c r="Q274" s="107"/>
    </row>
    <row r="275" spans="1:17" s="175" customFormat="1" x14ac:dyDescent="0.2">
      <c r="A275" s="170"/>
      <c r="B275" s="171"/>
      <c r="C275" s="172"/>
      <c r="D275" s="173"/>
      <c r="E275" s="173"/>
      <c r="F275" s="174"/>
      <c r="G275" s="196"/>
      <c r="H275" s="174"/>
      <c r="J275" s="176"/>
      <c r="K275" s="116"/>
      <c r="L275" s="107"/>
      <c r="M275" s="107"/>
      <c r="N275" s="116"/>
      <c r="O275" s="116"/>
      <c r="P275" s="107"/>
      <c r="Q275" s="107"/>
    </row>
    <row r="276" spans="1:17" s="175" customFormat="1" x14ac:dyDescent="0.2">
      <c r="A276" s="170"/>
      <c r="B276" s="171"/>
      <c r="C276" s="172"/>
      <c r="D276" s="173"/>
      <c r="E276" s="173"/>
      <c r="F276" s="174"/>
      <c r="G276" s="196"/>
      <c r="H276" s="174"/>
      <c r="J276" s="176"/>
      <c r="K276" s="116"/>
      <c r="L276" s="107"/>
      <c r="M276" s="107"/>
      <c r="N276" s="116"/>
      <c r="O276" s="116"/>
      <c r="P276" s="107"/>
      <c r="Q276" s="107"/>
    </row>
    <row r="277" spans="1:17" s="175" customFormat="1" x14ac:dyDescent="0.2">
      <c r="A277" s="170"/>
      <c r="B277" s="171"/>
      <c r="C277" s="172"/>
      <c r="D277" s="173"/>
      <c r="E277" s="173"/>
      <c r="F277" s="174"/>
      <c r="G277" s="196"/>
      <c r="H277" s="174"/>
      <c r="J277" s="176"/>
      <c r="K277" s="116"/>
      <c r="L277" s="107"/>
      <c r="M277" s="107"/>
      <c r="N277" s="116"/>
      <c r="O277" s="116"/>
      <c r="P277" s="107"/>
      <c r="Q277" s="107"/>
    </row>
    <row r="278" spans="1:17" s="175" customFormat="1" x14ac:dyDescent="0.2">
      <c r="A278" s="170"/>
      <c r="B278" s="171"/>
      <c r="C278" s="172"/>
      <c r="D278" s="173"/>
      <c r="E278" s="173"/>
      <c r="F278" s="174"/>
      <c r="G278" s="196"/>
      <c r="H278" s="174"/>
      <c r="J278" s="176"/>
      <c r="K278" s="116"/>
      <c r="L278" s="107"/>
      <c r="M278" s="107"/>
      <c r="N278" s="116"/>
      <c r="O278" s="116"/>
      <c r="P278" s="107"/>
      <c r="Q278" s="107"/>
    </row>
    <row r="279" spans="1:17" s="175" customFormat="1" x14ac:dyDescent="0.2">
      <c r="A279" s="170"/>
      <c r="B279" s="171"/>
      <c r="C279" s="172"/>
      <c r="D279" s="173"/>
      <c r="E279" s="173"/>
      <c r="F279" s="174"/>
      <c r="G279" s="196"/>
      <c r="H279" s="174"/>
      <c r="J279" s="176"/>
      <c r="K279" s="116"/>
      <c r="L279" s="107"/>
      <c r="M279" s="107"/>
      <c r="N279" s="116"/>
      <c r="O279" s="116"/>
      <c r="P279" s="107"/>
      <c r="Q279" s="107"/>
    </row>
    <row r="280" spans="1:17" s="175" customFormat="1" x14ac:dyDescent="0.2">
      <c r="A280" s="170"/>
      <c r="B280" s="171"/>
      <c r="C280" s="172"/>
      <c r="D280" s="173"/>
      <c r="E280" s="173"/>
      <c r="F280" s="174"/>
      <c r="G280" s="196"/>
      <c r="H280" s="174"/>
      <c r="J280" s="176"/>
      <c r="K280" s="116"/>
      <c r="L280" s="107"/>
      <c r="M280" s="107"/>
      <c r="N280" s="116"/>
      <c r="O280" s="116"/>
      <c r="P280" s="107"/>
      <c r="Q280" s="107"/>
    </row>
    <row r="281" spans="1:17" s="175" customFormat="1" x14ac:dyDescent="0.2">
      <c r="A281" s="170"/>
      <c r="B281" s="171"/>
      <c r="C281" s="172"/>
      <c r="D281" s="173"/>
      <c r="E281" s="173"/>
      <c r="F281" s="174"/>
      <c r="G281" s="196"/>
      <c r="H281" s="174"/>
      <c r="J281" s="176"/>
      <c r="K281" s="116"/>
      <c r="L281" s="107"/>
      <c r="M281" s="107"/>
      <c r="N281" s="116"/>
      <c r="O281" s="116"/>
      <c r="P281" s="107"/>
      <c r="Q281" s="107"/>
    </row>
    <row r="282" spans="1:17" s="175" customFormat="1" x14ac:dyDescent="0.2">
      <c r="A282" s="170"/>
      <c r="B282" s="171"/>
      <c r="C282" s="172"/>
      <c r="D282" s="173"/>
      <c r="E282" s="173"/>
      <c r="F282" s="174"/>
      <c r="G282" s="196"/>
      <c r="H282" s="174"/>
      <c r="J282" s="176"/>
      <c r="K282" s="116"/>
      <c r="L282" s="107"/>
      <c r="M282" s="107"/>
      <c r="N282" s="116"/>
      <c r="O282" s="116"/>
      <c r="P282" s="107"/>
      <c r="Q282" s="107"/>
    </row>
    <row r="283" spans="1:17" s="175" customFormat="1" x14ac:dyDescent="0.2">
      <c r="A283" s="170"/>
      <c r="B283" s="171"/>
      <c r="C283" s="172"/>
      <c r="D283" s="173"/>
      <c r="E283" s="173"/>
      <c r="F283" s="174"/>
      <c r="G283" s="196"/>
      <c r="H283" s="174"/>
      <c r="J283" s="176"/>
      <c r="K283" s="116"/>
      <c r="L283" s="107"/>
      <c r="M283" s="107"/>
      <c r="N283" s="116"/>
      <c r="O283" s="116"/>
      <c r="P283" s="107"/>
      <c r="Q283" s="107"/>
    </row>
    <row r="284" spans="1:17" s="175" customFormat="1" x14ac:dyDescent="0.2">
      <c r="A284" s="170"/>
      <c r="B284" s="171"/>
      <c r="C284" s="172"/>
      <c r="D284" s="173"/>
      <c r="E284" s="173"/>
      <c r="F284" s="174"/>
      <c r="G284" s="196"/>
      <c r="H284" s="174"/>
      <c r="J284" s="176"/>
      <c r="K284" s="116"/>
      <c r="L284" s="107"/>
      <c r="M284" s="107"/>
      <c r="N284" s="116"/>
      <c r="O284" s="116"/>
      <c r="P284" s="107"/>
      <c r="Q284" s="107"/>
    </row>
    <row r="285" spans="1:17" s="175" customFormat="1" x14ac:dyDescent="0.2">
      <c r="A285" s="170"/>
      <c r="B285" s="171"/>
      <c r="C285" s="172"/>
      <c r="D285" s="173"/>
      <c r="E285" s="173"/>
      <c r="F285" s="174"/>
      <c r="G285" s="196"/>
      <c r="H285" s="174"/>
      <c r="J285" s="176"/>
      <c r="K285" s="116"/>
      <c r="L285" s="107"/>
      <c r="M285" s="107"/>
      <c r="N285" s="116"/>
      <c r="O285" s="116"/>
      <c r="P285" s="107"/>
      <c r="Q285" s="107"/>
    </row>
    <row r="286" spans="1:17" s="175" customFormat="1" x14ac:dyDescent="0.2">
      <c r="A286" s="170"/>
      <c r="B286" s="171"/>
      <c r="C286" s="172"/>
      <c r="D286" s="173"/>
      <c r="E286" s="173"/>
      <c r="F286" s="174"/>
      <c r="G286" s="196"/>
      <c r="H286" s="174"/>
      <c r="J286" s="176"/>
      <c r="K286" s="116"/>
      <c r="L286" s="107"/>
      <c r="M286" s="107"/>
      <c r="N286" s="116"/>
      <c r="O286" s="116"/>
      <c r="P286" s="107"/>
      <c r="Q286" s="107"/>
    </row>
    <row r="287" spans="1:17" s="175" customFormat="1" x14ac:dyDescent="0.2">
      <c r="A287" s="170"/>
      <c r="B287" s="171"/>
      <c r="C287" s="172"/>
      <c r="D287" s="173"/>
      <c r="E287" s="173"/>
      <c r="F287" s="174"/>
      <c r="G287" s="196"/>
      <c r="H287" s="174"/>
      <c r="J287" s="176"/>
      <c r="K287" s="116"/>
      <c r="L287" s="107"/>
      <c r="M287" s="107"/>
      <c r="N287" s="116"/>
      <c r="O287" s="116"/>
      <c r="P287" s="107"/>
      <c r="Q287" s="107"/>
    </row>
    <row r="288" spans="1:17" s="175" customFormat="1" x14ac:dyDescent="0.2">
      <c r="A288" s="170"/>
      <c r="B288" s="171"/>
      <c r="C288" s="172"/>
      <c r="D288" s="173"/>
      <c r="E288" s="173"/>
      <c r="F288" s="174"/>
      <c r="G288" s="196"/>
      <c r="H288" s="174"/>
      <c r="J288" s="176"/>
      <c r="K288" s="116"/>
      <c r="L288" s="107"/>
      <c r="M288" s="107"/>
      <c r="N288" s="116"/>
      <c r="O288" s="116"/>
      <c r="P288" s="107"/>
      <c r="Q288" s="107"/>
    </row>
    <row r="289" spans="1:17" s="175" customFormat="1" x14ac:dyDescent="0.2">
      <c r="A289" s="170"/>
      <c r="B289" s="171"/>
      <c r="C289" s="172"/>
      <c r="D289" s="173"/>
      <c r="E289" s="173"/>
      <c r="F289" s="174"/>
      <c r="G289" s="196"/>
      <c r="H289" s="174"/>
      <c r="J289" s="176"/>
      <c r="K289" s="116"/>
      <c r="L289" s="107"/>
      <c r="M289" s="107"/>
      <c r="N289" s="116"/>
      <c r="O289" s="116"/>
      <c r="P289" s="107"/>
      <c r="Q289" s="107"/>
    </row>
    <row r="290" spans="1:17" s="175" customFormat="1" x14ac:dyDescent="0.2">
      <c r="A290" s="170"/>
      <c r="B290" s="171"/>
      <c r="C290" s="172"/>
      <c r="D290" s="173"/>
      <c r="E290" s="173"/>
      <c r="F290" s="174"/>
      <c r="G290" s="196"/>
      <c r="H290" s="174"/>
      <c r="J290" s="176"/>
      <c r="K290" s="116"/>
      <c r="L290" s="107"/>
      <c r="M290" s="107"/>
      <c r="N290" s="116"/>
      <c r="O290" s="116"/>
      <c r="P290" s="107"/>
      <c r="Q290" s="107"/>
    </row>
    <row r="291" spans="1:17" s="175" customFormat="1" x14ac:dyDescent="0.2">
      <c r="A291" s="170"/>
      <c r="B291" s="171"/>
      <c r="C291" s="172"/>
      <c r="D291" s="173"/>
      <c r="E291" s="173"/>
      <c r="F291" s="174"/>
      <c r="G291" s="196"/>
      <c r="H291" s="174"/>
      <c r="J291" s="176"/>
      <c r="K291" s="116"/>
      <c r="L291" s="107"/>
      <c r="M291" s="107"/>
      <c r="N291" s="116"/>
      <c r="O291" s="116"/>
      <c r="P291" s="107"/>
      <c r="Q291" s="107"/>
    </row>
    <row r="292" spans="1:17" s="175" customFormat="1" x14ac:dyDescent="0.2">
      <c r="A292" s="170"/>
      <c r="B292" s="171"/>
      <c r="C292" s="172"/>
      <c r="D292" s="173"/>
      <c r="E292" s="173"/>
      <c r="F292" s="174"/>
      <c r="G292" s="196"/>
      <c r="H292" s="174"/>
      <c r="J292" s="176"/>
      <c r="K292" s="116"/>
      <c r="L292" s="107"/>
      <c r="M292" s="107"/>
      <c r="N292" s="116"/>
      <c r="O292" s="116"/>
      <c r="P292" s="107"/>
      <c r="Q292" s="107"/>
    </row>
    <row r="293" spans="1:17" s="175" customFormat="1" x14ac:dyDescent="0.2">
      <c r="A293" s="170"/>
      <c r="B293" s="171"/>
      <c r="C293" s="172"/>
      <c r="D293" s="173"/>
      <c r="E293" s="173"/>
      <c r="F293" s="174"/>
      <c r="G293" s="196"/>
      <c r="H293" s="174"/>
      <c r="J293" s="176"/>
      <c r="K293" s="116"/>
      <c r="L293" s="107"/>
      <c r="M293" s="107"/>
      <c r="N293" s="116"/>
      <c r="O293" s="116"/>
      <c r="P293" s="107"/>
      <c r="Q293" s="107"/>
    </row>
    <row r="294" spans="1:17" s="175" customFormat="1" x14ac:dyDescent="0.2">
      <c r="A294" s="170"/>
      <c r="B294" s="171"/>
      <c r="C294" s="172"/>
      <c r="D294" s="173"/>
      <c r="E294" s="173"/>
      <c r="F294" s="174"/>
      <c r="G294" s="196"/>
      <c r="H294" s="174"/>
      <c r="J294" s="176"/>
      <c r="K294" s="116"/>
      <c r="L294" s="107"/>
      <c r="M294" s="107"/>
      <c r="N294" s="116"/>
      <c r="O294" s="116"/>
      <c r="P294" s="107"/>
      <c r="Q294" s="107"/>
    </row>
    <row r="295" spans="1:17" s="175" customFormat="1" x14ac:dyDescent="0.2">
      <c r="A295" s="170"/>
      <c r="B295" s="171"/>
      <c r="C295" s="172"/>
      <c r="D295" s="173"/>
      <c r="E295" s="173"/>
      <c r="F295" s="174"/>
      <c r="G295" s="196"/>
      <c r="H295" s="174"/>
      <c r="J295" s="176"/>
      <c r="K295" s="116"/>
      <c r="L295" s="107"/>
      <c r="M295" s="107"/>
      <c r="N295" s="116"/>
      <c r="O295" s="116"/>
      <c r="P295" s="107"/>
      <c r="Q295" s="107"/>
    </row>
    <row r="296" spans="1:17" s="175" customFormat="1" x14ac:dyDescent="0.2">
      <c r="A296" s="170"/>
      <c r="B296" s="171"/>
      <c r="C296" s="172"/>
      <c r="D296" s="173"/>
      <c r="E296" s="173"/>
      <c r="F296" s="174"/>
      <c r="G296" s="196"/>
      <c r="H296" s="174"/>
      <c r="J296" s="176"/>
      <c r="K296" s="116"/>
      <c r="L296" s="107"/>
      <c r="M296" s="107"/>
      <c r="N296" s="116"/>
      <c r="O296" s="116"/>
      <c r="P296" s="107"/>
      <c r="Q296" s="107"/>
    </row>
    <row r="297" spans="1:17" s="175" customFormat="1" x14ac:dyDescent="0.2">
      <c r="A297" s="170"/>
      <c r="B297" s="171"/>
      <c r="C297" s="172"/>
      <c r="D297" s="173"/>
      <c r="E297" s="173"/>
      <c r="F297" s="174"/>
      <c r="G297" s="196"/>
      <c r="H297" s="174"/>
      <c r="J297" s="176"/>
      <c r="K297" s="116"/>
      <c r="L297" s="107"/>
      <c r="M297" s="107"/>
      <c r="N297" s="116"/>
      <c r="O297" s="116"/>
      <c r="P297" s="107"/>
      <c r="Q297" s="107"/>
    </row>
    <row r="298" spans="1:17" s="175" customFormat="1" x14ac:dyDescent="0.2">
      <c r="A298" s="170"/>
      <c r="B298" s="171"/>
      <c r="C298" s="172"/>
      <c r="D298" s="173"/>
      <c r="E298" s="173"/>
      <c r="F298" s="174"/>
      <c r="G298" s="196"/>
      <c r="H298" s="174"/>
      <c r="J298" s="176"/>
      <c r="K298" s="116"/>
      <c r="L298" s="107"/>
      <c r="M298" s="107"/>
      <c r="N298" s="116"/>
      <c r="O298" s="116"/>
      <c r="P298" s="107"/>
      <c r="Q298" s="107"/>
    </row>
    <row r="299" spans="1:17" s="175" customFormat="1" x14ac:dyDescent="0.2">
      <c r="A299" s="170"/>
      <c r="B299" s="171"/>
      <c r="C299" s="172"/>
      <c r="D299" s="173"/>
      <c r="E299" s="173"/>
      <c r="F299" s="174"/>
      <c r="G299" s="196"/>
      <c r="H299" s="174"/>
      <c r="J299" s="176"/>
      <c r="K299" s="116"/>
      <c r="L299" s="107"/>
      <c r="M299" s="107"/>
      <c r="N299" s="116"/>
      <c r="O299" s="116"/>
      <c r="P299" s="107"/>
      <c r="Q299" s="107"/>
    </row>
    <row r="300" spans="1:17" s="175" customFormat="1" x14ac:dyDescent="0.2">
      <c r="A300" s="170"/>
      <c r="B300" s="171"/>
      <c r="C300" s="172"/>
      <c r="D300" s="173"/>
      <c r="E300" s="173"/>
      <c r="F300" s="174"/>
      <c r="G300" s="196"/>
      <c r="H300" s="174"/>
      <c r="J300" s="176"/>
      <c r="K300" s="116"/>
      <c r="L300" s="107"/>
      <c r="M300" s="107"/>
      <c r="N300" s="116"/>
      <c r="O300" s="116"/>
      <c r="P300" s="107"/>
      <c r="Q300" s="107"/>
    </row>
    <row r="301" spans="1:17" s="175" customFormat="1" x14ac:dyDescent="0.2">
      <c r="A301" s="170"/>
      <c r="B301" s="171"/>
      <c r="C301" s="172"/>
      <c r="D301" s="173"/>
      <c r="E301" s="173"/>
      <c r="F301" s="174"/>
      <c r="G301" s="196"/>
      <c r="H301" s="174"/>
      <c r="J301" s="176"/>
      <c r="K301" s="116"/>
      <c r="L301" s="107"/>
      <c r="M301" s="107"/>
      <c r="N301" s="116"/>
      <c r="O301" s="116"/>
      <c r="P301" s="107"/>
      <c r="Q301" s="107"/>
    </row>
    <row r="302" spans="1:17" s="175" customFormat="1" x14ac:dyDescent="0.2">
      <c r="A302" s="170"/>
      <c r="B302" s="171"/>
      <c r="C302" s="172"/>
      <c r="D302" s="173"/>
      <c r="E302" s="173"/>
      <c r="F302" s="174"/>
      <c r="G302" s="196"/>
      <c r="H302" s="174"/>
      <c r="J302" s="176"/>
      <c r="K302" s="116"/>
      <c r="L302" s="107"/>
      <c r="M302" s="107"/>
      <c r="N302" s="116"/>
      <c r="O302" s="116"/>
      <c r="P302" s="107"/>
      <c r="Q302" s="107"/>
    </row>
    <row r="303" spans="1:17" s="175" customFormat="1" x14ac:dyDescent="0.2">
      <c r="A303" s="170"/>
      <c r="B303" s="171"/>
      <c r="C303" s="172"/>
      <c r="D303" s="173"/>
      <c r="E303" s="173"/>
      <c r="F303" s="174"/>
      <c r="G303" s="196"/>
      <c r="H303" s="174"/>
      <c r="J303" s="176"/>
      <c r="K303" s="116"/>
      <c r="L303" s="107"/>
      <c r="M303" s="107"/>
      <c r="N303" s="116"/>
      <c r="O303" s="116"/>
      <c r="P303" s="107"/>
      <c r="Q303" s="107"/>
    </row>
    <row r="304" spans="1:17" s="175" customFormat="1" x14ac:dyDescent="0.2">
      <c r="A304" s="170"/>
      <c r="B304" s="171"/>
      <c r="C304" s="172"/>
      <c r="D304" s="173"/>
      <c r="E304" s="173"/>
      <c r="F304" s="174"/>
      <c r="G304" s="196"/>
      <c r="H304" s="174"/>
      <c r="J304" s="176"/>
      <c r="K304" s="116"/>
      <c r="L304" s="107"/>
      <c r="M304" s="107"/>
      <c r="N304" s="116"/>
      <c r="O304" s="116"/>
      <c r="P304" s="107"/>
      <c r="Q304" s="107"/>
    </row>
    <row r="305" spans="1:17" s="175" customFormat="1" x14ac:dyDescent="0.2">
      <c r="A305" s="170"/>
      <c r="B305" s="171"/>
      <c r="C305" s="172"/>
      <c r="D305" s="173"/>
      <c r="E305" s="173"/>
      <c r="F305" s="174"/>
      <c r="G305" s="196"/>
      <c r="H305" s="174"/>
      <c r="J305" s="176"/>
      <c r="K305" s="116"/>
      <c r="L305" s="107"/>
      <c r="M305" s="107"/>
      <c r="N305" s="116"/>
      <c r="O305" s="116"/>
      <c r="P305" s="107"/>
      <c r="Q305" s="107"/>
    </row>
    <row r="306" spans="1:17" s="175" customFormat="1" x14ac:dyDescent="0.2">
      <c r="A306" s="170"/>
      <c r="B306" s="171"/>
      <c r="C306" s="172"/>
      <c r="D306" s="173"/>
      <c r="E306" s="173"/>
      <c r="F306" s="174"/>
      <c r="G306" s="196"/>
      <c r="H306" s="174"/>
      <c r="J306" s="176"/>
      <c r="K306" s="116"/>
      <c r="L306" s="107"/>
      <c r="M306" s="107"/>
      <c r="N306" s="116"/>
      <c r="O306" s="116"/>
      <c r="P306" s="107"/>
      <c r="Q306" s="107"/>
    </row>
    <row r="307" spans="1:17" s="175" customFormat="1" x14ac:dyDescent="0.2">
      <c r="A307" s="170"/>
      <c r="B307" s="171"/>
      <c r="C307" s="172"/>
      <c r="D307" s="173"/>
      <c r="E307" s="173"/>
      <c r="F307" s="174"/>
      <c r="G307" s="196"/>
      <c r="H307" s="174"/>
      <c r="J307" s="176"/>
      <c r="K307" s="116"/>
      <c r="L307" s="107"/>
      <c r="M307" s="107"/>
      <c r="N307" s="116"/>
      <c r="O307" s="116"/>
      <c r="P307" s="107"/>
      <c r="Q307" s="107"/>
    </row>
    <row r="308" spans="1:17" s="175" customFormat="1" x14ac:dyDescent="0.2">
      <c r="A308" s="170"/>
      <c r="B308" s="171"/>
      <c r="C308" s="172"/>
      <c r="D308" s="173"/>
      <c r="E308" s="173"/>
      <c r="F308" s="174"/>
      <c r="G308" s="196"/>
      <c r="H308" s="174"/>
      <c r="J308" s="176"/>
      <c r="K308" s="116"/>
      <c r="L308" s="107"/>
      <c r="M308" s="107"/>
      <c r="N308" s="116"/>
      <c r="O308" s="116"/>
      <c r="P308" s="107"/>
      <c r="Q308" s="107"/>
    </row>
    <row r="309" spans="1:17" s="175" customFormat="1" x14ac:dyDescent="0.2">
      <c r="A309" s="170"/>
      <c r="B309" s="171"/>
      <c r="C309" s="172"/>
      <c r="D309" s="173"/>
      <c r="E309" s="173"/>
      <c r="F309" s="174"/>
      <c r="G309" s="196"/>
      <c r="H309" s="174"/>
      <c r="J309" s="176"/>
      <c r="K309" s="116"/>
      <c r="L309" s="107"/>
      <c r="M309" s="107"/>
      <c r="N309" s="116"/>
      <c r="O309" s="116"/>
      <c r="P309" s="107"/>
      <c r="Q309" s="107"/>
    </row>
    <row r="310" spans="1:17" s="175" customFormat="1" x14ac:dyDescent="0.2">
      <c r="A310" s="170"/>
      <c r="B310" s="171"/>
      <c r="C310" s="172"/>
      <c r="D310" s="173"/>
      <c r="E310" s="173"/>
      <c r="F310" s="174"/>
      <c r="G310" s="196"/>
      <c r="H310" s="174"/>
      <c r="J310" s="176"/>
      <c r="K310" s="116"/>
      <c r="L310" s="107"/>
      <c r="M310" s="107"/>
      <c r="N310" s="116"/>
      <c r="O310" s="116"/>
      <c r="P310" s="107"/>
      <c r="Q310" s="107"/>
    </row>
    <row r="311" spans="1:17" s="175" customFormat="1" x14ac:dyDescent="0.2">
      <c r="A311" s="170"/>
      <c r="B311" s="171"/>
      <c r="C311" s="172"/>
      <c r="D311" s="173"/>
      <c r="E311" s="173"/>
      <c r="F311" s="174"/>
      <c r="G311" s="196"/>
      <c r="H311" s="174"/>
      <c r="J311" s="176"/>
      <c r="K311" s="116"/>
      <c r="L311" s="107"/>
      <c r="M311" s="107"/>
      <c r="N311" s="116"/>
      <c r="O311" s="116"/>
      <c r="P311" s="107"/>
      <c r="Q311" s="107"/>
    </row>
    <row r="312" spans="1:17" s="175" customFormat="1" x14ac:dyDescent="0.2">
      <c r="A312" s="170"/>
      <c r="B312" s="171"/>
      <c r="C312" s="172"/>
      <c r="D312" s="173"/>
      <c r="E312" s="173"/>
      <c r="F312" s="174"/>
      <c r="G312" s="196"/>
      <c r="H312" s="174"/>
      <c r="J312" s="176"/>
      <c r="K312" s="116"/>
      <c r="L312" s="107"/>
      <c r="M312" s="107"/>
      <c r="N312" s="116"/>
      <c r="O312" s="116"/>
      <c r="P312" s="107"/>
      <c r="Q312" s="107"/>
    </row>
    <row r="313" spans="1:17" s="175" customFormat="1" x14ac:dyDescent="0.2">
      <c r="A313" s="170"/>
      <c r="B313" s="171"/>
      <c r="C313" s="172"/>
      <c r="D313" s="173"/>
      <c r="E313" s="173"/>
      <c r="F313" s="174"/>
      <c r="G313" s="196"/>
      <c r="H313" s="174"/>
      <c r="J313" s="176"/>
      <c r="K313" s="116"/>
      <c r="L313" s="107"/>
      <c r="M313" s="107"/>
      <c r="N313" s="116"/>
      <c r="O313" s="116"/>
      <c r="P313" s="107"/>
      <c r="Q313" s="107"/>
    </row>
    <row r="314" spans="1:17" s="175" customFormat="1" x14ac:dyDescent="0.2">
      <c r="A314" s="170"/>
      <c r="B314" s="171"/>
      <c r="C314" s="172"/>
      <c r="D314" s="173"/>
      <c r="E314" s="173"/>
      <c r="F314" s="174"/>
      <c r="G314" s="196"/>
      <c r="H314" s="174"/>
      <c r="J314" s="176"/>
      <c r="K314" s="116"/>
      <c r="L314" s="107"/>
      <c r="M314" s="107"/>
      <c r="N314" s="116"/>
      <c r="O314" s="116"/>
      <c r="P314" s="107"/>
      <c r="Q314" s="107"/>
    </row>
    <row r="315" spans="1:17" s="175" customFormat="1" x14ac:dyDescent="0.2">
      <c r="A315" s="170"/>
      <c r="B315" s="171"/>
      <c r="C315" s="172"/>
      <c r="D315" s="173"/>
      <c r="E315" s="173"/>
      <c r="F315" s="174"/>
      <c r="G315" s="196"/>
      <c r="H315" s="174"/>
      <c r="J315" s="176"/>
      <c r="K315" s="116"/>
      <c r="L315" s="107"/>
      <c r="M315" s="107"/>
      <c r="N315" s="116"/>
      <c r="O315" s="116"/>
      <c r="P315" s="107"/>
      <c r="Q315" s="107"/>
    </row>
    <row r="316" spans="1:17" s="175" customFormat="1" x14ac:dyDescent="0.2">
      <c r="A316" s="170"/>
      <c r="B316" s="171"/>
      <c r="C316" s="172"/>
      <c r="D316" s="173"/>
      <c r="E316" s="173"/>
      <c r="F316" s="174"/>
      <c r="G316" s="196"/>
      <c r="H316" s="174"/>
      <c r="J316" s="176"/>
      <c r="K316" s="116"/>
      <c r="L316" s="107"/>
      <c r="M316" s="107"/>
      <c r="N316" s="116"/>
      <c r="O316" s="116"/>
      <c r="P316" s="107"/>
      <c r="Q316" s="107"/>
    </row>
    <row r="317" spans="1:17" s="175" customFormat="1" x14ac:dyDescent="0.2">
      <c r="A317" s="170"/>
      <c r="B317" s="171"/>
      <c r="C317" s="172"/>
      <c r="D317" s="173"/>
      <c r="E317" s="173"/>
      <c r="F317" s="174"/>
      <c r="G317" s="196"/>
      <c r="H317" s="174"/>
      <c r="J317" s="176"/>
      <c r="K317" s="116"/>
      <c r="L317" s="107"/>
      <c r="M317" s="107"/>
      <c r="N317" s="116"/>
      <c r="O317" s="116"/>
      <c r="P317" s="107"/>
      <c r="Q317" s="107"/>
    </row>
    <row r="318" spans="1:17" s="175" customFormat="1" x14ac:dyDescent="0.2">
      <c r="A318" s="170"/>
      <c r="B318" s="171"/>
      <c r="C318" s="172"/>
      <c r="D318" s="173"/>
      <c r="E318" s="173"/>
      <c r="F318" s="174"/>
      <c r="G318" s="196"/>
      <c r="H318" s="174"/>
      <c r="J318" s="176"/>
      <c r="K318" s="116"/>
      <c r="L318" s="107"/>
      <c r="M318" s="107"/>
      <c r="N318" s="116"/>
      <c r="O318" s="116"/>
      <c r="P318" s="107"/>
      <c r="Q318" s="107"/>
    </row>
    <row r="319" spans="1:17" s="175" customFormat="1" x14ac:dyDescent="0.2">
      <c r="A319" s="170"/>
      <c r="B319" s="171"/>
      <c r="C319" s="172"/>
      <c r="D319" s="173"/>
      <c r="E319" s="173"/>
      <c r="F319" s="174"/>
      <c r="G319" s="196"/>
      <c r="H319" s="174"/>
      <c r="J319" s="176"/>
      <c r="K319" s="116"/>
      <c r="L319" s="107"/>
      <c r="M319" s="107"/>
      <c r="N319" s="116"/>
      <c r="O319" s="116"/>
      <c r="P319" s="107"/>
      <c r="Q319" s="107"/>
    </row>
    <row r="320" spans="1:17" s="175" customFormat="1" x14ac:dyDescent="0.2">
      <c r="A320" s="170"/>
      <c r="B320" s="171"/>
      <c r="C320" s="172"/>
      <c r="D320" s="173"/>
      <c r="E320" s="173"/>
      <c r="F320" s="174"/>
      <c r="G320" s="196"/>
      <c r="H320" s="174"/>
      <c r="J320" s="176"/>
      <c r="K320" s="116"/>
      <c r="L320" s="107"/>
      <c r="M320" s="107"/>
      <c r="N320" s="116"/>
      <c r="O320" s="116"/>
      <c r="P320" s="107"/>
      <c r="Q320" s="107"/>
    </row>
    <row r="321" spans="1:17" s="175" customFormat="1" x14ac:dyDescent="0.2">
      <c r="A321" s="170"/>
      <c r="B321" s="171"/>
      <c r="C321" s="172"/>
      <c r="D321" s="173"/>
      <c r="E321" s="173"/>
      <c r="F321" s="174"/>
      <c r="G321" s="196"/>
      <c r="H321" s="174"/>
      <c r="J321" s="176"/>
      <c r="K321" s="116"/>
      <c r="L321" s="107"/>
      <c r="M321" s="107"/>
      <c r="N321" s="116"/>
      <c r="O321" s="116"/>
      <c r="P321" s="107"/>
      <c r="Q321" s="107"/>
    </row>
    <row r="322" spans="1:17" s="175" customFormat="1" x14ac:dyDescent="0.2">
      <c r="A322" s="170"/>
      <c r="B322" s="171"/>
      <c r="C322" s="172"/>
      <c r="D322" s="173"/>
      <c r="E322" s="173"/>
      <c r="F322" s="174"/>
      <c r="G322" s="196"/>
      <c r="H322" s="174"/>
      <c r="J322" s="176"/>
      <c r="K322" s="116"/>
      <c r="L322" s="107"/>
      <c r="M322" s="107"/>
      <c r="N322" s="116"/>
      <c r="O322" s="116"/>
      <c r="P322" s="107"/>
      <c r="Q322" s="107"/>
    </row>
    <row r="323" spans="1:17" s="175" customFormat="1" x14ac:dyDescent="0.2">
      <c r="A323" s="170"/>
      <c r="B323" s="171"/>
      <c r="C323" s="172"/>
      <c r="D323" s="173"/>
      <c r="E323" s="173"/>
      <c r="F323" s="174"/>
      <c r="G323" s="196"/>
      <c r="H323" s="174"/>
      <c r="J323" s="176"/>
      <c r="K323" s="116"/>
      <c r="L323" s="107"/>
      <c r="M323" s="107"/>
      <c r="N323" s="116"/>
      <c r="O323" s="116"/>
      <c r="P323" s="107"/>
      <c r="Q323" s="107"/>
    </row>
    <row r="324" spans="1:17" s="175" customFormat="1" x14ac:dyDescent="0.2">
      <c r="A324" s="170"/>
      <c r="B324" s="171"/>
      <c r="C324" s="172"/>
      <c r="D324" s="173"/>
      <c r="E324" s="173"/>
      <c r="F324" s="174"/>
      <c r="G324" s="196"/>
      <c r="H324" s="174"/>
      <c r="J324" s="176"/>
      <c r="K324" s="116"/>
      <c r="L324" s="107"/>
      <c r="M324" s="107"/>
      <c r="N324" s="116"/>
      <c r="O324" s="116"/>
      <c r="P324" s="107"/>
      <c r="Q324" s="107"/>
    </row>
    <row r="325" spans="1:17" s="175" customFormat="1" x14ac:dyDescent="0.2">
      <c r="A325" s="170"/>
      <c r="B325" s="171"/>
      <c r="C325" s="172"/>
      <c r="D325" s="173"/>
      <c r="E325" s="173"/>
      <c r="F325" s="174"/>
      <c r="G325" s="196"/>
      <c r="H325" s="174"/>
      <c r="J325" s="176"/>
      <c r="K325" s="116"/>
      <c r="L325" s="107"/>
      <c r="M325" s="107"/>
      <c r="N325" s="116"/>
      <c r="O325" s="116"/>
      <c r="P325" s="107"/>
      <c r="Q325" s="107"/>
    </row>
    <row r="326" spans="1:17" s="175" customFormat="1" x14ac:dyDescent="0.2">
      <c r="A326" s="170"/>
      <c r="B326" s="171"/>
      <c r="C326" s="172"/>
      <c r="D326" s="173"/>
      <c r="E326" s="173"/>
      <c r="F326" s="174"/>
      <c r="G326" s="196"/>
      <c r="H326" s="174"/>
      <c r="J326" s="176"/>
      <c r="K326" s="116"/>
      <c r="L326" s="107"/>
      <c r="M326" s="107"/>
      <c r="N326" s="116"/>
      <c r="O326" s="116"/>
      <c r="P326" s="107"/>
      <c r="Q326" s="107"/>
    </row>
    <row r="327" spans="1:17" s="175" customFormat="1" x14ac:dyDescent="0.2">
      <c r="A327" s="170"/>
      <c r="B327" s="171"/>
      <c r="C327" s="172"/>
      <c r="D327" s="173"/>
      <c r="E327" s="173"/>
      <c r="F327" s="174"/>
      <c r="G327" s="196"/>
      <c r="H327" s="174"/>
      <c r="J327" s="176"/>
      <c r="K327" s="116"/>
      <c r="L327" s="107"/>
      <c r="M327" s="107"/>
      <c r="N327" s="116"/>
      <c r="O327" s="116"/>
      <c r="P327" s="107"/>
      <c r="Q327" s="107"/>
    </row>
    <row r="328" spans="1:17" s="175" customFormat="1" x14ac:dyDescent="0.2">
      <c r="A328" s="170"/>
      <c r="B328" s="171"/>
      <c r="C328" s="172"/>
      <c r="D328" s="173"/>
      <c r="E328" s="173"/>
      <c r="F328" s="174"/>
      <c r="G328" s="196"/>
      <c r="H328" s="174"/>
      <c r="J328" s="176"/>
      <c r="K328" s="116"/>
      <c r="L328" s="107"/>
      <c r="M328" s="107"/>
      <c r="N328" s="116"/>
      <c r="O328" s="116"/>
      <c r="P328" s="107"/>
      <c r="Q328" s="107"/>
    </row>
    <row r="329" spans="1:17" s="175" customFormat="1" x14ac:dyDescent="0.2">
      <c r="A329" s="170"/>
      <c r="B329" s="171"/>
      <c r="C329" s="172"/>
      <c r="D329" s="173"/>
      <c r="E329" s="173"/>
      <c r="F329" s="174"/>
      <c r="G329" s="196"/>
      <c r="H329" s="174"/>
      <c r="J329" s="176"/>
      <c r="K329" s="116"/>
      <c r="L329" s="107"/>
      <c r="M329" s="107"/>
      <c r="N329" s="116"/>
      <c r="O329" s="116"/>
      <c r="P329" s="107"/>
      <c r="Q329" s="107"/>
    </row>
    <row r="330" spans="1:17" s="175" customFormat="1" x14ac:dyDescent="0.2">
      <c r="A330" s="170"/>
      <c r="B330" s="171"/>
      <c r="C330" s="172"/>
      <c r="D330" s="173"/>
      <c r="E330" s="173"/>
      <c r="F330" s="174"/>
      <c r="G330" s="196"/>
      <c r="H330" s="174"/>
      <c r="J330" s="176"/>
      <c r="K330" s="116"/>
      <c r="L330" s="107"/>
      <c r="M330" s="107"/>
      <c r="N330" s="116"/>
      <c r="O330" s="116"/>
      <c r="P330" s="107"/>
      <c r="Q330" s="107"/>
    </row>
    <row r="331" spans="1:17" s="175" customFormat="1" x14ac:dyDescent="0.2">
      <c r="A331" s="170"/>
      <c r="B331" s="171"/>
      <c r="C331" s="172"/>
      <c r="D331" s="173"/>
      <c r="E331" s="173"/>
      <c r="F331" s="174"/>
      <c r="G331" s="196"/>
      <c r="H331" s="174"/>
      <c r="J331" s="176"/>
      <c r="K331" s="116"/>
      <c r="L331" s="107"/>
      <c r="M331" s="107"/>
      <c r="N331" s="116"/>
      <c r="O331" s="116"/>
      <c r="P331" s="107"/>
      <c r="Q331" s="107"/>
    </row>
    <row r="332" spans="1:17" s="175" customFormat="1" x14ac:dyDescent="0.2">
      <c r="A332" s="170"/>
      <c r="B332" s="171"/>
      <c r="C332" s="172"/>
      <c r="D332" s="173"/>
      <c r="E332" s="173"/>
      <c r="F332" s="174"/>
      <c r="G332" s="196"/>
      <c r="H332" s="174"/>
      <c r="J332" s="176"/>
      <c r="K332" s="116"/>
      <c r="L332" s="107"/>
      <c r="M332" s="107"/>
      <c r="N332" s="116"/>
      <c r="O332" s="116"/>
      <c r="P332" s="107"/>
      <c r="Q332" s="107"/>
    </row>
    <row r="333" spans="1:17" s="175" customFormat="1" x14ac:dyDescent="0.2">
      <c r="A333" s="170"/>
      <c r="B333" s="171"/>
      <c r="C333" s="172"/>
      <c r="D333" s="173"/>
      <c r="E333" s="173"/>
      <c r="F333" s="174"/>
      <c r="G333" s="196"/>
      <c r="H333" s="174"/>
      <c r="J333" s="176"/>
      <c r="K333" s="116"/>
      <c r="L333" s="107"/>
      <c r="M333" s="107"/>
      <c r="N333" s="116"/>
      <c r="O333" s="116"/>
      <c r="P333" s="107"/>
      <c r="Q333" s="107"/>
    </row>
    <row r="334" spans="1:17" s="175" customFormat="1" x14ac:dyDescent="0.2">
      <c r="A334" s="170"/>
      <c r="B334" s="171"/>
      <c r="C334" s="172"/>
      <c r="D334" s="173"/>
      <c r="E334" s="173"/>
      <c r="F334" s="174"/>
      <c r="G334" s="196"/>
      <c r="H334" s="174"/>
      <c r="J334" s="176"/>
      <c r="K334" s="116"/>
      <c r="L334" s="107"/>
      <c r="M334" s="107"/>
      <c r="N334" s="116"/>
      <c r="O334" s="116"/>
      <c r="P334" s="107"/>
      <c r="Q334" s="107"/>
    </row>
    <row r="335" spans="1:17" s="175" customFormat="1" x14ac:dyDescent="0.2">
      <c r="A335" s="170"/>
      <c r="B335" s="171"/>
      <c r="C335" s="172"/>
      <c r="D335" s="173"/>
      <c r="E335" s="173"/>
      <c r="F335" s="174"/>
      <c r="G335" s="196"/>
      <c r="H335" s="174"/>
      <c r="J335" s="176"/>
      <c r="K335" s="116"/>
      <c r="L335" s="107"/>
      <c r="M335" s="107"/>
      <c r="N335" s="116"/>
      <c r="O335" s="116"/>
      <c r="P335" s="107"/>
      <c r="Q335" s="107"/>
    </row>
    <row r="336" spans="1:17" s="175" customFormat="1" x14ac:dyDescent="0.2">
      <c r="A336" s="170"/>
      <c r="B336" s="171"/>
      <c r="C336" s="172"/>
      <c r="D336" s="173"/>
      <c r="E336" s="173"/>
      <c r="F336" s="174"/>
      <c r="G336" s="196"/>
      <c r="H336" s="174"/>
      <c r="J336" s="176"/>
      <c r="K336" s="116"/>
      <c r="L336" s="107"/>
      <c r="M336" s="107"/>
      <c r="N336" s="116"/>
      <c r="O336" s="116"/>
      <c r="P336" s="107"/>
      <c r="Q336" s="107"/>
    </row>
    <row r="337" spans="1:17" s="175" customFormat="1" x14ac:dyDescent="0.2">
      <c r="A337" s="170"/>
      <c r="B337" s="171"/>
      <c r="C337" s="172"/>
      <c r="D337" s="173"/>
      <c r="E337" s="173"/>
      <c r="F337" s="174"/>
      <c r="G337" s="196"/>
      <c r="H337" s="174"/>
      <c r="J337" s="176"/>
      <c r="K337" s="116"/>
      <c r="L337" s="107"/>
      <c r="M337" s="107"/>
      <c r="N337" s="116"/>
      <c r="O337" s="116"/>
      <c r="P337" s="107"/>
      <c r="Q337" s="107"/>
    </row>
    <row r="338" spans="1:17" s="175" customFormat="1" x14ac:dyDescent="0.2">
      <c r="A338" s="170"/>
      <c r="B338" s="171"/>
      <c r="C338" s="172"/>
      <c r="D338" s="173"/>
      <c r="E338" s="173"/>
      <c r="F338" s="174"/>
      <c r="G338" s="196"/>
      <c r="H338" s="174"/>
      <c r="J338" s="176"/>
      <c r="K338" s="116"/>
      <c r="L338" s="107"/>
      <c r="M338" s="107"/>
      <c r="N338" s="116"/>
      <c r="O338" s="116"/>
      <c r="P338" s="107"/>
      <c r="Q338" s="107"/>
    </row>
    <row r="339" spans="1:17" s="175" customFormat="1" x14ac:dyDescent="0.2">
      <c r="A339" s="170"/>
      <c r="B339" s="171"/>
      <c r="C339" s="172"/>
      <c r="D339" s="173"/>
      <c r="E339" s="173"/>
      <c r="F339" s="174"/>
      <c r="G339" s="196"/>
      <c r="H339" s="174"/>
      <c r="J339" s="176"/>
      <c r="K339" s="116"/>
      <c r="L339" s="107"/>
      <c r="M339" s="107"/>
      <c r="N339" s="116"/>
      <c r="O339" s="116"/>
      <c r="P339" s="107"/>
      <c r="Q339" s="107"/>
    </row>
    <row r="340" spans="1:17" s="175" customFormat="1" x14ac:dyDescent="0.2">
      <c r="A340" s="170"/>
      <c r="B340" s="171"/>
      <c r="C340" s="172"/>
      <c r="D340" s="173"/>
      <c r="E340" s="173"/>
      <c r="F340" s="174"/>
      <c r="G340" s="196"/>
      <c r="H340" s="174"/>
      <c r="J340" s="176"/>
      <c r="K340" s="116"/>
      <c r="L340" s="107"/>
      <c r="M340" s="107"/>
      <c r="N340" s="116"/>
      <c r="O340" s="116"/>
      <c r="P340" s="107"/>
      <c r="Q340" s="107"/>
    </row>
    <row r="341" spans="1:17" s="175" customFormat="1" x14ac:dyDescent="0.2">
      <c r="A341" s="170"/>
      <c r="B341" s="171"/>
      <c r="C341" s="172"/>
      <c r="D341" s="173"/>
      <c r="E341" s="173"/>
      <c r="F341" s="174"/>
      <c r="G341" s="196"/>
      <c r="H341" s="174"/>
      <c r="J341" s="176"/>
      <c r="K341" s="116"/>
      <c r="L341" s="107"/>
      <c r="M341" s="107"/>
      <c r="N341" s="116"/>
      <c r="O341" s="116"/>
      <c r="P341" s="107"/>
      <c r="Q341" s="107"/>
    </row>
    <row r="342" spans="1:17" s="175" customFormat="1" x14ac:dyDescent="0.2">
      <c r="A342" s="170"/>
      <c r="B342" s="171"/>
      <c r="C342" s="172"/>
      <c r="D342" s="173"/>
      <c r="E342" s="173"/>
      <c r="F342" s="174"/>
      <c r="G342" s="196"/>
      <c r="H342" s="174"/>
      <c r="J342" s="176"/>
      <c r="K342" s="116"/>
      <c r="L342" s="107"/>
      <c r="M342" s="107"/>
      <c r="N342" s="116"/>
      <c r="O342" s="116"/>
      <c r="P342" s="107"/>
      <c r="Q342" s="107"/>
    </row>
    <row r="343" spans="1:17" s="175" customFormat="1" x14ac:dyDescent="0.2">
      <c r="A343" s="170"/>
      <c r="B343" s="171"/>
      <c r="C343" s="172"/>
      <c r="D343" s="173"/>
      <c r="E343" s="173"/>
      <c r="F343" s="174"/>
      <c r="G343" s="196"/>
      <c r="H343" s="174"/>
      <c r="J343" s="176"/>
      <c r="K343" s="116"/>
      <c r="L343" s="107"/>
      <c r="M343" s="107"/>
      <c r="N343" s="116"/>
      <c r="O343" s="116"/>
      <c r="P343" s="107"/>
      <c r="Q343" s="107"/>
    </row>
    <row r="344" spans="1:17" s="175" customFormat="1" x14ac:dyDescent="0.2">
      <c r="A344" s="170"/>
      <c r="B344" s="171"/>
      <c r="C344" s="172"/>
      <c r="D344" s="173"/>
      <c r="E344" s="173"/>
      <c r="F344" s="174"/>
      <c r="G344" s="196"/>
      <c r="H344" s="174"/>
      <c r="J344" s="176"/>
      <c r="K344" s="116"/>
      <c r="L344" s="107"/>
      <c r="M344" s="107"/>
      <c r="N344" s="116"/>
      <c r="O344" s="116"/>
      <c r="P344" s="107"/>
      <c r="Q344" s="107"/>
    </row>
    <row r="345" spans="1:17" s="175" customFormat="1" x14ac:dyDescent="0.2">
      <c r="A345" s="170"/>
      <c r="B345" s="171"/>
      <c r="C345" s="172"/>
      <c r="D345" s="173"/>
      <c r="E345" s="173"/>
      <c r="F345" s="174"/>
      <c r="G345" s="196"/>
      <c r="H345" s="174"/>
      <c r="J345" s="176"/>
      <c r="K345" s="116"/>
      <c r="L345" s="107"/>
      <c r="M345" s="107"/>
      <c r="N345" s="116"/>
      <c r="O345" s="116"/>
      <c r="P345" s="107"/>
      <c r="Q345" s="107"/>
    </row>
    <row r="346" spans="1:17" s="175" customFormat="1" x14ac:dyDescent="0.2">
      <c r="A346" s="170"/>
      <c r="B346" s="171"/>
      <c r="C346" s="172"/>
      <c r="D346" s="173"/>
      <c r="E346" s="173"/>
      <c r="F346" s="174"/>
      <c r="G346" s="196"/>
      <c r="H346" s="174"/>
      <c r="J346" s="176"/>
      <c r="K346" s="116"/>
      <c r="L346" s="107"/>
      <c r="M346" s="107"/>
      <c r="N346" s="116"/>
      <c r="O346" s="116"/>
      <c r="P346" s="107"/>
      <c r="Q346" s="107"/>
    </row>
    <row r="347" spans="1:17" s="175" customFormat="1" x14ac:dyDescent="0.2">
      <c r="A347" s="170"/>
      <c r="B347" s="171"/>
      <c r="C347" s="172"/>
      <c r="D347" s="173"/>
      <c r="E347" s="173"/>
      <c r="F347" s="174"/>
      <c r="G347" s="196"/>
      <c r="H347" s="174"/>
      <c r="J347" s="176"/>
      <c r="K347" s="116"/>
      <c r="L347" s="107"/>
      <c r="M347" s="107"/>
      <c r="N347" s="116"/>
      <c r="O347" s="116"/>
      <c r="P347" s="107"/>
      <c r="Q347" s="107"/>
    </row>
    <row r="348" spans="1:17" s="175" customFormat="1" x14ac:dyDescent="0.2">
      <c r="A348" s="170"/>
      <c r="B348" s="171"/>
      <c r="C348" s="172"/>
      <c r="D348" s="173"/>
      <c r="E348" s="173"/>
      <c r="F348" s="174"/>
      <c r="G348" s="196"/>
      <c r="H348" s="174"/>
      <c r="J348" s="176"/>
      <c r="K348" s="116"/>
      <c r="L348" s="107"/>
      <c r="M348" s="107"/>
      <c r="N348" s="116"/>
      <c r="O348" s="116"/>
      <c r="P348" s="107"/>
      <c r="Q348" s="107"/>
    </row>
    <row r="349" spans="1:17" s="175" customFormat="1" x14ac:dyDescent="0.2">
      <c r="A349" s="170"/>
      <c r="B349" s="171"/>
      <c r="C349" s="172"/>
      <c r="D349" s="173"/>
      <c r="E349" s="173"/>
      <c r="F349" s="174"/>
      <c r="G349" s="196"/>
      <c r="H349" s="174"/>
      <c r="J349" s="176"/>
      <c r="K349" s="116"/>
      <c r="L349" s="107"/>
      <c r="M349" s="107"/>
      <c r="N349" s="116"/>
      <c r="O349" s="116"/>
      <c r="P349" s="107"/>
      <c r="Q349" s="107"/>
    </row>
    <row r="350" spans="1:17" s="175" customFormat="1" x14ac:dyDescent="0.2">
      <c r="A350" s="170"/>
      <c r="B350" s="171"/>
      <c r="C350" s="172"/>
      <c r="D350" s="173"/>
      <c r="E350" s="173"/>
      <c r="F350" s="174"/>
      <c r="G350" s="196"/>
      <c r="H350" s="174"/>
      <c r="J350" s="176"/>
      <c r="K350" s="116"/>
      <c r="L350" s="107"/>
      <c r="M350" s="107"/>
      <c r="N350" s="116"/>
      <c r="O350" s="116"/>
      <c r="P350" s="107"/>
      <c r="Q350" s="107"/>
    </row>
    <row r="351" spans="1:17" s="175" customFormat="1" x14ac:dyDescent="0.2">
      <c r="A351" s="170"/>
      <c r="B351" s="171"/>
      <c r="C351" s="172"/>
      <c r="D351" s="173"/>
      <c r="E351" s="173"/>
      <c r="F351" s="174"/>
      <c r="G351" s="196"/>
      <c r="H351" s="174"/>
      <c r="J351" s="176"/>
      <c r="K351" s="116"/>
      <c r="L351" s="107"/>
      <c r="M351" s="107"/>
      <c r="N351" s="116"/>
      <c r="O351" s="116"/>
      <c r="P351" s="107"/>
      <c r="Q351" s="107"/>
    </row>
    <row r="352" spans="1:17" s="175" customFormat="1" x14ac:dyDescent="0.2">
      <c r="A352" s="170"/>
      <c r="B352" s="171"/>
      <c r="C352" s="172"/>
      <c r="D352" s="173"/>
      <c r="E352" s="173"/>
      <c r="F352" s="174"/>
      <c r="G352" s="196"/>
      <c r="H352" s="174"/>
      <c r="J352" s="176"/>
      <c r="K352" s="116"/>
      <c r="L352" s="107"/>
      <c r="M352" s="107"/>
      <c r="N352" s="116"/>
      <c r="O352" s="116"/>
      <c r="P352" s="107"/>
      <c r="Q352" s="107"/>
    </row>
    <row r="353" spans="1:17" s="175" customFormat="1" x14ac:dyDescent="0.2">
      <c r="A353" s="170"/>
      <c r="B353" s="171"/>
      <c r="C353" s="172"/>
      <c r="D353" s="173"/>
      <c r="E353" s="173"/>
      <c r="F353" s="174"/>
      <c r="G353" s="196"/>
      <c r="H353" s="174"/>
      <c r="J353" s="176"/>
      <c r="K353" s="116"/>
      <c r="L353" s="107"/>
      <c r="M353" s="107"/>
      <c r="N353" s="116"/>
      <c r="O353" s="116"/>
      <c r="P353" s="107"/>
      <c r="Q353" s="107"/>
    </row>
    <row r="354" spans="1:17" s="175" customFormat="1" x14ac:dyDescent="0.2">
      <c r="A354" s="170"/>
      <c r="B354" s="171"/>
      <c r="C354" s="172"/>
      <c r="D354" s="173"/>
      <c r="E354" s="173"/>
      <c r="F354" s="174"/>
      <c r="G354" s="196"/>
      <c r="H354" s="174"/>
      <c r="J354" s="176"/>
      <c r="K354" s="116"/>
      <c r="L354" s="107"/>
      <c r="M354" s="107"/>
      <c r="N354" s="116"/>
      <c r="O354" s="116"/>
      <c r="P354" s="107"/>
      <c r="Q354" s="107"/>
    </row>
    <row r="355" spans="1:17" s="175" customFormat="1" x14ac:dyDescent="0.2">
      <c r="A355" s="170"/>
      <c r="B355" s="171"/>
      <c r="C355" s="172"/>
      <c r="D355" s="173"/>
      <c r="E355" s="173"/>
      <c r="F355" s="174"/>
      <c r="G355" s="196"/>
      <c r="H355" s="174"/>
      <c r="J355" s="176"/>
      <c r="K355" s="116"/>
      <c r="L355" s="107"/>
      <c r="M355" s="107"/>
      <c r="N355" s="116"/>
      <c r="O355" s="116"/>
      <c r="P355" s="107"/>
      <c r="Q355" s="107"/>
    </row>
    <row r="356" spans="1:17" s="175" customFormat="1" x14ac:dyDescent="0.2">
      <c r="A356" s="170"/>
      <c r="B356" s="171"/>
      <c r="C356" s="172"/>
      <c r="D356" s="173"/>
      <c r="E356" s="173"/>
      <c r="F356" s="174"/>
      <c r="G356" s="196"/>
      <c r="H356" s="174"/>
      <c r="J356" s="176"/>
      <c r="K356" s="116"/>
      <c r="L356" s="107"/>
      <c r="M356" s="107"/>
      <c r="N356" s="116"/>
      <c r="O356" s="116"/>
      <c r="P356" s="107"/>
      <c r="Q356" s="107"/>
    </row>
    <row r="357" spans="1:17" s="175" customFormat="1" x14ac:dyDescent="0.2">
      <c r="A357" s="170"/>
      <c r="B357" s="171"/>
      <c r="C357" s="172"/>
      <c r="D357" s="173"/>
      <c r="E357" s="173"/>
      <c r="F357" s="174"/>
      <c r="G357" s="196"/>
      <c r="H357" s="174"/>
      <c r="J357" s="176"/>
      <c r="K357" s="116"/>
      <c r="L357" s="107"/>
      <c r="M357" s="107"/>
      <c r="N357" s="116"/>
      <c r="O357" s="116"/>
      <c r="P357" s="107"/>
      <c r="Q357" s="107"/>
    </row>
    <row r="358" spans="1:17" s="175" customFormat="1" x14ac:dyDescent="0.2">
      <c r="A358" s="170"/>
      <c r="B358" s="171"/>
      <c r="C358" s="172"/>
      <c r="D358" s="173"/>
      <c r="E358" s="173"/>
      <c r="F358" s="174"/>
      <c r="G358" s="196"/>
      <c r="H358" s="174"/>
      <c r="J358" s="176"/>
      <c r="K358" s="116"/>
      <c r="L358" s="107"/>
      <c r="M358" s="107"/>
      <c r="N358" s="116"/>
      <c r="O358" s="116"/>
      <c r="P358" s="107"/>
      <c r="Q358" s="107"/>
    </row>
    <row r="359" spans="1:17" s="175" customFormat="1" x14ac:dyDescent="0.2">
      <c r="A359" s="170"/>
      <c r="B359" s="171"/>
      <c r="C359" s="172"/>
      <c r="D359" s="173"/>
      <c r="E359" s="173"/>
      <c r="F359" s="174"/>
      <c r="G359" s="196"/>
      <c r="H359" s="174"/>
      <c r="J359" s="176"/>
      <c r="K359" s="116"/>
      <c r="L359" s="107"/>
      <c r="M359" s="107"/>
      <c r="N359" s="116"/>
      <c r="O359" s="116"/>
      <c r="P359" s="107"/>
      <c r="Q359" s="107"/>
    </row>
    <row r="360" spans="1:17" s="175" customFormat="1" x14ac:dyDescent="0.2">
      <c r="A360" s="170"/>
      <c r="B360" s="171"/>
      <c r="C360" s="172"/>
      <c r="D360" s="173"/>
      <c r="E360" s="173"/>
      <c r="F360" s="174"/>
      <c r="G360" s="196"/>
      <c r="H360" s="174"/>
      <c r="J360" s="176"/>
      <c r="K360" s="116"/>
      <c r="L360" s="107"/>
      <c r="M360" s="107"/>
      <c r="N360" s="116"/>
      <c r="O360" s="116"/>
      <c r="P360" s="107"/>
      <c r="Q360" s="107"/>
    </row>
    <row r="361" spans="1:17" s="175" customFormat="1" x14ac:dyDescent="0.2">
      <c r="A361" s="170"/>
      <c r="B361" s="171"/>
      <c r="C361" s="172"/>
      <c r="D361" s="173"/>
      <c r="E361" s="173"/>
      <c r="F361" s="174"/>
      <c r="G361" s="196"/>
      <c r="H361" s="174"/>
      <c r="J361" s="176"/>
      <c r="K361" s="116"/>
      <c r="L361" s="107"/>
      <c r="M361" s="107"/>
      <c r="N361" s="116"/>
      <c r="O361" s="116"/>
      <c r="P361" s="107"/>
      <c r="Q361" s="107"/>
    </row>
    <row r="362" spans="1:17" s="175" customFormat="1" x14ac:dyDescent="0.2">
      <c r="A362" s="170"/>
      <c r="B362" s="171"/>
      <c r="C362" s="172"/>
      <c r="D362" s="173"/>
      <c r="E362" s="173"/>
      <c r="F362" s="174"/>
      <c r="G362" s="196"/>
      <c r="H362" s="174"/>
      <c r="J362" s="176"/>
      <c r="K362" s="116"/>
      <c r="L362" s="107"/>
      <c r="M362" s="107"/>
      <c r="N362" s="116"/>
      <c r="O362" s="116"/>
      <c r="P362" s="107"/>
      <c r="Q362" s="107"/>
    </row>
    <row r="363" spans="1:17" s="175" customFormat="1" x14ac:dyDescent="0.2">
      <c r="A363" s="170"/>
      <c r="B363" s="171"/>
      <c r="C363" s="172"/>
      <c r="D363" s="173"/>
      <c r="E363" s="173"/>
      <c r="F363" s="174"/>
      <c r="G363" s="196"/>
      <c r="H363" s="174"/>
      <c r="J363" s="176"/>
      <c r="K363" s="116"/>
      <c r="L363" s="107"/>
      <c r="M363" s="107"/>
      <c r="N363" s="116"/>
      <c r="O363" s="116"/>
      <c r="P363" s="107"/>
      <c r="Q363" s="107"/>
    </row>
    <row r="364" spans="1:17" s="175" customFormat="1" x14ac:dyDescent="0.2">
      <c r="A364" s="170"/>
      <c r="B364" s="171"/>
      <c r="C364" s="172"/>
      <c r="D364" s="173"/>
      <c r="E364" s="173"/>
      <c r="F364" s="174"/>
      <c r="G364" s="196"/>
      <c r="H364" s="174"/>
      <c r="J364" s="176"/>
      <c r="K364" s="116"/>
      <c r="L364" s="107"/>
      <c r="M364" s="107"/>
      <c r="N364" s="116"/>
      <c r="O364" s="116"/>
      <c r="P364" s="107"/>
      <c r="Q364" s="107"/>
    </row>
    <row r="365" spans="1:17" s="175" customFormat="1" x14ac:dyDescent="0.2">
      <c r="A365" s="170"/>
      <c r="B365" s="171"/>
      <c r="C365" s="172"/>
      <c r="D365" s="173"/>
      <c r="E365" s="173"/>
      <c r="F365" s="174"/>
      <c r="G365" s="196"/>
      <c r="H365" s="174"/>
      <c r="J365" s="176"/>
      <c r="K365" s="116"/>
      <c r="L365" s="107"/>
      <c r="M365" s="107"/>
      <c r="N365" s="116"/>
      <c r="O365" s="116"/>
      <c r="P365" s="107"/>
      <c r="Q365" s="107"/>
    </row>
    <row r="366" spans="1:17" s="175" customFormat="1" x14ac:dyDescent="0.2">
      <c r="A366" s="170"/>
      <c r="B366" s="171"/>
      <c r="C366" s="172"/>
      <c r="D366" s="173"/>
      <c r="E366" s="173"/>
      <c r="F366" s="174"/>
      <c r="G366" s="196"/>
      <c r="H366" s="174"/>
      <c r="J366" s="176"/>
      <c r="K366" s="116"/>
      <c r="L366" s="107"/>
      <c r="M366" s="107"/>
      <c r="N366" s="116"/>
      <c r="O366" s="116"/>
      <c r="P366" s="107"/>
      <c r="Q366" s="107"/>
    </row>
    <row r="367" spans="1:17" s="175" customFormat="1" x14ac:dyDescent="0.2">
      <c r="A367" s="170"/>
      <c r="B367" s="171"/>
      <c r="C367" s="172"/>
      <c r="D367" s="173"/>
      <c r="E367" s="173"/>
      <c r="F367" s="174"/>
      <c r="G367" s="196"/>
      <c r="H367" s="174"/>
      <c r="J367" s="176"/>
      <c r="K367" s="116"/>
      <c r="L367" s="107"/>
      <c r="M367" s="107"/>
      <c r="N367" s="116"/>
      <c r="O367" s="116"/>
      <c r="P367" s="107"/>
      <c r="Q367" s="107"/>
    </row>
    <row r="368" spans="1:17" s="175" customFormat="1" x14ac:dyDescent="0.2">
      <c r="A368" s="170"/>
      <c r="B368" s="171"/>
      <c r="C368" s="172"/>
      <c r="D368" s="173"/>
      <c r="E368" s="173"/>
      <c r="F368" s="174"/>
      <c r="G368" s="196"/>
      <c r="H368" s="174"/>
      <c r="J368" s="176"/>
      <c r="K368" s="116"/>
      <c r="L368" s="107"/>
      <c r="M368" s="107"/>
      <c r="N368" s="116"/>
      <c r="O368" s="116"/>
      <c r="P368" s="107"/>
      <c r="Q368" s="107"/>
    </row>
    <row r="369" spans="1:17" s="175" customFormat="1" x14ac:dyDescent="0.2">
      <c r="A369" s="170"/>
      <c r="B369" s="171"/>
      <c r="C369" s="172"/>
      <c r="D369" s="173"/>
      <c r="E369" s="173"/>
      <c r="F369" s="174"/>
      <c r="G369" s="196"/>
      <c r="H369" s="174"/>
      <c r="J369" s="176"/>
      <c r="K369" s="116"/>
      <c r="L369" s="107"/>
      <c r="M369" s="107"/>
      <c r="N369" s="116"/>
      <c r="O369" s="116"/>
      <c r="P369" s="107"/>
      <c r="Q369" s="107"/>
    </row>
    <row r="370" spans="1:17" s="175" customFormat="1" x14ac:dyDescent="0.2">
      <c r="A370" s="170"/>
      <c r="B370" s="171"/>
      <c r="C370" s="172"/>
      <c r="D370" s="173"/>
      <c r="E370" s="173"/>
      <c r="F370" s="174"/>
      <c r="G370" s="196"/>
      <c r="H370" s="174"/>
      <c r="J370" s="176"/>
      <c r="K370" s="116"/>
      <c r="L370" s="107"/>
      <c r="M370" s="107"/>
      <c r="N370" s="116"/>
      <c r="O370" s="116"/>
      <c r="P370" s="107"/>
      <c r="Q370" s="107"/>
    </row>
    <row r="371" spans="1:17" s="175" customFormat="1" x14ac:dyDescent="0.2">
      <c r="A371" s="170"/>
      <c r="B371" s="171"/>
      <c r="C371" s="172"/>
      <c r="D371" s="173"/>
      <c r="E371" s="173"/>
      <c r="F371" s="174"/>
      <c r="G371" s="196"/>
      <c r="H371" s="174"/>
      <c r="J371" s="176"/>
      <c r="K371" s="116"/>
      <c r="L371" s="107"/>
      <c r="M371" s="107"/>
      <c r="N371" s="116"/>
      <c r="O371" s="116"/>
      <c r="P371" s="107"/>
      <c r="Q371" s="107"/>
    </row>
    <row r="372" spans="1:17" s="175" customFormat="1" x14ac:dyDescent="0.2">
      <c r="A372" s="170"/>
      <c r="B372" s="171"/>
      <c r="C372" s="172"/>
      <c r="D372" s="173"/>
      <c r="E372" s="173"/>
      <c r="F372" s="174"/>
      <c r="G372" s="196"/>
      <c r="H372" s="174"/>
      <c r="J372" s="176"/>
      <c r="K372" s="116"/>
      <c r="L372" s="107"/>
      <c r="M372" s="107"/>
      <c r="N372" s="116"/>
      <c r="O372" s="116"/>
      <c r="P372" s="107"/>
      <c r="Q372" s="107"/>
    </row>
    <row r="373" spans="1:17" s="175" customFormat="1" x14ac:dyDescent="0.2">
      <c r="A373" s="170"/>
      <c r="B373" s="171"/>
      <c r="C373" s="172"/>
      <c r="D373" s="173"/>
      <c r="E373" s="173"/>
      <c r="F373" s="174"/>
      <c r="G373" s="196"/>
      <c r="H373" s="174"/>
      <c r="J373" s="176"/>
      <c r="K373" s="116"/>
      <c r="L373" s="107"/>
      <c r="M373" s="107"/>
      <c r="N373" s="116"/>
      <c r="O373" s="116"/>
      <c r="P373" s="107"/>
      <c r="Q373" s="107"/>
    </row>
    <row r="374" spans="1:17" s="175" customFormat="1" x14ac:dyDescent="0.2">
      <c r="A374" s="170"/>
      <c r="B374" s="171"/>
      <c r="C374" s="172"/>
      <c r="D374" s="173"/>
      <c r="E374" s="173"/>
      <c r="F374" s="174"/>
      <c r="G374" s="196"/>
      <c r="H374" s="174"/>
      <c r="J374" s="176"/>
      <c r="K374" s="116"/>
      <c r="L374" s="107"/>
      <c r="M374" s="107"/>
      <c r="N374" s="116"/>
      <c r="O374" s="116"/>
      <c r="P374" s="107"/>
      <c r="Q374" s="107"/>
    </row>
    <row r="375" spans="1:17" s="175" customFormat="1" x14ac:dyDescent="0.2">
      <c r="A375" s="170"/>
      <c r="B375" s="171"/>
      <c r="C375" s="172"/>
      <c r="D375" s="173"/>
      <c r="E375" s="173"/>
      <c r="F375" s="174"/>
      <c r="G375" s="196"/>
      <c r="H375" s="174"/>
      <c r="J375" s="176"/>
      <c r="K375" s="116"/>
      <c r="L375" s="107"/>
      <c r="M375" s="107"/>
      <c r="N375" s="116"/>
      <c r="O375" s="116"/>
      <c r="P375" s="107"/>
      <c r="Q375" s="107"/>
    </row>
    <row r="376" spans="1:17" s="175" customFormat="1" x14ac:dyDescent="0.2">
      <c r="A376" s="170"/>
      <c r="B376" s="171"/>
      <c r="C376" s="172"/>
      <c r="D376" s="173"/>
      <c r="E376" s="173"/>
      <c r="F376" s="174"/>
      <c r="G376" s="196"/>
      <c r="H376" s="174"/>
      <c r="J376" s="176"/>
      <c r="K376" s="116"/>
      <c r="L376" s="107"/>
      <c r="M376" s="107"/>
      <c r="N376" s="116"/>
      <c r="O376" s="116"/>
      <c r="P376" s="107"/>
      <c r="Q376" s="107"/>
    </row>
    <row r="377" spans="1:17" s="175" customFormat="1" x14ac:dyDescent="0.2">
      <c r="A377" s="170"/>
      <c r="B377" s="171"/>
      <c r="C377" s="172"/>
      <c r="D377" s="173"/>
      <c r="E377" s="173"/>
      <c r="F377" s="174"/>
      <c r="G377" s="196"/>
      <c r="H377" s="174"/>
      <c r="J377" s="176"/>
      <c r="K377" s="116"/>
      <c r="L377" s="107"/>
      <c r="M377" s="107"/>
      <c r="N377" s="116"/>
      <c r="O377" s="116"/>
      <c r="P377" s="107"/>
      <c r="Q377" s="107"/>
    </row>
    <row r="378" spans="1:17" s="175" customFormat="1" x14ac:dyDescent="0.2">
      <c r="A378" s="170"/>
      <c r="B378" s="171"/>
      <c r="C378" s="172"/>
      <c r="D378" s="173"/>
      <c r="E378" s="173"/>
      <c r="F378" s="174"/>
      <c r="G378" s="196"/>
      <c r="H378" s="174"/>
      <c r="J378" s="176"/>
      <c r="K378" s="116"/>
      <c r="L378" s="107"/>
      <c r="M378" s="107"/>
      <c r="N378" s="116"/>
      <c r="O378" s="116"/>
      <c r="P378" s="107"/>
      <c r="Q378" s="107"/>
    </row>
    <row r="379" spans="1:17" s="175" customFormat="1" x14ac:dyDescent="0.2">
      <c r="A379" s="170"/>
      <c r="B379" s="171"/>
      <c r="C379" s="172"/>
      <c r="D379" s="173"/>
      <c r="E379" s="173"/>
      <c r="F379" s="174"/>
      <c r="G379" s="196"/>
      <c r="H379" s="174"/>
      <c r="J379" s="176"/>
      <c r="K379" s="116"/>
      <c r="L379" s="107"/>
      <c r="M379" s="107"/>
      <c r="N379" s="116"/>
      <c r="O379" s="116"/>
      <c r="P379" s="107"/>
      <c r="Q379" s="107"/>
    </row>
    <row r="380" spans="1:17" s="175" customFormat="1" x14ac:dyDescent="0.2">
      <c r="A380" s="170"/>
      <c r="B380" s="171"/>
      <c r="C380" s="172"/>
      <c r="D380" s="173"/>
      <c r="E380" s="173"/>
      <c r="F380" s="174"/>
      <c r="G380" s="196"/>
      <c r="H380" s="174"/>
      <c r="J380" s="176"/>
      <c r="K380" s="116"/>
      <c r="L380" s="107"/>
      <c r="M380" s="107"/>
      <c r="N380" s="116"/>
      <c r="O380" s="116"/>
      <c r="P380" s="107"/>
      <c r="Q380" s="107"/>
    </row>
    <row r="381" spans="1:17" s="175" customFormat="1" x14ac:dyDescent="0.2">
      <c r="A381" s="170"/>
      <c r="B381" s="171"/>
      <c r="C381" s="172"/>
      <c r="D381" s="173"/>
      <c r="E381" s="173"/>
      <c r="F381" s="174"/>
      <c r="G381" s="196"/>
      <c r="H381" s="174"/>
      <c r="J381" s="176"/>
      <c r="K381" s="116"/>
      <c r="L381" s="107"/>
      <c r="M381" s="107"/>
      <c r="N381" s="116"/>
      <c r="O381" s="116"/>
      <c r="P381" s="107"/>
      <c r="Q381" s="107"/>
    </row>
    <row r="382" spans="1:17" s="175" customFormat="1" x14ac:dyDescent="0.2">
      <c r="A382" s="170"/>
      <c r="B382" s="171"/>
      <c r="C382" s="172"/>
      <c r="D382" s="173"/>
      <c r="E382" s="173"/>
      <c r="F382" s="174"/>
      <c r="G382" s="196"/>
      <c r="H382" s="174"/>
      <c r="J382" s="176"/>
      <c r="K382" s="116"/>
      <c r="L382" s="107"/>
      <c r="M382" s="107"/>
      <c r="N382" s="116"/>
      <c r="O382" s="116"/>
      <c r="P382" s="107"/>
      <c r="Q382" s="107"/>
    </row>
    <row r="383" spans="1:17" s="175" customFormat="1" x14ac:dyDescent="0.2">
      <c r="A383" s="170"/>
      <c r="B383" s="171"/>
      <c r="C383" s="172"/>
      <c r="D383" s="173"/>
      <c r="E383" s="173"/>
      <c r="F383" s="174"/>
      <c r="G383" s="196"/>
      <c r="H383" s="174"/>
      <c r="J383" s="176"/>
      <c r="K383" s="116"/>
      <c r="L383" s="107"/>
      <c r="M383" s="107"/>
      <c r="N383" s="116"/>
      <c r="O383" s="116"/>
      <c r="P383" s="107"/>
      <c r="Q383" s="107"/>
    </row>
    <row r="384" spans="1:17" s="175" customFormat="1" x14ac:dyDescent="0.2">
      <c r="A384" s="170"/>
      <c r="B384" s="171"/>
      <c r="C384" s="172"/>
      <c r="D384" s="173"/>
      <c r="E384" s="173"/>
      <c r="F384" s="174"/>
      <c r="G384" s="196"/>
      <c r="H384" s="174"/>
      <c r="J384" s="176"/>
      <c r="K384" s="116"/>
      <c r="L384" s="107"/>
      <c r="M384" s="107"/>
      <c r="N384" s="116"/>
      <c r="O384" s="116"/>
      <c r="P384" s="107"/>
      <c r="Q384" s="107"/>
    </row>
    <row r="385" spans="1:17" s="175" customFormat="1" x14ac:dyDescent="0.2">
      <c r="A385" s="170"/>
      <c r="B385" s="171"/>
      <c r="C385" s="172"/>
      <c r="D385" s="173"/>
      <c r="E385" s="173"/>
      <c r="F385" s="174"/>
      <c r="G385" s="196"/>
      <c r="H385" s="174"/>
      <c r="J385" s="176"/>
      <c r="K385" s="116"/>
      <c r="L385" s="107"/>
      <c r="M385" s="107"/>
      <c r="N385" s="116"/>
      <c r="O385" s="116"/>
      <c r="P385" s="107"/>
      <c r="Q385" s="107"/>
    </row>
    <row r="386" spans="1:17" s="175" customFormat="1" x14ac:dyDescent="0.2">
      <c r="A386" s="170"/>
      <c r="B386" s="171"/>
      <c r="C386" s="172"/>
      <c r="D386" s="173"/>
      <c r="E386" s="173"/>
      <c r="F386" s="174"/>
      <c r="G386" s="196"/>
      <c r="H386" s="174"/>
      <c r="J386" s="176"/>
      <c r="K386" s="116"/>
      <c r="L386" s="107"/>
      <c r="M386" s="107"/>
      <c r="N386" s="116"/>
      <c r="O386" s="116"/>
      <c r="P386" s="107"/>
      <c r="Q386" s="107"/>
    </row>
    <row r="387" spans="1:17" s="175" customFormat="1" x14ac:dyDescent="0.2">
      <c r="A387" s="170"/>
      <c r="B387" s="171"/>
      <c r="C387" s="172"/>
      <c r="D387" s="173"/>
      <c r="E387" s="173"/>
      <c r="F387" s="174"/>
      <c r="G387" s="196"/>
      <c r="H387" s="174"/>
      <c r="J387" s="176"/>
      <c r="K387" s="116"/>
      <c r="L387" s="107"/>
      <c r="M387" s="107"/>
      <c r="N387" s="116"/>
      <c r="O387" s="116"/>
      <c r="P387" s="107"/>
      <c r="Q387" s="107"/>
    </row>
    <row r="388" spans="1:17" s="175" customFormat="1" x14ac:dyDescent="0.2">
      <c r="A388" s="170"/>
      <c r="B388" s="171"/>
      <c r="C388" s="172"/>
      <c r="D388" s="173"/>
      <c r="E388" s="173"/>
      <c r="F388" s="174"/>
      <c r="G388" s="196"/>
      <c r="H388" s="174"/>
      <c r="J388" s="176"/>
      <c r="K388" s="116"/>
      <c r="L388" s="107"/>
      <c r="M388" s="107"/>
      <c r="N388" s="116"/>
      <c r="O388" s="116"/>
      <c r="P388" s="107"/>
      <c r="Q388" s="107"/>
    </row>
    <row r="389" spans="1:17" s="175" customFormat="1" x14ac:dyDescent="0.2">
      <c r="A389" s="170"/>
      <c r="B389" s="171"/>
      <c r="C389" s="172"/>
      <c r="D389" s="173"/>
      <c r="E389" s="173"/>
      <c r="F389" s="174"/>
      <c r="G389" s="196"/>
      <c r="H389" s="174"/>
      <c r="J389" s="176"/>
      <c r="K389" s="116"/>
      <c r="L389" s="107"/>
      <c r="M389" s="107"/>
      <c r="N389" s="116"/>
      <c r="O389" s="116"/>
      <c r="P389" s="107"/>
      <c r="Q389" s="107"/>
    </row>
    <row r="390" spans="1:17" s="175" customFormat="1" x14ac:dyDescent="0.2">
      <c r="A390" s="170"/>
      <c r="B390" s="171"/>
      <c r="C390" s="172"/>
      <c r="D390" s="173"/>
      <c r="E390" s="173"/>
      <c r="F390" s="174"/>
      <c r="G390" s="196"/>
      <c r="H390" s="174"/>
      <c r="J390" s="176"/>
      <c r="K390" s="116"/>
      <c r="L390" s="107"/>
      <c r="M390" s="107"/>
      <c r="N390" s="116"/>
      <c r="O390" s="116"/>
      <c r="P390" s="107"/>
      <c r="Q390" s="107"/>
    </row>
    <row r="391" spans="1:17" s="175" customFormat="1" x14ac:dyDescent="0.2">
      <c r="A391" s="170"/>
      <c r="B391" s="171"/>
      <c r="C391" s="172"/>
      <c r="D391" s="173"/>
      <c r="E391" s="173"/>
      <c r="F391" s="174"/>
      <c r="G391" s="196"/>
      <c r="H391" s="174"/>
      <c r="J391" s="176"/>
      <c r="K391" s="116"/>
      <c r="L391" s="107"/>
      <c r="M391" s="107"/>
      <c r="N391" s="116"/>
      <c r="O391" s="116"/>
      <c r="P391" s="107"/>
      <c r="Q391" s="107"/>
    </row>
    <row r="392" spans="1:17" s="175" customFormat="1" x14ac:dyDescent="0.2">
      <c r="A392" s="170"/>
      <c r="B392" s="171"/>
      <c r="C392" s="172"/>
      <c r="D392" s="173"/>
      <c r="E392" s="173"/>
      <c r="F392" s="174"/>
      <c r="G392" s="196"/>
      <c r="H392" s="174"/>
      <c r="J392" s="176"/>
      <c r="K392" s="116"/>
      <c r="L392" s="107"/>
      <c r="M392" s="107"/>
      <c r="N392" s="116"/>
      <c r="O392" s="116"/>
      <c r="P392" s="107"/>
      <c r="Q392" s="107"/>
    </row>
    <row r="393" spans="1:17" s="175" customFormat="1" x14ac:dyDescent="0.2">
      <c r="A393" s="170"/>
      <c r="B393" s="171"/>
      <c r="C393" s="172"/>
      <c r="D393" s="173"/>
      <c r="E393" s="173"/>
      <c r="F393" s="174"/>
      <c r="G393" s="196"/>
      <c r="H393" s="174"/>
      <c r="J393" s="176"/>
      <c r="K393" s="116"/>
      <c r="L393" s="107"/>
      <c r="M393" s="107"/>
      <c r="N393" s="116"/>
      <c r="O393" s="116"/>
      <c r="P393" s="107"/>
      <c r="Q393" s="107"/>
    </row>
    <row r="394" spans="1:17" s="175" customFormat="1" x14ac:dyDescent="0.2">
      <c r="A394" s="170"/>
      <c r="B394" s="171"/>
      <c r="C394" s="172"/>
      <c r="D394" s="173"/>
      <c r="E394" s="173"/>
      <c r="F394" s="174"/>
      <c r="G394" s="196"/>
      <c r="H394" s="174"/>
      <c r="J394" s="176"/>
      <c r="K394" s="116"/>
      <c r="L394" s="107"/>
      <c r="M394" s="107"/>
      <c r="N394" s="116"/>
      <c r="O394" s="116"/>
      <c r="P394" s="107"/>
      <c r="Q394" s="107"/>
    </row>
    <row r="395" spans="1:17" s="175" customFormat="1" x14ac:dyDescent="0.2">
      <c r="A395" s="170"/>
      <c r="B395" s="171"/>
      <c r="C395" s="172"/>
      <c r="D395" s="173"/>
      <c r="E395" s="173"/>
      <c r="F395" s="174"/>
      <c r="G395" s="196"/>
      <c r="H395" s="174"/>
      <c r="J395" s="176"/>
      <c r="K395" s="116"/>
      <c r="L395" s="107"/>
      <c r="M395" s="107"/>
      <c r="N395" s="116"/>
      <c r="O395" s="116"/>
      <c r="P395" s="107"/>
      <c r="Q395" s="107"/>
    </row>
    <row r="396" spans="1:17" s="175" customFormat="1" x14ac:dyDescent="0.2">
      <c r="A396" s="170"/>
      <c r="B396" s="171"/>
      <c r="C396" s="172"/>
      <c r="D396" s="173"/>
      <c r="E396" s="173"/>
      <c r="F396" s="174"/>
      <c r="G396" s="196"/>
      <c r="H396" s="174"/>
      <c r="J396" s="176"/>
      <c r="K396" s="116"/>
      <c r="L396" s="107"/>
      <c r="M396" s="107"/>
      <c r="N396" s="116"/>
      <c r="O396" s="116"/>
      <c r="P396" s="107"/>
      <c r="Q396" s="107"/>
    </row>
    <row r="397" spans="1:17" s="175" customFormat="1" x14ac:dyDescent="0.2">
      <c r="A397" s="170"/>
      <c r="B397" s="171"/>
      <c r="C397" s="172"/>
      <c r="D397" s="173"/>
      <c r="E397" s="173"/>
      <c r="F397" s="174"/>
      <c r="G397" s="196"/>
      <c r="H397" s="174"/>
      <c r="J397" s="176"/>
      <c r="K397" s="116"/>
      <c r="L397" s="107"/>
      <c r="M397" s="107"/>
      <c r="N397" s="116"/>
      <c r="O397" s="116"/>
      <c r="P397" s="107"/>
      <c r="Q397" s="107"/>
    </row>
    <row r="398" spans="1:17" s="175" customFormat="1" x14ac:dyDescent="0.2">
      <c r="A398" s="170"/>
      <c r="B398" s="171"/>
      <c r="C398" s="172"/>
      <c r="D398" s="173"/>
      <c r="E398" s="173"/>
      <c r="F398" s="174"/>
      <c r="G398" s="196"/>
      <c r="H398" s="174"/>
      <c r="J398" s="176"/>
      <c r="K398" s="116"/>
      <c r="L398" s="107"/>
      <c r="M398" s="107"/>
      <c r="N398" s="116"/>
      <c r="O398" s="116"/>
      <c r="P398" s="107"/>
      <c r="Q398" s="107"/>
    </row>
    <row r="399" spans="1:17" s="175" customFormat="1" x14ac:dyDescent="0.2">
      <c r="A399" s="170"/>
      <c r="B399" s="171"/>
      <c r="C399" s="172"/>
      <c r="D399" s="173"/>
      <c r="E399" s="173"/>
      <c r="F399" s="174"/>
      <c r="G399" s="196"/>
      <c r="H399" s="174"/>
      <c r="J399" s="176"/>
      <c r="K399" s="116"/>
      <c r="L399" s="107"/>
      <c r="M399" s="107"/>
      <c r="N399" s="116"/>
      <c r="O399" s="116"/>
      <c r="P399" s="107"/>
      <c r="Q399" s="107"/>
    </row>
    <row r="400" spans="1:17" s="175" customFormat="1" x14ac:dyDescent="0.2">
      <c r="A400" s="170"/>
      <c r="B400" s="171"/>
      <c r="C400" s="172"/>
      <c r="D400" s="173"/>
      <c r="E400" s="173"/>
      <c r="F400" s="174"/>
      <c r="G400" s="196"/>
      <c r="H400" s="174"/>
      <c r="J400" s="176"/>
      <c r="K400" s="116"/>
      <c r="L400" s="107"/>
      <c r="M400" s="107"/>
      <c r="N400" s="116"/>
      <c r="O400" s="116"/>
      <c r="P400" s="107"/>
      <c r="Q400" s="107"/>
    </row>
    <row r="401" spans="1:17" s="175" customFormat="1" x14ac:dyDescent="0.2">
      <c r="A401" s="170"/>
      <c r="B401" s="171"/>
      <c r="C401" s="172"/>
      <c r="D401" s="173"/>
      <c r="E401" s="173"/>
      <c r="F401" s="174"/>
      <c r="G401" s="196"/>
      <c r="H401" s="174"/>
      <c r="J401" s="176"/>
      <c r="K401" s="116"/>
      <c r="L401" s="107"/>
      <c r="M401" s="107"/>
      <c r="N401" s="116"/>
      <c r="O401" s="116"/>
      <c r="P401" s="107"/>
      <c r="Q401" s="107"/>
    </row>
    <row r="402" spans="1:17" s="175" customFormat="1" x14ac:dyDescent="0.2">
      <c r="A402" s="170"/>
      <c r="B402" s="171"/>
      <c r="C402" s="172"/>
      <c r="D402" s="173"/>
      <c r="E402" s="173"/>
      <c r="F402" s="174"/>
      <c r="G402" s="196"/>
      <c r="H402" s="174"/>
      <c r="J402" s="176"/>
      <c r="K402" s="116"/>
      <c r="L402" s="107"/>
      <c r="M402" s="107"/>
      <c r="N402" s="116"/>
      <c r="O402" s="116"/>
      <c r="P402" s="107"/>
      <c r="Q402" s="107"/>
    </row>
    <row r="403" spans="1:17" s="175" customFormat="1" x14ac:dyDescent="0.2">
      <c r="A403" s="170"/>
      <c r="B403" s="171"/>
      <c r="C403" s="172"/>
      <c r="D403" s="173"/>
      <c r="E403" s="173"/>
      <c r="F403" s="174"/>
      <c r="G403" s="196"/>
      <c r="H403" s="174"/>
      <c r="J403" s="176"/>
      <c r="K403" s="116"/>
      <c r="L403" s="107"/>
      <c r="M403" s="107"/>
      <c r="N403" s="116"/>
      <c r="O403" s="116"/>
      <c r="P403" s="107"/>
      <c r="Q403" s="107"/>
    </row>
    <row r="404" spans="1:17" s="175" customFormat="1" x14ac:dyDescent="0.2">
      <c r="A404" s="170"/>
      <c r="B404" s="171"/>
      <c r="C404" s="172"/>
      <c r="D404" s="173"/>
      <c r="E404" s="173"/>
      <c r="F404" s="174"/>
      <c r="G404" s="196"/>
      <c r="H404" s="174"/>
      <c r="J404" s="176"/>
      <c r="K404" s="116"/>
      <c r="L404" s="107"/>
      <c r="M404" s="107"/>
      <c r="N404" s="116"/>
      <c r="O404" s="116"/>
      <c r="P404" s="107"/>
      <c r="Q404" s="107"/>
    </row>
    <row r="405" spans="1:17" s="175" customFormat="1" x14ac:dyDescent="0.2">
      <c r="A405" s="170"/>
      <c r="B405" s="171"/>
      <c r="C405" s="172"/>
      <c r="D405" s="173"/>
      <c r="E405" s="173"/>
      <c r="F405" s="174"/>
      <c r="G405" s="196"/>
      <c r="H405" s="174"/>
      <c r="J405" s="176"/>
      <c r="K405" s="116"/>
      <c r="L405" s="107"/>
      <c r="M405" s="107"/>
      <c r="N405" s="116"/>
      <c r="O405" s="116"/>
      <c r="P405" s="107"/>
      <c r="Q405" s="107"/>
    </row>
    <row r="406" spans="1:17" s="175" customFormat="1" x14ac:dyDescent="0.2">
      <c r="A406" s="170"/>
      <c r="B406" s="171"/>
      <c r="C406" s="172"/>
      <c r="D406" s="173"/>
      <c r="E406" s="173"/>
      <c r="F406" s="174"/>
      <c r="G406" s="196"/>
      <c r="H406" s="174"/>
      <c r="J406" s="176"/>
      <c r="K406" s="116"/>
      <c r="L406" s="107"/>
      <c r="M406" s="107"/>
      <c r="N406" s="116"/>
      <c r="O406" s="116"/>
      <c r="P406" s="107"/>
      <c r="Q406" s="107"/>
    </row>
    <row r="407" spans="1:17" s="175" customFormat="1" x14ac:dyDescent="0.2">
      <c r="A407" s="170"/>
      <c r="B407" s="171"/>
      <c r="C407" s="172"/>
      <c r="D407" s="173"/>
      <c r="E407" s="173"/>
      <c r="F407" s="174"/>
      <c r="G407" s="196"/>
      <c r="H407" s="174"/>
      <c r="J407" s="176"/>
      <c r="K407" s="116"/>
      <c r="L407" s="107"/>
      <c r="M407" s="107"/>
      <c r="N407" s="116"/>
      <c r="O407" s="116"/>
      <c r="P407" s="107"/>
      <c r="Q407" s="107"/>
    </row>
    <row r="408" spans="1:17" s="175" customFormat="1" x14ac:dyDescent="0.2">
      <c r="A408" s="170"/>
      <c r="B408" s="171"/>
      <c r="C408" s="172"/>
      <c r="D408" s="173"/>
      <c r="E408" s="173"/>
      <c r="F408" s="174"/>
      <c r="G408" s="196"/>
      <c r="H408" s="174"/>
      <c r="J408" s="176"/>
      <c r="K408" s="116"/>
      <c r="L408" s="107"/>
      <c r="M408" s="107"/>
      <c r="N408" s="116"/>
      <c r="O408" s="116"/>
      <c r="P408" s="107"/>
      <c r="Q408" s="107"/>
    </row>
    <row r="409" spans="1:17" s="175" customFormat="1" x14ac:dyDescent="0.2">
      <c r="A409" s="170"/>
      <c r="B409" s="171"/>
      <c r="C409" s="172"/>
      <c r="D409" s="173"/>
      <c r="E409" s="173"/>
      <c r="F409" s="174"/>
      <c r="G409" s="196"/>
      <c r="H409" s="174"/>
      <c r="J409" s="176"/>
      <c r="K409" s="116"/>
      <c r="L409" s="107"/>
      <c r="M409" s="107"/>
      <c r="N409" s="116"/>
      <c r="O409" s="116"/>
      <c r="P409" s="107"/>
      <c r="Q409" s="107"/>
    </row>
    <row r="410" spans="1:17" s="175" customFormat="1" x14ac:dyDescent="0.2">
      <c r="A410" s="170"/>
      <c r="B410" s="171"/>
      <c r="C410" s="172"/>
      <c r="D410" s="173"/>
      <c r="E410" s="173"/>
      <c r="F410" s="174"/>
      <c r="G410" s="196"/>
      <c r="H410" s="174"/>
      <c r="J410" s="176"/>
      <c r="K410" s="116"/>
      <c r="L410" s="107"/>
      <c r="M410" s="107"/>
      <c r="N410" s="116"/>
      <c r="O410" s="116"/>
      <c r="P410" s="107"/>
      <c r="Q410" s="107"/>
    </row>
    <row r="411" spans="1:17" s="175" customFormat="1" x14ac:dyDescent="0.2">
      <c r="A411" s="170"/>
      <c r="B411" s="171"/>
      <c r="C411" s="172"/>
      <c r="D411" s="173"/>
      <c r="E411" s="173"/>
      <c r="F411" s="174"/>
      <c r="G411" s="196"/>
      <c r="H411" s="174"/>
      <c r="J411" s="176"/>
      <c r="K411" s="116"/>
      <c r="L411" s="107"/>
      <c r="M411" s="107"/>
      <c r="N411" s="116"/>
      <c r="O411" s="116"/>
      <c r="P411" s="107"/>
      <c r="Q411" s="107"/>
    </row>
    <row r="412" spans="1:17" s="175" customFormat="1" x14ac:dyDescent="0.2">
      <c r="A412" s="170"/>
      <c r="B412" s="171"/>
      <c r="C412" s="172"/>
      <c r="D412" s="173"/>
      <c r="E412" s="173"/>
      <c r="F412" s="174"/>
      <c r="G412" s="196"/>
      <c r="H412" s="174"/>
      <c r="J412" s="176"/>
      <c r="K412" s="116"/>
      <c r="L412" s="107"/>
      <c r="M412" s="107"/>
      <c r="N412" s="116"/>
      <c r="O412" s="116"/>
      <c r="P412" s="107"/>
      <c r="Q412" s="107"/>
    </row>
    <row r="413" spans="1:17" s="175" customFormat="1" x14ac:dyDescent="0.2">
      <c r="A413" s="170"/>
      <c r="B413" s="171"/>
      <c r="C413" s="172"/>
      <c r="D413" s="173"/>
      <c r="E413" s="173"/>
      <c r="F413" s="174"/>
      <c r="G413" s="196"/>
      <c r="H413" s="174"/>
      <c r="J413" s="176"/>
      <c r="K413" s="116"/>
      <c r="L413" s="107"/>
      <c r="M413" s="107"/>
      <c r="N413" s="116"/>
      <c r="O413" s="116"/>
      <c r="P413" s="107"/>
      <c r="Q413" s="107"/>
    </row>
    <row r="414" spans="1:17" s="175" customFormat="1" x14ac:dyDescent="0.2">
      <c r="A414" s="170"/>
      <c r="B414" s="171"/>
      <c r="C414" s="172"/>
      <c r="D414" s="173"/>
      <c r="E414" s="173"/>
      <c r="F414" s="174"/>
      <c r="G414" s="196"/>
      <c r="H414" s="174"/>
      <c r="J414" s="176"/>
      <c r="K414" s="116"/>
      <c r="L414" s="107"/>
      <c r="M414" s="107"/>
      <c r="N414" s="116"/>
      <c r="O414" s="116"/>
      <c r="P414" s="107"/>
      <c r="Q414" s="107"/>
    </row>
    <row r="415" spans="1:17" s="175" customFormat="1" x14ac:dyDescent="0.2">
      <c r="A415" s="170"/>
      <c r="B415" s="171"/>
      <c r="C415" s="172"/>
      <c r="D415" s="173"/>
      <c r="E415" s="173"/>
      <c r="F415" s="174"/>
      <c r="G415" s="196"/>
      <c r="H415" s="174"/>
      <c r="J415" s="176"/>
      <c r="K415" s="116"/>
      <c r="L415" s="107"/>
      <c r="M415" s="107"/>
      <c r="N415" s="116"/>
      <c r="O415" s="116"/>
      <c r="P415" s="107"/>
      <c r="Q415" s="107"/>
    </row>
    <row r="416" spans="1:17" s="175" customFormat="1" x14ac:dyDescent="0.2">
      <c r="A416" s="170"/>
      <c r="B416" s="171"/>
      <c r="C416" s="172"/>
      <c r="D416" s="173"/>
      <c r="E416" s="173"/>
      <c r="F416" s="174"/>
      <c r="G416" s="196"/>
      <c r="H416" s="174"/>
      <c r="J416" s="176"/>
      <c r="K416" s="116"/>
      <c r="L416" s="107"/>
      <c r="M416" s="107"/>
      <c r="N416" s="116"/>
      <c r="O416" s="116"/>
      <c r="P416" s="107"/>
      <c r="Q416" s="107"/>
    </row>
    <row r="417" spans="1:17" s="175" customFormat="1" x14ac:dyDescent="0.2">
      <c r="A417" s="170"/>
      <c r="B417" s="171"/>
      <c r="C417" s="172"/>
      <c r="D417" s="173"/>
      <c r="E417" s="173"/>
      <c r="F417" s="174"/>
      <c r="G417" s="196"/>
      <c r="H417" s="174"/>
      <c r="J417" s="176"/>
      <c r="K417" s="116"/>
      <c r="L417" s="107"/>
      <c r="M417" s="107"/>
      <c r="N417" s="116"/>
      <c r="O417" s="116"/>
      <c r="P417" s="107"/>
      <c r="Q417" s="107"/>
    </row>
    <row r="418" spans="1:17" s="175" customFormat="1" x14ac:dyDescent="0.2">
      <c r="A418" s="170"/>
      <c r="B418" s="171"/>
      <c r="C418" s="172"/>
      <c r="D418" s="173"/>
      <c r="E418" s="173"/>
      <c r="F418" s="174"/>
      <c r="G418" s="196"/>
      <c r="H418" s="174"/>
      <c r="J418" s="176"/>
      <c r="K418" s="116"/>
      <c r="L418" s="107"/>
      <c r="M418" s="107"/>
      <c r="N418" s="116"/>
      <c r="O418" s="116"/>
      <c r="P418" s="107"/>
      <c r="Q418" s="107"/>
    </row>
    <row r="419" spans="1:17" s="175" customFormat="1" x14ac:dyDescent="0.2">
      <c r="A419" s="170"/>
      <c r="B419" s="171"/>
      <c r="C419" s="172"/>
      <c r="D419" s="173"/>
      <c r="E419" s="173"/>
      <c r="F419" s="174"/>
      <c r="G419" s="196"/>
      <c r="H419" s="174"/>
      <c r="J419" s="176"/>
      <c r="K419" s="116"/>
      <c r="L419" s="107"/>
      <c r="M419" s="107"/>
      <c r="N419" s="116"/>
      <c r="O419" s="116"/>
      <c r="P419" s="107"/>
      <c r="Q419" s="107"/>
    </row>
    <row r="420" spans="1:17" s="175" customFormat="1" x14ac:dyDescent="0.2">
      <c r="A420" s="170"/>
      <c r="B420" s="171"/>
      <c r="C420" s="172"/>
      <c r="D420" s="173"/>
      <c r="E420" s="173"/>
      <c r="F420" s="174"/>
      <c r="G420" s="196"/>
      <c r="H420" s="174"/>
      <c r="J420" s="176"/>
      <c r="K420" s="116"/>
      <c r="L420" s="107"/>
      <c r="M420" s="107"/>
      <c r="N420" s="116"/>
      <c r="O420" s="116"/>
      <c r="P420" s="107"/>
      <c r="Q420" s="107"/>
    </row>
    <row r="421" spans="1:17" s="175" customFormat="1" x14ac:dyDescent="0.2">
      <c r="A421" s="170"/>
      <c r="B421" s="171"/>
      <c r="C421" s="172"/>
      <c r="D421" s="173"/>
      <c r="E421" s="173"/>
      <c r="F421" s="174"/>
      <c r="G421" s="196"/>
      <c r="H421" s="174"/>
      <c r="J421" s="176"/>
      <c r="K421" s="116"/>
      <c r="L421" s="107"/>
      <c r="M421" s="107"/>
      <c r="N421" s="116"/>
      <c r="O421" s="116"/>
      <c r="P421" s="107"/>
      <c r="Q421" s="107"/>
    </row>
    <row r="422" spans="1:17" s="175" customFormat="1" x14ac:dyDescent="0.2">
      <c r="A422" s="170"/>
      <c r="B422" s="171"/>
      <c r="C422" s="172"/>
      <c r="D422" s="173"/>
      <c r="E422" s="173"/>
      <c r="F422" s="174"/>
      <c r="G422" s="196"/>
      <c r="H422" s="174"/>
      <c r="J422" s="176"/>
      <c r="K422" s="116"/>
      <c r="L422" s="107"/>
      <c r="M422" s="107"/>
      <c r="N422" s="116"/>
      <c r="O422" s="116"/>
      <c r="P422" s="107"/>
      <c r="Q422" s="107"/>
    </row>
    <row r="423" spans="1:17" s="175" customFormat="1" x14ac:dyDescent="0.2">
      <c r="A423" s="170"/>
      <c r="B423" s="171"/>
      <c r="C423" s="172"/>
      <c r="D423" s="173"/>
      <c r="E423" s="173"/>
      <c r="F423" s="174"/>
      <c r="G423" s="196"/>
      <c r="H423" s="174"/>
      <c r="J423" s="176"/>
      <c r="K423" s="116"/>
      <c r="L423" s="107"/>
      <c r="M423" s="107"/>
      <c r="N423" s="116"/>
      <c r="O423" s="116"/>
      <c r="P423" s="107"/>
      <c r="Q423" s="107"/>
    </row>
    <row r="424" spans="1:17" s="175" customFormat="1" x14ac:dyDescent="0.2">
      <c r="A424" s="170"/>
      <c r="B424" s="171"/>
      <c r="C424" s="172"/>
      <c r="D424" s="173"/>
      <c r="E424" s="173"/>
      <c r="F424" s="174"/>
      <c r="G424" s="196"/>
      <c r="H424" s="174"/>
      <c r="J424" s="176"/>
      <c r="K424" s="116"/>
      <c r="L424" s="107"/>
      <c r="M424" s="107"/>
      <c r="N424" s="116"/>
      <c r="O424" s="116"/>
      <c r="P424" s="107"/>
      <c r="Q424" s="107"/>
    </row>
    <row r="425" spans="1:17" s="175" customFormat="1" x14ac:dyDescent="0.2">
      <c r="A425" s="170"/>
      <c r="B425" s="171"/>
      <c r="C425" s="172"/>
      <c r="D425" s="173"/>
      <c r="E425" s="173"/>
      <c r="F425" s="174"/>
      <c r="G425" s="196"/>
      <c r="H425" s="174"/>
      <c r="J425" s="176"/>
      <c r="K425" s="116"/>
      <c r="L425" s="107"/>
      <c r="M425" s="107"/>
      <c r="N425" s="116"/>
      <c r="O425" s="116"/>
      <c r="P425" s="107"/>
      <c r="Q425" s="107"/>
    </row>
    <row r="426" spans="1:17" s="175" customFormat="1" x14ac:dyDescent="0.2">
      <c r="A426" s="170"/>
      <c r="B426" s="171"/>
      <c r="C426" s="172"/>
      <c r="D426" s="173"/>
      <c r="E426" s="173"/>
      <c r="F426" s="174"/>
      <c r="G426" s="196"/>
      <c r="H426" s="174"/>
      <c r="J426" s="176"/>
      <c r="K426" s="116"/>
      <c r="L426" s="107"/>
      <c r="M426" s="107"/>
      <c r="N426" s="116"/>
      <c r="O426" s="116"/>
      <c r="P426" s="107"/>
      <c r="Q426" s="107"/>
    </row>
    <row r="427" spans="1:17" s="175" customFormat="1" x14ac:dyDescent="0.2">
      <c r="A427" s="170"/>
      <c r="B427" s="171"/>
      <c r="C427" s="172"/>
      <c r="D427" s="173"/>
      <c r="E427" s="173"/>
      <c r="F427" s="174"/>
      <c r="G427" s="196"/>
      <c r="H427" s="174"/>
      <c r="J427" s="176"/>
      <c r="K427" s="116"/>
      <c r="L427" s="107"/>
      <c r="M427" s="107"/>
      <c r="N427" s="116"/>
      <c r="O427" s="116"/>
      <c r="P427" s="107"/>
      <c r="Q427" s="107"/>
    </row>
    <row r="428" spans="1:17" s="175" customFormat="1" x14ac:dyDescent="0.2">
      <c r="A428" s="170"/>
      <c r="B428" s="171"/>
      <c r="C428" s="172"/>
      <c r="D428" s="173"/>
      <c r="E428" s="173"/>
      <c r="F428" s="174"/>
      <c r="G428" s="196"/>
      <c r="H428" s="174"/>
      <c r="J428" s="176"/>
      <c r="K428" s="116"/>
      <c r="L428" s="107"/>
      <c r="M428" s="107"/>
      <c r="N428" s="116"/>
      <c r="O428" s="116"/>
      <c r="P428" s="107"/>
      <c r="Q428" s="107"/>
    </row>
    <row r="429" spans="1:17" s="175" customFormat="1" x14ac:dyDescent="0.2">
      <c r="A429" s="170"/>
      <c r="B429" s="171"/>
      <c r="C429" s="172"/>
      <c r="D429" s="173"/>
      <c r="E429" s="173"/>
      <c r="F429" s="174"/>
      <c r="G429" s="196"/>
      <c r="H429" s="174"/>
      <c r="J429" s="176"/>
      <c r="K429" s="116"/>
      <c r="L429" s="107"/>
      <c r="M429" s="107"/>
      <c r="N429" s="116"/>
      <c r="O429" s="116"/>
      <c r="P429" s="107"/>
      <c r="Q429" s="107"/>
    </row>
    <row r="430" spans="1:17" s="175" customFormat="1" x14ac:dyDescent="0.2">
      <c r="A430" s="170"/>
      <c r="B430" s="171"/>
      <c r="C430" s="172"/>
      <c r="D430" s="173"/>
      <c r="E430" s="173"/>
      <c r="F430" s="174"/>
      <c r="G430" s="196"/>
      <c r="H430" s="174"/>
      <c r="J430" s="176"/>
      <c r="K430" s="116"/>
      <c r="L430" s="107"/>
      <c r="M430" s="107"/>
      <c r="N430" s="116"/>
      <c r="O430" s="116"/>
      <c r="P430" s="107"/>
      <c r="Q430" s="107"/>
    </row>
    <row r="431" spans="1:17" s="175" customFormat="1" x14ac:dyDescent="0.2">
      <c r="A431" s="170"/>
      <c r="B431" s="171"/>
      <c r="C431" s="172"/>
      <c r="D431" s="173"/>
      <c r="E431" s="173"/>
      <c r="F431" s="174"/>
      <c r="G431" s="196"/>
      <c r="H431" s="174"/>
      <c r="J431" s="176"/>
      <c r="K431" s="116"/>
      <c r="L431" s="107"/>
      <c r="M431" s="107"/>
      <c r="N431" s="116"/>
      <c r="O431" s="116"/>
      <c r="P431" s="107"/>
      <c r="Q431" s="107"/>
    </row>
    <row r="432" spans="1:17" s="175" customFormat="1" x14ac:dyDescent="0.2">
      <c r="A432" s="170"/>
      <c r="B432" s="171"/>
      <c r="C432" s="172"/>
      <c r="D432" s="173"/>
      <c r="E432" s="173"/>
      <c r="F432" s="174"/>
      <c r="G432" s="196"/>
      <c r="H432" s="174"/>
      <c r="J432" s="176"/>
      <c r="K432" s="116"/>
      <c r="L432" s="107"/>
      <c r="M432" s="107"/>
      <c r="N432" s="116"/>
      <c r="O432" s="116"/>
      <c r="P432" s="107"/>
      <c r="Q432" s="107"/>
    </row>
    <row r="433" spans="1:17" s="175" customFormat="1" x14ac:dyDescent="0.2">
      <c r="A433" s="170"/>
      <c r="B433" s="171"/>
      <c r="C433" s="172"/>
      <c r="D433" s="173"/>
      <c r="E433" s="173"/>
      <c r="F433" s="174"/>
      <c r="G433" s="196"/>
      <c r="H433" s="174"/>
      <c r="J433" s="176"/>
      <c r="K433" s="116"/>
      <c r="L433" s="107"/>
      <c r="M433" s="107"/>
      <c r="N433" s="116"/>
      <c r="O433" s="116"/>
      <c r="P433" s="107"/>
      <c r="Q433" s="107"/>
    </row>
    <row r="434" spans="1:17" s="175" customFormat="1" x14ac:dyDescent="0.2">
      <c r="A434" s="170"/>
      <c r="B434" s="171"/>
      <c r="C434" s="172"/>
      <c r="D434" s="173"/>
      <c r="E434" s="173"/>
      <c r="F434" s="174"/>
      <c r="G434" s="196"/>
      <c r="H434" s="174"/>
      <c r="J434" s="176"/>
      <c r="K434" s="116"/>
      <c r="L434" s="107"/>
      <c r="M434" s="107"/>
      <c r="N434" s="116"/>
      <c r="O434" s="116"/>
      <c r="P434" s="107"/>
      <c r="Q434" s="107"/>
    </row>
    <row r="435" spans="1:17" s="175" customFormat="1" x14ac:dyDescent="0.2">
      <c r="A435" s="170"/>
      <c r="B435" s="171"/>
      <c r="C435" s="172"/>
      <c r="D435" s="173"/>
      <c r="E435" s="173"/>
      <c r="F435" s="174"/>
      <c r="G435" s="196"/>
      <c r="H435" s="174"/>
      <c r="J435" s="176"/>
      <c r="K435" s="116"/>
      <c r="L435" s="107"/>
      <c r="M435" s="107"/>
      <c r="N435" s="116"/>
      <c r="O435" s="116"/>
      <c r="P435" s="107"/>
      <c r="Q435" s="107"/>
    </row>
    <row r="436" spans="1:17" s="175" customFormat="1" x14ac:dyDescent="0.2">
      <c r="A436" s="170"/>
      <c r="B436" s="171"/>
      <c r="C436" s="172"/>
      <c r="D436" s="173"/>
      <c r="E436" s="173"/>
      <c r="F436" s="174"/>
      <c r="G436" s="196"/>
      <c r="H436" s="174"/>
      <c r="J436" s="176"/>
      <c r="K436" s="116"/>
      <c r="L436" s="107"/>
      <c r="M436" s="107"/>
      <c r="N436" s="116"/>
      <c r="O436" s="116"/>
      <c r="P436" s="107"/>
      <c r="Q436" s="107"/>
    </row>
    <row r="437" spans="1:17" s="175" customFormat="1" x14ac:dyDescent="0.2">
      <c r="A437" s="170"/>
      <c r="B437" s="171"/>
      <c r="C437" s="172"/>
      <c r="D437" s="173"/>
      <c r="E437" s="173"/>
      <c r="F437" s="174"/>
      <c r="G437" s="196"/>
      <c r="H437" s="174"/>
      <c r="J437" s="176"/>
      <c r="K437" s="116"/>
      <c r="L437" s="107"/>
      <c r="M437" s="107"/>
      <c r="N437" s="116"/>
      <c r="O437" s="116"/>
      <c r="P437" s="107"/>
      <c r="Q437" s="107"/>
    </row>
    <row r="438" spans="1:17" s="175" customFormat="1" x14ac:dyDescent="0.2">
      <c r="A438" s="170"/>
      <c r="B438" s="171"/>
      <c r="C438" s="172"/>
      <c r="D438" s="173"/>
      <c r="E438" s="173"/>
      <c r="F438" s="174"/>
      <c r="G438" s="196"/>
      <c r="H438" s="174"/>
      <c r="J438" s="176"/>
      <c r="K438" s="116"/>
      <c r="L438" s="107"/>
      <c r="M438" s="107"/>
      <c r="N438" s="116"/>
      <c r="O438" s="116"/>
      <c r="P438" s="107"/>
      <c r="Q438" s="107"/>
    </row>
    <row r="439" spans="1:17" s="175" customFormat="1" x14ac:dyDescent="0.2">
      <c r="A439" s="170"/>
      <c r="B439" s="171"/>
      <c r="C439" s="172"/>
      <c r="D439" s="173"/>
      <c r="E439" s="173"/>
      <c r="F439" s="174"/>
      <c r="G439" s="196"/>
      <c r="H439" s="174"/>
      <c r="J439" s="176"/>
      <c r="K439" s="116"/>
      <c r="L439" s="107"/>
      <c r="M439" s="107"/>
      <c r="N439" s="116"/>
      <c r="O439" s="116"/>
      <c r="P439" s="107"/>
      <c r="Q439" s="107"/>
    </row>
    <row r="440" spans="1:17" s="175" customFormat="1" x14ac:dyDescent="0.2">
      <c r="A440" s="170"/>
      <c r="B440" s="171"/>
      <c r="C440" s="172"/>
      <c r="D440" s="173"/>
      <c r="E440" s="173"/>
      <c r="F440" s="174"/>
      <c r="G440" s="196"/>
      <c r="H440" s="174"/>
      <c r="J440" s="176"/>
      <c r="K440" s="116"/>
      <c r="L440" s="107"/>
      <c r="M440" s="107"/>
      <c r="N440" s="116"/>
      <c r="O440" s="116"/>
      <c r="P440" s="107"/>
      <c r="Q440" s="107"/>
    </row>
    <row r="441" spans="1:17" s="175" customFormat="1" x14ac:dyDescent="0.2">
      <c r="A441" s="170"/>
      <c r="B441" s="171"/>
      <c r="C441" s="172"/>
      <c r="D441" s="173"/>
      <c r="E441" s="173"/>
      <c r="F441" s="174"/>
      <c r="G441" s="196"/>
      <c r="H441" s="174"/>
      <c r="J441" s="176"/>
      <c r="K441" s="116"/>
      <c r="L441" s="107"/>
      <c r="M441" s="107"/>
      <c r="N441" s="116"/>
      <c r="O441" s="116"/>
      <c r="P441" s="107"/>
      <c r="Q441" s="107"/>
    </row>
    <row r="442" spans="1:17" s="175" customFormat="1" x14ac:dyDescent="0.2">
      <c r="A442" s="170"/>
      <c r="B442" s="171"/>
      <c r="C442" s="172"/>
      <c r="D442" s="173"/>
      <c r="E442" s="173"/>
      <c r="F442" s="174"/>
      <c r="G442" s="196"/>
      <c r="H442" s="174"/>
      <c r="J442" s="176"/>
      <c r="K442" s="116"/>
      <c r="L442" s="107"/>
      <c r="M442" s="107"/>
      <c r="N442" s="116"/>
      <c r="O442" s="116"/>
      <c r="P442" s="107"/>
      <c r="Q442" s="107"/>
    </row>
    <row r="443" spans="1:17" s="175" customFormat="1" x14ac:dyDescent="0.2">
      <c r="A443" s="170"/>
      <c r="B443" s="171"/>
      <c r="C443" s="172"/>
      <c r="D443" s="173"/>
      <c r="E443" s="173"/>
      <c r="F443" s="174"/>
      <c r="G443" s="196"/>
      <c r="H443" s="174"/>
      <c r="J443" s="176"/>
      <c r="K443" s="116"/>
      <c r="L443" s="107"/>
      <c r="M443" s="107"/>
      <c r="N443" s="116"/>
      <c r="O443" s="116"/>
      <c r="P443" s="107"/>
      <c r="Q443" s="107"/>
    </row>
    <row r="444" spans="1:17" s="175" customFormat="1" x14ac:dyDescent="0.2">
      <c r="A444" s="170"/>
      <c r="B444" s="171"/>
      <c r="C444" s="172"/>
      <c r="D444" s="173"/>
      <c r="E444" s="173"/>
      <c r="F444" s="174"/>
      <c r="G444" s="196"/>
      <c r="H444" s="174"/>
      <c r="J444" s="176"/>
      <c r="K444" s="116"/>
      <c r="L444" s="107"/>
      <c r="M444" s="107"/>
      <c r="N444" s="116"/>
      <c r="O444" s="116"/>
      <c r="P444" s="107"/>
      <c r="Q444" s="107"/>
    </row>
    <row r="445" spans="1:17" s="175" customFormat="1" x14ac:dyDescent="0.2">
      <c r="A445" s="170"/>
      <c r="B445" s="171"/>
      <c r="C445" s="172"/>
      <c r="D445" s="173"/>
      <c r="E445" s="173"/>
      <c r="F445" s="174"/>
      <c r="G445" s="196"/>
      <c r="H445" s="174"/>
      <c r="J445" s="176"/>
      <c r="K445" s="116"/>
      <c r="L445" s="107"/>
      <c r="M445" s="107"/>
      <c r="N445" s="116"/>
      <c r="O445" s="116"/>
      <c r="P445" s="107"/>
      <c r="Q445" s="107"/>
    </row>
    <row r="446" spans="1:17" s="175" customFormat="1" x14ac:dyDescent="0.2">
      <c r="A446" s="170"/>
      <c r="B446" s="171"/>
      <c r="C446" s="172"/>
      <c r="D446" s="173"/>
      <c r="E446" s="173"/>
      <c r="F446" s="174"/>
      <c r="G446" s="196"/>
      <c r="H446" s="174"/>
      <c r="J446" s="176"/>
      <c r="K446" s="116"/>
      <c r="L446" s="107"/>
      <c r="M446" s="107"/>
      <c r="N446" s="116"/>
      <c r="O446" s="116"/>
      <c r="P446" s="107"/>
      <c r="Q446" s="107"/>
    </row>
    <row r="447" spans="1:17" s="175" customFormat="1" x14ac:dyDescent="0.2">
      <c r="A447" s="170"/>
      <c r="B447" s="171"/>
      <c r="C447" s="172"/>
      <c r="D447" s="173"/>
      <c r="E447" s="173"/>
      <c r="F447" s="174"/>
      <c r="G447" s="196"/>
      <c r="H447" s="174"/>
      <c r="J447" s="176"/>
      <c r="K447" s="116"/>
      <c r="L447" s="107"/>
      <c r="M447" s="107"/>
      <c r="N447" s="116"/>
      <c r="O447" s="116"/>
      <c r="P447" s="107"/>
      <c r="Q447" s="107"/>
    </row>
    <row r="448" spans="1:17" s="175" customFormat="1" x14ac:dyDescent="0.2">
      <c r="A448" s="170"/>
      <c r="B448" s="171"/>
      <c r="C448" s="172"/>
      <c r="D448" s="173"/>
      <c r="E448" s="173"/>
      <c r="F448" s="174"/>
      <c r="G448" s="196"/>
      <c r="H448" s="174"/>
      <c r="J448" s="176"/>
      <c r="K448" s="116"/>
      <c r="L448" s="107"/>
      <c r="M448" s="107"/>
      <c r="N448" s="116"/>
      <c r="O448" s="116"/>
      <c r="P448" s="107"/>
      <c r="Q448" s="107"/>
    </row>
    <row r="449" spans="1:17" s="175" customFormat="1" x14ac:dyDescent="0.2">
      <c r="A449" s="170"/>
      <c r="B449" s="171"/>
      <c r="C449" s="172"/>
      <c r="D449" s="173"/>
      <c r="E449" s="173"/>
      <c r="F449" s="174"/>
      <c r="G449" s="196"/>
      <c r="H449" s="174"/>
      <c r="J449" s="176"/>
      <c r="K449" s="116"/>
      <c r="L449" s="107"/>
      <c r="M449" s="107"/>
      <c r="N449" s="116"/>
      <c r="O449" s="116"/>
      <c r="P449" s="107"/>
      <c r="Q449" s="107"/>
    </row>
    <row r="450" spans="1:17" s="175" customFormat="1" x14ac:dyDescent="0.2">
      <c r="A450" s="170"/>
      <c r="B450" s="171"/>
      <c r="C450" s="172"/>
      <c r="D450" s="173"/>
      <c r="E450" s="173"/>
      <c r="F450" s="174"/>
      <c r="G450" s="196"/>
      <c r="H450" s="174"/>
      <c r="J450" s="176"/>
      <c r="K450" s="116"/>
      <c r="L450" s="107"/>
      <c r="M450" s="107"/>
      <c r="N450" s="116"/>
      <c r="O450" s="116"/>
      <c r="P450" s="107"/>
      <c r="Q450" s="107"/>
    </row>
    <row r="451" spans="1:17" s="175" customFormat="1" x14ac:dyDescent="0.2">
      <c r="A451" s="170"/>
      <c r="B451" s="171"/>
      <c r="C451" s="172"/>
      <c r="D451" s="173"/>
      <c r="E451" s="173"/>
      <c r="F451" s="174"/>
      <c r="G451" s="196"/>
      <c r="H451" s="174"/>
      <c r="J451" s="176"/>
      <c r="K451" s="116"/>
      <c r="L451" s="107"/>
      <c r="M451" s="107"/>
      <c r="N451" s="116"/>
      <c r="O451" s="116"/>
      <c r="P451" s="107"/>
      <c r="Q451" s="107"/>
    </row>
    <row r="452" spans="1:17" s="175" customFormat="1" x14ac:dyDescent="0.2">
      <c r="A452" s="170"/>
      <c r="B452" s="171"/>
      <c r="C452" s="172"/>
      <c r="D452" s="173"/>
      <c r="E452" s="173"/>
      <c r="F452" s="174"/>
      <c r="G452" s="196"/>
      <c r="H452" s="174"/>
      <c r="J452" s="176"/>
      <c r="K452" s="116"/>
      <c r="L452" s="107"/>
      <c r="M452" s="107"/>
      <c r="N452" s="116"/>
      <c r="O452" s="116"/>
      <c r="P452" s="107"/>
      <c r="Q452" s="107"/>
    </row>
    <row r="453" spans="1:17" s="175" customFormat="1" x14ac:dyDescent="0.2">
      <c r="A453" s="170"/>
      <c r="B453" s="171"/>
      <c r="C453" s="172"/>
      <c r="D453" s="173"/>
      <c r="E453" s="173"/>
      <c r="F453" s="174"/>
      <c r="G453" s="196"/>
      <c r="H453" s="174"/>
      <c r="J453" s="176"/>
      <c r="K453" s="116"/>
      <c r="L453" s="107"/>
      <c r="M453" s="107"/>
      <c r="N453" s="116"/>
      <c r="O453" s="116"/>
      <c r="P453" s="107"/>
      <c r="Q453" s="107"/>
    </row>
    <row r="454" spans="1:17" s="175" customFormat="1" x14ac:dyDescent="0.2">
      <c r="A454" s="170"/>
      <c r="B454" s="171"/>
      <c r="C454" s="172"/>
      <c r="D454" s="173"/>
      <c r="E454" s="173"/>
      <c r="F454" s="174"/>
      <c r="G454" s="196"/>
      <c r="H454" s="174"/>
      <c r="J454" s="176"/>
      <c r="K454" s="116"/>
      <c r="L454" s="107"/>
      <c r="M454" s="107"/>
      <c r="N454" s="116"/>
      <c r="O454" s="116"/>
      <c r="P454" s="107"/>
      <c r="Q454" s="107"/>
    </row>
    <row r="455" spans="1:17" s="175" customFormat="1" x14ac:dyDescent="0.2">
      <c r="A455" s="170"/>
      <c r="B455" s="171"/>
      <c r="C455" s="172"/>
      <c r="D455" s="173"/>
      <c r="E455" s="173"/>
      <c r="F455" s="174"/>
      <c r="G455" s="196"/>
      <c r="H455" s="174"/>
      <c r="J455" s="176"/>
      <c r="K455" s="116"/>
      <c r="L455" s="107"/>
      <c r="M455" s="107"/>
      <c r="N455" s="116"/>
      <c r="O455" s="116"/>
      <c r="P455" s="107"/>
      <c r="Q455" s="107"/>
    </row>
    <row r="456" spans="1:17" s="175" customFormat="1" x14ac:dyDescent="0.2">
      <c r="A456" s="170"/>
      <c r="B456" s="171"/>
      <c r="C456" s="172"/>
      <c r="D456" s="173"/>
      <c r="E456" s="173"/>
      <c r="F456" s="174"/>
      <c r="G456" s="196"/>
      <c r="H456" s="174"/>
      <c r="J456" s="176"/>
      <c r="K456" s="116"/>
      <c r="L456" s="107"/>
      <c r="M456" s="107"/>
      <c r="N456" s="116"/>
      <c r="O456" s="116"/>
      <c r="P456" s="107"/>
      <c r="Q456" s="107"/>
    </row>
    <row r="457" spans="1:17" s="175" customFormat="1" x14ac:dyDescent="0.2">
      <c r="A457" s="170"/>
      <c r="B457" s="171"/>
      <c r="C457" s="172"/>
      <c r="D457" s="173"/>
      <c r="E457" s="173"/>
      <c r="F457" s="174"/>
      <c r="G457" s="196"/>
      <c r="H457" s="174"/>
      <c r="J457" s="176"/>
      <c r="K457" s="116"/>
      <c r="L457" s="107"/>
      <c r="M457" s="107"/>
      <c r="N457" s="116"/>
      <c r="O457" s="116"/>
      <c r="P457" s="107"/>
      <c r="Q457" s="107"/>
    </row>
    <row r="458" spans="1:17" s="175" customFormat="1" x14ac:dyDescent="0.2">
      <c r="A458" s="170"/>
      <c r="B458" s="171"/>
      <c r="C458" s="172"/>
      <c r="D458" s="173"/>
      <c r="E458" s="173"/>
      <c r="F458" s="174"/>
      <c r="G458" s="196"/>
      <c r="H458" s="174"/>
      <c r="J458" s="176"/>
      <c r="K458" s="116"/>
      <c r="L458" s="107"/>
      <c r="M458" s="107"/>
      <c r="N458" s="116"/>
      <c r="O458" s="116"/>
      <c r="P458" s="107"/>
      <c r="Q458" s="107"/>
    </row>
    <row r="459" spans="1:17" s="175" customFormat="1" x14ac:dyDescent="0.2">
      <c r="A459" s="170"/>
      <c r="B459" s="171"/>
      <c r="C459" s="172"/>
      <c r="D459" s="173"/>
      <c r="E459" s="173"/>
      <c r="F459" s="174"/>
      <c r="G459" s="196"/>
      <c r="H459" s="174"/>
      <c r="J459" s="176"/>
      <c r="K459" s="116"/>
      <c r="L459" s="107"/>
      <c r="M459" s="107"/>
      <c r="N459" s="116"/>
      <c r="O459" s="116"/>
      <c r="P459" s="107"/>
      <c r="Q459" s="107"/>
    </row>
    <row r="460" spans="1:17" s="175" customFormat="1" x14ac:dyDescent="0.2">
      <c r="A460" s="170"/>
      <c r="B460" s="171"/>
      <c r="C460" s="172"/>
      <c r="D460" s="173"/>
      <c r="E460" s="173"/>
      <c r="F460" s="174"/>
      <c r="G460" s="196"/>
      <c r="H460" s="174"/>
      <c r="J460" s="176"/>
      <c r="K460" s="116"/>
      <c r="L460" s="107"/>
      <c r="M460" s="107"/>
      <c r="N460" s="116"/>
      <c r="O460" s="116"/>
      <c r="P460" s="107"/>
      <c r="Q460" s="107"/>
    </row>
    <row r="461" spans="1:17" s="175" customFormat="1" x14ac:dyDescent="0.2">
      <c r="A461" s="170"/>
      <c r="B461" s="171"/>
      <c r="C461" s="172"/>
      <c r="D461" s="173"/>
      <c r="E461" s="173"/>
      <c r="F461" s="174"/>
      <c r="G461" s="196"/>
      <c r="H461" s="174"/>
      <c r="J461" s="176"/>
      <c r="K461" s="116"/>
      <c r="L461" s="107"/>
      <c r="M461" s="107"/>
      <c r="N461" s="116"/>
      <c r="O461" s="116"/>
      <c r="P461" s="107"/>
      <c r="Q461" s="107"/>
    </row>
    <row r="462" spans="1:17" s="175" customFormat="1" x14ac:dyDescent="0.2">
      <c r="A462" s="170"/>
      <c r="B462" s="171"/>
      <c r="C462" s="172"/>
      <c r="D462" s="173"/>
      <c r="E462" s="173"/>
      <c r="F462" s="174"/>
      <c r="G462" s="196"/>
      <c r="H462" s="174"/>
      <c r="J462" s="176"/>
      <c r="K462" s="116"/>
      <c r="L462" s="107"/>
      <c r="M462" s="107"/>
      <c r="N462" s="116"/>
      <c r="O462" s="116"/>
      <c r="P462" s="107"/>
      <c r="Q462" s="107"/>
    </row>
    <row r="463" spans="1:17" s="175" customFormat="1" x14ac:dyDescent="0.2">
      <c r="A463" s="170"/>
      <c r="B463" s="171"/>
      <c r="C463" s="172"/>
      <c r="D463" s="173"/>
      <c r="E463" s="173"/>
      <c r="F463" s="174"/>
      <c r="G463" s="196"/>
      <c r="H463" s="174"/>
      <c r="J463" s="176"/>
      <c r="K463" s="116"/>
      <c r="L463" s="107"/>
      <c r="M463" s="107"/>
      <c r="N463" s="116"/>
      <c r="O463" s="116"/>
      <c r="P463" s="107"/>
      <c r="Q463" s="107"/>
    </row>
    <row r="464" spans="1:17" s="175" customFormat="1" x14ac:dyDescent="0.2">
      <c r="A464" s="170"/>
      <c r="B464" s="171"/>
      <c r="C464" s="172"/>
      <c r="D464" s="173"/>
      <c r="E464" s="173"/>
      <c r="F464" s="174"/>
      <c r="G464" s="196"/>
      <c r="H464" s="174"/>
      <c r="J464" s="176"/>
      <c r="K464" s="116"/>
      <c r="L464" s="107"/>
      <c r="M464" s="107"/>
      <c r="N464" s="116"/>
      <c r="O464" s="116"/>
      <c r="P464" s="107"/>
      <c r="Q464" s="107"/>
    </row>
    <row r="465" spans="1:17" s="175" customFormat="1" x14ac:dyDescent="0.2">
      <c r="A465" s="170"/>
      <c r="B465" s="171"/>
      <c r="C465" s="172"/>
      <c r="D465" s="173"/>
      <c r="E465" s="173"/>
      <c r="F465" s="174"/>
      <c r="G465" s="196"/>
      <c r="H465" s="174"/>
      <c r="J465" s="176"/>
      <c r="K465" s="116"/>
      <c r="L465" s="107"/>
      <c r="M465" s="107"/>
      <c r="N465" s="116"/>
      <c r="O465" s="116"/>
      <c r="P465" s="107"/>
      <c r="Q465" s="107"/>
    </row>
    <row r="466" spans="1:17" s="175" customFormat="1" x14ac:dyDescent="0.2">
      <c r="A466" s="170"/>
      <c r="B466" s="171"/>
      <c r="C466" s="172"/>
      <c r="D466" s="173"/>
      <c r="E466" s="173"/>
      <c r="F466" s="174"/>
      <c r="G466" s="196"/>
      <c r="H466" s="174"/>
      <c r="J466" s="176"/>
      <c r="K466" s="116"/>
      <c r="L466" s="107"/>
      <c r="M466" s="107"/>
      <c r="N466" s="116"/>
      <c r="O466" s="116"/>
      <c r="P466" s="107"/>
      <c r="Q466" s="107"/>
    </row>
    <row r="467" spans="1:17" s="175" customFormat="1" x14ac:dyDescent="0.2">
      <c r="A467" s="170"/>
      <c r="B467" s="171"/>
      <c r="C467" s="172"/>
      <c r="D467" s="173"/>
      <c r="E467" s="173"/>
      <c r="F467" s="174"/>
      <c r="G467" s="196"/>
      <c r="H467" s="174"/>
      <c r="J467" s="176"/>
      <c r="K467" s="116"/>
      <c r="L467" s="107"/>
      <c r="M467" s="107"/>
      <c r="N467" s="116"/>
      <c r="O467" s="116"/>
      <c r="P467" s="107"/>
      <c r="Q467" s="107"/>
    </row>
    <row r="468" spans="1:17" s="175" customFormat="1" x14ac:dyDescent="0.2">
      <c r="A468" s="170"/>
      <c r="B468" s="171"/>
      <c r="C468" s="172"/>
      <c r="D468" s="173"/>
      <c r="E468" s="173"/>
      <c r="F468" s="174"/>
      <c r="G468" s="196"/>
      <c r="H468" s="174"/>
      <c r="J468" s="176"/>
      <c r="K468" s="116"/>
      <c r="L468" s="107"/>
      <c r="M468" s="107"/>
      <c r="N468" s="116"/>
      <c r="O468" s="116"/>
      <c r="P468" s="107"/>
      <c r="Q468" s="107"/>
    </row>
    <row r="469" spans="1:17" s="175" customFormat="1" x14ac:dyDescent="0.2">
      <c r="A469" s="170"/>
      <c r="B469" s="171"/>
      <c r="C469" s="172"/>
      <c r="D469" s="173"/>
      <c r="E469" s="173"/>
      <c r="F469" s="174"/>
      <c r="G469" s="196"/>
      <c r="H469" s="174"/>
      <c r="J469" s="176"/>
      <c r="K469" s="116"/>
      <c r="L469" s="107"/>
      <c r="M469" s="107"/>
      <c r="N469" s="116"/>
      <c r="O469" s="116"/>
      <c r="P469" s="107"/>
      <c r="Q469" s="107"/>
    </row>
    <row r="470" spans="1:17" s="175" customFormat="1" x14ac:dyDescent="0.2">
      <c r="A470" s="170"/>
      <c r="B470" s="171"/>
      <c r="C470" s="172"/>
      <c r="D470" s="173"/>
      <c r="E470" s="173"/>
      <c r="F470" s="174"/>
      <c r="G470" s="196"/>
      <c r="H470" s="174"/>
      <c r="J470" s="176"/>
      <c r="K470" s="116"/>
      <c r="L470" s="107"/>
      <c r="M470" s="107"/>
      <c r="N470" s="116"/>
      <c r="O470" s="116"/>
      <c r="P470" s="107"/>
      <c r="Q470" s="107"/>
    </row>
    <row r="471" spans="1:17" s="175" customFormat="1" x14ac:dyDescent="0.2">
      <c r="A471" s="170"/>
      <c r="B471" s="171"/>
      <c r="C471" s="172"/>
      <c r="D471" s="173"/>
      <c r="E471" s="173"/>
      <c r="F471" s="174"/>
      <c r="G471" s="196"/>
      <c r="H471" s="174"/>
      <c r="J471" s="176"/>
      <c r="K471" s="116"/>
      <c r="L471" s="107"/>
      <c r="M471" s="107"/>
      <c r="N471" s="116"/>
      <c r="O471" s="116"/>
      <c r="P471" s="107"/>
      <c r="Q471" s="107"/>
    </row>
    <row r="472" spans="1:17" s="175" customFormat="1" x14ac:dyDescent="0.2">
      <c r="A472" s="170"/>
      <c r="B472" s="171"/>
      <c r="C472" s="172"/>
      <c r="D472" s="173"/>
      <c r="E472" s="173"/>
      <c r="F472" s="174"/>
      <c r="G472" s="196"/>
      <c r="H472" s="174"/>
      <c r="J472" s="176"/>
      <c r="K472" s="116"/>
      <c r="L472" s="107"/>
      <c r="M472" s="107"/>
      <c r="N472" s="116"/>
      <c r="O472" s="116"/>
      <c r="P472" s="107"/>
      <c r="Q472" s="107"/>
    </row>
    <row r="473" spans="1:17" s="175" customFormat="1" x14ac:dyDescent="0.2">
      <c r="A473" s="170"/>
      <c r="B473" s="171"/>
      <c r="C473" s="172"/>
      <c r="D473" s="173"/>
      <c r="E473" s="173"/>
      <c r="F473" s="174"/>
      <c r="G473" s="196"/>
      <c r="H473" s="174"/>
      <c r="J473" s="176"/>
      <c r="K473" s="116"/>
      <c r="L473" s="107"/>
      <c r="M473" s="107"/>
      <c r="N473" s="116"/>
      <c r="O473" s="116"/>
      <c r="P473" s="107"/>
      <c r="Q473" s="107"/>
    </row>
    <row r="474" spans="1:17" s="175" customFormat="1" x14ac:dyDescent="0.2">
      <c r="A474" s="170"/>
      <c r="B474" s="171"/>
      <c r="C474" s="172"/>
      <c r="D474" s="173"/>
      <c r="E474" s="173"/>
      <c r="F474" s="174"/>
      <c r="G474" s="196"/>
      <c r="H474" s="174"/>
      <c r="J474" s="176"/>
      <c r="K474" s="116"/>
      <c r="L474" s="107"/>
      <c r="M474" s="107"/>
      <c r="N474" s="116"/>
      <c r="O474" s="116"/>
      <c r="P474" s="107"/>
      <c r="Q474" s="107"/>
    </row>
    <row r="475" spans="1:17" s="175" customFormat="1" x14ac:dyDescent="0.2">
      <c r="A475" s="170"/>
      <c r="B475" s="171"/>
      <c r="C475" s="172"/>
      <c r="D475" s="173"/>
      <c r="E475" s="173"/>
      <c r="F475" s="174"/>
      <c r="G475" s="196"/>
      <c r="H475" s="174"/>
      <c r="J475" s="176"/>
      <c r="K475" s="116"/>
      <c r="L475" s="107"/>
      <c r="M475" s="107"/>
      <c r="N475" s="116"/>
      <c r="O475" s="116"/>
      <c r="P475" s="107"/>
      <c r="Q475" s="107"/>
    </row>
    <row r="476" spans="1:17" s="175" customFormat="1" x14ac:dyDescent="0.2">
      <c r="A476" s="170"/>
      <c r="B476" s="171"/>
      <c r="C476" s="172"/>
      <c r="D476" s="173"/>
      <c r="E476" s="173"/>
      <c r="F476" s="174"/>
      <c r="G476" s="196"/>
      <c r="H476" s="174"/>
      <c r="J476" s="176"/>
      <c r="K476" s="116"/>
      <c r="L476" s="107"/>
      <c r="M476" s="107"/>
      <c r="N476" s="116"/>
      <c r="O476" s="116"/>
      <c r="P476" s="107"/>
      <c r="Q476" s="107"/>
    </row>
    <row r="477" spans="1:17" s="175" customFormat="1" x14ac:dyDescent="0.2">
      <c r="A477" s="170"/>
      <c r="B477" s="171"/>
      <c r="C477" s="172"/>
      <c r="D477" s="173"/>
      <c r="E477" s="173"/>
      <c r="F477" s="174"/>
      <c r="G477" s="196"/>
      <c r="H477" s="174"/>
      <c r="J477" s="176"/>
      <c r="K477" s="116"/>
      <c r="L477" s="107"/>
      <c r="M477" s="107"/>
      <c r="N477" s="116"/>
      <c r="O477" s="116"/>
      <c r="P477" s="107"/>
      <c r="Q477" s="107"/>
    </row>
    <row r="478" spans="1:17" s="175" customFormat="1" x14ac:dyDescent="0.2">
      <c r="A478" s="170"/>
      <c r="B478" s="171"/>
      <c r="C478" s="172"/>
      <c r="D478" s="173"/>
      <c r="E478" s="173"/>
      <c r="F478" s="174"/>
      <c r="G478" s="196"/>
      <c r="H478" s="174"/>
      <c r="J478" s="176"/>
      <c r="K478" s="116"/>
      <c r="L478" s="107"/>
      <c r="M478" s="107"/>
      <c r="N478" s="116"/>
      <c r="O478" s="116"/>
      <c r="P478" s="107"/>
      <c r="Q478" s="107"/>
    </row>
    <row r="479" spans="1:17" s="175" customFormat="1" x14ac:dyDescent="0.2">
      <c r="A479" s="170"/>
      <c r="B479" s="171"/>
      <c r="C479" s="172"/>
      <c r="D479" s="173"/>
      <c r="E479" s="173"/>
      <c r="F479" s="174"/>
      <c r="G479" s="196"/>
      <c r="H479" s="174"/>
      <c r="J479" s="176"/>
      <c r="K479" s="116"/>
      <c r="L479" s="107"/>
      <c r="M479" s="107"/>
      <c r="N479" s="116"/>
      <c r="O479" s="116"/>
      <c r="P479" s="107"/>
      <c r="Q479" s="107"/>
    </row>
    <row r="480" spans="1:17" s="175" customFormat="1" x14ac:dyDescent="0.2">
      <c r="A480" s="170"/>
      <c r="B480" s="171"/>
      <c r="C480" s="172"/>
      <c r="D480" s="173"/>
      <c r="E480" s="173"/>
      <c r="F480" s="174"/>
      <c r="G480" s="196"/>
      <c r="H480" s="174"/>
      <c r="J480" s="176"/>
      <c r="K480" s="116"/>
      <c r="L480" s="107"/>
      <c r="M480" s="107"/>
      <c r="N480" s="116"/>
      <c r="O480" s="116"/>
      <c r="P480" s="107"/>
      <c r="Q480" s="107"/>
    </row>
    <row r="481" spans="1:17" s="175" customFormat="1" x14ac:dyDescent="0.2">
      <c r="A481" s="170"/>
      <c r="B481" s="171"/>
      <c r="C481" s="172"/>
      <c r="D481" s="173"/>
      <c r="E481" s="173"/>
      <c r="F481" s="174"/>
      <c r="G481" s="196"/>
      <c r="H481" s="174"/>
      <c r="J481" s="176"/>
      <c r="K481" s="116"/>
      <c r="L481" s="107"/>
      <c r="M481" s="107"/>
      <c r="N481" s="116"/>
      <c r="O481" s="116"/>
      <c r="P481" s="107"/>
      <c r="Q481" s="107"/>
    </row>
    <row r="482" spans="1:17" s="175" customFormat="1" x14ac:dyDescent="0.2">
      <c r="A482" s="170"/>
      <c r="B482" s="171"/>
      <c r="C482" s="172"/>
      <c r="D482" s="173"/>
      <c r="E482" s="173"/>
      <c r="F482" s="174"/>
      <c r="G482" s="196"/>
      <c r="H482" s="174"/>
      <c r="J482" s="176"/>
      <c r="K482" s="116"/>
      <c r="L482" s="107"/>
      <c r="M482" s="107"/>
      <c r="N482" s="116"/>
      <c r="O482" s="116"/>
      <c r="P482" s="107"/>
      <c r="Q482" s="107"/>
    </row>
    <row r="483" spans="1:17" s="175" customFormat="1" x14ac:dyDescent="0.2">
      <c r="A483" s="170"/>
      <c r="B483" s="171"/>
      <c r="C483" s="172"/>
      <c r="D483" s="173"/>
      <c r="E483" s="173"/>
      <c r="F483" s="174"/>
      <c r="G483" s="196"/>
      <c r="H483" s="174"/>
      <c r="J483" s="176"/>
      <c r="K483" s="116"/>
      <c r="L483" s="107"/>
      <c r="M483" s="107"/>
      <c r="N483" s="116"/>
      <c r="O483" s="116"/>
      <c r="P483" s="107"/>
      <c r="Q483" s="107"/>
    </row>
    <row r="484" spans="1:17" s="175" customFormat="1" x14ac:dyDescent="0.2">
      <c r="A484" s="170"/>
      <c r="B484" s="171"/>
      <c r="C484" s="172"/>
      <c r="D484" s="173"/>
      <c r="E484" s="173"/>
      <c r="F484" s="174"/>
      <c r="G484" s="196"/>
      <c r="H484" s="174"/>
      <c r="J484" s="176"/>
      <c r="K484" s="116"/>
      <c r="L484" s="107"/>
      <c r="M484" s="107"/>
      <c r="N484" s="116"/>
      <c r="O484" s="116"/>
      <c r="P484" s="107"/>
      <c r="Q484" s="107"/>
    </row>
    <row r="485" spans="1:17" s="175" customFormat="1" x14ac:dyDescent="0.2">
      <c r="A485" s="170"/>
      <c r="B485" s="171"/>
      <c r="C485" s="172"/>
      <c r="D485" s="173"/>
      <c r="E485" s="173"/>
      <c r="F485" s="174"/>
      <c r="G485" s="196"/>
      <c r="H485" s="174"/>
      <c r="J485" s="176"/>
      <c r="K485" s="116"/>
      <c r="L485" s="107"/>
      <c r="M485" s="107"/>
      <c r="N485" s="116"/>
      <c r="O485" s="116"/>
      <c r="P485" s="107"/>
      <c r="Q485" s="107"/>
    </row>
    <row r="486" spans="1:17" s="175" customFormat="1" x14ac:dyDescent="0.2">
      <c r="A486" s="170"/>
      <c r="B486" s="171"/>
      <c r="C486" s="172"/>
      <c r="D486" s="173"/>
      <c r="E486" s="173"/>
      <c r="F486" s="174"/>
      <c r="G486" s="196"/>
      <c r="H486" s="174"/>
      <c r="J486" s="176"/>
      <c r="K486" s="116"/>
      <c r="L486" s="107"/>
      <c r="M486" s="107"/>
      <c r="N486" s="116"/>
      <c r="O486" s="116"/>
      <c r="P486" s="107"/>
      <c r="Q486" s="107"/>
    </row>
    <row r="487" spans="1:17" s="175" customFormat="1" x14ac:dyDescent="0.2">
      <c r="A487" s="170"/>
      <c r="B487" s="171"/>
      <c r="C487" s="172"/>
      <c r="D487" s="173"/>
      <c r="E487" s="173"/>
      <c r="F487" s="174"/>
      <c r="G487" s="196"/>
      <c r="H487" s="174"/>
      <c r="J487" s="176"/>
      <c r="K487" s="116"/>
      <c r="L487" s="107"/>
      <c r="M487" s="107"/>
      <c r="N487" s="116"/>
      <c r="O487" s="116"/>
      <c r="P487" s="107"/>
      <c r="Q487" s="107"/>
    </row>
    <row r="488" spans="1:17" s="175" customFormat="1" x14ac:dyDescent="0.2">
      <c r="A488" s="170"/>
      <c r="B488" s="171"/>
      <c r="C488" s="172"/>
      <c r="D488" s="173"/>
      <c r="E488" s="173"/>
      <c r="F488" s="174"/>
      <c r="G488" s="196"/>
      <c r="H488" s="174"/>
      <c r="J488" s="176"/>
      <c r="K488" s="116"/>
      <c r="L488" s="107"/>
      <c r="M488" s="107"/>
      <c r="N488" s="116"/>
      <c r="O488" s="116"/>
      <c r="P488" s="107"/>
      <c r="Q488" s="107"/>
    </row>
    <row r="489" spans="1:17" s="175" customFormat="1" x14ac:dyDescent="0.2">
      <c r="A489" s="170"/>
      <c r="B489" s="171"/>
      <c r="C489" s="172"/>
      <c r="D489" s="173"/>
      <c r="E489" s="173"/>
      <c r="F489" s="174"/>
      <c r="G489" s="196"/>
      <c r="H489" s="174"/>
      <c r="J489" s="176"/>
      <c r="K489" s="116"/>
      <c r="L489" s="107"/>
      <c r="M489" s="107"/>
      <c r="N489" s="116"/>
      <c r="O489" s="116"/>
      <c r="P489" s="107"/>
      <c r="Q489" s="107"/>
    </row>
    <row r="490" spans="1:17" s="175" customFormat="1" x14ac:dyDescent="0.2">
      <c r="A490" s="170"/>
      <c r="B490" s="171"/>
      <c r="C490" s="172"/>
      <c r="D490" s="173"/>
      <c r="E490" s="173"/>
      <c r="F490" s="174"/>
      <c r="G490" s="196"/>
      <c r="H490" s="174"/>
      <c r="J490" s="176"/>
      <c r="K490" s="116"/>
      <c r="L490" s="107"/>
      <c r="M490" s="107"/>
      <c r="N490" s="116"/>
      <c r="O490" s="116"/>
      <c r="P490" s="107"/>
      <c r="Q490" s="107"/>
    </row>
    <row r="491" spans="1:17" s="175" customFormat="1" x14ac:dyDescent="0.2">
      <c r="A491" s="170"/>
      <c r="B491" s="171"/>
      <c r="C491" s="172"/>
      <c r="D491" s="173"/>
      <c r="E491" s="173"/>
      <c r="F491" s="174"/>
      <c r="G491" s="196"/>
      <c r="H491" s="174"/>
      <c r="J491" s="176"/>
      <c r="K491" s="116"/>
      <c r="L491" s="107"/>
      <c r="M491" s="107"/>
      <c r="N491" s="116"/>
      <c r="O491" s="116"/>
      <c r="P491" s="107"/>
      <c r="Q491" s="107"/>
    </row>
    <row r="492" spans="1:17" s="175" customFormat="1" x14ac:dyDescent="0.2">
      <c r="A492" s="170"/>
      <c r="B492" s="171"/>
      <c r="C492" s="172"/>
      <c r="D492" s="173"/>
      <c r="E492" s="173"/>
      <c r="F492" s="174"/>
      <c r="G492" s="196"/>
      <c r="H492" s="174"/>
      <c r="J492" s="176"/>
      <c r="K492" s="116"/>
      <c r="L492" s="107"/>
      <c r="M492" s="107"/>
      <c r="N492" s="116"/>
      <c r="O492" s="116"/>
      <c r="P492" s="107"/>
      <c r="Q492" s="107"/>
    </row>
    <row r="493" spans="1:17" s="175" customFormat="1" x14ac:dyDescent="0.2">
      <c r="A493" s="170"/>
      <c r="B493" s="171"/>
      <c r="C493" s="172"/>
      <c r="D493" s="173"/>
      <c r="E493" s="173"/>
      <c r="F493" s="174"/>
      <c r="G493" s="196"/>
      <c r="H493" s="174"/>
      <c r="J493" s="176"/>
      <c r="K493" s="116"/>
      <c r="L493" s="107"/>
      <c r="M493" s="107"/>
      <c r="N493" s="116"/>
      <c r="O493" s="116"/>
      <c r="P493" s="107"/>
      <c r="Q493" s="107"/>
    </row>
    <row r="494" spans="1:17" s="175" customFormat="1" x14ac:dyDescent="0.2">
      <c r="A494" s="170"/>
      <c r="B494" s="171"/>
      <c r="C494" s="172"/>
      <c r="D494" s="173"/>
      <c r="E494" s="173"/>
      <c r="F494" s="174"/>
      <c r="G494" s="196"/>
      <c r="H494" s="174"/>
      <c r="J494" s="176"/>
      <c r="K494" s="116"/>
      <c r="L494" s="107"/>
      <c r="M494" s="107"/>
      <c r="N494" s="116"/>
      <c r="O494" s="116"/>
      <c r="P494" s="107"/>
      <c r="Q494" s="107"/>
    </row>
    <row r="495" spans="1:17" s="175" customFormat="1" x14ac:dyDescent="0.2">
      <c r="A495" s="170"/>
      <c r="B495" s="171"/>
      <c r="C495" s="172"/>
      <c r="D495" s="173"/>
      <c r="E495" s="173"/>
      <c r="F495" s="174"/>
      <c r="G495" s="196"/>
      <c r="H495" s="174"/>
      <c r="J495" s="176"/>
      <c r="K495" s="116"/>
      <c r="L495" s="107"/>
      <c r="M495" s="107"/>
      <c r="N495" s="116"/>
      <c r="O495" s="116"/>
      <c r="P495" s="107"/>
      <c r="Q495" s="107"/>
    </row>
    <row r="496" spans="1:17" s="175" customFormat="1" x14ac:dyDescent="0.2">
      <c r="A496" s="170"/>
      <c r="B496" s="171"/>
      <c r="C496" s="172"/>
      <c r="D496" s="173"/>
      <c r="E496" s="173"/>
      <c r="F496" s="174"/>
      <c r="G496" s="196"/>
      <c r="H496" s="174"/>
      <c r="J496" s="176"/>
      <c r="K496" s="116"/>
      <c r="L496" s="107"/>
      <c r="M496" s="107"/>
      <c r="N496" s="116"/>
      <c r="O496" s="116"/>
      <c r="P496" s="107"/>
      <c r="Q496" s="107"/>
    </row>
    <row r="497" spans="1:17" s="175" customFormat="1" x14ac:dyDescent="0.2">
      <c r="A497" s="170"/>
      <c r="B497" s="171"/>
      <c r="C497" s="172"/>
      <c r="D497" s="173"/>
      <c r="E497" s="173"/>
      <c r="F497" s="174"/>
      <c r="G497" s="196"/>
      <c r="H497" s="174"/>
      <c r="J497" s="176"/>
      <c r="K497" s="116"/>
      <c r="L497" s="107"/>
      <c r="M497" s="107"/>
      <c r="N497" s="116"/>
      <c r="O497" s="116"/>
      <c r="P497" s="107"/>
      <c r="Q497" s="107"/>
    </row>
    <row r="498" spans="1:17" s="175" customFormat="1" x14ac:dyDescent="0.2">
      <c r="A498" s="170"/>
      <c r="B498" s="171"/>
      <c r="C498" s="172"/>
      <c r="D498" s="173"/>
      <c r="E498" s="173"/>
      <c r="F498" s="174"/>
      <c r="G498" s="196"/>
      <c r="H498" s="174"/>
      <c r="J498" s="176"/>
      <c r="K498" s="116"/>
      <c r="L498" s="107"/>
      <c r="M498" s="107"/>
      <c r="N498" s="116"/>
      <c r="O498" s="116"/>
      <c r="P498" s="107"/>
      <c r="Q498" s="107"/>
    </row>
    <row r="499" spans="1:17" s="175" customFormat="1" x14ac:dyDescent="0.2">
      <c r="A499" s="170"/>
      <c r="B499" s="171"/>
      <c r="C499" s="172"/>
      <c r="D499" s="173"/>
      <c r="E499" s="173"/>
      <c r="F499" s="174"/>
      <c r="G499" s="196"/>
      <c r="H499" s="174"/>
      <c r="J499" s="176"/>
      <c r="K499" s="116"/>
      <c r="L499" s="107"/>
      <c r="M499" s="107"/>
      <c r="N499" s="116"/>
      <c r="O499" s="116"/>
      <c r="P499" s="107"/>
      <c r="Q499" s="107"/>
    </row>
    <row r="500" spans="1:17" s="175" customFormat="1" x14ac:dyDescent="0.2">
      <c r="A500" s="170"/>
      <c r="B500" s="171"/>
      <c r="C500" s="172"/>
      <c r="D500" s="173"/>
      <c r="E500" s="173"/>
      <c r="F500" s="174"/>
      <c r="G500" s="196"/>
      <c r="H500" s="174"/>
      <c r="J500" s="176"/>
      <c r="K500" s="116"/>
      <c r="L500" s="107"/>
      <c r="M500" s="107"/>
      <c r="N500" s="116"/>
      <c r="O500" s="116"/>
      <c r="P500" s="107"/>
      <c r="Q500" s="107"/>
    </row>
    <row r="501" spans="1:17" s="175" customFormat="1" x14ac:dyDescent="0.2">
      <c r="A501" s="170"/>
      <c r="B501" s="171"/>
      <c r="C501" s="172"/>
      <c r="D501" s="173"/>
      <c r="E501" s="173"/>
      <c r="F501" s="174"/>
      <c r="G501" s="196"/>
      <c r="H501" s="174"/>
      <c r="J501" s="176"/>
      <c r="K501" s="116"/>
      <c r="L501" s="107"/>
      <c r="M501" s="107"/>
      <c r="N501" s="116"/>
      <c r="O501" s="116"/>
      <c r="P501" s="107"/>
      <c r="Q501" s="107"/>
    </row>
    <row r="502" spans="1:17" s="175" customFormat="1" x14ac:dyDescent="0.2">
      <c r="A502" s="170"/>
      <c r="B502" s="171"/>
      <c r="C502" s="172"/>
      <c r="D502" s="173"/>
      <c r="E502" s="173"/>
      <c r="F502" s="174"/>
      <c r="G502" s="196"/>
      <c r="H502" s="174"/>
      <c r="J502" s="176"/>
      <c r="K502" s="116"/>
      <c r="L502" s="107"/>
      <c r="M502" s="107"/>
      <c r="N502" s="116"/>
      <c r="O502" s="116"/>
      <c r="P502" s="107"/>
      <c r="Q502" s="107"/>
    </row>
    <row r="503" spans="1:17" s="175" customFormat="1" x14ac:dyDescent="0.2">
      <c r="A503" s="170"/>
      <c r="B503" s="171"/>
      <c r="C503" s="172"/>
      <c r="D503" s="173"/>
      <c r="E503" s="173"/>
      <c r="F503" s="174"/>
      <c r="G503" s="196"/>
      <c r="H503" s="174"/>
      <c r="J503" s="176"/>
      <c r="K503" s="116"/>
      <c r="L503" s="107"/>
      <c r="M503" s="107"/>
      <c r="N503" s="116"/>
      <c r="O503" s="116"/>
      <c r="P503" s="107"/>
      <c r="Q503" s="107"/>
    </row>
    <row r="504" spans="1:17" s="175" customFormat="1" x14ac:dyDescent="0.2">
      <c r="A504" s="170"/>
      <c r="B504" s="171"/>
      <c r="C504" s="172"/>
      <c r="D504" s="173"/>
      <c r="E504" s="173"/>
      <c r="F504" s="174"/>
      <c r="G504" s="196"/>
      <c r="H504" s="174"/>
      <c r="J504" s="176"/>
      <c r="K504" s="116"/>
      <c r="L504" s="107"/>
      <c r="M504" s="107"/>
      <c r="N504" s="116"/>
      <c r="O504" s="116"/>
      <c r="P504" s="107"/>
      <c r="Q504" s="107"/>
    </row>
    <row r="505" spans="1:17" s="175" customFormat="1" x14ac:dyDescent="0.2">
      <c r="A505" s="170"/>
      <c r="B505" s="171"/>
      <c r="C505" s="172"/>
      <c r="D505" s="173"/>
      <c r="E505" s="173"/>
      <c r="F505" s="174"/>
      <c r="G505" s="196"/>
      <c r="H505" s="174"/>
      <c r="J505" s="176"/>
      <c r="K505" s="116"/>
      <c r="L505" s="107"/>
      <c r="M505" s="107"/>
      <c r="N505" s="116"/>
      <c r="O505" s="116"/>
      <c r="P505" s="107"/>
      <c r="Q505" s="107"/>
    </row>
    <row r="506" spans="1:17" s="175" customFormat="1" x14ac:dyDescent="0.2">
      <c r="A506" s="170"/>
      <c r="B506" s="171"/>
      <c r="C506" s="172"/>
      <c r="D506" s="173"/>
      <c r="E506" s="173"/>
      <c r="F506" s="174"/>
      <c r="G506" s="196"/>
      <c r="H506" s="174"/>
      <c r="J506" s="176"/>
      <c r="K506" s="116"/>
      <c r="L506" s="107"/>
      <c r="M506" s="107"/>
      <c r="N506" s="116"/>
      <c r="O506" s="116"/>
      <c r="P506" s="107"/>
      <c r="Q506" s="107"/>
    </row>
    <row r="507" spans="1:17" s="175" customFormat="1" x14ac:dyDescent="0.2">
      <c r="A507" s="170"/>
      <c r="B507" s="171"/>
      <c r="C507" s="172"/>
      <c r="D507" s="173"/>
      <c r="E507" s="173"/>
      <c r="F507" s="174"/>
      <c r="G507" s="196"/>
      <c r="H507" s="174"/>
      <c r="J507" s="176"/>
      <c r="K507" s="116"/>
      <c r="L507" s="107"/>
      <c r="M507" s="107"/>
      <c r="N507" s="116"/>
      <c r="O507" s="116"/>
      <c r="P507" s="107"/>
      <c r="Q507" s="107"/>
    </row>
    <row r="508" spans="1:17" s="175" customFormat="1" x14ac:dyDescent="0.2">
      <c r="A508" s="170"/>
      <c r="B508" s="171"/>
      <c r="C508" s="172"/>
      <c r="D508" s="173"/>
      <c r="E508" s="173"/>
      <c r="F508" s="174"/>
      <c r="G508" s="196"/>
      <c r="H508" s="174"/>
      <c r="J508" s="176"/>
      <c r="K508" s="116"/>
      <c r="L508" s="107"/>
      <c r="M508" s="107"/>
      <c r="N508" s="116"/>
      <c r="O508" s="116"/>
      <c r="P508" s="107"/>
      <c r="Q508" s="107"/>
    </row>
    <row r="509" spans="1:17" s="175" customFormat="1" x14ac:dyDescent="0.2">
      <c r="A509" s="170"/>
      <c r="B509" s="171"/>
      <c r="C509" s="172"/>
      <c r="D509" s="173"/>
      <c r="E509" s="173"/>
      <c r="F509" s="174"/>
      <c r="G509" s="196"/>
      <c r="H509" s="174"/>
      <c r="J509" s="176"/>
      <c r="K509" s="116"/>
      <c r="L509" s="107"/>
      <c r="M509" s="107"/>
      <c r="N509" s="116"/>
      <c r="O509" s="116"/>
      <c r="P509" s="107"/>
      <c r="Q509" s="107"/>
    </row>
    <row r="510" spans="1:17" s="175" customFormat="1" x14ac:dyDescent="0.2">
      <c r="A510" s="170"/>
      <c r="B510" s="171"/>
      <c r="C510" s="172"/>
      <c r="D510" s="173"/>
      <c r="E510" s="173"/>
      <c r="F510" s="174"/>
      <c r="G510" s="196"/>
      <c r="H510" s="174"/>
      <c r="J510" s="176"/>
      <c r="K510" s="116"/>
      <c r="L510" s="107"/>
      <c r="M510" s="107"/>
      <c r="N510" s="116"/>
      <c r="O510" s="116"/>
      <c r="P510" s="107"/>
      <c r="Q510" s="107"/>
    </row>
    <row r="511" spans="1:17" s="175" customFormat="1" x14ac:dyDescent="0.2">
      <c r="A511" s="170"/>
      <c r="B511" s="171"/>
      <c r="C511" s="172"/>
      <c r="D511" s="173"/>
      <c r="E511" s="173"/>
      <c r="F511" s="174"/>
      <c r="G511" s="196"/>
      <c r="H511" s="174"/>
      <c r="J511" s="176"/>
      <c r="K511" s="116"/>
      <c r="L511" s="107"/>
      <c r="M511" s="107"/>
      <c r="N511" s="116"/>
      <c r="O511" s="116"/>
      <c r="P511" s="107"/>
      <c r="Q511" s="107"/>
    </row>
    <row r="512" spans="1:17" s="175" customFormat="1" x14ac:dyDescent="0.2">
      <c r="A512" s="170"/>
      <c r="B512" s="171"/>
      <c r="C512" s="172"/>
      <c r="D512" s="173"/>
      <c r="E512" s="173"/>
      <c r="F512" s="174"/>
      <c r="G512" s="196"/>
      <c r="H512" s="174"/>
      <c r="J512" s="176"/>
      <c r="K512" s="116"/>
      <c r="L512" s="107"/>
      <c r="M512" s="107"/>
      <c r="N512" s="116"/>
      <c r="O512" s="116"/>
      <c r="P512" s="107"/>
      <c r="Q512" s="107"/>
    </row>
    <row r="513" spans="1:17" s="175" customFormat="1" x14ac:dyDescent="0.2">
      <c r="A513" s="170"/>
      <c r="B513" s="171"/>
      <c r="C513" s="172"/>
      <c r="D513" s="173"/>
      <c r="E513" s="173"/>
      <c r="F513" s="174"/>
      <c r="G513" s="196"/>
      <c r="H513" s="174"/>
      <c r="J513" s="176"/>
      <c r="K513" s="116"/>
      <c r="L513" s="107"/>
      <c r="M513" s="107"/>
      <c r="N513" s="116"/>
      <c r="O513" s="116"/>
      <c r="P513" s="107"/>
      <c r="Q513" s="107"/>
    </row>
    <row r="514" spans="1:17" s="175" customFormat="1" x14ac:dyDescent="0.2">
      <c r="A514" s="170"/>
      <c r="B514" s="171"/>
      <c r="C514" s="172"/>
      <c r="D514" s="173"/>
      <c r="E514" s="173"/>
      <c r="F514" s="174"/>
      <c r="G514" s="196"/>
      <c r="H514" s="174"/>
      <c r="J514" s="176"/>
      <c r="K514" s="116"/>
      <c r="L514" s="107"/>
      <c r="M514" s="107"/>
      <c r="N514" s="116"/>
      <c r="O514" s="116"/>
      <c r="P514" s="107"/>
      <c r="Q514" s="107"/>
    </row>
    <row r="515" spans="1:17" s="175" customFormat="1" x14ac:dyDescent="0.2">
      <c r="A515" s="170"/>
      <c r="B515" s="171"/>
      <c r="C515" s="172"/>
      <c r="D515" s="173"/>
      <c r="E515" s="173"/>
      <c r="F515" s="174"/>
      <c r="G515" s="196"/>
      <c r="H515" s="174"/>
      <c r="J515" s="176"/>
      <c r="K515" s="116"/>
      <c r="L515" s="107"/>
      <c r="M515" s="107"/>
      <c r="N515" s="116"/>
      <c r="O515" s="116"/>
      <c r="P515" s="107"/>
      <c r="Q515" s="107"/>
    </row>
    <row r="516" spans="1:17" s="175" customFormat="1" x14ac:dyDescent="0.2">
      <c r="A516" s="170"/>
      <c r="B516" s="171"/>
      <c r="C516" s="172"/>
      <c r="D516" s="173"/>
      <c r="E516" s="173"/>
      <c r="F516" s="174"/>
      <c r="G516" s="196"/>
      <c r="H516" s="174"/>
      <c r="J516" s="176"/>
      <c r="K516" s="116"/>
      <c r="L516" s="107"/>
      <c r="M516" s="107"/>
      <c r="N516" s="116"/>
      <c r="O516" s="116"/>
      <c r="P516" s="107"/>
      <c r="Q516" s="107"/>
    </row>
    <row r="517" spans="1:17" s="175" customFormat="1" x14ac:dyDescent="0.2">
      <c r="A517" s="170"/>
      <c r="B517" s="171"/>
      <c r="C517" s="172"/>
      <c r="D517" s="173"/>
      <c r="E517" s="173"/>
      <c r="F517" s="174"/>
      <c r="G517" s="196"/>
      <c r="H517" s="174"/>
      <c r="J517" s="176"/>
      <c r="K517" s="116"/>
      <c r="L517" s="107"/>
      <c r="M517" s="107"/>
      <c r="N517" s="116"/>
      <c r="O517" s="116"/>
      <c r="P517" s="107"/>
      <c r="Q517" s="107"/>
    </row>
    <row r="518" spans="1:17" s="175" customFormat="1" x14ac:dyDescent="0.2">
      <c r="A518" s="170"/>
      <c r="B518" s="171"/>
      <c r="C518" s="172"/>
      <c r="D518" s="173"/>
      <c r="E518" s="173"/>
      <c r="F518" s="174"/>
      <c r="G518" s="196"/>
      <c r="H518" s="174"/>
      <c r="J518" s="176"/>
      <c r="K518" s="116"/>
      <c r="L518" s="107"/>
      <c r="M518" s="107"/>
      <c r="N518" s="116"/>
      <c r="O518" s="116"/>
      <c r="P518" s="107"/>
      <c r="Q518" s="107"/>
    </row>
    <row r="519" spans="1:17" s="175" customFormat="1" x14ac:dyDescent="0.2">
      <c r="A519" s="170"/>
      <c r="B519" s="171"/>
      <c r="C519" s="172"/>
      <c r="D519" s="173"/>
      <c r="E519" s="173"/>
      <c r="F519" s="174"/>
      <c r="G519" s="196"/>
      <c r="H519" s="174"/>
      <c r="J519" s="176"/>
      <c r="K519" s="116"/>
      <c r="L519" s="107"/>
      <c r="M519" s="107"/>
      <c r="N519" s="116"/>
      <c r="O519" s="116"/>
      <c r="P519" s="107"/>
      <c r="Q519" s="107"/>
    </row>
    <row r="520" spans="1:17" s="175" customFormat="1" x14ac:dyDescent="0.2">
      <c r="A520" s="170"/>
      <c r="B520" s="171"/>
      <c r="C520" s="172"/>
      <c r="D520" s="173"/>
      <c r="E520" s="173"/>
      <c r="F520" s="174"/>
      <c r="G520" s="196"/>
      <c r="H520" s="174"/>
      <c r="J520" s="176"/>
      <c r="K520" s="116"/>
      <c r="L520" s="107"/>
      <c r="M520" s="107"/>
      <c r="N520" s="116"/>
      <c r="O520" s="116"/>
      <c r="P520" s="107"/>
      <c r="Q520" s="107"/>
    </row>
    <row r="521" spans="1:17" s="175" customFormat="1" x14ac:dyDescent="0.2">
      <c r="A521" s="170"/>
      <c r="B521" s="171"/>
      <c r="C521" s="172"/>
      <c r="D521" s="173"/>
      <c r="E521" s="173"/>
      <c r="F521" s="174"/>
      <c r="G521" s="196"/>
      <c r="H521" s="174"/>
      <c r="J521" s="176"/>
      <c r="K521" s="116"/>
      <c r="L521" s="107"/>
      <c r="M521" s="107"/>
      <c r="N521" s="116"/>
      <c r="O521" s="116"/>
      <c r="P521" s="107"/>
      <c r="Q521" s="107"/>
    </row>
    <row r="522" spans="1:17" s="175" customFormat="1" x14ac:dyDescent="0.2">
      <c r="A522" s="170"/>
      <c r="B522" s="171"/>
      <c r="C522" s="172"/>
      <c r="D522" s="173"/>
      <c r="E522" s="173"/>
      <c r="F522" s="174"/>
      <c r="G522" s="196"/>
      <c r="H522" s="174"/>
      <c r="J522" s="176"/>
      <c r="K522" s="116"/>
      <c r="L522" s="107"/>
      <c r="M522" s="107"/>
      <c r="N522" s="116"/>
      <c r="O522" s="116"/>
      <c r="P522" s="107"/>
      <c r="Q522" s="107"/>
    </row>
    <row r="523" spans="1:17" s="175" customFormat="1" x14ac:dyDescent="0.2">
      <c r="A523" s="170"/>
      <c r="B523" s="171"/>
      <c r="C523" s="172"/>
      <c r="D523" s="173"/>
      <c r="E523" s="173"/>
      <c r="F523" s="174"/>
      <c r="G523" s="196"/>
      <c r="H523" s="174"/>
      <c r="J523" s="176"/>
      <c r="K523" s="116"/>
      <c r="L523" s="107"/>
      <c r="M523" s="107"/>
      <c r="N523" s="116"/>
      <c r="O523" s="116"/>
      <c r="P523" s="107"/>
      <c r="Q523" s="107"/>
    </row>
    <row r="524" spans="1:17" s="175" customFormat="1" x14ac:dyDescent="0.2">
      <c r="A524" s="170"/>
      <c r="B524" s="171"/>
      <c r="C524" s="172"/>
      <c r="D524" s="173"/>
      <c r="E524" s="173"/>
      <c r="F524" s="174"/>
      <c r="G524" s="196"/>
      <c r="H524" s="174"/>
      <c r="J524" s="176"/>
      <c r="K524" s="116"/>
      <c r="L524" s="107"/>
      <c r="M524" s="107"/>
      <c r="N524" s="116"/>
      <c r="O524" s="116"/>
      <c r="P524" s="107"/>
      <c r="Q524" s="107"/>
    </row>
    <row r="525" spans="1:17" s="175" customFormat="1" x14ac:dyDescent="0.2">
      <c r="A525" s="170"/>
      <c r="B525" s="171"/>
      <c r="C525" s="172"/>
      <c r="D525" s="173"/>
      <c r="E525" s="173"/>
      <c r="F525" s="174"/>
      <c r="G525" s="196"/>
      <c r="H525" s="174"/>
      <c r="J525" s="176"/>
      <c r="K525" s="116"/>
      <c r="L525" s="107"/>
      <c r="M525" s="107"/>
      <c r="N525" s="116"/>
      <c r="O525" s="116"/>
      <c r="P525" s="107"/>
      <c r="Q525" s="107"/>
    </row>
    <row r="526" spans="1:17" s="175" customFormat="1" x14ac:dyDescent="0.2">
      <c r="A526" s="170"/>
      <c r="B526" s="171"/>
      <c r="C526" s="172"/>
      <c r="D526" s="173"/>
      <c r="E526" s="173"/>
      <c r="F526" s="174"/>
      <c r="G526" s="196"/>
      <c r="H526" s="174"/>
      <c r="J526" s="176"/>
      <c r="K526" s="116"/>
      <c r="L526" s="107"/>
      <c r="M526" s="107"/>
      <c r="N526" s="116"/>
      <c r="O526" s="116"/>
      <c r="P526" s="107"/>
      <c r="Q526" s="107"/>
    </row>
    <row r="527" spans="1:17" s="175" customFormat="1" x14ac:dyDescent="0.2">
      <c r="A527" s="170"/>
      <c r="B527" s="171"/>
      <c r="C527" s="172"/>
      <c r="D527" s="173"/>
      <c r="E527" s="173"/>
      <c r="F527" s="174"/>
      <c r="G527" s="196"/>
      <c r="H527" s="174"/>
      <c r="J527" s="176"/>
      <c r="K527" s="116"/>
      <c r="L527" s="107"/>
      <c r="M527" s="107"/>
      <c r="N527" s="116"/>
      <c r="O527" s="116"/>
      <c r="P527" s="107"/>
      <c r="Q527" s="107"/>
    </row>
    <row r="528" spans="1:17" s="175" customFormat="1" x14ac:dyDescent="0.2">
      <c r="A528" s="170"/>
      <c r="B528" s="171"/>
      <c r="C528" s="172"/>
      <c r="D528" s="173"/>
      <c r="E528" s="173"/>
      <c r="F528" s="174"/>
      <c r="G528" s="196"/>
      <c r="H528" s="174"/>
      <c r="J528" s="176"/>
      <c r="K528" s="116"/>
      <c r="L528" s="107"/>
      <c r="M528" s="107"/>
      <c r="N528" s="116"/>
      <c r="O528" s="116"/>
      <c r="P528" s="107"/>
      <c r="Q528" s="107"/>
    </row>
    <row r="529" spans="1:17" s="175" customFormat="1" x14ac:dyDescent="0.2">
      <c r="A529" s="170"/>
      <c r="B529" s="171"/>
      <c r="C529" s="172"/>
      <c r="D529" s="173"/>
      <c r="E529" s="173"/>
      <c r="F529" s="174"/>
      <c r="G529" s="196"/>
      <c r="H529" s="174"/>
      <c r="J529" s="176"/>
      <c r="K529" s="116"/>
      <c r="L529" s="107"/>
      <c r="M529" s="107"/>
      <c r="N529" s="116"/>
      <c r="O529" s="116"/>
      <c r="P529" s="107"/>
      <c r="Q529" s="107"/>
    </row>
    <row r="530" spans="1:17" s="175" customFormat="1" x14ac:dyDescent="0.2">
      <c r="A530" s="170"/>
      <c r="B530" s="171"/>
      <c r="C530" s="172"/>
      <c r="D530" s="173"/>
      <c r="E530" s="173"/>
      <c r="F530" s="174"/>
      <c r="G530" s="196"/>
      <c r="H530" s="174"/>
      <c r="J530" s="176"/>
      <c r="K530" s="116"/>
      <c r="L530" s="107"/>
      <c r="M530" s="107"/>
      <c r="N530" s="116"/>
      <c r="O530" s="116"/>
      <c r="P530" s="107"/>
      <c r="Q530" s="107"/>
    </row>
    <row r="531" spans="1:17" s="175" customFormat="1" x14ac:dyDescent="0.2">
      <c r="A531" s="170"/>
      <c r="B531" s="171"/>
      <c r="C531" s="172"/>
      <c r="D531" s="173"/>
      <c r="E531" s="173"/>
      <c r="F531" s="174"/>
      <c r="G531" s="196"/>
      <c r="H531" s="174"/>
      <c r="J531" s="176"/>
      <c r="K531" s="116"/>
      <c r="L531" s="107"/>
      <c r="M531" s="107"/>
      <c r="N531" s="116"/>
      <c r="O531" s="116"/>
      <c r="P531" s="107"/>
      <c r="Q531" s="107"/>
    </row>
    <row r="532" spans="1:17" s="175" customFormat="1" x14ac:dyDescent="0.2">
      <c r="A532" s="170"/>
      <c r="B532" s="171"/>
      <c r="C532" s="172"/>
      <c r="D532" s="173"/>
      <c r="E532" s="173"/>
      <c r="F532" s="174"/>
      <c r="G532" s="196"/>
      <c r="H532" s="174"/>
      <c r="J532" s="176"/>
      <c r="K532" s="116"/>
      <c r="L532" s="107"/>
      <c r="M532" s="107"/>
      <c r="N532" s="116"/>
      <c r="O532" s="116"/>
      <c r="P532" s="107"/>
      <c r="Q532" s="107"/>
    </row>
    <row r="533" spans="1:17" s="175" customFormat="1" x14ac:dyDescent="0.2">
      <c r="A533" s="170"/>
      <c r="B533" s="171"/>
      <c r="C533" s="172"/>
      <c r="D533" s="173"/>
      <c r="E533" s="173"/>
      <c r="F533" s="174"/>
      <c r="G533" s="196"/>
      <c r="H533" s="174"/>
      <c r="J533" s="176"/>
      <c r="K533" s="116"/>
      <c r="L533" s="107"/>
      <c r="M533" s="107"/>
      <c r="N533" s="116"/>
      <c r="O533" s="116"/>
      <c r="P533" s="107"/>
      <c r="Q533" s="107"/>
    </row>
    <row r="534" spans="1:17" s="175" customFormat="1" x14ac:dyDescent="0.2">
      <c r="A534" s="170"/>
      <c r="B534" s="171"/>
      <c r="C534" s="172"/>
      <c r="D534" s="173"/>
      <c r="E534" s="173"/>
      <c r="F534" s="174"/>
      <c r="G534" s="196"/>
      <c r="H534" s="174"/>
      <c r="J534" s="176"/>
      <c r="K534" s="116"/>
      <c r="L534" s="107"/>
      <c r="M534" s="107"/>
      <c r="N534" s="116"/>
      <c r="O534" s="116"/>
      <c r="P534" s="107"/>
      <c r="Q534" s="107"/>
    </row>
    <row r="535" spans="1:17" s="175" customFormat="1" x14ac:dyDescent="0.2">
      <c r="A535" s="170"/>
      <c r="B535" s="171"/>
      <c r="C535" s="172"/>
      <c r="D535" s="173"/>
      <c r="E535" s="173"/>
      <c r="F535" s="174"/>
      <c r="G535" s="196"/>
      <c r="H535" s="174"/>
      <c r="J535" s="176"/>
      <c r="K535" s="116"/>
      <c r="L535" s="107"/>
      <c r="M535" s="107"/>
      <c r="N535" s="116"/>
      <c r="O535" s="116"/>
      <c r="P535" s="107"/>
      <c r="Q535" s="107"/>
    </row>
    <row r="536" spans="1:17" s="175" customFormat="1" x14ac:dyDescent="0.2">
      <c r="A536" s="170"/>
      <c r="B536" s="171"/>
      <c r="C536" s="172"/>
      <c r="D536" s="173"/>
      <c r="E536" s="173"/>
      <c r="F536" s="174"/>
      <c r="G536" s="196"/>
      <c r="H536" s="174"/>
      <c r="J536" s="176"/>
      <c r="K536" s="116"/>
      <c r="L536" s="107"/>
      <c r="M536" s="107"/>
      <c r="N536" s="116"/>
      <c r="O536" s="116"/>
      <c r="P536" s="107"/>
      <c r="Q536" s="107"/>
    </row>
    <row r="537" spans="1:17" s="175" customFormat="1" x14ac:dyDescent="0.2">
      <c r="A537" s="170"/>
      <c r="B537" s="171"/>
      <c r="C537" s="172"/>
      <c r="D537" s="173"/>
      <c r="E537" s="173"/>
      <c r="F537" s="174"/>
      <c r="G537" s="196"/>
      <c r="H537" s="174"/>
      <c r="J537" s="176"/>
      <c r="K537" s="116"/>
      <c r="L537" s="107"/>
      <c r="M537" s="107"/>
      <c r="N537" s="116"/>
      <c r="O537" s="116"/>
      <c r="P537" s="107"/>
      <c r="Q537" s="107"/>
    </row>
    <row r="538" spans="1:17" s="175" customFormat="1" x14ac:dyDescent="0.2">
      <c r="A538" s="170"/>
      <c r="B538" s="171"/>
      <c r="C538" s="172"/>
      <c r="D538" s="173"/>
      <c r="E538" s="173"/>
      <c r="F538" s="174"/>
      <c r="G538" s="196"/>
      <c r="H538" s="174"/>
      <c r="J538" s="176"/>
      <c r="K538" s="116"/>
      <c r="L538" s="107"/>
      <c r="M538" s="107"/>
      <c r="N538" s="116"/>
      <c r="O538" s="116"/>
      <c r="P538" s="107"/>
      <c r="Q538" s="107"/>
    </row>
    <row r="539" spans="1:17" s="175" customFormat="1" x14ac:dyDescent="0.2">
      <c r="A539" s="170"/>
      <c r="B539" s="171"/>
      <c r="C539" s="172"/>
      <c r="D539" s="173"/>
      <c r="E539" s="173"/>
      <c r="F539" s="174"/>
      <c r="G539" s="196"/>
      <c r="H539" s="174"/>
      <c r="J539" s="176"/>
      <c r="K539" s="116"/>
      <c r="L539" s="107"/>
      <c r="M539" s="107"/>
      <c r="N539" s="116"/>
      <c r="O539" s="116"/>
      <c r="P539" s="107"/>
      <c r="Q539" s="107"/>
    </row>
    <row r="540" spans="1:17" s="175" customFormat="1" x14ac:dyDescent="0.2">
      <c r="A540" s="170"/>
      <c r="B540" s="171"/>
      <c r="C540" s="172"/>
      <c r="D540" s="173"/>
      <c r="E540" s="173"/>
      <c r="F540" s="174"/>
      <c r="G540" s="196"/>
      <c r="H540" s="174"/>
      <c r="J540" s="176"/>
      <c r="K540" s="116"/>
      <c r="L540" s="107"/>
      <c r="M540" s="107"/>
      <c r="N540" s="116"/>
      <c r="O540" s="116"/>
      <c r="P540" s="107"/>
      <c r="Q540" s="107"/>
    </row>
    <row r="541" spans="1:17" s="175" customFormat="1" x14ac:dyDescent="0.2">
      <c r="A541" s="170"/>
      <c r="B541" s="171"/>
      <c r="C541" s="172"/>
      <c r="D541" s="173"/>
      <c r="E541" s="173"/>
      <c r="F541" s="174"/>
      <c r="G541" s="196"/>
      <c r="H541" s="174"/>
      <c r="J541" s="176"/>
      <c r="K541" s="116"/>
      <c r="L541" s="107"/>
      <c r="M541" s="107"/>
      <c r="N541" s="116"/>
      <c r="O541" s="116"/>
      <c r="P541" s="107"/>
      <c r="Q541" s="107"/>
    </row>
    <row r="542" spans="1:17" s="175" customFormat="1" x14ac:dyDescent="0.2">
      <c r="A542" s="170"/>
      <c r="B542" s="171"/>
      <c r="C542" s="172"/>
      <c r="D542" s="173"/>
      <c r="E542" s="173"/>
      <c r="F542" s="174"/>
      <c r="G542" s="196"/>
      <c r="H542" s="174"/>
      <c r="J542" s="176"/>
      <c r="K542" s="116"/>
      <c r="L542" s="107"/>
      <c r="M542" s="107"/>
      <c r="N542" s="116"/>
      <c r="O542" s="116"/>
      <c r="P542" s="107"/>
      <c r="Q542" s="107"/>
    </row>
    <row r="543" spans="1:17" s="175" customFormat="1" x14ac:dyDescent="0.2">
      <c r="A543" s="170"/>
      <c r="B543" s="171"/>
      <c r="C543" s="172"/>
      <c r="D543" s="173"/>
      <c r="E543" s="173"/>
      <c r="F543" s="174"/>
      <c r="G543" s="196"/>
      <c r="H543" s="174"/>
      <c r="J543" s="176"/>
      <c r="K543" s="116"/>
      <c r="L543" s="107"/>
      <c r="M543" s="107"/>
      <c r="N543" s="116"/>
      <c r="O543" s="116"/>
      <c r="P543" s="107"/>
      <c r="Q543" s="107"/>
    </row>
    <row r="544" spans="1:17" s="175" customFormat="1" x14ac:dyDescent="0.2">
      <c r="A544" s="170"/>
      <c r="B544" s="171"/>
      <c r="C544" s="172"/>
      <c r="D544" s="173"/>
      <c r="E544" s="173"/>
      <c r="F544" s="174"/>
      <c r="G544" s="196"/>
      <c r="H544" s="174"/>
      <c r="J544" s="176"/>
      <c r="K544" s="116"/>
      <c r="L544" s="107"/>
      <c r="M544" s="107"/>
      <c r="N544" s="116"/>
      <c r="O544" s="116"/>
      <c r="P544" s="107"/>
      <c r="Q544" s="107"/>
    </row>
    <row r="545" spans="1:17" s="175" customFormat="1" x14ac:dyDescent="0.2">
      <c r="A545" s="170"/>
      <c r="B545" s="171"/>
      <c r="C545" s="172"/>
      <c r="D545" s="173"/>
      <c r="E545" s="173"/>
      <c r="F545" s="174"/>
      <c r="G545" s="196"/>
      <c r="H545" s="174"/>
      <c r="J545" s="176"/>
      <c r="K545" s="116"/>
      <c r="L545" s="107"/>
      <c r="M545" s="107"/>
      <c r="N545" s="116"/>
      <c r="O545" s="116"/>
      <c r="P545" s="107"/>
      <c r="Q545" s="107"/>
    </row>
    <row r="546" spans="1:17" s="175" customFormat="1" x14ac:dyDescent="0.2">
      <c r="A546" s="170"/>
      <c r="B546" s="171"/>
      <c r="C546" s="172"/>
      <c r="D546" s="173"/>
      <c r="E546" s="173"/>
      <c r="F546" s="174"/>
      <c r="G546" s="196"/>
      <c r="H546" s="174"/>
      <c r="J546" s="176"/>
      <c r="K546" s="116"/>
      <c r="L546" s="107"/>
      <c r="M546" s="107"/>
      <c r="N546" s="116"/>
      <c r="O546" s="116"/>
      <c r="P546" s="107"/>
      <c r="Q546" s="107"/>
    </row>
    <row r="547" spans="1:17" s="175" customFormat="1" x14ac:dyDescent="0.2">
      <c r="A547" s="170"/>
      <c r="B547" s="171"/>
      <c r="C547" s="172"/>
      <c r="D547" s="173"/>
      <c r="E547" s="173"/>
      <c r="F547" s="174"/>
      <c r="G547" s="196"/>
      <c r="H547" s="174"/>
      <c r="J547" s="176"/>
      <c r="K547" s="116"/>
      <c r="L547" s="107"/>
      <c r="M547" s="107"/>
      <c r="N547" s="116"/>
      <c r="O547" s="116"/>
      <c r="P547" s="107"/>
      <c r="Q547" s="107"/>
    </row>
    <row r="548" spans="1:17" s="175" customFormat="1" x14ac:dyDescent="0.2">
      <c r="A548" s="170"/>
      <c r="B548" s="171"/>
      <c r="C548" s="172"/>
      <c r="D548" s="173"/>
      <c r="E548" s="173"/>
      <c r="F548" s="174"/>
      <c r="G548" s="196"/>
      <c r="H548" s="174"/>
      <c r="J548" s="176"/>
      <c r="K548" s="116"/>
      <c r="L548" s="107"/>
      <c r="M548" s="107"/>
      <c r="N548" s="116"/>
      <c r="O548" s="116"/>
      <c r="P548" s="107"/>
      <c r="Q548" s="107"/>
    </row>
    <row r="549" spans="1:17" s="175" customFormat="1" x14ac:dyDescent="0.2">
      <c r="A549" s="170"/>
      <c r="B549" s="171"/>
      <c r="C549" s="172"/>
      <c r="D549" s="173"/>
      <c r="E549" s="173"/>
      <c r="F549" s="174"/>
      <c r="G549" s="196"/>
      <c r="H549" s="174"/>
      <c r="J549" s="176"/>
      <c r="K549" s="116"/>
      <c r="L549" s="107"/>
      <c r="M549" s="107"/>
      <c r="N549" s="116"/>
      <c r="O549" s="116"/>
      <c r="P549" s="107"/>
      <c r="Q549" s="107"/>
    </row>
    <row r="550" spans="1:17" s="175" customFormat="1" x14ac:dyDescent="0.2">
      <c r="A550" s="170"/>
      <c r="B550" s="171"/>
      <c r="C550" s="172"/>
      <c r="D550" s="173"/>
      <c r="E550" s="173"/>
      <c r="F550" s="174"/>
      <c r="G550" s="196"/>
      <c r="H550" s="174"/>
      <c r="J550" s="176"/>
      <c r="K550" s="116"/>
      <c r="L550" s="107"/>
      <c r="M550" s="107"/>
      <c r="N550" s="116"/>
      <c r="O550" s="116"/>
      <c r="P550" s="107"/>
      <c r="Q550" s="107"/>
    </row>
    <row r="551" spans="1:17" s="175" customFormat="1" x14ac:dyDescent="0.2">
      <c r="A551" s="170"/>
      <c r="B551" s="171"/>
      <c r="C551" s="172"/>
      <c r="D551" s="173"/>
      <c r="E551" s="173"/>
      <c r="F551" s="174"/>
      <c r="G551" s="196"/>
      <c r="H551" s="174"/>
      <c r="J551" s="176"/>
      <c r="K551" s="116"/>
      <c r="L551" s="107"/>
      <c r="M551" s="107"/>
      <c r="N551" s="116"/>
      <c r="O551" s="116"/>
      <c r="P551" s="107"/>
      <c r="Q551" s="107"/>
    </row>
    <row r="552" spans="1:17" s="175" customFormat="1" x14ac:dyDescent="0.2">
      <c r="A552" s="170"/>
      <c r="B552" s="171"/>
      <c r="C552" s="172"/>
      <c r="D552" s="173"/>
      <c r="E552" s="173"/>
      <c r="F552" s="174"/>
      <c r="G552" s="196"/>
      <c r="H552" s="174"/>
      <c r="J552" s="176"/>
      <c r="K552" s="116"/>
      <c r="L552" s="107"/>
      <c r="M552" s="107"/>
      <c r="N552" s="116"/>
      <c r="O552" s="116"/>
      <c r="P552" s="107"/>
      <c r="Q552" s="107"/>
    </row>
    <row r="553" spans="1:17" s="175" customFormat="1" x14ac:dyDescent="0.2">
      <c r="A553" s="170"/>
      <c r="B553" s="171"/>
      <c r="C553" s="172"/>
      <c r="D553" s="173"/>
      <c r="E553" s="173"/>
      <c r="F553" s="174"/>
      <c r="G553" s="196"/>
      <c r="H553" s="174"/>
      <c r="J553" s="176"/>
      <c r="K553" s="116"/>
      <c r="L553" s="107"/>
      <c r="M553" s="107"/>
      <c r="N553" s="116"/>
      <c r="O553" s="116"/>
      <c r="P553" s="107"/>
      <c r="Q553" s="107"/>
    </row>
    <row r="554" spans="1:17" s="175" customFormat="1" x14ac:dyDescent="0.2">
      <c r="A554" s="170"/>
      <c r="B554" s="171"/>
      <c r="C554" s="172"/>
      <c r="D554" s="173"/>
      <c r="E554" s="173"/>
      <c r="F554" s="174"/>
      <c r="G554" s="196"/>
      <c r="H554" s="174"/>
      <c r="J554" s="176"/>
      <c r="K554" s="116"/>
      <c r="L554" s="107"/>
      <c r="M554" s="107"/>
      <c r="N554" s="116"/>
      <c r="O554" s="116"/>
      <c r="P554" s="107"/>
      <c r="Q554" s="107"/>
    </row>
    <row r="555" spans="1:17" s="175" customFormat="1" x14ac:dyDescent="0.2">
      <c r="A555" s="170"/>
      <c r="B555" s="171"/>
      <c r="C555" s="172"/>
      <c r="D555" s="173"/>
      <c r="E555" s="173"/>
      <c r="F555" s="174"/>
      <c r="G555" s="196"/>
      <c r="H555" s="174"/>
      <c r="J555" s="176"/>
      <c r="K555" s="116"/>
      <c r="L555" s="107"/>
      <c r="M555" s="107"/>
      <c r="N555" s="116"/>
      <c r="O555" s="116"/>
      <c r="P555" s="107"/>
      <c r="Q555" s="107"/>
    </row>
    <row r="556" spans="1:17" s="175" customFormat="1" x14ac:dyDescent="0.2">
      <c r="A556" s="170"/>
      <c r="B556" s="171"/>
      <c r="C556" s="172"/>
      <c r="D556" s="173"/>
      <c r="E556" s="173"/>
      <c r="F556" s="174"/>
      <c r="G556" s="196"/>
      <c r="H556" s="174"/>
      <c r="J556" s="176"/>
      <c r="K556" s="116"/>
      <c r="L556" s="107"/>
      <c r="M556" s="107"/>
      <c r="N556" s="116"/>
      <c r="O556" s="116"/>
      <c r="P556" s="107"/>
      <c r="Q556" s="107"/>
    </row>
    <row r="557" spans="1:17" s="175" customFormat="1" x14ac:dyDescent="0.2">
      <c r="A557" s="170"/>
      <c r="B557" s="171"/>
      <c r="C557" s="172"/>
      <c r="D557" s="173"/>
      <c r="E557" s="173"/>
      <c r="F557" s="174"/>
      <c r="G557" s="196"/>
      <c r="H557" s="174"/>
      <c r="J557" s="176"/>
      <c r="K557" s="116"/>
      <c r="L557" s="107"/>
      <c r="M557" s="107"/>
      <c r="N557" s="116"/>
      <c r="O557" s="116"/>
      <c r="P557" s="107"/>
      <c r="Q557" s="107"/>
    </row>
    <row r="558" spans="1:17" s="175" customFormat="1" x14ac:dyDescent="0.2">
      <c r="A558" s="170"/>
      <c r="B558" s="171"/>
      <c r="C558" s="172"/>
      <c r="D558" s="173"/>
      <c r="E558" s="173"/>
      <c r="F558" s="174"/>
      <c r="G558" s="196"/>
      <c r="H558" s="174"/>
      <c r="J558" s="176"/>
      <c r="K558" s="116"/>
      <c r="L558" s="107"/>
      <c r="M558" s="107"/>
      <c r="N558" s="116"/>
      <c r="O558" s="116"/>
      <c r="P558" s="107"/>
      <c r="Q558" s="107"/>
    </row>
    <row r="559" spans="1:17" s="175" customFormat="1" x14ac:dyDescent="0.2">
      <c r="A559" s="170"/>
      <c r="B559" s="171"/>
      <c r="C559" s="172"/>
      <c r="D559" s="173"/>
      <c r="E559" s="173"/>
      <c r="F559" s="174"/>
      <c r="G559" s="196"/>
      <c r="H559" s="174"/>
      <c r="J559" s="176"/>
      <c r="K559" s="116"/>
      <c r="L559" s="107"/>
      <c r="M559" s="107"/>
      <c r="N559" s="116"/>
      <c r="O559" s="116"/>
      <c r="P559" s="107"/>
      <c r="Q559" s="107"/>
    </row>
    <row r="560" spans="1:17" s="175" customFormat="1" x14ac:dyDescent="0.2">
      <c r="A560" s="170"/>
      <c r="B560" s="171"/>
      <c r="C560" s="172"/>
      <c r="D560" s="173"/>
      <c r="E560" s="173"/>
      <c r="F560" s="174"/>
      <c r="G560" s="196"/>
      <c r="H560" s="174"/>
      <c r="J560" s="176"/>
      <c r="K560" s="116"/>
      <c r="L560" s="107"/>
      <c r="M560" s="107"/>
      <c r="N560" s="116"/>
      <c r="O560" s="116"/>
      <c r="P560" s="107"/>
      <c r="Q560" s="107"/>
    </row>
    <row r="561" spans="1:17" s="175" customFormat="1" x14ac:dyDescent="0.2">
      <c r="A561" s="170"/>
      <c r="B561" s="171"/>
      <c r="C561" s="172"/>
      <c r="D561" s="173"/>
      <c r="E561" s="173"/>
      <c r="F561" s="174"/>
      <c r="G561" s="196"/>
      <c r="H561" s="174"/>
      <c r="J561" s="176"/>
      <c r="K561" s="116"/>
      <c r="L561" s="107"/>
      <c r="M561" s="107"/>
      <c r="N561" s="116"/>
      <c r="O561" s="116"/>
      <c r="P561" s="107"/>
      <c r="Q561" s="107"/>
    </row>
    <row r="562" spans="1:17" s="175" customFormat="1" x14ac:dyDescent="0.2">
      <c r="A562" s="170"/>
      <c r="B562" s="171"/>
      <c r="C562" s="172"/>
      <c r="D562" s="173"/>
      <c r="E562" s="173"/>
      <c r="F562" s="174"/>
      <c r="G562" s="196"/>
      <c r="H562" s="174"/>
      <c r="J562" s="176"/>
      <c r="K562" s="116"/>
      <c r="L562" s="107"/>
      <c r="M562" s="107"/>
      <c r="N562" s="116"/>
      <c r="O562" s="116"/>
      <c r="P562" s="107"/>
      <c r="Q562" s="107"/>
    </row>
    <row r="563" spans="1:17" s="175" customFormat="1" x14ac:dyDescent="0.2">
      <c r="A563" s="170"/>
      <c r="B563" s="171"/>
      <c r="C563" s="172"/>
      <c r="D563" s="173"/>
      <c r="E563" s="173"/>
      <c r="F563" s="174"/>
      <c r="G563" s="196"/>
      <c r="H563" s="174"/>
      <c r="J563" s="176"/>
      <c r="K563" s="116"/>
      <c r="L563" s="107"/>
      <c r="M563" s="107"/>
      <c r="N563" s="116"/>
      <c r="O563" s="116"/>
      <c r="P563" s="107"/>
      <c r="Q563" s="107"/>
    </row>
    <row r="564" spans="1:17" s="175" customFormat="1" x14ac:dyDescent="0.2">
      <c r="A564" s="170"/>
      <c r="B564" s="171"/>
      <c r="C564" s="172"/>
      <c r="D564" s="173"/>
      <c r="E564" s="173"/>
      <c r="F564" s="174"/>
      <c r="G564" s="196"/>
      <c r="H564" s="174"/>
      <c r="J564" s="176"/>
      <c r="K564" s="116"/>
      <c r="L564" s="107"/>
      <c r="M564" s="107"/>
      <c r="N564" s="116"/>
      <c r="O564" s="116"/>
      <c r="P564" s="107"/>
      <c r="Q564" s="107"/>
    </row>
    <row r="565" spans="1:17" s="175" customFormat="1" x14ac:dyDescent="0.2">
      <c r="A565" s="170"/>
      <c r="B565" s="171"/>
      <c r="C565" s="172"/>
      <c r="D565" s="173"/>
      <c r="E565" s="173"/>
      <c r="F565" s="174"/>
      <c r="G565" s="196"/>
      <c r="H565" s="174"/>
      <c r="J565" s="176"/>
      <c r="K565" s="116"/>
      <c r="L565" s="107"/>
      <c r="M565" s="107"/>
      <c r="N565" s="116"/>
      <c r="O565" s="116"/>
      <c r="P565" s="107"/>
      <c r="Q565" s="107"/>
    </row>
    <row r="566" spans="1:17" s="175" customFormat="1" x14ac:dyDescent="0.2">
      <c r="A566" s="170"/>
      <c r="B566" s="171"/>
      <c r="C566" s="172"/>
      <c r="D566" s="173"/>
      <c r="E566" s="173"/>
      <c r="F566" s="174"/>
      <c r="G566" s="196"/>
      <c r="H566" s="174"/>
      <c r="J566" s="176"/>
      <c r="K566" s="116"/>
      <c r="L566" s="107"/>
      <c r="M566" s="107"/>
      <c r="N566" s="116"/>
      <c r="O566" s="116"/>
      <c r="P566" s="107"/>
      <c r="Q566" s="107"/>
    </row>
    <row r="567" spans="1:17" s="175" customFormat="1" x14ac:dyDescent="0.2">
      <c r="A567" s="170"/>
      <c r="B567" s="171"/>
      <c r="C567" s="172"/>
      <c r="D567" s="173"/>
      <c r="E567" s="173"/>
      <c r="F567" s="174"/>
      <c r="G567" s="196"/>
      <c r="H567" s="174"/>
      <c r="J567" s="176"/>
      <c r="K567" s="116"/>
      <c r="L567" s="107"/>
      <c r="M567" s="107"/>
      <c r="N567" s="116"/>
      <c r="O567" s="116"/>
      <c r="P567" s="107"/>
      <c r="Q567" s="107"/>
    </row>
    <row r="568" spans="1:17" s="175" customFormat="1" x14ac:dyDescent="0.2">
      <c r="A568" s="170"/>
      <c r="B568" s="171"/>
      <c r="C568" s="172"/>
      <c r="D568" s="173"/>
      <c r="E568" s="173"/>
      <c r="F568" s="174"/>
      <c r="G568" s="196"/>
      <c r="H568" s="174"/>
      <c r="J568" s="176"/>
      <c r="K568" s="116"/>
      <c r="L568" s="107"/>
      <c r="M568" s="107"/>
      <c r="N568" s="116"/>
      <c r="O568" s="116"/>
      <c r="P568" s="107"/>
      <c r="Q568" s="107"/>
    </row>
    <row r="569" spans="1:17" s="175" customFormat="1" x14ac:dyDescent="0.2">
      <c r="A569" s="170"/>
      <c r="B569" s="171"/>
      <c r="C569" s="172"/>
      <c r="D569" s="173"/>
      <c r="E569" s="173"/>
      <c r="F569" s="174"/>
      <c r="G569" s="196"/>
      <c r="H569" s="174"/>
      <c r="J569" s="176"/>
      <c r="K569" s="116"/>
      <c r="L569" s="107"/>
      <c r="M569" s="107"/>
      <c r="N569" s="116"/>
      <c r="O569" s="116"/>
      <c r="P569" s="107"/>
      <c r="Q569" s="107"/>
    </row>
    <row r="570" spans="1:17" s="175" customFormat="1" x14ac:dyDescent="0.2">
      <c r="A570" s="170"/>
      <c r="B570" s="171"/>
      <c r="C570" s="172"/>
      <c r="D570" s="173"/>
      <c r="E570" s="173"/>
      <c r="F570" s="174"/>
      <c r="G570" s="196"/>
      <c r="H570" s="174"/>
      <c r="J570" s="176"/>
      <c r="K570" s="116"/>
      <c r="L570" s="107"/>
      <c r="M570" s="107"/>
      <c r="N570" s="116"/>
      <c r="O570" s="116"/>
      <c r="P570" s="107"/>
      <c r="Q570" s="107"/>
    </row>
    <row r="571" spans="1:17" s="175" customFormat="1" x14ac:dyDescent="0.2">
      <c r="A571" s="170"/>
      <c r="B571" s="171"/>
      <c r="C571" s="172"/>
      <c r="D571" s="173"/>
      <c r="E571" s="173"/>
      <c r="F571" s="174"/>
      <c r="G571" s="196"/>
      <c r="H571" s="174"/>
      <c r="J571" s="176"/>
      <c r="K571" s="116"/>
      <c r="L571" s="107"/>
      <c r="M571" s="107"/>
      <c r="N571" s="116"/>
      <c r="O571" s="116"/>
      <c r="P571" s="107"/>
      <c r="Q571" s="107"/>
    </row>
    <row r="572" spans="1:17" s="175" customFormat="1" x14ac:dyDescent="0.2">
      <c r="A572" s="170"/>
      <c r="B572" s="171"/>
      <c r="C572" s="172"/>
      <c r="D572" s="173"/>
      <c r="E572" s="173"/>
      <c r="F572" s="174"/>
      <c r="G572" s="196"/>
      <c r="H572" s="174"/>
      <c r="J572" s="176"/>
      <c r="K572" s="116"/>
      <c r="L572" s="107"/>
      <c r="M572" s="107"/>
      <c r="N572" s="116"/>
      <c r="O572" s="116"/>
      <c r="P572" s="107"/>
      <c r="Q572" s="107"/>
    </row>
    <row r="573" spans="1:17" s="175" customFormat="1" x14ac:dyDescent="0.2">
      <c r="A573" s="170"/>
      <c r="B573" s="171"/>
      <c r="C573" s="172"/>
      <c r="D573" s="173"/>
      <c r="E573" s="173"/>
      <c r="F573" s="174"/>
      <c r="G573" s="196"/>
      <c r="H573" s="174"/>
      <c r="J573" s="176"/>
      <c r="K573" s="116"/>
      <c r="L573" s="107"/>
      <c r="M573" s="107"/>
      <c r="N573" s="116"/>
      <c r="O573" s="116"/>
      <c r="P573" s="107"/>
      <c r="Q573" s="107"/>
    </row>
    <row r="574" spans="1:17" s="175" customFormat="1" x14ac:dyDescent="0.2">
      <c r="A574" s="170"/>
      <c r="B574" s="171"/>
      <c r="C574" s="172"/>
      <c r="D574" s="173"/>
      <c r="E574" s="173"/>
      <c r="F574" s="174"/>
      <c r="G574" s="196"/>
      <c r="H574" s="174"/>
      <c r="J574" s="176"/>
      <c r="K574" s="116"/>
      <c r="L574" s="107"/>
      <c r="M574" s="107"/>
      <c r="N574" s="116"/>
      <c r="O574" s="116"/>
      <c r="P574" s="107"/>
      <c r="Q574" s="107"/>
    </row>
    <row r="575" spans="1:17" s="175" customFormat="1" x14ac:dyDescent="0.2">
      <c r="A575" s="170"/>
      <c r="B575" s="171"/>
      <c r="C575" s="172"/>
      <c r="D575" s="173"/>
      <c r="E575" s="173"/>
      <c r="F575" s="174"/>
      <c r="G575" s="196"/>
      <c r="H575" s="174"/>
      <c r="J575" s="176"/>
      <c r="K575" s="116"/>
      <c r="L575" s="107"/>
      <c r="M575" s="107"/>
      <c r="N575" s="116"/>
      <c r="O575" s="116"/>
      <c r="P575" s="107"/>
      <c r="Q575" s="107"/>
    </row>
    <row r="576" spans="1:17" s="175" customFormat="1" x14ac:dyDescent="0.2">
      <c r="A576" s="170"/>
      <c r="B576" s="171"/>
      <c r="C576" s="172"/>
      <c r="D576" s="173"/>
      <c r="E576" s="173"/>
      <c r="F576" s="174"/>
      <c r="G576" s="196"/>
      <c r="H576" s="174"/>
      <c r="J576" s="176"/>
      <c r="K576" s="116"/>
      <c r="L576" s="107"/>
      <c r="M576" s="107"/>
      <c r="N576" s="116"/>
      <c r="O576" s="116"/>
      <c r="P576" s="107"/>
      <c r="Q576" s="107"/>
    </row>
    <row r="577" spans="1:17" s="175" customFormat="1" x14ac:dyDescent="0.2">
      <c r="A577" s="170"/>
      <c r="B577" s="171"/>
      <c r="C577" s="172"/>
      <c r="D577" s="173"/>
      <c r="E577" s="173"/>
      <c r="F577" s="174"/>
      <c r="G577" s="196"/>
      <c r="H577" s="174"/>
      <c r="J577" s="176"/>
      <c r="K577" s="116"/>
      <c r="L577" s="107"/>
      <c r="M577" s="107"/>
      <c r="N577" s="116"/>
      <c r="O577" s="116"/>
      <c r="P577" s="107"/>
      <c r="Q577" s="107"/>
    </row>
    <row r="578" spans="1:17" s="175" customFormat="1" x14ac:dyDescent="0.2">
      <c r="A578" s="170"/>
      <c r="B578" s="171"/>
      <c r="C578" s="172"/>
      <c r="D578" s="173"/>
      <c r="E578" s="173"/>
      <c r="F578" s="174"/>
      <c r="G578" s="196"/>
      <c r="H578" s="174"/>
      <c r="J578" s="176"/>
      <c r="K578" s="116"/>
      <c r="L578" s="107"/>
      <c r="M578" s="107"/>
      <c r="N578" s="116"/>
      <c r="O578" s="116"/>
      <c r="P578" s="107"/>
      <c r="Q578" s="107"/>
    </row>
    <row r="579" spans="1:17" s="175" customFormat="1" x14ac:dyDescent="0.2">
      <c r="A579" s="170"/>
      <c r="B579" s="171"/>
      <c r="C579" s="172"/>
      <c r="D579" s="173"/>
      <c r="E579" s="173"/>
      <c r="F579" s="174"/>
      <c r="G579" s="196"/>
      <c r="H579" s="174"/>
      <c r="J579" s="176"/>
      <c r="K579" s="116"/>
      <c r="L579" s="107"/>
      <c r="M579" s="107"/>
      <c r="N579" s="116"/>
      <c r="O579" s="116"/>
      <c r="P579" s="107"/>
      <c r="Q579" s="107"/>
    </row>
    <row r="580" spans="1:17" s="175" customFormat="1" x14ac:dyDescent="0.2">
      <c r="A580" s="170"/>
      <c r="B580" s="171"/>
      <c r="C580" s="172"/>
      <c r="D580" s="173"/>
      <c r="E580" s="173"/>
      <c r="F580" s="174"/>
      <c r="G580" s="196"/>
      <c r="H580" s="174"/>
      <c r="J580" s="176"/>
      <c r="K580" s="116"/>
      <c r="L580" s="107"/>
      <c r="M580" s="107"/>
      <c r="N580" s="116"/>
      <c r="O580" s="116"/>
      <c r="P580" s="107"/>
      <c r="Q580" s="107"/>
    </row>
    <row r="581" spans="1:17" s="175" customFormat="1" x14ac:dyDescent="0.2">
      <c r="A581" s="170"/>
      <c r="B581" s="171"/>
      <c r="C581" s="172"/>
      <c r="D581" s="173"/>
      <c r="E581" s="173"/>
      <c r="F581" s="174"/>
      <c r="G581" s="196"/>
      <c r="H581" s="174"/>
      <c r="J581" s="176"/>
      <c r="K581" s="116"/>
      <c r="L581" s="107"/>
      <c r="M581" s="107"/>
      <c r="N581" s="116"/>
      <c r="O581" s="116"/>
      <c r="P581" s="107"/>
      <c r="Q581" s="107"/>
    </row>
    <row r="582" spans="1:17" s="175" customFormat="1" x14ac:dyDescent="0.2">
      <c r="A582" s="170"/>
      <c r="B582" s="171"/>
      <c r="C582" s="172"/>
      <c r="D582" s="173"/>
      <c r="E582" s="173"/>
      <c r="F582" s="174"/>
      <c r="G582" s="196"/>
      <c r="H582" s="174"/>
      <c r="J582" s="176"/>
      <c r="K582" s="116"/>
      <c r="L582" s="107"/>
      <c r="M582" s="107"/>
      <c r="N582" s="116"/>
      <c r="O582" s="116"/>
      <c r="P582" s="107"/>
      <c r="Q582" s="107"/>
    </row>
    <row r="583" spans="1:17" s="175" customFormat="1" x14ac:dyDescent="0.2">
      <c r="A583" s="170"/>
      <c r="B583" s="171"/>
      <c r="C583" s="172"/>
      <c r="D583" s="173"/>
      <c r="E583" s="173"/>
      <c r="F583" s="174"/>
      <c r="G583" s="196"/>
      <c r="H583" s="174"/>
      <c r="J583" s="176"/>
      <c r="K583" s="116"/>
      <c r="L583" s="107"/>
      <c r="M583" s="107"/>
      <c r="N583" s="116"/>
      <c r="O583" s="116"/>
      <c r="P583" s="107"/>
      <c r="Q583" s="107"/>
    </row>
    <row r="584" spans="1:17" s="175" customFormat="1" x14ac:dyDescent="0.2">
      <c r="A584" s="170"/>
      <c r="B584" s="171"/>
      <c r="C584" s="172"/>
      <c r="D584" s="173"/>
      <c r="E584" s="173"/>
      <c r="F584" s="174"/>
      <c r="G584" s="196"/>
      <c r="H584" s="174"/>
      <c r="J584" s="176"/>
      <c r="K584" s="116"/>
      <c r="L584" s="107"/>
      <c r="M584" s="107"/>
      <c r="N584" s="116"/>
      <c r="O584" s="116"/>
      <c r="P584" s="107"/>
      <c r="Q584" s="107"/>
    </row>
    <row r="585" spans="1:17" s="175" customFormat="1" x14ac:dyDescent="0.2">
      <c r="A585" s="170"/>
      <c r="B585" s="171"/>
      <c r="C585" s="172"/>
      <c r="D585" s="173"/>
      <c r="E585" s="173"/>
      <c r="F585" s="174"/>
      <c r="G585" s="196"/>
      <c r="H585" s="174"/>
      <c r="J585" s="176"/>
      <c r="K585" s="116"/>
      <c r="L585" s="107"/>
      <c r="M585" s="107"/>
      <c r="N585" s="116"/>
      <c r="O585" s="116"/>
      <c r="P585" s="107"/>
      <c r="Q585" s="107"/>
    </row>
    <row r="586" spans="1:17" s="175" customFormat="1" x14ac:dyDescent="0.2">
      <c r="A586" s="170"/>
      <c r="B586" s="171"/>
      <c r="C586" s="172"/>
      <c r="D586" s="173"/>
      <c r="E586" s="173"/>
      <c r="F586" s="174"/>
      <c r="G586" s="196"/>
      <c r="H586" s="174"/>
      <c r="J586" s="176"/>
      <c r="K586" s="116"/>
      <c r="L586" s="107"/>
      <c r="M586" s="107"/>
      <c r="N586" s="116"/>
      <c r="O586" s="116"/>
      <c r="P586" s="107"/>
      <c r="Q586" s="107"/>
    </row>
    <row r="587" spans="1:17" s="175" customFormat="1" x14ac:dyDescent="0.2">
      <c r="A587" s="170"/>
      <c r="B587" s="171"/>
      <c r="C587" s="172"/>
      <c r="D587" s="173"/>
      <c r="E587" s="173"/>
      <c r="F587" s="174"/>
      <c r="G587" s="196"/>
      <c r="H587" s="174"/>
      <c r="J587" s="176"/>
      <c r="K587" s="116"/>
      <c r="L587" s="107"/>
      <c r="M587" s="107"/>
      <c r="N587" s="116"/>
      <c r="O587" s="116"/>
      <c r="P587" s="107"/>
      <c r="Q587" s="107"/>
    </row>
    <row r="588" spans="1:17" s="175" customFormat="1" x14ac:dyDescent="0.2">
      <c r="A588" s="170"/>
      <c r="B588" s="171"/>
      <c r="C588" s="172"/>
      <c r="D588" s="173"/>
      <c r="E588" s="173"/>
      <c r="F588" s="174"/>
      <c r="G588" s="196"/>
      <c r="H588" s="174"/>
      <c r="J588" s="176"/>
      <c r="K588" s="116"/>
      <c r="L588" s="107"/>
      <c r="M588" s="107"/>
      <c r="N588" s="116"/>
      <c r="O588" s="116"/>
      <c r="P588" s="107"/>
      <c r="Q588" s="107"/>
    </row>
    <row r="589" spans="1:17" s="175" customFormat="1" x14ac:dyDescent="0.2">
      <c r="A589" s="170"/>
      <c r="B589" s="171"/>
      <c r="C589" s="172"/>
      <c r="D589" s="173"/>
      <c r="E589" s="173"/>
      <c r="F589" s="174"/>
      <c r="G589" s="196"/>
      <c r="H589" s="174"/>
      <c r="J589" s="176"/>
      <c r="K589" s="116"/>
      <c r="L589" s="107"/>
      <c r="M589" s="107"/>
      <c r="N589" s="116"/>
      <c r="O589" s="116"/>
      <c r="P589" s="107"/>
      <c r="Q589" s="107"/>
    </row>
    <row r="590" spans="1:17" s="175" customFormat="1" x14ac:dyDescent="0.2">
      <c r="A590" s="170"/>
      <c r="B590" s="171"/>
      <c r="C590" s="172"/>
      <c r="D590" s="173"/>
      <c r="E590" s="173"/>
      <c r="F590" s="174"/>
      <c r="G590" s="196"/>
      <c r="H590" s="174"/>
      <c r="J590" s="176"/>
      <c r="K590" s="116"/>
      <c r="L590" s="107"/>
      <c r="M590" s="107"/>
      <c r="N590" s="116"/>
      <c r="O590" s="116"/>
      <c r="P590" s="107"/>
      <c r="Q590" s="107"/>
    </row>
    <row r="591" spans="1:17" s="175" customFormat="1" x14ac:dyDescent="0.2">
      <c r="A591" s="170"/>
      <c r="B591" s="171"/>
      <c r="C591" s="172"/>
      <c r="D591" s="173"/>
      <c r="E591" s="173"/>
      <c r="F591" s="174"/>
      <c r="G591" s="196"/>
      <c r="H591" s="174"/>
      <c r="J591" s="176"/>
      <c r="K591" s="116"/>
      <c r="L591" s="107"/>
      <c r="M591" s="107"/>
      <c r="N591" s="116"/>
      <c r="O591" s="116"/>
      <c r="P591" s="107"/>
      <c r="Q591" s="107"/>
    </row>
    <row r="592" spans="1:17" s="175" customFormat="1" x14ac:dyDescent="0.2">
      <c r="A592" s="170"/>
      <c r="B592" s="171"/>
      <c r="C592" s="172"/>
      <c r="D592" s="173"/>
      <c r="E592" s="173"/>
      <c r="F592" s="174"/>
      <c r="G592" s="196"/>
      <c r="H592" s="174"/>
      <c r="J592" s="176"/>
      <c r="K592" s="116"/>
      <c r="L592" s="107"/>
      <c r="M592" s="107"/>
      <c r="N592" s="116"/>
      <c r="O592" s="116"/>
      <c r="P592" s="107"/>
      <c r="Q592" s="107"/>
    </row>
    <row r="593" spans="1:17" s="175" customFormat="1" x14ac:dyDescent="0.2">
      <c r="A593" s="170"/>
      <c r="B593" s="171"/>
      <c r="C593" s="172"/>
      <c r="D593" s="173"/>
      <c r="E593" s="173"/>
      <c r="F593" s="174"/>
      <c r="G593" s="196"/>
      <c r="H593" s="174"/>
      <c r="J593" s="176"/>
      <c r="K593" s="116"/>
      <c r="L593" s="107"/>
      <c r="M593" s="107"/>
      <c r="N593" s="116"/>
      <c r="O593" s="116"/>
      <c r="P593" s="107"/>
      <c r="Q593" s="107"/>
    </row>
    <row r="594" spans="1:17" s="175" customFormat="1" x14ac:dyDescent="0.2">
      <c r="A594" s="170"/>
      <c r="B594" s="171"/>
      <c r="C594" s="172"/>
      <c r="D594" s="173"/>
      <c r="E594" s="173"/>
      <c r="F594" s="174"/>
      <c r="G594" s="196"/>
      <c r="H594" s="174"/>
      <c r="J594" s="176"/>
      <c r="K594" s="116"/>
      <c r="L594" s="107"/>
      <c r="M594" s="107"/>
      <c r="N594" s="116"/>
      <c r="O594" s="116"/>
      <c r="P594" s="107"/>
      <c r="Q594" s="107"/>
    </row>
    <row r="595" spans="1:17" s="175" customFormat="1" x14ac:dyDescent="0.2">
      <c r="A595" s="170"/>
      <c r="B595" s="171"/>
      <c r="C595" s="172"/>
      <c r="D595" s="173"/>
      <c r="E595" s="173"/>
      <c r="F595" s="174"/>
      <c r="G595" s="196"/>
      <c r="H595" s="174"/>
      <c r="J595" s="176"/>
      <c r="K595" s="116"/>
      <c r="L595" s="107"/>
      <c r="M595" s="107"/>
      <c r="N595" s="116"/>
      <c r="O595" s="116"/>
      <c r="P595" s="107"/>
      <c r="Q595" s="107"/>
    </row>
    <row r="596" spans="1:17" s="175" customFormat="1" x14ac:dyDescent="0.2">
      <c r="A596" s="170"/>
      <c r="B596" s="171"/>
      <c r="C596" s="172"/>
      <c r="D596" s="173"/>
      <c r="E596" s="173"/>
      <c r="F596" s="174"/>
      <c r="G596" s="196"/>
      <c r="H596" s="174"/>
      <c r="J596" s="176"/>
      <c r="K596" s="116"/>
      <c r="L596" s="107"/>
      <c r="M596" s="107"/>
      <c r="N596" s="116"/>
      <c r="O596" s="116"/>
      <c r="P596" s="107"/>
      <c r="Q596" s="107"/>
    </row>
    <row r="597" spans="1:17" s="175" customFormat="1" x14ac:dyDescent="0.2">
      <c r="A597" s="170"/>
      <c r="B597" s="171"/>
      <c r="C597" s="172"/>
      <c r="D597" s="173"/>
      <c r="E597" s="173"/>
      <c r="F597" s="174"/>
      <c r="G597" s="196"/>
      <c r="H597" s="174"/>
      <c r="J597" s="176"/>
      <c r="K597" s="116"/>
      <c r="L597" s="107"/>
      <c r="M597" s="107"/>
      <c r="N597" s="116"/>
      <c r="O597" s="116"/>
      <c r="P597" s="107"/>
      <c r="Q597" s="107"/>
    </row>
    <row r="598" spans="1:17" s="175" customFormat="1" x14ac:dyDescent="0.2">
      <c r="A598" s="170"/>
      <c r="B598" s="171"/>
      <c r="C598" s="172"/>
      <c r="D598" s="173"/>
      <c r="E598" s="173"/>
      <c r="F598" s="174"/>
      <c r="G598" s="196"/>
      <c r="H598" s="174"/>
      <c r="J598" s="176"/>
      <c r="K598" s="116"/>
      <c r="L598" s="107"/>
      <c r="M598" s="107"/>
      <c r="N598" s="116"/>
      <c r="O598" s="116"/>
      <c r="P598" s="107"/>
      <c r="Q598" s="107"/>
    </row>
    <row r="599" spans="1:17" s="175" customFormat="1" x14ac:dyDescent="0.2">
      <c r="A599" s="170"/>
      <c r="B599" s="171"/>
      <c r="C599" s="172"/>
      <c r="D599" s="173"/>
      <c r="E599" s="173"/>
      <c r="F599" s="174"/>
      <c r="G599" s="196"/>
      <c r="H599" s="174"/>
      <c r="J599" s="176"/>
      <c r="K599" s="116"/>
      <c r="L599" s="107"/>
      <c r="M599" s="107"/>
      <c r="N599" s="116"/>
      <c r="O599" s="116"/>
      <c r="P599" s="107"/>
      <c r="Q599" s="107"/>
    </row>
    <row r="600" spans="1:17" s="175" customFormat="1" x14ac:dyDescent="0.2">
      <c r="A600" s="170"/>
      <c r="B600" s="171"/>
      <c r="C600" s="172"/>
      <c r="D600" s="173"/>
      <c r="E600" s="173"/>
      <c r="F600" s="174"/>
      <c r="G600" s="196"/>
      <c r="H600" s="174"/>
      <c r="J600" s="176"/>
      <c r="K600" s="116"/>
      <c r="L600" s="107"/>
      <c r="M600" s="107"/>
      <c r="N600" s="116"/>
      <c r="O600" s="116"/>
      <c r="P600" s="107"/>
      <c r="Q600" s="107"/>
    </row>
    <row r="601" spans="1:17" s="175" customFormat="1" x14ac:dyDescent="0.2">
      <c r="A601" s="170"/>
      <c r="B601" s="171"/>
      <c r="C601" s="172"/>
      <c r="D601" s="173"/>
      <c r="E601" s="173"/>
      <c r="F601" s="174"/>
      <c r="G601" s="196"/>
      <c r="H601" s="174"/>
      <c r="J601" s="176"/>
      <c r="K601" s="116"/>
      <c r="L601" s="107"/>
      <c r="M601" s="107"/>
      <c r="N601" s="116"/>
      <c r="O601" s="116"/>
      <c r="P601" s="107"/>
      <c r="Q601" s="107"/>
    </row>
    <row r="602" spans="1:17" s="175" customFormat="1" x14ac:dyDescent="0.2">
      <c r="A602" s="170"/>
      <c r="B602" s="171"/>
      <c r="C602" s="172"/>
      <c r="D602" s="173"/>
      <c r="E602" s="173"/>
      <c r="F602" s="174"/>
      <c r="G602" s="196"/>
      <c r="H602" s="174"/>
      <c r="J602" s="176"/>
      <c r="K602" s="116"/>
      <c r="L602" s="107"/>
      <c r="M602" s="107"/>
      <c r="N602" s="116"/>
      <c r="O602" s="116"/>
      <c r="P602" s="107"/>
      <c r="Q602" s="107"/>
    </row>
    <row r="603" spans="1:17" s="175" customFormat="1" x14ac:dyDescent="0.2">
      <c r="A603" s="170"/>
      <c r="B603" s="171"/>
      <c r="C603" s="172"/>
      <c r="D603" s="173"/>
      <c r="E603" s="173"/>
      <c r="F603" s="174"/>
      <c r="G603" s="196"/>
      <c r="H603" s="174"/>
      <c r="J603" s="176"/>
      <c r="K603" s="116"/>
      <c r="L603" s="107"/>
      <c r="M603" s="107"/>
      <c r="N603" s="116"/>
      <c r="O603" s="116"/>
      <c r="P603" s="107"/>
      <c r="Q603" s="107"/>
    </row>
    <row r="604" spans="1:17" s="175" customFormat="1" x14ac:dyDescent="0.2">
      <c r="A604" s="170"/>
      <c r="B604" s="171"/>
      <c r="C604" s="172"/>
      <c r="D604" s="173"/>
      <c r="E604" s="173"/>
      <c r="F604" s="174"/>
      <c r="G604" s="196"/>
      <c r="H604" s="174"/>
      <c r="J604" s="176"/>
      <c r="K604" s="116"/>
      <c r="L604" s="107"/>
      <c r="M604" s="107"/>
      <c r="N604" s="116"/>
      <c r="O604" s="116"/>
      <c r="P604" s="107"/>
      <c r="Q604" s="107"/>
    </row>
    <row r="605" spans="1:17" s="175" customFormat="1" x14ac:dyDescent="0.2">
      <c r="A605" s="170"/>
      <c r="B605" s="171"/>
      <c r="C605" s="172"/>
      <c r="D605" s="173"/>
      <c r="E605" s="173"/>
      <c r="F605" s="174"/>
      <c r="G605" s="196"/>
      <c r="H605" s="174"/>
      <c r="J605" s="176"/>
      <c r="K605" s="116"/>
      <c r="L605" s="107"/>
      <c r="M605" s="107"/>
      <c r="N605" s="116"/>
      <c r="O605" s="116"/>
      <c r="P605" s="107"/>
      <c r="Q605" s="107"/>
    </row>
    <row r="606" spans="1:17" s="175" customFormat="1" x14ac:dyDescent="0.2">
      <c r="A606" s="170"/>
      <c r="B606" s="171"/>
      <c r="C606" s="172"/>
      <c r="D606" s="173"/>
      <c r="E606" s="173"/>
      <c r="F606" s="174"/>
      <c r="G606" s="196"/>
      <c r="H606" s="174"/>
      <c r="J606" s="176"/>
      <c r="K606" s="116"/>
      <c r="L606" s="107"/>
      <c r="M606" s="107"/>
      <c r="N606" s="116"/>
      <c r="O606" s="116"/>
      <c r="P606" s="107"/>
      <c r="Q606" s="107"/>
    </row>
    <row r="607" spans="1:17" s="175" customFormat="1" x14ac:dyDescent="0.2">
      <c r="A607" s="170"/>
      <c r="B607" s="171"/>
      <c r="C607" s="172"/>
      <c r="D607" s="173"/>
      <c r="E607" s="173"/>
      <c r="F607" s="174"/>
      <c r="G607" s="196"/>
      <c r="H607" s="174"/>
      <c r="J607" s="176"/>
      <c r="K607" s="116"/>
      <c r="L607" s="107"/>
      <c r="M607" s="107"/>
      <c r="N607" s="116"/>
      <c r="O607" s="116"/>
      <c r="P607" s="107"/>
      <c r="Q607" s="107"/>
    </row>
    <row r="608" spans="1:17" s="175" customFormat="1" x14ac:dyDescent="0.2">
      <c r="A608" s="170"/>
      <c r="B608" s="171"/>
      <c r="C608" s="172"/>
      <c r="D608" s="173"/>
      <c r="E608" s="173"/>
      <c r="F608" s="174"/>
      <c r="G608" s="196"/>
      <c r="H608" s="174"/>
      <c r="J608" s="176"/>
      <c r="K608" s="116"/>
      <c r="L608" s="107"/>
      <c r="M608" s="107"/>
      <c r="N608" s="116"/>
      <c r="O608" s="116"/>
      <c r="P608" s="107"/>
      <c r="Q608" s="107"/>
    </row>
    <row r="609" spans="1:17" s="175" customFormat="1" x14ac:dyDescent="0.2">
      <c r="A609" s="170"/>
      <c r="B609" s="171"/>
      <c r="C609" s="172"/>
      <c r="D609" s="173"/>
      <c r="E609" s="173"/>
      <c r="F609" s="174"/>
      <c r="G609" s="196"/>
      <c r="H609" s="174"/>
      <c r="J609" s="176"/>
      <c r="K609" s="116"/>
      <c r="L609" s="107"/>
      <c r="M609" s="107"/>
      <c r="N609" s="116"/>
      <c r="O609" s="116"/>
      <c r="P609" s="107"/>
      <c r="Q609" s="107"/>
    </row>
    <row r="610" spans="1:17" s="175" customFormat="1" x14ac:dyDescent="0.2">
      <c r="A610" s="170"/>
      <c r="B610" s="171"/>
      <c r="C610" s="172"/>
      <c r="D610" s="173"/>
      <c r="E610" s="173"/>
      <c r="F610" s="174"/>
      <c r="G610" s="196"/>
      <c r="H610" s="174"/>
      <c r="J610" s="176"/>
      <c r="K610" s="116"/>
      <c r="L610" s="107"/>
      <c r="M610" s="107"/>
      <c r="N610" s="116"/>
      <c r="O610" s="116"/>
      <c r="P610" s="107"/>
      <c r="Q610" s="107"/>
    </row>
    <row r="611" spans="1:17" s="175" customFormat="1" x14ac:dyDescent="0.2">
      <c r="A611" s="170"/>
      <c r="B611" s="171"/>
      <c r="C611" s="172"/>
      <c r="D611" s="173"/>
      <c r="E611" s="173"/>
      <c r="F611" s="174"/>
      <c r="G611" s="196"/>
      <c r="H611" s="174"/>
      <c r="J611" s="176"/>
      <c r="K611" s="116"/>
      <c r="L611" s="107"/>
      <c r="M611" s="107"/>
      <c r="N611" s="116"/>
      <c r="O611" s="116"/>
      <c r="P611" s="107"/>
      <c r="Q611" s="107"/>
    </row>
    <row r="612" spans="1:17" s="175" customFormat="1" x14ac:dyDescent="0.2">
      <c r="A612" s="170"/>
      <c r="B612" s="171"/>
      <c r="C612" s="172"/>
      <c r="D612" s="173"/>
      <c r="E612" s="173"/>
      <c r="F612" s="174"/>
      <c r="G612" s="196"/>
      <c r="H612" s="174"/>
      <c r="J612" s="176"/>
      <c r="K612" s="116"/>
      <c r="L612" s="107"/>
      <c r="M612" s="107"/>
      <c r="N612" s="116"/>
      <c r="O612" s="116"/>
      <c r="P612" s="107"/>
      <c r="Q612" s="107"/>
    </row>
    <row r="613" spans="1:17" s="175" customFormat="1" x14ac:dyDescent="0.2">
      <c r="A613" s="170"/>
      <c r="B613" s="171"/>
      <c r="C613" s="172"/>
      <c r="D613" s="173"/>
      <c r="E613" s="173"/>
      <c r="F613" s="174"/>
      <c r="G613" s="196"/>
      <c r="H613" s="174"/>
      <c r="J613" s="176"/>
      <c r="K613" s="116"/>
      <c r="L613" s="107"/>
      <c r="M613" s="107"/>
      <c r="N613" s="116"/>
      <c r="O613" s="116"/>
      <c r="P613" s="107"/>
      <c r="Q613" s="107"/>
    </row>
  </sheetData>
  <autoFilter ref="C1:C613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62" fitToHeight="0" orientation="landscape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>
    <tabColor indexed="48"/>
    <pageSetUpPr fitToPage="1"/>
  </sheetPr>
  <dimension ref="A1:Y706"/>
  <sheetViews>
    <sheetView zoomScale="80" zoomScaleNormal="80" workbookViewId="0">
      <pane ySplit="6" topLeftCell="A54" activePane="bottomLeft" state="frozen"/>
      <selection pane="bottomLeft" activeCell="O101" sqref="O101"/>
    </sheetView>
  </sheetViews>
  <sheetFormatPr defaultRowHeight="12.75" x14ac:dyDescent="0.2"/>
  <cols>
    <col min="1" max="1" width="3.42578125" style="170" customWidth="1"/>
    <col min="2" max="2" width="33" style="171" customWidth="1"/>
    <col min="3" max="3" width="26.5703125" style="275" customWidth="1"/>
    <col min="4" max="4" width="11.85546875" style="173" customWidth="1"/>
    <col min="5" max="5" width="11.28515625" style="235" customWidth="1"/>
    <col min="6" max="6" width="10.42578125" style="174" customWidth="1"/>
    <col min="7" max="7" width="23.5703125" style="236" customWidth="1"/>
    <col min="8" max="8" width="11.85546875" style="177" customWidth="1"/>
    <col min="9" max="9" width="15.42578125" style="175" customWidth="1"/>
    <col min="10" max="10" width="14.85546875" style="176" bestFit="1" customWidth="1"/>
    <col min="11" max="11" width="14.85546875" style="116" bestFit="1" customWidth="1"/>
    <col min="12" max="12" width="11.5703125" style="107" hidden="1" customWidth="1"/>
    <col min="13" max="13" width="9.140625" style="107" hidden="1" customWidth="1"/>
    <col min="14" max="14" width="14.85546875" style="116" hidden="1" customWidth="1"/>
    <col min="15" max="16" width="14.85546875" style="116" bestFit="1" customWidth="1"/>
    <col min="17" max="17" width="10.28515625" style="107" bestFit="1" customWidth="1"/>
    <col min="18" max="18" width="0" style="107" hidden="1" customWidth="1"/>
    <col min="19" max="19" width="9.42578125" style="107" hidden="1" customWidth="1"/>
    <col min="20" max="20" width="13.140625" style="107" hidden="1" customWidth="1"/>
    <col min="21" max="21" width="17.7109375" style="107" bestFit="1" customWidth="1"/>
    <col min="22" max="22" width="9.140625" style="107"/>
    <col min="23" max="30" width="0" style="107" hidden="1" customWidth="1"/>
    <col min="31" max="16384" width="9.140625" style="107"/>
  </cols>
  <sheetData>
    <row r="1" spans="1:16" s="106" customFormat="1" ht="17.25" x14ac:dyDescent="0.25">
      <c r="A1" s="332" t="s">
        <v>92</v>
      </c>
      <c r="B1" s="332"/>
      <c r="C1" s="332"/>
      <c r="D1" s="332"/>
      <c r="E1" s="332"/>
      <c r="F1" s="332"/>
      <c r="G1" s="332"/>
      <c r="H1" s="332"/>
      <c r="I1" s="332"/>
      <c r="J1" s="332"/>
      <c r="K1" s="326"/>
      <c r="L1" s="184"/>
      <c r="O1" s="213"/>
      <c r="P1" s="213"/>
    </row>
    <row r="2" spans="1:16" x14ac:dyDescent="0.2">
      <c r="A2" s="117"/>
      <c r="B2" s="109"/>
      <c r="C2" s="169"/>
      <c r="D2" s="111"/>
      <c r="E2" s="214"/>
      <c r="F2" s="112"/>
      <c r="G2" s="215"/>
      <c r="H2" s="186"/>
      <c r="I2" s="199"/>
      <c r="J2" s="199"/>
      <c r="K2" s="115"/>
      <c r="L2" s="116"/>
      <c r="N2" s="115"/>
      <c r="O2" s="115"/>
      <c r="P2" s="115"/>
    </row>
    <row r="3" spans="1:16" ht="15.75" x14ac:dyDescent="0.25">
      <c r="A3" s="108"/>
      <c r="B3" s="109"/>
      <c r="C3" s="169"/>
      <c r="D3" s="111"/>
      <c r="E3" s="214"/>
      <c r="F3" s="112"/>
      <c r="G3" s="215"/>
      <c r="H3" s="197"/>
      <c r="I3" s="114"/>
      <c r="J3" s="114"/>
      <c r="K3" s="115"/>
      <c r="L3" s="116"/>
      <c r="N3" s="115"/>
      <c r="O3" s="115"/>
      <c r="P3" s="115"/>
    </row>
    <row r="4" spans="1:16" x14ac:dyDescent="0.2">
      <c r="A4" s="117"/>
      <c r="B4" s="109"/>
      <c r="C4" s="169"/>
      <c r="D4" s="111"/>
      <c r="E4" s="214"/>
      <c r="F4" s="112"/>
      <c r="G4" s="215"/>
      <c r="H4" s="198"/>
      <c r="I4" s="199"/>
      <c r="J4" s="114"/>
      <c r="K4" s="115"/>
      <c r="L4" s="116"/>
      <c r="N4" s="115"/>
      <c r="O4" s="115"/>
      <c r="P4" s="115"/>
    </row>
    <row r="5" spans="1:16" x14ac:dyDescent="0.2">
      <c r="A5" s="120"/>
      <c r="B5" s="131"/>
      <c r="C5" s="269" t="s">
        <v>13</v>
      </c>
      <c r="D5" s="132" t="s">
        <v>10</v>
      </c>
      <c r="E5" s="216" t="s">
        <v>74</v>
      </c>
      <c r="F5" s="124" t="s">
        <v>106</v>
      </c>
      <c r="G5" s="217" t="s">
        <v>75</v>
      </c>
      <c r="H5" s="201" t="s">
        <v>1</v>
      </c>
      <c r="I5" s="202" t="s">
        <v>9</v>
      </c>
      <c r="J5" s="128" t="s">
        <v>4</v>
      </c>
      <c r="K5" s="129" t="s">
        <v>15</v>
      </c>
      <c r="L5" s="116"/>
      <c r="N5" s="129" t="s">
        <v>15</v>
      </c>
      <c r="O5" s="129"/>
      <c r="P5" s="129"/>
    </row>
    <row r="6" spans="1:16" x14ac:dyDescent="0.2">
      <c r="A6" s="120"/>
      <c r="B6" s="131" t="s">
        <v>16</v>
      </c>
      <c r="C6" s="169"/>
      <c r="D6" s="132"/>
      <c r="E6" s="216" t="s">
        <v>31</v>
      </c>
      <c r="F6" s="133"/>
      <c r="G6" s="215"/>
      <c r="H6" s="201"/>
      <c r="I6" s="203" t="s">
        <v>3</v>
      </c>
      <c r="J6" s="128" t="s">
        <v>17</v>
      </c>
      <c r="K6" s="129" t="s">
        <v>2</v>
      </c>
      <c r="L6" s="116"/>
      <c r="N6" s="129" t="s">
        <v>2</v>
      </c>
      <c r="O6" s="129" t="s">
        <v>41</v>
      </c>
      <c r="P6" s="129" t="s">
        <v>99</v>
      </c>
    </row>
    <row r="7" spans="1:16" ht="10.5" customHeight="1" x14ac:dyDescent="0.2">
      <c r="A7" s="135"/>
      <c r="B7" s="131"/>
      <c r="C7" s="169"/>
      <c r="D7" s="111"/>
      <c r="E7" s="214"/>
      <c r="F7" s="136"/>
      <c r="G7" s="218"/>
      <c r="H7" s="204"/>
      <c r="I7" s="152"/>
      <c r="J7" s="139"/>
      <c r="K7" s="139"/>
      <c r="L7" s="116">
        <f>SUM(H7:J7)</f>
        <v>0</v>
      </c>
      <c r="M7" s="116">
        <f>SUM(L7-K7)</f>
        <v>0</v>
      </c>
      <c r="N7" s="139"/>
      <c r="O7" s="139"/>
      <c r="P7" s="139"/>
    </row>
    <row r="8" spans="1:16" x14ac:dyDescent="0.2">
      <c r="A8" s="141"/>
      <c r="B8" s="121" t="s">
        <v>103</v>
      </c>
      <c r="C8" s="269"/>
      <c r="D8" s="132"/>
      <c r="E8" s="216"/>
      <c r="F8" s="143"/>
      <c r="G8" s="219"/>
      <c r="H8" s="153"/>
      <c r="I8" s="154"/>
      <c r="J8" s="146"/>
      <c r="K8" s="147"/>
      <c r="L8" s="116">
        <f>SUM(H8:J8)</f>
        <v>0</v>
      </c>
      <c r="M8" s="116">
        <f>SUM(L8-K8)</f>
        <v>0</v>
      </c>
      <c r="N8" s="147"/>
      <c r="O8" s="147"/>
      <c r="P8" s="147"/>
    </row>
    <row r="9" spans="1:16" ht="13.5" customHeight="1" x14ac:dyDescent="0.2">
      <c r="A9" s="120"/>
      <c r="B9" s="131"/>
      <c r="C9" s="269"/>
      <c r="D9" s="132"/>
      <c r="E9" s="216"/>
      <c r="F9" s="143"/>
      <c r="G9" s="219"/>
      <c r="H9" s="153"/>
      <c r="I9" s="154"/>
      <c r="J9" s="146"/>
      <c r="K9" s="147"/>
      <c r="L9" s="116">
        <f>SUM(H9:J9)</f>
        <v>0</v>
      </c>
      <c r="M9" s="116">
        <f>SUM(L9-K9)</f>
        <v>0</v>
      </c>
      <c r="N9" s="147"/>
      <c r="O9" s="147"/>
      <c r="P9" s="147"/>
    </row>
    <row r="10" spans="1:16" ht="13.5" customHeight="1" x14ac:dyDescent="0.2">
      <c r="A10" s="117"/>
      <c r="B10" s="109"/>
      <c r="C10" s="270"/>
      <c r="D10" s="157"/>
      <c r="E10" s="221"/>
      <c r="F10" s="222"/>
      <c r="G10" s="219"/>
      <c r="H10" s="153"/>
      <c r="I10" s="154"/>
      <c r="J10" s="146"/>
      <c r="K10" s="147">
        <f t="shared" ref="K10:K33" si="0">SUM(H10:J10)</f>
        <v>0</v>
      </c>
      <c r="L10" s="116"/>
      <c r="M10" s="116"/>
      <c r="N10" s="147"/>
      <c r="O10" s="147"/>
      <c r="P10" s="147"/>
    </row>
    <row r="11" spans="1:16" ht="13.5" customHeight="1" x14ac:dyDescent="0.2">
      <c r="A11" s="117"/>
      <c r="B11" s="109"/>
      <c r="C11" s="271"/>
      <c r="D11" s="157"/>
      <c r="E11" s="221"/>
      <c r="F11" s="222"/>
      <c r="G11" s="219"/>
      <c r="H11" s="153"/>
      <c r="I11" s="154"/>
      <c r="J11" s="146"/>
      <c r="K11" s="147">
        <f t="shared" si="0"/>
        <v>0</v>
      </c>
      <c r="L11" s="116"/>
      <c r="M11" s="116"/>
      <c r="N11" s="147"/>
      <c r="O11" s="147"/>
      <c r="P11" s="147"/>
    </row>
    <row r="12" spans="1:16" ht="13.5" customHeight="1" x14ac:dyDescent="0.2">
      <c r="A12" s="117"/>
      <c r="B12" s="109"/>
      <c r="C12" s="272" t="s">
        <v>18</v>
      </c>
      <c r="D12" s="157"/>
      <c r="E12" s="221"/>
      <c r="F12" s="222"/>
      <c r="G12" s="219"/>
      <c r="H12" s="153"/>
      <c r="I12" s="154"/>
      <c r="J12" s="146"/>
      <c r="K12" s="147">
        <f t="shared" si="0"/>
        <v>0</v>
      </c>
      <c r="L12" s="116"/>
      <c r="M12" s="116"/>
      <c r="N12" s="147"/>
      <c r="O12" s="147">
        <v>0</v>
      </c>
      <c r="P12" s="165">
        <f>O12-SUM(K12:K33)</f>
        <v>0</v>
      </c>
    </row>
    <row r="13" spans="1:16" ht="13.5" customHeight="1" x14ac:dyDescent="0.2">
      <c r="A13" s="117"/>
      <c r="B13" s="223"/>
      <c r="C13" s="273"/>
      <c r="D13" s="221"/>
      <c r="E13" s="221"/>
      <c r="F13" s="222"/>
      <c r="G13" s="219"/>
      <c r="H13" s="153"/>
      <c r="I13" s="154"/>
      <c r="J13" s="146"/>
      <c r="K13" s="147">
        <f t="shared" si="0"/>
        <v>0</v>
      </c>
      <c r="L13" s="116"/>
      <c r="M13" s="116"/>
      <c r="N13" s="147"/>
      <c r="O13" s="147"/>
      <c r="P13" s="147"/>
    </row>
    <row r="14" spans="1:16" ht="13.5" customHeight="1" x14ac:dyDescent="0.2">
      <c r="A14" s="117"/>
      <c r="B14" s="223"/>
      <c r="C14" s="273"/>
      <c r="D14" s="221"/>
      <c r="E14" s="221"/>
      <c r="F14" s="222"/>
      <c r="G14" s="219"/>
      <c r="H14" s="153"/>
      <c r="I14" s="154"/>
      <c r="J14" s="146"/>
      <c r="K14" s="147">
        <f t="shared" si="0"/>
        <v>0</v>
      </c>
      <c r="L14" s="116"/>
      <c r="M14" s="116"/>
      <c r="N14" s="147"/>
      <c r="O14" s="147"/>
      <c r="P14" s="147"/>
    </row>
    <row r="15" spans="1:16" ht="13.5" customHeight="1" x14ac:dyDescent="0.2">
      <c r="A15" s="117"/>
      <c r="B15" s="223"/>
      <c r="C15" s="273"/>
      <c r="D15" s="221"/>
      <c r="E15" s="221"/>
      <c r="F15" s="222"/>
      <c r="G15" s="219"/>
      <c r="H15" s="153"/>
      <c r="I15" s="154"/>
      <c r="J15" s="146"/>
      <c r="K15" s="147">
        <f t="shared" si="0"/>
        <v>0</v>
      </c>
      <c r="L15" s="116"/>
      <c r="M15" s="116"/>
      <c r="N15" s="147"/>
      <c r="O15" s="147"/>
      <c r="P15" s="147"/>
    </row>
    <row r="16" spans="1:16" ht="13.5" customHeight="1" x14ac:dyDescent="0.2">
      <c r="A16" s="117"/>
      <c r="B16" s="224"/>
      <c r="C16" s="271"/>
      <c r="D16" s="157"/>
      <c r="E16" s="221"/>
      <c r="F16" s="222"/>
      <c r="G16" s="219"/>
      <c r="H16" s="153"/>
      <c r="I16" s="154"/>
      <c r="J16" s="146"/>
      <c r="K16" s="147">
        <f t="shared" si="0"/>
        <v>0</v>
      </c>
      <c r="L16" s="116"/>
      <c r="M16" s="116"/>
      <c r="N16" s="147"/>
      <c r="O16" s="147"/>
      <c r="P16" s="147"/>
    </row>
    <row r="17" spans="1:16" ht="13.5" customHeight="1" x14ac:dyDescent="0.2">
      <c r="A17" s="117"/>
      <c r="B17" s="223"/>
      <c r="C17" s="271"/>
      <c r="D17" s="157"/>
      <c r="E17" s="221"/>
      <c r="F17" s="225"/>
      <c r="G17" s="219"/>
      <c r="H17" s="153"/>
      <c r="I17" s="154"/>
      <c r="J17" s="146"/>
      <c r="K17" s="147">
        <f t="shared" si="0"/>
        <v>0</v>
      </c>
      <c r="L17" s="116"/>
      <c r="M17" s="116"/>
      <c r="N17" s="147"/>
      <c r="O17" s="147"/>
      <c r="P17" s="147"/>
    </row>
    <row r="18" spans="1:16" ht="13.5" customHeight="1" x14ac:dyDescent="0.2">
      <c r="A18" s="117"/>
      <c r="B18" s="226"/>
      <c r="C18" s="272" t="s">
        <v>19</v>
      </c>
      <c r="D18" s="148"/>
      <c r="E18" s="111"/>
      <c r="F18" s="136"/>
      <c r="G18" s="227"/>
      <c r="H18" s="228"/>
      <c r="I18" s="154"/>
      <c r="J18" s="146"/>
      <c r="K18" s="147">
        <f t="shared" si="0"/>
        <v>0</v>
      </c>
      <c r="L18" s="116"/>
      <c r="M18" s="116"/>
      <c r="N18" s="147"/>
      <c r="O18" s="147"/>
      <c r="P18" s="147"/>
    </row>
    <row r="19" spans="1:16" ht="13.5" customHeight="1" x14ac:dyDescent="0.2">
      <c r="A19" s="117"/>
      <c r="B19" s="226"/>
      <c r="C19" s="169"/>
      <c r="D19" s="148"/>
      <c r="E19" s="111"/>
      <c r="F19" s="136"/>
      <c r="G19" s="227"/>
      <c r="H19" s="228"/>
      <c r="I19" s="154"/>
      <c r="J19" s="146"/>
      <c r="K19" s="147">
        <f t="shared" si="0"/>
        <v>0</v>
      </c>
      <c r="L19" s="116"/>
      <c r="M19" s="116"/>
      <c r="N19" s="147"/>
      <c r="O19" s="147"/>
      <c r="P19" s="147"/>
    </row>
    <row r="20" spans="1:16" ht="13.5" customHeight="1" x14ac:dyDescent="0.2">
      <c r="A20" s="117"/>
      <c r="B20" s="226"/>
      <c r="C20" s="169"/>
      <c r="D20" s="167"/>
      <c r="E20" s="111"/>
      <c r="F20" s="167"/>
      <c r="G20" s="227"/>
      <c r="H20" s="228"/>
      <c r="I20" s="154"/>
      <c r="J20" s="146"/>
      <c r="K20" s="147">
        <f t="shared" si="0"/>
        <v>0</v>
      </c>
      <c r="L20" s="116"/>
      <c r="M20" s="116"/>
      <c r="N20" s="147"/>
      <c r="O20" s="147"/>
      <c r="P20" s="147"/>
    </row>
    <row r="21" spans="1:16" ht="13.5" customHeight="1" x14ac:dyDescent="0.2">
      <c r="A21" s="117"/>
      <c r="B21" s="226"/>
      <c r="C21" s="169"/>
      <c r="D21" s="148"/>
      <c r="E21" s="111"/>
      <c r="F21" s="136"/>
      <c r="G21" s="227"/>
      <c r="H21" s="228"/>
      <c r="I21" s="154"/>
      <c r="J21" s="146"/>
      <c r="K21" s="147">
        <f t="shared" si="0"/>
        <v>0</v>
      </c>
      <c r="L21" s="116"/>
      <c r="M21" s="116"/>
      <c r="N21" s="147"/>
      <c r="O21" s="147"/>
      <c r="P21" s="147"/>
    </row>
    <row r="22" spans="1:16" ht="13.5" customHeight="1" x14ac:dyDescent="0.2">
      <c r="A22" s="117"/>
      <c r="B22" s="229"/>
      <c r="C22" s="169"/>
      <c r="D22" s="148"/>
      <c r="E22" s="111"/>
      <c r="F22" s="136"/>
      <c r="G22" s="227"/>
      <c r="H22" s="228"/>
      <c r="I22" s="154"/>
      <c r="J22" s="146"/>
      <c r="K22" s="147">
        <f t="shared" si="0"/>
        <v>0</v>
      </c>
      <c r="L22" s="116"/>
      <c r="M22" s="116"/>
      <c r="N22" s="147"/>
      <c r="O22" s="147"/>
      <c r="P22" s="147"/>
    </row>
    <row r="23" spans="1:16" ht="13.5" customHeight="1" x14ac:dyDescent="0.2">
      <c r="A23" s="117"/>
      <c r="B23" s="155"/>
      <c r="C23" s="169"/>
      <c r="D23" s="148"/>
      <c r="E23" s="111"/>
      <c r="F23" s="136"/>
      <c r="G23" s="190"/>
      <c r="H23" s="228"/>
      <c r="I23" s="154"/>
      <c r="J23" s="146"/>
      <c r="K23" s="147">
        <f>SUM(H23:J23)</f>
        <v>0</v>
      </c>
      <c r="L23" s="116"/>
      <c r="M23" s="116"/>
      <c r="N23" s="147"/>
      <c r="O23" s="147"/>
      <c r="P23" s="147"/>
    </row>
    <row r="24" spans="1:16" ht="13.5" customHeight="1" x14ac:dyDescent="0.2">
      <c r="A24" s="117"/>
      <c r="B24" s="155"/>
      <c r="C24" s="169"/>
      <c r="D24" s="148"/>
      <c r="E24" s="111"/>
      <c r="F24" s="136"/>
      <c r="G24" s="190"/>
      <c r="H24" s="228"/>
      <c r="I24" s="154"/>
      <c r="J24" s="146"/>
      <c r="K24" s="147">
        <f t="shared" si="0"/>
        <v>0</v>
      </c>
      <c r="L24" s="116"/>
      <c r="M24" s="116"/>
      <c r="N24" s="147"/>
      <c r="O24" s="147"/>
      <c r="P24" s="147"/>
    </row>
    <row r="25" spans="1:16" ht="13.5" customHeight="1" x14ac:dyDescent="0.2">
      <c r="A25" s="117"/>
      <c r="B25" s="155"/>
      <c r="C25" s="169"/>
      <c r="D25" s="148"/>
      <c r="E25" s="111"/>
      <c r="F25" s="136"/>
      <c r="G25" s="227"/>
      <c r="H25" s="228"/>
      <c r="I25" s="154"/>
      <c r="J25" s="146"/>
      <c r="K25" s="147">
        <f t="shared" si="0"/>
        <v>0</v>
      </c>
      <c r="L25" s="116"/>
      <c r="M25" s="116"/>
      <c r="N25" s="147"/>
      <c r="O25" s="147"/>
      <c r="P25" s="147"/>
    </row>
    <row r="26" spans="1:16" ht="13.5" customHeight="1" x14ac:dyDescent="0.2">
      <c r="A26" s="117"/>
      <c r="B26" s="155"/>
      <c r="C26" s="272" t="s">
        <v>20</v>
      </c>
      <c r="D26" s="148"/>
      <c r="E26" s="111"/>
      <c r="F26" s="136"/>
      <c r="G26" s="227"/>
      <c r="H26" s="228"/>
      <c r="I26" s="154"/>
      <c r="J26" s="146"/>
      <c r="K26" s="147">
        <f t="shared" si="0"/>
        <v>0</v>
      </c>
      <c r="L26" s="116"/>
      <c r="M26" s="116"/>
      <c r="N26" s="147"/>
      <c r="O26" s="147"/>
      <c r="P26" s="147"/>
    </row>
    <row r="27" spans="1:16" ht="13.5" customHeight="1" x14ac:dyDescent="0.2">
      <c r="A27" s="117"/>
      <c r="B27" s="155"/>
      <c r="C27" s="169"/>
      <c r="D27" s="148"/>
      <c r="E27" s="111"/>
      <c r="F27" s="136"/>
      <c r="G27" s="227"/>
      <c r="H27" s="228"/>
      <c r="I27" s="154"/>
      <c r="J27" s="146"/>
      <c r="K27" s="147">
        <f t="shared" si="0"/>
        <v>0</v>
      </c>
      <c r="L27" s="116"/>
      <c r="M27" s="116"/>
      <c r="N27" s="147"/>
      <c r="O27" s="147"/>
      <c r="P27" s="147"/>
    </row>
    <row r="28" spans="1:16" ht="13.5" customHeight="1" x14ac:dyDescent="0.2">
      <c r="A28" s="117"/>
      <c r="B28" s="155"/>
      <c r="C28" s="169"/>
      <c r="D28" s="148"/>
      <c r="E28" s="111"/>
      <c r="F28" s="136"/>
      <c r="G28" s="227"/>
      <c r="H28" s="228"/>
      <c r="I28" s="154"/>
      <c r="J28" s="146"/>
      <c r="K28" s="147">
        <f t="shared" si="0"/>
        <v>0</v>
      </c>
      <c r="L28" s="116"/>
      <c r="M28" s="116"/>
      <c r="N28" s="147"/>
      <c r="O28" s="147"/>
      <c r="P28" s="147"/>
    </row>
    <row r="29" spans="1:16" ht="13.5" customHeight="1" x14ac:dyDescent="0.2">
      <c r="A29" s="117"/>
      <c r="B29" s="155"/>
      <c r="C29" s="169"/>
      <c r="D29" s="148"/>
      <c r="E29" s="111"/>
      <c r="F29" s="136"/>
      <c r="G29" s="190"/>
      <c r="H29" s="153"/>
      <c r="I29" s="154"/>
      <c r="J29" s="146"/>
      <c r="K29" s="147">
        <f t="shared" si="0"/>
        <v>0</v>
      </c>
      <c r="L29" s="116"/>
      <c r="M29" s="116"/>
      <c r="N29" s="147"/>
      <c r="O29" s="147"/>
      <c r="P29" s="147"/>
    </row>
    <row r="30" spans="1:16" ht="13.5" customHeight="1" x14ac:dyDescent="0.2">
      <c r="A30" s="117"/>
      <c r="B30" s="155"/>
      <c r="C30" s="169"/>
      <c r="D30" s="148"/>
      <c r="E30" s="111"/>
      <c r="F30" s="136"/>
      <c r="G30" s="227"/>
      <c r="H30" s="153"/>
      <c r="I30" s="154"/>
      <c r="J30" s="146"/>
      <c r="K30" s="147">
        <f t="shared" si="0"/>
        <v>0</v>
      </c>
      <c r="L30" s="116"/>
      <c r="M30" s="116"/>
      <c r="N30" s="147"/>
      <c r="O30" s="147"/>
      <c r="P30" s="147"/>
    </row>
    <row r="31" spans="1:16" ht="13.5" customHeight="1" x14ac:dyDescent="0.2">
      <c r="A31" s="117"/>
      <c r="B31" s="155"/>
      <c r="C31" s="169"/>
      <c r="D31" s="148"/>
      <c r="E31" s="111"/>
      <c r="F31" s="136"/>
      <c r="G31" s="227"/>
      <c r="H31" s="153"/>
      <c r="I31" s="154"/>
      <c r="J31" s="146"/>
      <c r="K31" s="147">
        <f t="shared" si="0"/>
        <v>0</v>
      </c>
      <c r="L31" s="116"/>
      <c r="M31" s="116"/>
      <c r="N31" s="147"/>
      <c r="O31" s="147"/>
      <c r="P31" s="147"/>
    </row>
    <row r="32" spans="1:16" ht="13.5" customHeight="1" x14ac:dyDescent="0.2">
      <c r="A32" s="117"/>
      <c r="B32" s="155"/>
      <c r="C32" s="169"/>
      <c r="D32" s="148"/>
      <c r="E32" s="111"/>
      <c r="F32" s="136"/>
      <c r="G32" s="227"/>
      <c r="H32" s="153"/>
      <c r="I32" s="154"/>
      <c r="J32" s="146"/>
      <c r="K32" s="147">
        <f t="shared" si="0"/>
        <v>0</v>
      </c>
      <c r="L32" s="116"/>
      <c r="M32" s="116"/>
      <c r="N32" s="147"/>
      <c r="O32" s="147"/>
      <c r="P32" s="147"/>
    </row>
    <row r="33" spans="1:25" ht="13.5" customHeight="1" x14ac:dyDescent="0.2">
      <c r="A33" s="117"/>
      <c r="B33" s="155"/>
      <c r="C33" s="169"/>
      <c r="D33" s="148"/>
      <c r="E33" s="111"/>
      <c r="F33" s="136"/>
      <c r="G33" s="227"/>
      <c r="H33" s="153"/>
      <c r="I33" s="154"/>
      <c r="J33" s="146"/>
      <c r="K33" s="147">
        <f t="shared" si="0"/>
        <v>0</v>
      </c>
      <c r="L33" s="116"/>
      <c r="M33" s="116"/>
      <c r="N33" s="147"/>
      <c r="O33" s="147"/>
      <c r="P33" s="147"/>
    </row>
    <row r="34" spans="1:25" ht="13.5" customHeight="1" x14ac:dyDescent="0.2">
      <c r="A34" s="117"/>
      <c r="B34" s="109"/>
      <c r="C34" s="169"/>
      <c r="D34" s="148"/>
      <c r="E34" s="214"/>
      <c r="F34" s="230"/>
      <c r="G34" s="219"/>
      <c r="H34" s="153"/>
      <c r="I34" s="154"/>
      <c r="J34" s="146"/>
      <c r="K34" s="147">
        <f>SUM(H34:J34)</f>
        <v>0</v>
      </c>
      <c r="L34" s="116"/>
      <c r="M34" s="116"/>
      <c r="N34" s="147"/>
      <c r="O34" s="147"/>
      <c r="P34" s="147"/>
    </row>
    <row r="35" spans="1:25" ht="13.5" customHeight="1" x14ac:dyDescent="0.2">
      <c r="A35" s="117"/>
      <c r="B35" s="109"/>
      <c r="C35" s="169"/>
      <c r="D35" s="111"/>
      <c r="E35" s="214"/>
      <c r="F35" s="136"/>
      <c r="G35" s="219"/>
      <c r="H35" s="153"/>
      <c r="I35" s="154"/>
      <c r="J35" s="146"/>
      <c r="K35" s="147"/>
      <c r="L35" s="116">
        <f>SUM(H35:J35)</f>
        <v>0</v>
      </c>
      <c r="M35" s="116">
        <f>SUM(L35-K35)</f>
        <v>0</v>
      </c>
      <c r="N35" s="147"/>
      <c r="O35" s="147"/>
      <c r="P35" s="147"/>
      <c r="R35" s="140">
        <f>O36/64*40</f>
        <v>0</v>
      </c>
      <c r="S35" s="140">
        <f>R35-SUM(K15:K33)</f>
        <v>0</v>
      </c>
      <c r="T35" s="107">
        <f>S35/170</f>
        <v>0</v>
      </c>
    </row>
    <row r="36" spans="1:25" x14ac:dyDescent="0.2">
      <c r="A36" s="117"/>
      <c r="B36" s="131" t="s">
        <v>11</v>
      </c>
      <c r="C36" s="169"/>
      <c r="D36" s="111"/>
      <c r="E36" s="214"/>
      <c r="F36" s="136"/>
      <c r="G36" s="219"/>
      <c r="H36" s="231">
        <f>SUM(H10:H35)</f>
        <v>0</v>
      </c>
      <c r="I36" s="232">
        <f>SUM(I10:I35)</f>
        <v>0</v>
      </c>
      <c r="J36" s="232">
        <f>SUM(J10:J35)</f>
        <v>0</v>
      </c>
      <c r="K36" s="232">
        <f>SUM(K10:K35)</f>
        <v>0</v>
      </c>
      <c r="L36" s="116">
        <f>SUM(H36:J36)</f>
        <v>0</v>
      </c>
      <c r="M36" s="116">
        <f>SUM(L36-K36)</f>
        <v>0</v>
      </c>
      <c r="N36" s="232">
        <v>22680</v>
      </c>
      <c r="O36" s="232">
        <v>0</v>
      </c>
      <c r="P36" s="232">
        <f>O36-K36</f>
        <v>0</v>
      </c>
      <c r="R36" s="140">
        <f>O36/64*24</f>
        <v>0</v>
      </c>
      <c r="S36" s="140">
        <f>R36-SUM(K34:K34)</f>
        <v>0</v>
      </c>
      <c r="T36" s="107">
        <f>S36/170</f>
        <v>0</v>
      </c>
    </row>
    <row r="37" spans="1:25" ht="12" customHeight="1" x14ac:dyDescent="0.2">
      <c r="A37" s="117"/>
      <c r="B37" s="131"/>
      <c r="C37" s="169"/>
      <c r="D37" s="111"/>
      <c r="E37" s="214"/>
      <c r="F37" s="136"/>
      <c r="G37" s="219"/>
      <c r="H37" s="182"/>
      <c r="I37" s="152"/>
      <c r="J37" s="233"/>
      <c r="K37" s="234"/>
      <c r="L37" s="116">
        <f>SUM(H37:J37)</f>
        <v>0</v>
      </c>
      <c r="M37" s="116">
        <f>SUM(L37-K37)</f>
        <v>0</v>
      </c>
      <c r="N37" s="234"/>
      <c r="O37" s="234"/>
      <c r="P37" s="234"/>
    </row>
    <row r="38" spans="1:25" x14ac:dyDescent="0.2">
      <c r="A38" s="141"/>
      <c r="B38" s="121" t="s">
        <v>105</v>
      </c>
      <c r="C38" s="269"/>
      <c r="D38" s="132"/>
      <c r="E38" s="216"/>
      <c r="F38" s="143"/>
      <c r="G38" s="219"/>
      <c r="H38" s="153"/>
      <c r="I38" s="154"/>
      <c r="J38" s="146"/>
      <c r="K38" s="147"/>
      <c r="L38" s="116">
        <f>SUM(H38:J38)</f>
        <v>0</v>
      </c>
      <c r="M38" s="116">
        <f>SUM(L38-K38)</f>
        <v>0</v>
      </c>
      <c r="N38" s="147"/>
      <c r="O38" s="147"/>
      <c r="P38" s="147"/>
    </row>
    <row r="39" spans="1:25" ht="13.5" customHeight="1" x14ac:dyDescent="0.2">
      <c r="A39" s="120"/>
      <c r="B39" s="131"/>
      <c r="C39" s="269"/>
      <c r="D39" s="132"/>
      <c r="E39" s="216"/>
      <c r="F39" s="222"/>
      <c r="G39" s="219"/>
      <c r="H39" s="153"/>
      <c r="I39" s="154"/>
      <c r="J39" s="146"/>
      <c r="K39" s="147"/>
      <c r="L39" s="116">
        <f>SUM(H39:J39)</f>
        <v>0</v>
      </c>
      <c r="M39" s="116">
        <f>SUM(L39-K39)</f>
        <v>0</v>
      </c>
      <c r="N39" s="147"/>
      <c r="O39" s="147"/>
      <c r="P39" s="147"/>
    </row>
    <row r="40" spans="1:25" ht="13.5" customHeight="1" x14ac:dyDescent="0.2">
      <c r="A40" s="117"/>
      <c r="B40" s="109"/>
      <c r="C40" s="270"/>
      <c r="D40" s="157"/>
      <c r="E40" s="221"/>
      <c r="F40" s="222"/>
      <c r="G40" s="219"/>
      <c r="H40" s="153"/>
      <c r="I40" s="154"/>
      <c r="J40" s="146"/>
      <c r="K40" s="147">
        <f t="shared" ref="K40:K46" si="1">SUM(H40:J40)</f>
        <v>0</v>
      </c>
      <c r="L40" s="116"/>
      <c r="M40" s="116"/>
      <c r="N40" s="147"/>
      <c r="O40" s="147"/>
      <c r="P40" s="147"/>
    </row>
    <row r="41" spans="1:25" ht="13.5" customHeight="1" x14ac:dyDescent="0.2">
      <c r="A41" s="117"/>
      <c r="B41" s="109"/>
      <c r="C41" s="271"/>
      <c r="D41" s="157"/>
      <c r="E41" s="221"/>
      <c r="F41" s="222"/>
      <c r="G41" s="219"/>
      <c r="H41" s="153"/>
      <c r="I41" s="154"/>
      <c r="J41" s="146"/>
      <c r="K41" s="147">
        <f t="shared" si="1"/>
        <v>0</v>
      </c>
      <c r="L41" s="116"/>
      <c r="M41" s="116"/>
      <c r="N41" s="147"/>
      <c r="O41" s="147"/>
      <c r="P41" s="147"/>
    </row>
    <row r="42" spans="1:25" ht="13.5" customHeight="1" x14ac:dyDescent="0.2">
      <c r="A42" s="117"/>
      <c r="B42" s="109"/>
      <c r="C42" s="272" t="s">
        <v>18</v>
      </c>
      <c r="D42" s="157"/>
      <c r="E42" s="221"/>
      <c r="F42" s="222"/>
      <c r="G42" s="219"/>
      <c r="H42" s="153"/>
      <c r="I42" s="154"/>
      <c r="J42" s="146"/>
      <c r="K42" s="147">
        <f t="shared" si="1"/>
        <v>0</v>
      </c>
      <c r="L42" s="116"/>
      <c r="M42" s="116"/>
      <c r="N42" s="147"/>
      <c r="O42" s="147">
        <v>0</v>
      </c>
      <c r="P42" s="147">
        <f>O42-SUM(H43:J56)</f>
        <v>0</v>
      </c>
    </row>
    <row r="43" spans="1:25" ht="13.5" customHeight="1" x14ac:dyDescent="0.2">
      <c r="A43" s="117"/>
      <c r="B43" s="264"/>
      <c r="C43" s="286"/>
      <c r="D43" s="287"/>
      <c r="E43" s="287"/>
      <c r="F43" s="288"/>
      <c r="G43" s="285"/>
      <c r="H43" s="211"/>
      <c r="I43" s="212"/>
      <c r="J43" s="212"/>
      <c r="K43" s="147">
        <f t="shared" si="1"/>
        <v>0</v>
      </c>
      <c r="L43" s="116"/>
      <c r="M43" s="116"/>
      <c r="N43" s="147"/>
      <c r="O43" s="147"/>
      <c r="P43" s="147"/>
    </row>
    <row r="44" spans="1:25" ht="13.5" customHeight="1" x14ac:dyDescent="0.2">
      <c r="A44" s="117"/>
      <c r="B44" s="264"/>
      <c r="C44" s="286"/>
      <c r="D44" s="287"/>
      <c r="E44" s="287"/>
      <c r="F44" s="288"/>
      <c r="G44" s="285"/>
      <c r="H44" s="211"/>
      <c r="I44" s="212"/>
      <c r="J44" s="212"/>
      <c r="K44" s="147">
        <f t="shared" si="1"/>
        <v>0</v>
      </c>
      <c r="L44" s="116"/>
      <c r="M44" s="116"/>
      <c r="N44" s="147"/>
      <c r="O44" s="147"/>
      <c r="P44" s="147"/>
      <c r="Q44" s="276"/>
      <c r="R44" s="276"/>
      <c r="S44" s="276"/>
      <c r="T44" s="277"/>
      <c r="U44" s="278"/>
      <c r="V44" s="276"/>
      <c r="W44" s="279"/>
      <c r="X44" s="276"/>
      <c r="Y44" s="276"/>
    </row>
    <row r="45" spans="1:25" ht="13.5" customHeight="1" x14ac:dyDescent="0.2">
      <c r="A45" s="117"/>
      <c r="B45" s="264"/>
      <c r="C45" s="286"/>
      <c r="D45" s="287"/>
      <c r="E45" s="287"/>
      <c r="F45" s="288"/>
      <c r="G45" s="285"/>
      <c r="H45" s="211"/>
      <c r="I45" s="212"/>
      <c r="J45" s="212"/>
      <c r="K45" s="147">
        <f t="shared" si="1"/>
        <v>0</v>
      </c>
      <c r="L45" s="116"/>
      <c r="M45" s="116"/>
      <c r="N45" s="147"/>
      <c r="O45" s="147"/>
      <c r="P45" s="147"/>
      <c r="Q45" s="276"/>
      <c r="R45" s="276"/>
      <c r="S45" s="276"/>
      <c r="T45" s="277"/>
      <c r="U45" s="278"/>
      <c r="V45" s="276"/>
      <c r="W45" s="279"/>
      <c r="X45" s="276"/>
      <c r="Y45" s="276"/>
    </row>
    <row r="46" spans="1:25" ht="13.5" customHeight="1" x14ac:dyDescent="0.2">
      <c r="A46" s="117"/>
      <c r="B46" s="264"/>
      <c r="C46" s="286"/>
      <c r="D46" s="289"/>
      <c r="E46" s="287"/>
      <c r="F46" s="288"/>
      <c r="G46" s="285"/>
      <c r="H46" s="211"/>
      <c r="I46" s="212"/>
      <c r="J46" s="212"/>
      <c r="K46" s="147">
        <f t="shared" si="1"/>
        <v>0</v>
      </c>
      <c r="L46" s="116"/>
      <c r="M46" s="116"/>
      <c r="N46" s="147"/>
      <c r="O46" s="147"/>
      <c r="P46" s="147"/>
      <c r="Q46" s="276"/>
      <c r="R46" s="276"/>
      <c r="S46" s="276"/>
      <c r="T46" s="277"/>
      <c r="U46" s="278"/>
      <c r="V46" s="276"/>
      <c r="W46" s="279"/>
      <c r="X46" s="276"/>
      <c r="Y46" s="276"/>
    </row>
    <row r="47" spans="1:25" ht="13.5" customHeight="1" x14ac:dyDescent="0.2">
      <c r="A47" s="117"/>
      <c r="B47" s="264"/>
      <c r="C47" s="286"/>
      <c r="D47" s="287"/>
      <c r="E47" s="287"/>
      <c r="F47" s="288"/>
      <c r="G47" s="285"/>
      <c r="H47" s="211"/>
      <c r="I47" s="212"/>
      <c r="J47" s="212"/>
      <c r="K47" s="147">
        <f t="shared" ref="K47:K53" si="2">SUM(H47:J47)</f>
        <v>0</v>
      </c>
      <c r="L47" s="116"/>
      <c r="M47" s="116"/>
      <c r="N47" s="147"/>
      <c r="O47" s="147"/>
      <c r="P47" s="147"/>
      <c r="Q47" s="276"/>
      <c r="R47" s="276"/>
      <c r="S47" s="276"/>
      <c r="T47" s="277"/>
      <c r="U47" s="278"/>
      <c r="V47" s="276"/>
      <c r="W47" s="279"/>
      <c r="X47" s="276"/>
      <c r="Y47" s="276"/>
    </row>
    <row r="48" spans="1:25" ht="13.5" customHeight="1" x14ac:dyDescent="0.2">
      <c r="A48" s="117"/>
      <c r="B48" s="264"/>
      <c r="C48" s="286"/>
      <c r="D48" s="289"/>
      <c r="E48" s="287"/>
      <c r="F48" s="288"/>
      <c r="G48" s="285"/>
      <c r="H48" s="211"/>
      <c r="I48" s="212"/>
      <c r="J48" s="212"/>
      <c r="K48" s="147">
        <f t="shared" si="2"/>
        <v>0</v>
      </c>
      <c r="L48" s="116"/>
      <c r="M48" s="116"/>
      <c r="N48" s="147"/>
      <c r="O48" s="147"/>
      <c r="P48" s="147"/>
      <c r="Q48" s="276"/>
      <c r="R48" s="276"/>
      <c r="S48" s="276"/>
      <c r="T48" s="277"/>
      <c r="U48" s="278"/>
      <c r="V48" s="276"/>
      <c r="W48" s="279"/>
      <c r="X48" s="276"/>
      <c r="Y48" s="276"/>
    </row>
    <row r="49" spans="1:25" ht="13.5" customHeight="1" x14ac:dyDescent="0.2">
      <c r="A49" s="117"/>
      <c r="B49" s="264"/>
      <c r="C49" s="286"/>
      <c r="D49" s="287"/>
      <c r="E49" s="287"/>
      <c r="F49" s="288"/>
      <c r="G49" s="285"/>
      <c r="H49" s="211"/>
      <c r="I49" s="212"/>
      <c r="J49" s="212"/>
      <c r="K49" s="147">
        <f t="shared" si="2"/>
        <v>0</v>
      </c>
      <c r="L49" s="116"/>
      <c r="M49" s="116"/>
      <c r="N49" s="147"/>
      <c r="O49" s="147"/>
      <c r="P49" s="147"/>
      <c r="Q49" s="276"/>
      <c r="R49" s="276"/>
      <c r="S49" s="276"/>
      <c r="T49" s="277"/>
      <c r="U49" s="278"/>
      <c r="V49" s="276"/>
      <c r="W49" s="279"/>
      <c r="X49" s="276"/>
      <c r="Y49" s="276"/>
    </row>
    <row r="50" spans="1:25" ht="13.5" customHeight="1" x14ac:dyDescent="0.2">
      <c r="A50" s="117"/>
      <c r="B50" s="264"/>
      <c r="C50" s="286"/>
      <c r="D50" s="287"/>
      <c r="E50" s="287"/>
      <c r="F50" s="288"/>
      <c r="G50" s="285"/>
      <c r="H50" s="211"/>
      <c r="I50" s="212"/>
      <c r="J50" s="212"/>
      <c r="K50" s="147">
        <f t="shared" si="2"/>
        <v>0</v>
      </c>
      <c r="L50" s="116"/>
      <c r="M50" s="116"/>
      <c r="N50" s="147"/>
      <c r="O50" s="147"/>
      <c r="P50" s="147"/>
      <c r="Q50" s="276"/>
      <c r="R50" s="276"/>
      <c r="S50" s="276"/>
      <c r="T50" s="277"/>
      <c r="U50" s="278"/>
      <c r="V50" s="276"/>
      <c r="W50" s="279"/>
      <c r="X50" s="276"/>
      <c r="Y50" s="276"/>
    </row>
    <row r="51" spans="1:25" ht="13.5" customHeight="1" x14ac:dyDescent="0.2">
      <c r="A51" s="117"/>
      <c r="B51" s="264"/>
      <c r="C51" s="286"/>
      <c r="D51" s="287"/>
      <c r="E51" s="287"/>
      <c r="F51" s="288"/>
      <c r="G51" s="285"/>
      <c r="H51" s="211"/>
      <c r="I51" s="212"/>
      <c r="J51" s="212"/>
      <c r="K51" s="147">
        <f t="shared" si="2"/>
        <v>0</v>
      </c>
      <c r="L51" s="116"/>
      <c r="M51" s="116"/>
      <c r="N51" s="147"/>
      <c r="O51" s="147"/>
      <c r="P51" s="147"/>
      <c r="Q51" s="276"/>
      <c r="R51" s="276"/>
      <c r="S51" s="276"/>
      <c r="T51" s="277"/>
      <c r="U51" s="278"/>
      <c r="V51" s="276"/>
      <c r="W51" s="279"/>
      <c r="X51" s="276"/>
      <c r="Y51" s="276"/>
    </row>
    <row r="52" spans="1:25" ht="13.5" customHeight="1" x14ac:dyDescent="0.2">
      <c r="A52" s="117"/>
      <c r="B52" s="264"/>
      <c r="C52" s="286"/>
      <c r="D52" s="287"/>
      <c r="E52" s="287"/>
      <c r="F52" s="288"/>
      <c r="G52" s="285"/>
      <c r="H52" s="211"/>
      <c r="I52" s="212"/>
      <c r="J52" s="212"/>
      <c r="K52" s="147">
        <f t="shared" si="2"/>
        <v>0</v>
      </c>
      <c r="L52" s="116"/>
      <c r="M52" s="116"/>
      <c r="N52" s="147"/>
      <c r="O52" s="147"/>
      <c r="P52" s="147"/>
      <c r="Q52" s="276"/>
      <c r="R52" s="276"/>
      <c r="S52" s="276"/>
      <c r="T52" s="277"/>
      <c r="U52" s="278"/>
      <c r="V52" s="276"/>
      <c r="W52" s="279"/>
      <c r="X52" s="276"/>
      <c r="Y52" s="276"/>
    </row>
    <row r="53" spans="1:25" ht="13.5" customHeight="1" x14ac:dyDescent="0.2">
      <c r="A53" s="117"/>
      <c r="B53" s="224"/>
      <c r="C53" s="271"/>
      <c r="D53" s="157"/>
      <c r="E53" s="221"/>
      <c r="F53" s="222"/>
      <c r="G53" s="219"/>
      <c r="H53" s="153"/>
      <c r="I53" s="154"/>
      <c r="J53" s="146"/>
      <c r="K53" s="147">
        <f t="shared" si="2"/>
        <v>0</v>
      </c>
      <c r="L53" s="116"/>
      <c r="M53" s="116"/>
      <c r="N53" s="147"/>
      <c r="O53" s="147"/>
      <c r="P53" s="147"/>
    </row>
    <row r="54" spans="1:25" ht="13.5" customHeight="1" x14ac:dyDescent="0.2">
      <c r="A54" s="117"/>
      <c r="B54" s="223"/>
      <c r="C54" s="273"/>
      <c r="D54" s="221"/>
      <c r="E54" s="221"/>
      <c r="F54" s="222"/>
      <c r="G54" s="219"/>
      <c r="H54" s="153"/>
      <c r="I54" s="154"/>
      <c r="J54" s="146"/>
      <c r="K54" s="147">
        <f t="shared" ref="K54:K68" si="3">SUM(H54:J54)</f>
        <v>0</v>
      </c>
      <c r="L54" s="116"/>
      <c r="M54" s="116"/>
      <c r="N54" s="147"/>
      <c r="O54" s="147"/>
      <c r="P54" s="147"/>
    </row>
    <row r="55" spans="1:25" ht="13.5" customHeight="1" x14ac:dyDescent="0.2">
      <c r="A55" s="117"/>
      <c r="B55" s="224"/>
      <c r="C55" s="271"/>
      <c r="D55" s="157"/>
      <c r="E55" s="221"/>
      <c r="F55" s="222"/>
      <c r="G55" s="219"/>
      <c r="H55" s="153"/>
      <c r="I55" s="154"/>
      <c r="J55" s="146"/>
      <c r="K55" s="147">
        <f t="shared" si="3"/>
        <v>0</v>
      </c>
      <c r="L55" s="116"/>
      <c r="M55" s="116"/>
      <c r="N55" s="147"/>
      <c r="O55" s="147"/>
      <c r="P55" s="147"/>
    </row>
    <row r="56" spans="1:25" ht="13.5" customHeight="1" x14ac:dyDescent="0.2">
      <c r="A56" s="117"/>
      <c r="B56" s="223"/>
      <c r="C56" s="271"/>
      <c r="D56" s="157"/>
      <c r="E56" s="221"/>
      <c r="F56" s="225"/>
      <c r="G56" s="219"/>
      <c r="H56" s="153"/>
      <c r="I56" s="154"/>
      <c r="J56" s="146"/>
      <c r="K56" s="147">
        <f t="shared" si="3"/>
        <v>0</v>
      </c>
      <c r="L56" s="116"/>
      <c r="M56" s="116"/>
      <c r="N56" s="147"/>
      <c r="O56" s="147"/>
      <c r="P56" s="147"/>
    </row>
    <row r="57" spans="1:25" ht="13.5" customHeight="1" x14ac:dyDescent="0.2">
      <c r="A57" s="117"/>
      <c r="B57" s="226"/>
      <c r="C57" s="272" t="s">
        <v>19</v>
      </c>
      <c r="D57" s="148"/>
      <c r="E57" s="111"/>
      <c r="F57" s="136"/>
      <c r="G57" s="227"/>
      <c r="H57" s="228"/>
      <c r="I57" s="154"/>
      <c r="J57" s="146"/>
      <c r="K57" s="147">
        <f t="shared" si="3"/>
        <v>0</v>
      </c>
      <c r="L57" s="116"/>
      <c r="M57" s="116"/>
      <c r="N57" s="147"/>
      <c r="O57" s="147">
        <v>0</v>
      </c>
      <c r="P57" s="147">
        <f>O57-SUM(H57:J78)</f>
        <v>0</v>
      </c>
    </row>
    <row r="58" spans="1:25" ht="13.5" customHeight="1" x14ac:dyDescent="0.2">
      <c r="A58" s="117"/>
      <c r="B58" s="264"/>
      <c r="C58" s="286"/>
      <c r="D58" s="287"/>
      <c r="E58" s="287"/>
      <c r="F58" s="288"/>
      <c r="G58" s="285"/>
      <c r="H58" s="211"/>
      <c r="I58" s="212"/>
      <c r="J58" s="212"/>
      <c r="K58" s="147">
        <f t="shared" si="3"/>
        <v>0</v>
      </c>
      <c r="L58" s="116"/>
      <c r="M58" s="116"/>
      <c r="N58" s="147"/>
      <c r="O58" s="147"/>
      <c r="P58" s="147"/>
    </row>
    <row r="59" spans="1:25" ht="13.5" customHeight="1" x14ac:dyDescent="0.2">
      <c r="A59" s="117"/>
      <c r="B59" s="264"/>
      <c r="C59" s="286"/>
      <c r="D59" s="287"/>
      <c r="E59" s="287"/>
      <c r="F59" s="288"/>
      <c r="G59" s="285"/>
      <c r="H59" s="211"/>
      <c r="I59" s="212"/>
      <c r="J59" s="212"/>
      <c r="K59" s="147">
        <f t="shared" si="3"/>
        <v>0</v>
      </c>
      <c r="L59" s="116"/>
      <c r="M59" s="116"/>
      <c r="N59" s="147"/>
      <c r="O59" s="147"/>
      <c r="P59" s="147"/>
    </row>
    <row r="60" spans="1:25" ht="13.5" customHeight="1" x14ac:dyDescent="0.2">
      <c r="A60" s="117"/>
      <c r="B60" s="264"/>
      <c r="C60" s="286"/>
      <c r="D60" s="287"/>
      <c r="E60" s="287"/>
      <c r="F60" s="288"/>
      <c r="G60" s="285"/>
      <c r="H60" s="211"/>
      <c r="I60" s="212"/>
      <c r="J60" s="212"/>
      <c r="K60" s="147">
        <f t="shared" si="3"/>
        <v>0</v>
      </c>
      <c r="L60" s="116"/>
      <c r="M60" s="116"/>
      <c r="N60" s="147"/>
      <c r="O60" s="147"/>
      <c r="P60" s="147"/>
    </row>
    <row r="61" spans="1:25" ht="13.5" customHeight="1" x14ac:dyDescent="0.2">
      <c r="A61" s="117"/>
      <c r="B61" s="264"/>
      <c r="C61" s="286"/>
      <c r="D61" s="287"/>
      <c r="E61" s="287"/>
      <c r="F61" s="288"/>
      <c r="G61" s="285"/>
      <c r="H61" s="211"/>
      <c r="I61" s="212"/>
      <c r="J61" s="212"/>
      <c r="K61" s="147">
        <f t="shared" si="3"/>
        <v>0</v>
      </c>
      <c r="L61" s="116"/>
      <c r="M61" s="116"/>
      <c r="N61" s="147"/>
      <c r="O61" s="147"/>
      <c r="P61" s="147"/>
    </row>
    <row r="62" spans="1:25" ht="13.5" customHeight="1" x14ac:dyDescent="0.2">
      <c r="A62" s="117"/>
      <c r="B62" s="264"/>
      <c r="C62" s="286"/>
      <c r="D62" s="287"/>
      <c r="E62" s="287"/>
      <c r="F62" s="288"/>
      <c r="G62" s="285"/>
      <c r="H62" s="211"/>
      <c r="I62" s="212"/>
      <c r="J62" s="212"/>
      <c r="K62" s="147">
        <f t="shared" si="3"/>
        <v>0</v>
      </c>
      <c r="L62" s="116"/>
      <c r="M62" s="116"/>
      <c r="N62" s="147"/>
      <c r="O62" s="147"/>
      <c r="P62" s="147"/>
    </row>
    <row r="63" spans="1:25" ht="13.5" customHeight="1" x14ac:dyDescent="0.2">
      <c r="A63" s="117"/>
      <c r="B63" s="264"/>
      <c r="C63" s="286"/>
      <c r="D63" s="287"/>
      <c r="E63" s="287"/>
      <c r="F63" s="288"/>
      <c r="G63" s="285"/>
      <c r="H63" s="211"/>
      <c r="I63" s="212"/>
      <c r="J63" s="212"/>
      <c r="K63" s="147">
        <f t="shared" si="3"/>
        <v>0</v>
      </c>
      <c r="L63" s="116"/>
      <c r="M63" s="116"/>
      <c r="N63" s="147"/>
      <c r="O63" s="147"/>
      <c r="P63" s="147"/>
    </row>
    <row r="64" spans="1:25" ht="13.5" customHeight="1" x14ac:dyDescent="0.2">
      <c r="A64" s="117"/>
      <c r="B64" s="264"/>
      <c r="C64" s="286"/>
      <c r="D64" s="287"/>
      <c r="E64" s="287"/>
      <c r="F64" s="288"/>
      <c r="G64" s="285"/>
      <c r="H64" s="211"/>
      <c r="I64" s="212"/>
      <c r="J64" s="212"/>
      <c r="K64" s="147">
        <f t="shared" si="3"/>
        <v>0</v>
      </c>
      <c r="L64" s="116"/>
      <c r="M64" s="116"/>
      <c r="N64" s="147"/>
      <c r="O64" s="147"/>
      <c r="P64" s="147"/>
    </row>
    <row r="65" spans="1:16" ht="13.5" customHeight="1" x14ac:dyDescent="0.2">
      <c r="A65" s="117"/>
      <c r="B65" s="264"/>
      <c r="C65" s="286"/>
      <c r="D65" s="287"/>
      <c r="E65" s="287"/>
      <c r="F65" s="288"/>
      <c r="G65" s="285"/>
      <c r="H65" s="211"/>
      <c r="I65" s="212"/>
      <c r="J65" s="212"/>
      <c r="K65" s="147">
        <f t="shared" si="3"/>
        <v>0</v>
      </c>
      <c r="L65" s="116"/>
      <c r="M65" s="116"/>
      <c r="N65" s="147"/>
      <c r="O65" s="147"/>
      <c r="P65" s="147"/>
    </row>
    <row r="66" spans="1:16" ht="13.5" customHeight="1" x14ac:dyDescent="0.2">
      <c r="A66" s="117"/>
      <c r="B66" s="264"/>
      <c r="C66" s="286"/>
      <c r="D66" s="287"/>
      <c r="E66" s="287"/>
      <c r="F66" s="288"/>
      <c r="G66" s="285"/>
      <c r="H66" s="211"/>
      <c r="I66" s="212"/>
      <c r="J66" s="212"/>
      <c r="K66" s="147">
        <f t="shared" si="3"/>
        <v>0</v>
      </c>
      <c r="L66" s="116"/>
      <c r="M66" s="116"/>
      <c r="N66" s="147"/>
      <c r="O66" s="147"/>
      <c r="P66" s="147"/>
    </row>
    <row r="67" spans="1:16" ht="13.5" customHeight="1" x14ac:dyDescent="0.2">
      <c r="A67" s="117"/>
      <c r="B67" s="264"/>
      <c r="C67" s="286"/>
      <c r="D67" s="287"/>
      <c r="E67" s="287"/>
      <c r="F67" s="288"/>
      <c r="G67" s="285"/>
      <c r="H67" s="211"/>
      <c r="I67" s="212"/>
      <c r="J67" s="212"/>
      <c r="K67" s="147">
        <f t="shared" si="3"/>
        <v>0</v>
      </c>
      <c r="L67" s="116"/>
      <c r="M67" s="116"/>
      <c r="N67" s="147"/>
      <c r="O67" s="147"/>
      <c r="P67" s="147"/>
    </row>
    <row r="68" spans="1:16" ht="13.5" customHeight="1" x14ac:dyDescent="0.2">
      <c r="A68" s="117"/>
      <c r="B68" s="264"/>
      <c r="C68" s="286"/>
      <c r="D68" s="287"/>
      <c r="E68" s="287"/>
      <c r="F68" s="288"/>
      <c r="G68" s="285"/>
      <c r="H68" s="211"/>
      <c r="I68" s="212"/>
      <c r="J68" s="212"/>
      <c r="K68" s="147">
        <f t="shared" si="3"/>
        <v>0</v>
      </c>
      <c r="L68" s="116"/>
      <c r="M68" s="116"/>
      <c r="N68" s="147"/>
      <c r="O68" s="147"/>
      <c r="P68" s="147"/>
    </row>
    <row r="69" spans="1:16" ht="13.5" customHeight="1" x14ac:dyDescent="0.2">
      <c r="A69" s="117"/>
      <c r="B69" s="264"/>
      <c r="C69" s="286"/>
      <c r="D69" s="287"/>
      <c r="E69" s="287"/>
      <c r="F69" s="288"/>
      <c r="G69" s="285"/>
      <c r="H69" s="211"/>
      <c r="I69" s="212"/>
      <c r="J69" s="212"/>
      <c r="K69" s="147">
        <f t="shared" ref="K69:K74" si="4">SUM(H69:J69)</f>
        <v>0</v>
      </c>
      <c r="L69" s="116"/>
      <c r="M69" s="116"/>
      <c r="N69" s="147"/>
      <c r="O69" s="147"/>
      <c r="P69" s="147"/>
    </row>
    <row r="70" spans="1:16" ht="13.5" customHeight="1" x14ac:dyDescent="0.2">
      <c r="A70" s="117"/>
      <c r="B70" s="264"/>
      <c r="C70" s="286"/>
      <c r="D70" s="287"/>
      <c r="E70" s="287"/>
      <c r="F70" s="288"/>
      <c r="G70" s="285"/>
      <c r="H70" s="211"/>
      <c r="I70" s="212"/>
      <c r="J70" s="212"/>
      <c r="K70" s="147">
        <f t="shared" si="4"/>
        <v>0</v>
      </c>
      <c r="L70" s="116"/>
      <c r="M70" s="116"/>
      <c r="N70" s="147"/>
      <c r="O70" s="147"/>
      <c r="P70" s="147"/>
    </row>
    <row r="71" spans="1:16" ht="13.5" customHeight="1" x14ac:dyDescent="0.2">
      <c r="A71" s="117"/>
      <c r="B71" s="264"/>
      <c r="C71" s="286"/>
      <c r="D71" s="287"/>
      <c r="E71" s="287"/>
      <c r="F71" s="288"/>
      <c r="G71" s="285"/>
      <c r="H71" s="211"/>
      <c r="I71" s="212"/>
      <c r="J71" s="212"/>
      <c r="K71" s="147">
        <f t="shared" si="4"/>
        <v>0</v>
      </c>
      <c r="L71" s="116"/>
      <c r="M71" s="116"/>
      <c r="N71" s="147"/>
      <c r="O71" s="147"/>
      <c r="P71" s="147"/>
    </row>
    <row r="72" spans="1:16" ht="13.5" customHeight="1" x14ac:dyDescent="0.2">
      <c r="A72" s="117"/>
      <c r="B72" s="264"/>
      <c r="C72" s="286"/>
      <c r="D72" s="287"/>
      <c r="E72" s="287"/>
      <c r="F72" s="288"/>
      <c r="G72" s="285"/>
      <c r="H72" s="211"/>
      <c r="I72" s="212"/>
      <c r="J72" s="212"/>
      <c r="K72" s="147">
        <f t="shared" si="4"/>
        <v>0</v>
      </c>
      <c r="L72" s="116"/>
      <c r="M72" s="116"/>
      <c r="N72" s="147"/>
      <c r="O72" s="147"/>
      <c r="P72" s="147"/>
    </row>
    <row r="73" spans="1:16" x14ac:dyDescent="0.2">
      <c r="A73" s="117"/>
      <c r="B73" s="264"/>
      <c r="C73" s="286"/>
      <c r="D73" s="287"/>
      <c r="E73" s="287"/>
      <c r="F73" s="288"/>
      <c r="G73" s="285"/>
      <c r="H73" s="211"/>
      <c r="I73" s="212"/>
      <c r="J73" s="154"/>
      <c r="K73" s="147">
        <f t="shared" si="4"/>
        <v>0</v>
      </c>
      <c r="L73" s="116"/>
      <c r="M73" s="116"/>
      <c r="N73" s="147"/>
      <c r="O73" s="147"/>
      <c r="P73" s="147"/>
    </row>
    <row r="74" spans="1:16" ht="13.5" customHeight="1" x14ac:dyDescent="0.2">
      <c r="A74" s="117"/>
      <c r="B74" s="264"/>
      <c r="C74" s="286"/>
      <c r="D74" s="287"/>
      <c r="E74" s="287"/>
      <c r="F74" s="288"/>
      <c r="G74" s="285"/>
      <c r="H74" s="211"/>
      <c r="I74" s="212"/>
      <c r="J74" s="212"/>
      <c r="K74" s="147">
        <f t="shared" si="4"/>
        <v>0</v>
      </c>
      <c r="L74" s="116"/>
      <c r="M74" s="116"/>
      <c r="N74" s="147"/>
      <c r="O74" s="147"/>
      <c r="P74" s="147"/>
    </row>
    <row r="75" spans="1:16" ht="13.5" customHeight="1" x14ac:dyDescent="0.2">
      <c r="A75" s="117"/>
      <c r="B75" s="268"/>
      <c r="C75" s="273"/>
      <c r="D75" s="225"/>
      <c r="E75" s="221"/>
      <c r="F75" s="280"/>
      <c r="G75" s="290"/>
      <c r="H75" s="228"/>
      <c r="I75" s="154"/>
      <c r="J75" s="146"/>
      <c r="K75" s="147">
        <f t="shared" ref="K75:K86" si="5">SUM(H75:J75)</f>
        <v>0</v>
      </c>
      <c r="L75" s="116"/>
      <c r="M75" s="116"/>
      <c r="N75" s="147"/>
      <c r="O75" s="147"/>
      <c r="P75" s="147"/>
    </row>
    <row r="76" spans="1:16" x14ac:dyDescent="0.2">
      <c r="A76" s="117"/>
      <c r="B76" s="264"/>
      <c r="C76" s="286"/>
      <c r="D76" s="287"/>
      <c r="E76" s="287"/>
      <c r="F76" s="288"/>
      <c r="G76" s="285"/>
      <c r="H76" s="211"/>
      <c r="I76" s="212"/>
      <c r="J76" s="154"/>
      <c r="K76" s="147">
        <f t="shared" si="5"/>
        <v>0</v>
      </c>
      <c r="L76" s="116"/>
      <c r="M76" s="116"/>
      <c r="N76" s="147"/>
      <c r="O76" s="147"/>
      <c r="P76" s="147"/>
    </row>
    <row r="77" spans="1:16" ht="13.5" customHeight="1" x14ac:dyDescent="0.2">
      <c r="A77" s="117"/>
      <c r="B77" s="155"/>
      <c r="C77" s="169"/>
      <c r="D77" s="148"/>
      <c r="E77" s="111"/>
      <c r="F77" s="288"/>
      <c r="G77" s="190"/>
      <c r="H77" s="228"/>
      <c r="I77" s="154"/>
      <c r="J77" s="146"/>
      <c r="K77" s="147">
        <f t="shared" si="5"/>
        <v>0</v>
      </c>
      <c r="L77" s="116"/>
      <c r="M77" s="116"/>
      <c r="N77" s="147"/>
      <c r="O77" s="147"/>
      <c r="P77" s="147"/>
    </row>
    <row r="78" spans="1:16" ht="13.5" customHeight="1" x14ac:dyDescent="0.2">
      <c r="A78" s="117"/>
      <c r="B78" s="155"/>
      <c r="C78" s="169"/>
      <c r="D78" s="148"/>
      <c r="E78" s="111"/>
      <c r="F78" s="288"/>
      <c r="G78" s="227"/>
      <c r="H78" s="228"/>
      <c r="I78" s="154"/>
      <c r="J78" s="146"/>
      <c r="K78" s="147">
        <f t="shared" si="5"/>
        <v>0</v>
      </c>
      <c r="L78" s="116"/>
      <c r="M78" s="116"/>
      <c r="N78" s="147"/>
      <c r="O78" s="147"/>
      <c r="P78" s="147"/>
    </row>
    <row r="79" spans="1:16" ht="13.5" customHeight="1" x14ac:dyDescent="0.2">
      <c r="A79" s="117"/>
      <c r="B79" s="155"/>
      <c r="C79" s="272" t="s">
        <v>20</v>
      </c>
      <c r="D79" s="148"/>
      <c r="E79" s="111"/>
      <c r="F79" s="288"/>
      <c r="G79" s="227"/>
      <c r="H79" s="228"/>
      <c r="I79" s="154"/>
      <c r="J79" s="146"/>
      <c r="K79" s="147">
        <f t="shared" si="5"/>
        <v>0</v>
      </c>
      <c r="L79" s="116"/>
      <c r="M79" s="116"/>
      <c r="N79" s="147"/>
      <c r="O79" s="147">
        <v>0</v>
      </c>
      <c r="P79" s="147">
        <f>O79-SUM(H80:J96)</f>
        <v>0</v>
      </c>
    </row>
    <row r="80" spans="1:16" ht="13.5" customHeight="1" x14ac:dyDescent="0.2">
      <c r="A80" s="117"/>
      <c r="B80" s="264"/>
      <c r="C80" s="286"/>
      <c r="D80" s="287"/>
      <c r="E80" s="287"/>
      <c r="F80" s="288"/>
      <c r="G80" s="285"/>
      <c r="H80" s="211"/>
      <c r="I80" s="212"/>
      <c r="J80" s="212"/>
      <c r="K80" s="147">
        <f t="shared" si="5"/>
        <v>0</v>
      </c>
      <c r="L80" s="116"/>
      <c r="M80" s="116"/>
      <c r="N80" s="147"/>
      <c r="O80" s="147"/>
      <c r="P80" s="147"/>
    </row>
    <row r="81" spans="1:16" ht="13.5" customHeight="1" x14ac:dyDescent="0.2">
      <c r="A81" s="117"/>
      <c r="B81" s="264"/>
      <c r="C81" s="286"/>
      <c r="D81" s="287"/>
      <c r="E81" s="287"/>
      <c r="F81" s="288"/>
      <c r="G81" s="285"/>
      <c r="H81" s="211"/>
      <c r="I81" s="212"/>
      <c r="J81" s="212"/>
      <c r="K81" s="147">
        <f t="shared" si="5"/>
        <v>0</v>
      </c>
      <c r="L81" s="116"/>
      <c r="M81" s="116"/>
      <c r="N81" s="147"/>
      <c r="O81" s="147"/>
      <c r="P81" s="147"/>
    </row>
    <row r="82" spans="1:16" ht="13.5" customHeight="1" x14ac:dyDescent="0.2">
      <c r="A82" s="117"/>
      <c r="B82" s="264"/>
      <c r="C82" s="286"/>
      <c r="D82" s="287"/>
      <c r="E82" s="287"/>
      <c r="F82" s="288"/>
      <c r="G82" s="285"/>
      <c r="H82" s="211"/>
      <c r="I82" s="212"/>
      <c r="J82" s="212"/>
      <c r="K82" s="147">
        <f t="shared" si="5"/>
        <v>0</v>
      </c>
      <c r="L82" s="116"/>
      <c r="M82" s="116"/>
      <c r="N82" s="147"/>
      <c r="O82" s="147"/>
      <c r="P82" s="147"/>
    </row>
    <row r="83" spans="1:16" ht="13.5" customHeight="1" x14ac:dyDescent="0.2">
      <c r="A83" s="117"/>
      <c r="B83" s="264"/>
      <c r="C83" s="286"/>
      <c r="D83" s="287"/>
      <c r="E83" s="287"/>
      <c r="F83" s="288"/>
      <c r="G83" s="285"/>
      <c r="H83" s="211"/>
      <c r="I83" s="212"/>
      <c r="J83" s="212"/>
      <c r="K83" s="147">
        <f t="shared" si="5"/>
        <v>0</v>
      </c>
      <c r="L83" s="116"/>
      <c r="M83" s="116"/>
      <c r="N83" s="147"/>
      <c r="O83" s="147"/>
      <c r="P83" s="147"/>
    </row>
    <row r="84" spans="1:16" ht="13.5" customHeight="1" x14ac:dyDescent="0.2">
      <c r="A84" s="117"/>
      <c r="B84" s="264"/>
      <c r="C84" s="286"/>
      <c r="D84" s="287"/>
      <c r="E84" s="287"/>
      <c r="F84" s="288"/>
      <c r="G84" s="285"/>
      <c r="H84" s="211"/>
      <c r="I84" s="212"/>
      <c r="J84" s="212"/>
      <c r="K84" s="147">
        <f t="shared" si="5"/>
        <v>0</v>
      </c>
      <c r="L84" s="116"/>
      <c r="M84" s="116"/>
      <c r="N84" s="147"/>
      <c r="O84" s="147"/>
      <c r="P84" s="147"/>
    </row>
    <row r="85" spans="1:16" ht="13.5" customHeight="1" x14ac:dyDescent="0.2">
      <c r="A85" s="117"/>
      <c r="B85" s="264"/>
      <c r="C85" s="286"/>
      <c r="D85" s="287"/>
      <c r="E85" s="287"/>
      <c r="F85" s="288"/>
      <c r="G85" s="285"/>
      <c r="H85" s="211"/>
      <c r="I85" s="212"/>
      <c r="J85" s="212"/>
      <c r="K85" s="147">
        <f t="shared" si="5"/>
        <v>0</v>
      </c>
      <c r="L85" s="116"/>
      <c r="M85" s="116"/>
      <c r="N85" s="147"/>
      <c r="O85" s="147"/>
      <c r="P85" s="147"/>
    </row>
    <row r="86" spans="1:16" ht="13.5" customHeight="1" x14ac:dyDescent="0.2">
      <c r="A86" s="117"/>
      <c r="B86" s="264"/>
      <c r="C86" s="286"/>
      <c r="D86" s="208"/>
      <c r="E86" s="209"/>
      <c r="F86" s="288"/>
      <c r="G86" s="309"/>
      <c r="H86" s="153"/>
      <c r="I86" s="212"/>
      <c r="J86" s="146"/>
      <c r="K86" s="147">
        <f t="shared" si="5"/>
        <v>0</v>
      </c>
      <c r="L86" s="116"/>
      <c r="M86" s="116"/>
      <c r="N86" s="147"/>
      <c r="O86" s="147"/>
      <c r="P86" s="147"/>
    </row>
    <row r="87" spans="1:16" ht="13.5" customHeight="1" x14ac:dyDescent="0.2">
      <c r="A87" s="117"/>
      <c r="B87" s="264"/>
      <c r="C87" s="286"/>
      <c r="D87" s="208"/>
      <c r="E87" s="209"/>
      <c r="F87" s="288"/>
      <c r="G87" s="309"/>
      <c r="H87" s="228"/>
      <c r="I87" s="212"/>
      <c r="J87" s="146"/>
      <c r="K87" s="147">
        <f t="shared" ref="K87:K95" si="6">SUM(H87:J87)</f>
        <v>0</v>
      </c>
      <c r="L87" s="116"/>
      <c r="M87" s="116"/>
      <c r="N87" s="147"/>
      <c r="O87" s="147"/>
      <c r="P87" s="147"/>
    </row>
    <row r="88" spans="1:16" ht="13.5" customHeight="1" x14ac:dyDescent="0.2">
      <c r="A88" s="117"/>
      <c r="B88" s="264"/>
      <c r="C88" s="286"/>
      <c r="D88" s="208"/>
      <c r="E88" s="209"/>
      <c r="F88" s="288"/>
      <c r="G88" s="309"/>
      <c r="H88" s="153"/>
      <c r="I88" s="212"/>
      <c r="J88" s="146"/>
      <c r="K88" s="147">
        <f t="shared" si="6"/>
        <v>0</v>
      </c>
      <c r="L88" s="116"/>
      <c r="M88" s="116"/>
      <c r="N88" s="147"/>
      <c r="O88" s="147"/>
      <c r="P88" s="147"/>
    </row>
    <row r="89" spans="1:16" ht="13.5" customHeight="1" x14ac:dyDescent="0.2">
      <c r="A89" s="117"/>
      <c r="B89" s="264"/>
      <c r="C89" s="286"/>
      <c r="D89" s="208"/>
      <c r="E89" s="209"/>
      <c r="F89" s="288"/>
      <c r="G89" s="309"/>
      <c r="H89" s="228"/>
      <c r="I89" s="212"/>
      <c r="J89" s="146"/>
      <c r="K89" s="147">
        <f t="shared" si="6"/>
        <v>0</v>
      </c>
      <c r="L89" s="116"/>
      <c r="M89" s="116"/>
      <c r="N89" s="147"/>
      <c r="O89" s="147"/>
      <c r="P89" s="147"/>
    </row>
    <row r="90" spans="1:16" ht="13.5" customHeight="1" x14ac:dyDescent="0.2">
      <c r="A90" s="117"/>
      <c r="B90" s="264"/>
      <c r="C90" s="286"/>
      <c r="D90" s="208"/>
      <c r="E90" s="209"/>
      <c r="F90" s="288"/>
      <c r="G90" s="309"/>
      <c r="H90" s="228"/>
      <c r="I90" s="212"/>
      <c r="J90" s="146"/>
      <c r="K90" s="147">
        <f t="shared" si="6"/>
        <v>0</v>
      </c>
      <c r="L90" s="116"/>
      <c r="M90" s="116"/>
      <c r="N90" s="147"/>
      <c r="O90" s="147"/>
      <c r="P90" s="147"/>
    </row>
    <row r="91" spans="1:16" ht="13.5" customHeight="1" x14ac:dyDescent="0.2">
      <c r="A91" s="117"/>
      <c r="B91" s="264"/>
      <c r="C91" s="286"/>
      <c r="D91" s="208"/>
      <c r="E91" s="209"/>
      <c r="F91" s="288"/>
      <c r="G91" s="309"/>
      <c r="H91" s="228"/>
      <c r="I91" s="212"/>
      <c r="J91" s="146"/>
      <c r="K91" s="147">
        <f t="shared" si="6"/>
        <v>0</v>
      </c>
      <c r="L91" s="116"/>
      <c r="M91" s="116"/>
      <c r="N91" s="147"/>
      <c r="O91" s="147"/>
      <c r="P91" s="147"/>
    </row>
    <row r="92" spans="1:16" ht="13.5" customHeight="1" x14ac:dyDescent="0.2">
      <c r="A92" s="117"/>
      <c r="B92" s="264"/>
      <c r="C92" s="286"/>
      <c r="D92" s="208"/>
      <c r="E92" s="209"/>
      <c r="F92" s="288"/>
      <c r="G92" s="309"/>
      <c r="H92" s="153"/>
      <c r="I92" s="212"/>
      <c r="J92" s="146"/>
      <c r="K92" s="147">
        <f t="shared" si="6"/>
        <v>0</v>
      </c>
      <c r="L92" s="116"/>
      <c r="M92" s="116"/>
      <c r="N92" s="147"/>
      <c r="O92" s="147"/>
      <c r="P92" s="147"/>
    </row>
    <row r="93" spans="1:16" ht="13.5" customHeight="1" x14ac:dyDescent="0.2">
      <c r="A93" s="117"/>
      <c r="B93" s="264"/>
      <c r="C93" s="286"/>
      <c r="D93" s="208"/>
      <c r="E93" s="209"/>
      <c r="F93" s="288"/>
      <c r="G93" s="227"/>
      <c r="H93" s="228"/>
      <c r="I93" s="212"/>
      <c r="J93" s="146"/>
      <c r="K93" s="147">
        <f t="shared" si="6"/>
        <v>0</v>
      </c>
      <c r="L93" s="116"/>
      <c r="M93" s="116"/>
      <c r="N93" s="147"/>
      <c r="O93" s="147"/>
      <c r="P93" s="147"/>
    </row>
    <row r="94" spans="1:16" ht="13.5" customHeight="1" x14ac:dyDescent="0.2">
      <c r="A94" s="117"/>
      <c r="B94" s="264"/>
      <c r="C94" s="286"/>
      <c r="D94" s="208"/>
      <c r="E94" s="209"/>
      <c r="F94" s="288"/>
      <c r="G94" s="227"/>
      <c r="H94" s="228"/>
      <c r="I94" s="212"/>
      <c r="J94" s="146"/>
      <c r="K94" s="147">
        <f t="shared" si="6"/>
        <v>0</v>
      </c>
      <c r="L94" s="116"/>
      <c r="M94" s="116"/>
      <c r="N94" s="147"/>
      <c r="O94" s="147"/>
      <c r="P94" s="147"/>
    </row>
    <row r="95" spans="1:16" ht="13.5" customHeight="1" x14ac:dyDescent="0.2">
      <c r="A95" s="117"/>
      <c r="B95" s="226"/>
      <c r="C95" s="169"/>
      <c r="D95" s="148"/>
      <c r="E95" s="111"/>
      <c r="F95" s="288"/>
      <c r="G95" s="227"/>
      <c r="H95" s="153"/>
      <c r="I95" s="212"/>
      <c r="J95" s="146"/>
      <c r="K95" s="147">
        <f t="shared" si="6"/>
        <v>0</v>
      </c>
      <c r="L95" s="116"/>
      <c r="M95" s="116"/>
      <c r="N95" s="147"/>
      <c r="O95" s="147"/>
      <c r="P95" s="147"/>
    </row>
    <row r="96" spans="1:16" ht="13.5" customHeight="1" x14ac:dyDescent="0.2">
      <c r="A96" s="117"/>
      <c r="B96" s="155"/>
      <c r="C96" s="169"/>
      <c r="D96" s="148"/>
      <c r="E96" s="111"/>
      <c r="F96" s="288"/>
      <c r="G96" s="227"/>
      <c r="H96" s="153"/>
      <c r="I96" s="212"/>
      <c r="J96" s="146"/>
      <c r="K96" s="147">
        <f>SUM(H96:J96)</f>
        <v>0</v>
      </c>
      <c r="L96" s="116"/>
      <c r="M96" s="116"/>
      <c r="N96" s="147"/>
      <c r="O96" s="147"/>
      <c r="P96" s="147"/>
    </row>
    <row r="97" spans="1:18" ht="13.5" customHeight="1" x14ac:dyDescent="0.2">
      <c r="A97" s="117"/>
      <c r="B97" s="109"/>
      <c r="C97" s="274"/>
      <c r="D97" s="148"/>
      <c r="E97" s="214"/>
      <c r="F97" s="280"/>
      <c r="G97" s="219"/>
      <c r="H97" s="153"/>
      <c r="I97" s="154"/>
      <c r="J97" s="146"/>
      <c r="K97" s="147">
        <f t="shared" ref="K97:K108" si="7">SUM(H97:J97)</f>
        <v>0</v>
      </c>
      <c r="L97" s="116"/>
      <c r="M97" s="116"/>
      <c r="N97" s="147"/>
      <c r="O97" s="147"/>
      <c r="P97" s="147"/>
    </row>
    <row r="98" spans="1:18" ht="13.5" customHeight="1" x14ac:dyDescent="0.2">
      <c r="A98" s="117"/>
      <c r="B98" s="109"/>
      <c r="C98" s="274"/>
      <c r="D98" s="148"/>
      <c r="E98" s="214"/>
      <c r="F98" s="230"/>
      <c r="G98" s="219"/>
      <c r="H98" s="153"/>
      <c r="I98" s="154"/>
      <c r="J98" s="146"/>
      <c r="K98" s="147">
        <f t="shared" si="7"/>
        <v>0</v>
      </c>
      <c r="L98" s="116"/>
      <c r="M98" s="116"/>
      <c r="N98" s="147"/>
      <c r="O98" s="147"/>
      <c r="P98" s="147"/>
    </row>
    <row r="99" spans="1:18" ht="13.5" customHeight="1" x14ac:dyDescent="0.2">
      <c r="A99" s="117"/>
      <c r="B99" s="109"/>
      <c r="C99" s="169"/>
      <c r="D99" s="148"/>
      <c r="E99" s="214"/>
      <c r="F99" s="230"/>
      <c r="G99" s="219"/>
      <c r="H99" s="153"/>
      <c r="I99" s="154"/>
      <c r="J99" s="146"/>
      <c r="K99" s="147">
        <f t="shared" si="7"/>
        <v>0</v>
      </c>
      <c r="L99" s="116"/>
      <c r="M99" s="116"/>
      <c r="N99" s="147"/>
      <c r="O99" s="147"/>
      <c r="P99" s="147"/>
    </row>
    <row r="100" spans="1:18" x14ac:dyDescent="0.2">
      <c r="A100" s="117"/>
      <c r="B100" s="131" t="s">
        <v>11</v>
      </c>
      <c r="C100" s="169"/>
      <c r="D100" s="111"/>
      <c r="E100" s="214"/>
      <c r="F100" s="136"/>
      <c r="G100" s="219"/>
      <c r="H100" s="153">
        <f>SUM(H40:H99)</f>
        <v>0</v>
      </c>
      <c r="I100" s="232">
        <f>SUM(I40:I99)</f>
        <v>0</v>
      </c>
      <c r="J100" s="232">
        <f>SUM(J40:J99)</f>
        <v>0</v>
      </c>
      <c r="K100" s="232">
        <f>SUM(K40:K99)</f>
        <v>0</v>
      </c>
      <c r="L100" s="116">
        <f>SUM(H100:J100)</f>
        <v>0</v>
      </c>
      <c r="M100" s="116">
        <f>SUM(L100-K100)</f>
        <v>0</v>
      </c>
      <c r="N100" s="232">
        <v>22680</v>
      </c>
      <c r="O100" s="232">
        <v>0</v>
      </c>
      <c r="P100" s="232">
        <f>O100-K100</f>
        <v>0</v>
      </c>
    </row>
    <row r="101" spans="1:18" ht="13.5" customHeight="1" x14ac:dyDescent="0.2">
      <c r="A101" s="117"/>
      <c r="B101" s="109"/>
      <c r="C101" s="169"/>
      <c r="D101" s="148"/>
      <c r="E101" s="214"/>
      <c r="F101" s="230"/>
      <c r="G101" s="219"/>
      <c r="H101" s="153"/>
      <c r="I101" s="154"/>
      <c r="J101" s="146"/>
      <c r="K101" s="147">
        <f t="shared" si="7"/>
        <v>0</v>
      </c>
      <c r="L101" s="116"/>
      <c r="M101" s="116"/>
      <c r="N101" s="147"/>
      <c r="O101" s="147"/>
      <c r="P101" s="147"/>
    </row>
    <row r="102" spans="1:18" ht="13.5" customHeight="1" x14ac:dyDescent="0.2">
      <c r="A102" s="117"/>
      <c r="B102" s="109"/>
      <c r="C102" s="169"/>
      <c r="D102" s="148"/>
      <c r="E102" s="214"/>
      <c r="F102" s="230"/>
      <c r="G102" s="219"/>
      <c r="H102" s="153"/>
      <c r="I102" s="154"/>
      <c r="J102" s="146"/>
      <c r="K102" s="147">
        <f t="shared" si="7"/>
        <v>0</v>
      </c>
      <c r="L102" s="116"/>
      <c r="M102" s="116"/>
      <c r="N102" s="147"/>
      <c r="O102" s="147"/>
      <c r="P102" s="147"/>
    </row>
    <row r="103" spans="1:18" ht="13.5" customHeight="1" x14ac:dyDescent="0.2">
      <c r="A103" s="117"/>
      <c r="B103" s="109"/>
      <c r="C103" s="169"/>
      <c r="D103" s="148"/>
      <c r="E103" s="214"/>
      <c r="F103" s="230"/>
      <c r="G103" s="219"/>
      <c r="H103" s="153"/>
      <c r="I103" s="154"/>
      <c r="J103" s="146"/>
      <c r="K103" s="147">
        <f t="shared" si="7"/>
        <v>0</v>
      </c>
      <c r="L103" s="116"/>
      <c r="M103" s="116"/>
      <c r="N103" s="147"/>
      <c r="O103" s="147"/>
      <c r="P103" s="147"/>
    </row>
    <row r="104" spans="1:18" ht="13.5" customHeight="1" x14ac:dyDescent="0.2">
      <c r="A104" s="117"/>
      <c r="B104" s="109"/>
      <c r="C104" s="169"/>
      <c r="D104" s="148"/>
      <c r="E104" s="214"/>
      <c r="F104" s="230"/>
      <c r="G104" s="219"/>
      <c r="H104" s="153"/>
      <c r="I104" s="154"/>
      <c r="J104" s="146"/>
      <c r="K104" s="147">
        <f t="shared" si="7"/>
        <v>0</v>
      </c>
      <c r="L104" s="116"/>
      <c r="M104" s="116"/>
      <c r="N104" s="147"/>
      <c r="O104" s="147"/>
      <c r="P104" s="147"/>
    </row>
    <row r="105" spans="1:18" ht="13.5" customHeight="1" x14ac:dyDescent="0.2">
      <c r="A105" s="117"/>
      <c r="B105" s="109"/>
      <c r="C105" s="169"/>
      <c r="D105" s="148"/>
      <c r="E105" s="214"/>
      <c r="F105" s="230"/>
      <c r="G105" s="219"/>
      <c r="H105" s="153"/>
      <c r="I105" s="154"/>
      <c r="J105" s="146"/>
      <c r="K105" s="147">
        <f t="shared" si="7"/>
        <v>0</v>
      </c>
      <c r="L105" s="116"/>
      <c r="M105" s="116"/>
      <c r="N105" s="147"/>
      <c r="O105" s="147"/>
      <c r="P105" s="147"/>
    </row>
    <row r="106" spans="1:18" ht="13.5" customHeight="1" x14ac:dyDescent="0.2">
      <c r="A106" s="117"/>
      <c r="B106" s="109"/>
      <c r="C106" s="169"/>
      <c r="D106" s="148"/>
      <c r="E106" s="214"/>
      <c r="F106" s="230"/>
      <c r="G106" s="219"/>
      <c r="H106" s="153"/>
      <c r="I106" s="154"/>
      <c r="J106" s="146"/>
      <c r="K106" s="147">
        <f t="shared" si="7"/>
        <v>0</v>
      </c>
      <c r="L106" s="116"/>
      <c r="M106" s="116"/>
      <c r="N106" s="147"/>
      <c r="O106" s="147"/>
      <c r="P106" s="147"/>
    </row>
    <row r="107" spans="1:18" ht="13.5" customHeight="1" x14ac:dyDescent="0.2">
      <c r="A107" s="117"/>
      <c r="B107" s="109"/>
      <c r="C107" s="169"/>
      <c r="D107" s="148"/>
      <c r="E107" s="214"/>
      <c r="F107" s="230"/>
      <c r="G107" s="219"/>
      <c r="H107" s="153"/>
      <c r="I107" s="154"/>
      <c r="J107" s="146"/>
      <c r="K107" s="147">
        <f t="shared" si="7"/>
        <v>0</v>
      </c>
      <c r="L107" s="116"/>
      <c r="M107" s="116"/>
      <c r="N107" s="147"/>
      <c r="O107" s="147"/>
      <c r="P107" s="147"/>
    </row>
    <row r="108" spans="1:18" ht="13.5" customHeight="1" x14ac:dyDescent="0.2">
      <c r="A108" s="117"/>
      <c r="B108" s="109"/>
      <c r="C108" s="169"/>
      <c r="D108" s="148"/>
      <c r="E108" s="214"/>
      <c r="F108" s="230"/>
      <c r="G108" s="219"/>
      <c r="H108" s="153"/>
      <c r="I108" s="154"/>
      <c r="J108" s="146"/>
      <c r="K108" s="147">
        <f t="shared" si="7"/>
        <v>0</v>
      </c>
      <c r="L108" s="116"/>
      <c r="M108" s="116"/>
      <c r="N108" s="147"/>
      <c r="O108" s="147"/>
      <c r="P108" s="147"/>
    </row>
    <row r="109" spans="1:18" s="175" customFormat="1" x14ac:dyDescent="0.2">
      <c r="A109" s="170"/>
      <c r="B109" s="171"/>
      <c r="C109" s="275"/>
      <c r="D109" s="173"/>
      <c r="E109" s="235"/>
      <c r="F109" s="174"/>
      <c r="G109" s="236"/>
      <c r="H109" s="174"/>
      <c r="J109" s="176"/>
      <c r="K109" s="116"/>
      <c r="L109" s="107"/>
      <c r="M109" s="107"/>
      <c r="N109" s="116"/>
      <c r="O109" s="116"/>
      <c r="P109" s="116"/>
      <c r="Q109" s="107"/>
      <c r="R109" s="107"/>
    </row>
    <row r="110" spans="1:18" s="175" customFormat="1" x14ac:dyDescent="0.2">
      <c r="A110" s="170"/>
      <c r="B110" s="171"/>
      <c r="C110" s="275"/>
      <c r="D110" s="173"/>
      <c r="E110" s="235"/>
      <c r="F110" s="174"/>
      <c r="G110" s="236"/>
      <c r="H110" s="174"/>
      <c r="J110" s="176"/>
      <c r="K110" s="116"/>
      <c r="L110" s="107"/>
      <c r="M110" s="107"/>
      <c r="N110" s="116"/>
      <c r="O110" s="116"/>
      <c r="P110" s="116"/>
      <c r="Q110" s="107"/>
      <c r="R110" s="107"/>
    </row>
    <row r="111" spans="1:18" s="175" customFormat="1" x14ac:dyDescent="0.2">
      <c r="A111" s="170"/>
      <c r="B111" s="171"/>
      <c r="C111" s="275"/>
      <c r="D111" s="173"/>
      <c r="E111" s="235"/>
      <c r="F111" s="174"/>
      <c r="G111" s="236"/>
      <c r="H111" s="174"/>
      <c r="J111" s="176"/>
      <c r="K111" s="116"/>
      <c r="L111" s="107"/>
      <c r="M111" s="107"/>
      <c r="N111" s="116"/>
      <c r="O111" s="116"/>
      <c r="P111" s="116"/>
      <c r="Q111" s="107"/>
      <c r="R111" s="107"/>
    </row>
    <row r="112" spans="1:18" s="175" customFormat="1" x14ac:dyDescent="0.2">
      <c r="A112" s="170"/>
      <c r="B112" s="171"/>
      <c r="C112" s="275"/>
      <c r="D112" s="173"/>
      <c r="E112" s="235"/>
      <c r="F112" s="174"/>
      <c r="G112" s="236"/>
      <c r="H112" s="174"/>
      <c r="J112" s="176"/>
      <c r="K112" s="116"/>
      <c r="L112" s="107"/>
      <c r="M112" s="107"/>
      <c r="N112" s="116"/>
      <c r="O112" s="116"/>
      <c r="P112" s="116"/>
      <c r="Q112" s="107"/>
      <c r="R112" s="107"/>
    </row>
    <row r="113" spans="1:18" s="175" customFormat="1" x14ac:dyDescent="0.2">
      <c r="A113" s="170"/>
      <c r="B113" s="171"/>
      <c r="C113" s="275"/>
      <c r="D113" s="173"/>
      <c r="E113" s="235"/>
      <c r="F113" s="174"/>
      <c r="G113" s="236"/>
      <c r="H113" s="174"/>
      <c r="J113" s="176"/>
      <c r="K113" s="116"/>
      <c r="L113" s="107"/>
      <c r="M113" s="107"/>
      <c r="N113" s="116"/>
      <c r="O113" s="116"/>
      <c r="P113" s="116"/>
      <c r="Q113" s="107"/>
      <c r="R113" s="107"/>
    </row>
    <row r="114" spans="1:18" s="175" customFormat="1" x14ac:dyDescent="0.2">
      <c r="A114" s="170"/>
      <c r="B114" s="171"/>
      <c r="C114" s="275"/>
      <c r="D114" s="173"/>
      <c r="E114" s="235"/>
      <c r="F114" s="174"/>
      <c r="G114" s="236"/>
      <c r="H114" s="174"/>
      <c r="J114" s="176"/>
      <c r="K114" s="116"/>
      <c r="L114" s="107"/>
      <c r="M114" s="107"/>
      <c r="N114" s="116"/>
      <c r="O114" s="116"/>
      <c r="P114" s="116"/>
      <c r="Q114" s="107"/>
      <c r="R114" s="107"/>
    </row>
    <row r="115" spans="1:18" s="175" customFormat="1" x14ac:dyDescent="0.2">
      <c r="A115" s="170"/>
      <c r="B115" s="171"/>
      <c r="C115" s="275"/>
      <c r="D115" s="173"/>
      <c r="E115" s="235"/>
      <c r="F115" s="174"/>
      <c r="G115" s="236"/>
      <c r="H115" s="174"/>
      <c r="J115" s="176"/>
      <c r="K115" s="116"/>
      <c r="L115" s="107"/>
      <c r="M115" s="107"/>
      <c r="N115" s="116"/>
      <c r="O115" s="116"/>
      <c r="P115" s="116"/>
      <c r="Q115" s="107"/>
      <c r="R115" s="107"/>
    </row>
    <row r="116" spans="1:18" s="175" customFormat="1" x14ac:dyDescent="0.2">
      <c r="A116" s="170"/>
      <c r="B116" s="171"/>
      <c r="C116" s="275"/>
      <c r="D116" s="173"/>
      <c r="E116" s="235"/>
      <c r="F116" s="174"/>
      <c r="G116" s="236"/>
      <c r="H116" s="174"/>
      <c r="J116" s="176"/>
      <c r="K116" s="116"/>
      <c r="L116" s="107"/>
      <c r="M116" s="107"/>
      <c r="N116" s="116"/>
      <c r="O116" s="116"/>
      <c r="P116" s="116"/>
      <c r="Q116" s="107"/>
      <c r="R116" s="107"/>
    </row>
    <row r="117" spans="1:18" s="175" customFormat="1" x14ac:dyDescent="0.2">
      <c r="A117" s="170"/>
      <c r="B117" s="171"/>
      <c r="C117" s="275"/>
      <c r="D117" s="173"/>
      <c r="E117" s="235"/>
      <c r="F117" s="174"/>
      <c r="G117" s="236"/>
      <c r="H117" s="174"/>
      <c r="J117" s="176"/>
      <c r="K117" s="116"/>
      <c r="L117" s="107"/>
      <c r="M117" s="107"/>
      <c r="N117" s="116"/>
      <c r="O117" s="116"/>
      <c r="P117" s="116"/>
      <c r="Q117" s="107"/>
      <c r="R117" s="107"/>
    </row>
    <row r="118" spans="1:18" s="175" customFormat="1" x14ac:dyDescent="0.2">
      <c r="A118" s="170"/>
      <c r="B118" s="171"/>
      <c r="C118" s="275"/>
      <c r="D118" s="173"/>
      <c r="E118" s="235"/>
      <c r="F118" s="174"/>
      <c r="G118" s="236"/>
      <c r="H118" s="174"/>
      <c r="J118" s="176"/>
      <c r="K118" s="116"/>
      <c r="L118" s="107"/>
      <c r="M118" s="107"/>
      <c r="N118" s="116"/>
      <c r="O118" s="116"/>
      <c r="P118" s="116"/>
      <c r="Q118" s="107"/>
      <c r="R118" s="107"/>
    </row>
    <row r="119" spans="1:18" s="175" customFormat="1" x14ac:dyDescent="0.2">
      <c r="A119" s="170"/>
      <c r="B119" s="171"/>
      <c r="C119" s="275"/>
      <c r="D119" s="173"/>
      <c r="E119" s="235"/>
      <c r="F119" s="174"/>
      <c r="G119" s="236"/>
      <c r="H119" s="174"/>
      <c r="J119" s="176"/>
      <c r="K119" s="116"/>
      <c r="L119" s="107"/>
      <c r="M119" s="107"/>
      <c r="N119" s="116"/>
      <c r="O119" s="116"/>
      <c r="P119" s="116"/>
      <c r="Q119" s="107"/>
      <c r="R119" s="107"/>
    </row>
    <row r="120" spans="1:18" s="175" customFormat="1" x14ac:dyDescent="0.2">
      <c r="A120" s="170"/>
      <c r="B120" s="171"/>
      <c r="C120" s="275"/>
      <c r="D120" s="173"/>
      <c r="E120" s="235"/>
      <c r="F120" s="174"/>
      <c r="G120" s="236"/>
      <c r="H120" s="174"/>
      <c r="J120" s="176"/>
      <c r="K120" s="116"/>
      <c r="L120" s="107"/>
      <c r="M120" s="107"/>
      <c r="N120" s="116"/>
      <c r="O120" s="116"/>
      <c r="P120" s="116"/>
      <c r="Q120" s="107"/>
      <c r="R120" s="107"/>
    </row>
    <row r="121" spans="1:18" s="175" customFormat="1" x14ac:dyDescent="0.2">
      <c r="A121" s="170"/>
      <c r="B121" s="171"/>
      <c r="C121" s="275"/>
      <c r="D121" s="173"/>
      <c r="E121" s="235"/>
      <c r="F121" s="174"/>
      <c r="G121" s="236"/>
      <c r="H121" s="174"/>
      <c r="J121" s="176"/>
      <c r="K121" s="116"/>
      <c r="L121" s="107"/>
      <c r="M121" s="107"/>
      <c r="N121" s="116"/>
      <c r="O121" s="116"/>
      <c r="P121" s="116"/>
      <c r="Q121" s="107"/>
      <c r="R121" s="107"/>
    </row>
    <row r="122" spans="1:18" s="175" customFormat="1" x14ac:dyDescent="0.2">
      <c r="A122" s="170"/>
      <c r="B122" s="171"/>
      <c r="C122" s="275"/>
      <c r="D122" s="173"/>
      <c r="E122" s="235"/>
      <c r="F122" s="174"/>
      <c r="G122" s="236"/>
      <c r="H122" s="174"/>
      <c r="J122" s="176"/>
      <c r="K122" s="116"/>
      <c r="L122" s="107"/>
      <c r="M122" s="107"/>
      <c r="N122" s="116"/>
      <c r="O122" s="116"/>
      <c r="P122" s="116"/>
      <c r="Q122" s="107"/>
      <c r="R122" s="107"/>
    </row>
    <row r="123" spans="1:18" s="175" customFormat="1" x14ac:dyDescent="0.2">
      <c r="A123" s="170"/>
      <c r="B123" s="171"/>
      <c r="C123" s="275"/>
      <c r="D123" s="173"/>
      <c r="E123" s="235"/>
      <c r="F123" s="174"/>
      <c r="G123" s="236"/>
      <c r="H123" s="174"/>
      <c r="J123" s="176"/>
      <c r="K123" s="116"/>
      <c r="L123" s="107"/>
      <c r="M123" s="107"/>
      <c r="N123" s="116"/>
      <c r="O123" s="116"/>
      <c r="P123" s="116"/>
      <c r="Q123" s="107"/>
      <c r="R123" s="107"/>
    </row>
    <row r="124" spans="1:18" s="175" customFormat="1" x14ac:dyDescent="0.2">
      <c r="A124" s="170"/>
      <c r="B124" s="171"/>
      <c r="C124" s="275"/>
      <c r="D124" s="173"/>
      <c r="E124" s="235"/>
      <c r="F124" s="174"/>
      <c r="G124" s="236"/>
      <c r="H124" s="174"/>
      <c r="J124" s="176"/>
      <c r="K124" s="116"/>
      <c r="L124" s="107"/>
      <c r="M124" s="107"/>
      <c r="N124" s="116"/>
      <c r="O124" s="116"/>
      <c r="P124" s="116"/>
      <c r="Q124" s="107"/>
      <c r="R124" s="107"/>
    </row>
    <row r="125" spans="1:18" s="175" customFormat="1" x14ac:dyDescent="0.2">
      <c r="A125" s="170"/>
      <c r="B125" s="171"/>
      <c r="C125" s="275"/>
      <c r="D125" s="173"/>
      <c r="E125" s="235"/>
      <c r="F125" s="174"/>
      <c r="G125" s="236"/>
      <c r="H125" s="174"/>
      <c r="J125" s="176"/>
      <c r="K125" s="116"/>
      <c r="L125" s="107"/>
      <c r="M125" s="107"/>
      <c r="N125" s="116"/>
      <c r="O125" s="116"/>
      <c r="P125" s="116"/>
      <c r="Q125" s="107"/>
      <c r="R125" s="107"/>
    </row>
    <row r="126" spans="1:18" s="175" customFormat="1" x14ac:dyDescent="0.2">
      <c r="A126" s="170"/>
      <c r="B126" s="171"/>
      <c r="C126" s="275"/>
      <c r="D126" s="173"/>
      <c r="E126" s="235"/>
      <c r="F126" s="174"/>
      <c r="G126" s="236"/>
      <c r="H126" s="174"/>
      <c r="J126" s="176"/>
      <c r="K126" s="116"/>
      <c r="L126" s="107"/>
      <c r="M126" s="107"/>
      <c r="N126" s="116"/>
      <c r="O126" s="116"/>
      <c r="P126" s="116"/>
      <c r="Q126" s="107"/>
      <c r="R126" s="107"/>
    </row>
    <row r="127" spans="1:18" s="175" customFormat="1" x14ac:dyDescent="0.2">
      <c r="A127" s="170"/>
      <c r="B127" s="171"/>
      <c r="C127" s="275"/>
      <c r="D127" s="173"/>
      <c r="E127" s="235"/>
      <c r="F127" s="174"/>
      <c r="G127" s="236"/>
      <c r="H127" s="174"/>
      <c r="J127" s="176"/>
      <c r="K127" s="116"/>
      <c r="L127" s="107"/>
      <c r="M127" s="107"/>
      <c r="N127" s="116"/>
      <c r="O127" s="116"/>
      <c r="P127" s="116"/>
      <c r="Q127" s="107"/>
      <c r="R127" s="107"/>
    </row>
    <row r="128" spans="1:18" s="175" customFormat="1" x14ac:dyDescent="0.2">
      <c r="A128" s="170"/>
      <c r="B128" s="171"/>
      <c r="C128" s="275"/>
      <c r="D128" s="173"/>
      <c r="E128" s="235"/>
      <c r="F128" s="174"/>
      <c r="G128" s="236"/>
      <c r="H128" s="174"/>
      <c r="J128" s="176"/>
      <c r="K128" s="116"/>
      <c r="L128" s="107"/>
      <c r="M128" s="107"/>
      <c r="N128" s="116"/>
      <c r="O128" s="116"/>
      <c r="P128" s="116"/>
      <c r="Q128" s="107"/>
      <c r="R128" s="107"/>
    </row>
    <row r="129" spans="1:18" s="175" customFormat="1" x14ac:dyDescent="0.2">
      <c r="A129" s="170"/>
      <c r="B129" s="171"/>
      <c r="C129" s="275"/>
      <c r="D129" s="173"/>
      <c r="E129" s="235"/>
      <c r="F129" s="174"/>
      <c r="G129" s="236"/>
      <c r="H129" s="174"/>
      <c r="J129" s="176"/>
      <c r="K129" s="116"/>
      <c r="L129" s="107"/>
      <c r="M129" s="107"/>
      <c r="N129" s="116"/>
      <c r="O129" s="116"/>
      <c r="P129" s="116"/>
      <c r="Q129" s="107"/>
      <c r="R129" s="107"/>
    </row>
    <row r="130" spans="1:18" s="175" customFormat="1" x14ac:dyDescent="0.2">
      <c r="A130" s="170"/>
      <c r="B130" s="171"/>
      <c r="C130" s="275"/>
      <c r="D130" s="173"/>
      <c r="E130" s="235"/>
      <c r="F130" s="174"/>
      <c r="G130" s="236"/>
      <c r="H130" s="174"/>
      <c r="J130" s="176"/>
      <c r="K130" s="116"/>
      <c r="L130" s="107"/>
      <c r="M130" s="107"/>
      <c r="N130" s="116"/>
      <c r="O130" s="116"/>
      <c r="P130" s="116"/>
      <c r="Q130" s="107"/>
      <c r="R130" s="107"/>
    </row>
    <row r="131" spans="1:18" s="175" customFormat="1" x14ac:dyDescent="0.2">
      <c r="A131" s="170"/>
      <c r="B131" s="171"/>
      <c r="C131" s="275"/>
      <c r="D131" s="173"/>
      <c r="E131" s="235"/>
      <c r="F131" s="174"/>
      <c r="G131" s="236"/>
      <c r="H131" s="174"/>
      <c r="J131" s="176"/>
      <c r="K131" s="116"/>
      <c r="L131" s="107"/>
      <c r="M131" s="107"/>
      <c r="N131" s="116"/>
      <c r="O131" s="116"/>
      <c r="P131" s="116"/>
      <c r="Q131" s="107"/>
      <c r="R131" s="107"/>
    </row>
    <row r="132" spans="1:18" s="175" customFormat="1" x14ac:dyDescent="0.2">
      <c r="A132" s="170"/>
      <c r="B132" s="171"/>
      <c r="C132" s="275"/>
      <c r="D132" s="173"/>
      <c r="E132" s="235"/>
      <c r="F132" s="174"/>
      <c r="G132" s="236"/>
      <c r="H132" s="174"/>
      <c r="J132" s="176"/>
      <c r="K132" s="116"/>
      <c r="L132" s="107"/>
      <c r="M132" s="107"/>
      <c r="N132" s="116"/>
      <c r="O132" s="116"/>
      <c r="P132" s="116"/>
      <c r="Q132" s="107"/>
      <c r="R132" s="107"/>
    </row>
    <row r="133" spans="1:18" s="175" customFormat="1" x14ac:dyDescent="0.2">
      <c r="A133" s="170"/>
      <c r="B133" s="171"/>
      <c r="C133" s="275"/>
      <c r="D133" s="173"/>
      <c r="E133" s="235"/>
      <c r="F133" s="174"/>
      <c r="G133" s="236"/>
      <c r="H133" s="174"/>
      <c r="J133" s="176"/>
      <c r="K133" s="116"/>
      <c r="L133" s="107"/>
      <c r="M133" s="107"/>
      <c r="N133" s="116"/>
      <c r="O133" s="116"/>
      <c r="P133" s="116"/>
      <c r="Q133" s="107"/>
      <c r="R133" s="107"/>
    </row>
    <row r="134" spans="1:18" s="175" customFormat="1" x14ac:dyDescent="0.2">
      <c r="A134" s="170"/>
      <c r="B134" s="171"/>
      <c r="C134" s="275"/>
      <c r="D134" s="173"/>
      <c r="E134" s="235"/>
      <c r="F134" s="174"/>
      <c r="G134" s="236"/>
      <c r="H134" s="174"/>
      <c r="J134" s="176"/>
      <c r="K134" s="116"/>
      <c r="L134" s="107"/>
      <c r="M134" s="107"/>
      <c r="N134" s="116"/>
      <c r="O134" s="116"/>
      <c r="P134" s="116"/>
      <c r="Q134" s="107"/>
      <c r="R134" s="107"/>
    </row>
    <row r="135" spans="1:18" s="175" customFormat="1" x14ac:dyDescent="0.2">
      <c r="A135" s="170"/>
      <c r="B135" s="171"/>
      <c r="C135" s="275"/>
      <c r="D135" s="173"/>
      <c r="E135" s="235"/>
      <c r="F135" s="174"/>
      <c r="G135" s="236"/>
      <c r="H135" s="174"/>
      <c r="J135" s="176"/>
      <c r="K135" s="116"/>
      <c r="L135" s="107"/>
      <c r="M135" s="107"/>
      <c r="N135" s="116"/>
      <c r="O135" s="116"/>
      <c r="P135" s="116"/>
      <c r="Q135" s="107"/>
      <c r="R135" s="107"/>
    </row>
    <row r="136" spans="1:18" s="175" customFormat="1" x14ac:dyDescent="0.2">
      <c r="A136" s="170"/>
      <c r="B136" s="171"/>
      <c r="C136" s="275"/>
      <c r="D136" s="173"/>
      <c r="E136" s="235"/>
      <c r="F136" s="174"/>
      <c r="G136" s="236"/>
      <c r="H136" s="174"/>
      <c r="J136" s="176"/>
      <c r="K136" s="116"/>
      <c r="L136" s="107"/>
      <c r="M136" s="107"/>
      <c r="N136" s="116"/>
      <c r="O136" s="116"/>
      <c r="P136" s="116"/>
      <c r="Q136" s="107"/>
      <c r="R136" s="107"/>
    </row>
    <row r="137" spans="1:18" s="175" customFormat="1" x14ac:dyDescent="0.2">
      <c r="A137" s="170"/>
      <c r="B137" s="171"/>
      <c r="C137" s="275"/>
      <c r="D137" s="173"/>
      <c r="E137" s="235"/>
      <c r="F137" s="174"/>
      <c r="G137" s="236"/>
      <c r="H137" s="174"/>
      <c r="J137" s="176"/>
      <c r="K137" s="116"/>
      <c r="L137" s="107"/>
      <c r="M137" s="107"/>
      <c r="N137" s="116"/>
      <c r="O137" s="116"/>
      <c r="P137" s="116"/>
      <c r="Q137" s="107"/>
      <c r="R137" s="107"/>
    </row>
    <row r="138" spans="1:18" s="175" customFormat="1" x14ac:dyDescent="0.2">
      <c r="A138" s="170"/>
      <c r="B138" s="171"/>
      <c r="C138" s="275"/>
      <c r="D138" s="173"/>
      <c r="E138" s="235"/>
      <c r="F138" s="174"/>
      <c r="G138" s="236"/>
      <c r="H138" s="174"/>
      <c r="J138" s="176"/>
      <c r="K138" s="116"/>
      <c r="L138" s="107"/>
      <c r="M138" s="107"/>
      <c r="N138" s="116"/>
      <c r="O138" s="116"/>
      <c r="P138" s="116"/>
      <c r="Q138" s="107"/>
      <c r="R138" s="107"/>
    </row>
    <row r="139" spans="1:18" s="175" customFormat="1" x14ac:dyDescent="0.2">
      <c r="A139" s="170"/>
      <c r="B139" s="171"/>
      <c r="C139" s="275"/>
      <c r="D139" s="173"/>
      <c r="E139" s="235"/>
      <c r="F139" s="174"/>
      <c r="G139" s="236"/>
      <c r="H139" s="174"/>
      <c r="J139" s="176"/>
      <c r="K139" s="116"/>
      <c r="L139" s="107"/>
      <c r="M139" s="107"/>
      <c r="N139" s="116"/>
      <c r="O139" s="116"/>
      <c r="P139" s="116"/>
      <c r="Q139" s="107"/>
      <c r="R139" s="107"/>
    </row>
    <row r="140" spans="1:18" s="175" customFormat="1" x14ac:dyDescent="0.2">
      <c r="A140" s="170"/>
      <c r="B140" s="171"/>
      <c r="C140" s="275"/>
      <c r="D140" s="173"/>
      <c r="E140" s="235"/>
      <c r="F140" s="174"/>
      <c r="G140" s="236"/>
      <c r="H140" s="174"/>
      <c r="J140" s="176"/>
      <c r="K140" s="116"/>
      <c r="L140" s="107"/>
      <c r="M140" s="107"/>
      <c r="N140" s="116"/>
      <c r="O140" s="116"/>
      <c r="P140" s="116"/>
      <c r="Q140" s="107"/>
      <c r="R140" s="107"/>
    </row>
    <row r="141" spans="1:18" s="175" customFormat="1" x14ac:dyDescent="0.2">
      <c r="A141" s="170"/>
      <c r="B141" s="171"/>
      <c r="C141" s="275"/>
      <c r="D141" s="173"/>
      <c r="E141" s="235"/>
      <c r="F141" s="174"/>
      <c r="G141" s="236"/>
      <c r="H141" s="174"/>
      <c r="J141" s="176"/>
      <c r="K141" s="116"/>
      <c r="L141" s="107"/>
      <c r="M141" s="107"/>
      <c r="N141" s="116"/>
      <c r="O141" s="116"/>
      <c r="P141" s="116"/>
      <c r="Q141" s="107"/>
      <c r="R141" s="107"/>
    </row>
    <row r="142" spans="1:18" s="175" customFormat="1" x14ac:dyDescent="0.2">
      <c r="A142" s="170"/>
      <c r="B142" s="171"/>
      <c r="C142" s="275"/>
      <c r="D142" s="173"/>
      <c r="E142" s="235"/>
      <c r="F142" s="174"/>
      <c r="G142" s="236"/>
      <c r="H142" s="174"/>
      <c r="J142" s="176"/>
      <c r="K142" s="116"/>
      <c r="L142" s="107"/>
      <c r="M142" s="107"/>
      <c r="N142" s="116"/>
      <c r="O142" s="116"/>
      <c r="P142" s="116"/>
      <c r="Q142" s="107"/>
      <c r="R142" s="107"/>
    </row>
    <row r="143" spans="1:18" s="175" customFormat="1" x14ac:dyDescent="0.2">
      <c r="A143" s="170"/>
      <c r="B143" s="171"/>
      <c r="C143" s="275"/>
      <c r="D143" s="173"/>
      <c r="E143" s="235"/>
      <c r="F143" s="174"/>
      <c r="G143" s="236"/>
      <c r="H143" s="174"/>
      <c r="J143" s="176"/>
      <c r="K143" s="116"/>
      <c r="L143" s="107"/>
      <c r="M143" s="107"/>
      <c r="N143" s="116"/>
      <c r="O143" s="116"/>
      <c r="P143" s="116"/>
      <c r="Q143" s="107"/>
      <c r="R143" s="107"/>
    </row>
    <row r="144" spans="1:18" s="175" customFormat="1" x14ac:dyDescent="0.2">
      <c r="A144" s="170"/>
      <c r="B144" s="171"/>
      <c r="C144" s="275"/>
      <c r="D144" s="173"/>
      <c r="E144" s="235"/>
      <c r="F144" s="174"/>
      <c r="G144" s="236"/>
      <c r="H144" s="174"/>
      <c r="J144" s="176"/>
      <c r="K144" s="116"/>
      <c r="L144" s="107"/>
      <c r="M144" s="107"/>
      <c r="N144" s="116"/>
      <c r="O144" s="116"/>
      <c r="P144" s="116"/>
      <c r="Q144" s="107"/>
      <c r="R144" s="107"/>
    </row>
    <row r="145" spans="1:18" s="175" customFormat="1" x14ac:dyDescent="0.2">
      <c r="A145" s="170"/>
      <c r="B145" s="171"/>
      <c r="C145" s="275"/>
      <c r="D145" s="173"/>
      <c r="E145" s="235"/>
      <c r="F145" s="174"/>
      <c r="G145" s="236"/>
      <c r="H145" s="174"/>
      <c r="J145" s="176"/>
      <c r="K145" s="116"/>
      <c r="L145" s="107"/>
      <c r="M145" s="107"/>
      <c r="N145" s="116"/>
      <c r="O145" s="116"/>
      <c r="P145" s="116"/>
      <c r="Q145" s="107"/>
      <c r="R145" s="107"/>
    </row>
    <row r="146" spans="1:18" s="175" customFormat="1" x14ac:dyDescent="0.2">
      <c r="A146" s="170"/>
      <c r="B146" s="171"/>
      <c r="C146" s="275"/>
      <c r="D146" s="173"/>
      <c r="E146" s="235"/>
      <c r="F146" s="174"/>
      <c r="G146" s="236"/>
      <c r="H146" s="174"/>
      <c r="J146" s="176"/>
      <c r="K146" s="116"/>
      <c r="L146" s="107"/>
      <c r="M146" s="107"/>
      <c r="N146" s="116"/>
      <c r="O146" s="116"/>
      <c r="P146" s="116"/>
      <c r="Q146" s="107"/>
      <c r="R146" s="107"/>
    </row>
    <row r="147" spans="1:18" s="175" customFormat="1" x14ac:dyDescent="0.2">
      <c r="A147" s="170"/>
      <c r="B147" s="171"/>
      <c r="C147" s="275"/>
      <c r="D147" s="173"/>
      <c r="E147" s="235"/>
      <c r="F147" s="174"/>
      <c r="G147" s="236"/>
      <c r="H147" s="174"/>
      <c r="J147" s="176"/>
      <c r="K147" s="116"/>
      <c r="L147" s="107"/>
      <c r="M147" s="107"/>
      <c r="N147" s="116"/>
      <c r="O147" s="116"/>
      <c r="P147" s="116"/>
      <c r="Q147" s="107"/>
      <c r="R147" s="107"/>
    </row>
    <row r="148" spans="1:18" s="175" customFormat="1" x14ac:dyDescent="0.2">
      <c r="A148" s="170"/>
      <c r="B148" s="171"/>
      <c r="C148" s="275"/>
      <c r="D148" s="173"/>
      <c r="E148" s="235"/>
      <c r="F148" s="174"/>
      <c r="G148" s="236"/>
      <c r="H148" s="174"/>
      <c r="J148" s="176"/>
      <c r="K148" s="116"/>
      <c r="L148" s="107"/>
      <c r="M148" s="107"/>
      <c r="N148" s="116"/>
      <c r="O148" s="116"/>
      <c r="P148" s="116"/>
      <c r="Q148" s="107"/>
      <c r="R148" s="107"/>
    </row>
    <row r="149" spans="1:18" s="175" customFormat="1" x14ac:dyDescent="0.2">
      <c r="A149" s="170"/>
      <c r="B149" s="171"/>
      <c r="C149" s="275"/>
      <c r="D149" s="173"/>
      <c r="E149" s="235"/>
      <c r="F149" s="174"/>
      <c r="G149" s="236"/>
      <c r="H149" s="174"/>
      <c r="J149" s="176"/>
      <c r="K149" s="116"/>
      <c r="L149" s="107"/>
      <c r="M149" s="107"/>
      <c r="N149" s="116"/>
      <c r="O149" s="116"/>
      <c r="P149" s="116"/>
      <c r="Q149" s="107"/>
      <c r="R149" s="107"/>
    </row>
    <row r="150" spans="1:18" s="175" customFormat="1" x14ac:dyDescent="0.2">
      <c r="A150" s="170"/>
      <c r="B150" s="171"/>
      <c r="C150" s="275"/>
      <c r="D150" s="173"/>
      <c r="E150" s="235"/>
      <c r="F150" s="174"/>
      <c r="G150" s="236"/>
      <c r="H150" s="174"/>
      <c r="J150" s="176"/>
      <c r="K150" s="116"/>
      <c r="L150" s="107"/>
      <c r="M150" s="107"/>
      <c r="N150" s="116"/>
      <c r="O150" s="116"/>
      <c r="P150" s="116"/>
      <c r="Q150" s="107"/>
      <c r="R150" s="107"/>
    </row>
    <row r="151" spans="1:18" s="175" customFormat="1" x14ac:dyDescent="0.2">
      <c r="A151" s="170"/>
      <c r="B151" s="171"/>
      <c r="C151" s="275"/>
      <c r="D151" s="173"/>
      <c r="E151" s="235"/>
      <c r="F151" s="174"/>
      <c r="G151" s="236"/>
      <c r="H151" s="174"/>
      <c r="J151" s="176"/>
      <c r="K151" s="116"/>
      <c r="L151" s="107"/>
      <c r="M151" s="107"/>
      <c r="N151" s="116"/>
      <c r="O151" s="116"/>
      <c r="P151" s="116"/>
      <c r="Q151" s="107"/>
      <c r="R151" s="107"/>
    </row>
    <row r="152" spans="1:18" s="175" customFormat="1" x14ac:dyDescent="0.2">
      <c r="A152" s="170"/>
      <c r="B152" s="171"/>
      <c r="C152" s="275"/>
      <c r="D152" s="173"/>
      <c r="E152" s="235"/>
      <c r="F152" s="174"/>
      <c r="G152" s="236"/>
      <c r="H152" s="174"/>
      <c r="J152" s="176"/>
      <c r="K152" s="116"/>
      <c r="L152" s="107"/>
      <c r="M152" s="107"/>
      <c r="N152" s="116"/>
      <c r="O152" s="116"/>
      <c r="P152" s="116"/>
      <c r="Q152" s="107"/>
      <c r="R152" s="107"/>
    </row>
    <row r="153" spans="1:18" s="175" customFormat="1" x14ac:dyDescent="0.2">
      <c r="A153" s="170"/>
      <c r="B153" s="171"/>
      <c r="C153" s="275"/>
      <c r="D153" s="173"/>
      <c r="E153" s="235"/>
      <c r="F153" s="174"/>
      <c r="G153" s="236"/>
      <c r="H153" s="174"/>
      <c r="J153" s="176"/>
      <c r="K153" s="116"/>
      <c r="L153" s="107"/>
      <c r="M153" s="107"/>
      <c r="N153" s="116"/>
      <c r="O153" s="116"/>
      <c r="P153" s="116"/>
      <c r="Q153" s="107"/>
      <c r="R153" s="107"/>
    </row>
    <row r="154" spans="1:18" s="175" customFormat="1" x14ac:dyDescent="0.2">
      <c r="A154" s="170"/>
      <c r="B154" s="171"/>
      <c r="C154" s="275"/>
      <c r="D154" s="173"/>
      <c r="E154" s="235"/>
      <c r="F154" s="174"/>
      <c r="G154" s="236"/>
      <c r="H154" s="174"/>
      <c r="J154" s="176"/>
      <c r="K154" s="116"/>
      <c r="L154" s="107"/>
      <c r="M154" s="107"/>
      <c r="N154" s="116"/>
      <c r="O154" s="116"/>
      <c r="P154" s="116"/>
      <c r="Q154" s="107"/>
      <c r="R154" s="107"/>
    </row>
    <row r="155" spans="1:18" s="175" customFormat="1" x14ac:dyDescent="0.2">
      <c r="A155" s="170"/>
      <c r="B155" s="171"/>
      <c r="C155" s="275"/>
      <c r="D155" s="173"/>
      <c r="E155" s="235"/>
      <c r="F155" s="174"/>
      <c r="G155" s="236"/>
      <c r="H155" s="174"/>
      <c r="J155" s="176"/>
      <c r="K155" s="116"/>
      <c r="L155" s="107"/>
      <c r="M155" s="107"/>
      <c r="N155" s="116"/>
      <c r="O155" s="116"/>
      <c r="P155" s="116"/>
      <c r="Q155" s="107"/>
      <c r="R155" s="107"/>
    </row>
    <row r="156" spans="1:18" s="175" customFormat="1" x14ac:dyDescent="0.2">
      <c r="A156" s="170"/>
      <c r="B156" s="171"/>
      <c r="C156" s="275"/>
      <c r="D156" s="173"/>
      <c r="E156" s="235"/>
      <c r="F156" s="174"/>
      <c r="G156" s="236"/>
      <c r="H156" s="174"/>
      <c r="J156" s="176"/>
      <c r="K156" s="116"/>
      <c r="L156" s="107"/>
      <c r="M156" s="107"/>
      <c r="N156" s="116"/>
      <c r="O156" s="116"/>
      <c r="P156" s="116"/>
      <c r="Q156" s="107"/>
      <c r="R156" s="107"/>
    </row>
    <row r="157" spans="1:18" s="175" customFormat="1" x14ac:dyDescent="0.2">
      <c r="A157" s="170"/>
      <c r="B157" s="171"/>
      <c r="C157" s="275"/>
      <c r="D157" s="173"/>
      <c r="E157" s="235"/>
      <c r="F157" s="174"/>
      <c r="G157" s="236"/>
      <c r="H157" s="174"/>
      <c r="J157" s="176"/>
      <c r="K157" s="116"/>
      <c r="L157" s="107"/>
      <c r="M157" s="107"/>
      <c r="N157" s="116"/>
      <c r="O157" s="116"/>
      <c r="P157" s="116"/>
      <c r="Q157" s="107"/>
      <c r="R157" s="107"/>
    </row>
    <row r="158" spans="1:18" s="175" customFormat="1" x14ac:dyDescent="0.2">
      <c r="A158" s="170"/>
      <c r="B158" s="171"/>
      <c r="C158" s="275"/>
      <c r="D158" s="173"/>
      <c r="E158" s="235"/>
      <c r="F158" s="174"/>
      <c r="G158" s="236"/>
      <c r="H158" s="174"/>
      <c r="J158" s="176"/>
      <c r="K158" s="116"/>
      <c r="L158" s="107"/>
      <c r="M158" s="107"/>
      <c r="N158" s="116"/>
      <c r="O158" s="116"/>
      <c r="P158" s="116"/>
      <c r="Q158" s="107"/>
      <c r="R158" s="107"/>
    </row>
    <row r="159" spans="1:18" s="175" customFormat="1" x14ac:dyDescent="0.2">
      <c r="A159" s="170"/>
      <c r="B159" s="171"/>
      <c r="C159" s="275"/>
      <c r="D159" s="173"/>
      <c r="E159" s="235"/>
      <c r="F159" s="174"/>
      <c r="G159" s="236"/>
      <c r="H159" s="174"/>
      <c r="J159" s="176"/>
      <c r="K159" s="116"/>
      <c r="L159" s="107"/>
      <c r="M159" s="107"/>
      <c r="N159" s="116"/>
      <c r="O159" s="116"/>
      <c r="P159" s="116"/>
      <c r="Q159" s="107"/>
      <c r="R159" s="107"/>
    </row>
    <row r="160" spans="1:18" s="175" customFormat="1" x14ac:dyDescent="0.2">
      <c r="A160" s="170"/>
      <c r="B160" s="171"/>
      <c r="C160" s="275"/>
      <c r="D160" s="173"/>
      <c r="E160" s="235"/>
      <c r="F160" s="174"/>
      <c r="G160" s="236"/>
      <c r="H160" s="174"/>
      <c r="J160" s="176"/>
      <c r="K160" s="116"/>
      <c r="L160" s="107"/>
      <c r="M160" s="107"/>
      <c r="N160" s="116"/>
      <c r="O160" s="116"/>
      <c r="P160" s="116"/>
      <c r="Q160" s="107"/>
      <c r="R160" s="107"/>
    </row>
    <row r="161" spans="1:18" s="175" customFormat="1" x14ac:dyDescent="0.2">
      <c r="A161" s="170"/>
      <c r="B161" s="171"/>
      <c r="C161" s="275"/>
      <c r="D161" s="173"/>
      <c r="E161" s="235"/>
      <c r="F161" s="174"/>
      <c r="G161" s="236"/>
      <c r="H161" s="174"/>
      <c r="J161" s="176"/>
      <c r="K161" s="116"/>
      <c r="L161" s="107"/>
      <c r="M161" s="107"/>
      <c r="N161" s="116"/>
      <c r="O161" s="116"/>
      <c r="P161" s="116"/>
      <c r="Q161" s="107"/>
      <c r="R161" s="107"/>
    </row>
    <row r="162" spans="1:18" s="175" customFormat="1" x14ac:dyDescent="0.2">
      <c r="A162" s="170"/>
      <c r="B162" s="171"/>
      <c r="C162" s="275"/>
      <c r="D162" s="173"/>
      <c r="E162" s="235"/>
      <c r="F162" s="174"/>
      <c r="G162" s="236"/>
      <c r="H162" s="174"/>
      <c r="J162" s="176"/>
      <c r="K162" s="116"/>
      <c r="L162" s="107"/>
      <c r="M162" s="107"/>
      <c r="N162" s="116"/>
      <c r="O162" s="116"/>
      <c r="P162" s="116"/>
      <c r="Q162" s="107"/>
      <c r="R162" s="107"/>
    </row>
    <row r="163" spans="1:18" s="175" customFormat="1" x14ac:dyDescent="0.2">
      <c r="A163" s="170"/>
      <c r="B163" s="171"/>
      <c r="C163" s="275"/>
      <c r="D163" s="173"/>
      <c r="E163" s="235"/>
      <c r="F163" s="174"/>
      <c r="G163" s="236"/>
      <c r="H163" s="174"/>
      <c r="J163" s="176"/>
      <c r="K163" s="116"/>
      <c r="L163" s="107"/>
      <c r="M163" s="107"/>
      <c r="N163" s="116"/>
      <c r="O163" s="116"/>
      <c r="P163" s="116"/>
      <c r="Q163" s="107"/>
      <c r="R163" s="107"/>
    </row>
    <row r="164" spans="1:18" s="175" customFormat="1" x14ac:dyDescent="0.2">
      <c r="A164" s="170"/>
      <c r="B164" s="171"/>
      <c r="C164" s="275"/>
      <c r="D164" s="173"/>
      <c r="E164" s="235"/>
      <c r="F164" s="174"/>
      <c r="G164" s="236"/>
      <c r="H164" s="174"/>
      <c r="J164" s="176"/>
      <c r="K164" s="116"/>
      <c r="L164" s="107"/>
      <c r="M164" s="107"/>
      <c r="N164" s="116"/>
      <c r="O164" s="116"/>
      <c r="P164" s="116"/>
      <c r="Q164" s="107"/>
      <c r="R164" s="107"/>
    </row>
    <row r="165" spans="1:18" s="175" customFormat="1" x14ac:dyDescent="0.2">
      <c r="A165" s="170"/>
      <c r="B165" s="171"/>
      <c r="C165" s="275"/>
      <c r="D165" s="173"/>
      <c r="E165" s="235"/>
      <c r="F165" s="174"/>
      <c r="G165" s="236"/>
      <c r="H165" s="174"/>
      <c r="J165" s="176"/>
      <c r="K165" s="116"/>
      <c r="L165" s="107"/>
      <c r="M165" s="107"/>
      <c r="N165" s="116"/>
      <c r="O165" s="116"/>
      <c r="P165" s="116"/>
      <c r="Q165" s="107"/>
      <c r="R165" s="107"/>
    </row>
    <row r="166" spans="1:18" s="175" customFormat="1" x14ac:dyDescent="0.2">
      <c r="A166" s="170"/>
      <c r="B166" s="171"/>
      <c r="C166" s="275"/>
      <c r="D166" s="173"/>
      <c r="E166" s="235"/>
      <c r="F166" s="174"/>
      <c r="G166" s="236"/>
      <c r="H166" s="174"/>
      <c r="J166" s="176"/>
      <c r="K166" s="116"/>
      <c r="L166" s="107"/>
      <c r="M166" s="107"/>
      <c r="N166" s="116"/>
      <c r="O166" s="116"/>
      <c r="P166" s="116"/>
      <c r="Q166" s="107"/>
      <c r="R166" s="107"/>
    </row>
    <row r="167" spans="1:18" s="175" customFormat="1" x14ac:dyDescent="0.2">
      <c r="A167" s="170"/>
      <c r="B167" s="171"/>
      <c r="C167" s="275"/>
      <c r="D167" s="173"/>
      <c r="E167" s="235"/>
      <c r="F167" s="174"/>
      <c r="G167" s="236"/>
      <c r="H167" s="174"/>
      <c r="J167" s="176"/>
      <c r="K167" s="116"/>
      <c r="L167" s="107"/>
      <c r="M167" s="107"/>
      <c r="N167" s="116"/>
      <c r="O167" s="116"/>
      <c r="P167" s="116"/>
      <c r="Q167" s="107"/>
      <c r="R167" s="107"/>
    </row>
    <row r="168" spans="1:18" s="175" customFormat="1" x14ac:dyDescent="0.2">
      <c r="A168" s="170"/>
      <c r="B168" s="171"/>
      <c r="C168" s="275"/>
      <c r="D168" s="173"/>
      <c r="E168" s="235"/>
      <c r="F168" s="174"/>
      <c r="G168" s="236"/>
      <c r="H168" s="174"/>
      <c r="J168" s="176"/>
      <c r="K168" s="116"/>
      <c r="L168" s="107"/>
      <c r="M168" s="107"/>
      <c r="N168" s="116"/>
      <c r="O168" s="116"/>
      <c r="P168" s="116"/>
      <c r="Q168" s="107"/>
      <c r="R168" s="107"/>
    </row>
    <row r="169" spans="1:18" s="175" customFormat="1" x14ac:dyDescent="0.2">
      <c r="A169" s="170"/>
      <c r="B169" s="171"/>
      <c r="C169" s="275"/>
      <c r="D169" s="173"/>
      <c r="E169" s="235"/>
      <c r="F169" s="174"/>
      <c r="G169" s="236"/>
      <c r="H169" s="174"/>
      <c r="J169" s="176"/>
      <c r="K169" s="116"/>
      <c r="L169" s="107"/>
      <c r="M169" s="107"/>
      <c r="N169" s="116"/>
      <c r="O169" s="116"/>
      <c r="P169" s="116"/>
      <c r="Q169" s="107"/>
      <c r="R169" s="107"/>
    </row>
    <row r="170" spans="1:18" s="175" customFormat="1" x14ac:dyDescent="0.2">
      <c r="A170" s="170"/>
      <c r="B170" s="171"/>
      <c r="C170" s="275"/>
      <c r="D170" s="173"/>
      <c r="E170" s="235"/>
      <c r="F170" s="174"/>
      <c r="G170" s="236"/>
      <c r="H170" s="174"/>
      <c r="J170" s="176"/>
      <c r="K170" s="116"/>
      <c r="L170" s="107"/>
      <c r="M170" s="107"/>
      <c r="N170" s="116"/>
      <c r="O170" s="116"/>
      <c r="P170" s="116"/>
      <c r="Q170" s="107"/>
      <c r="R170" s="107"/>
    </row>
    <row r="171" spans="1:18" s="175" customFormat="1" x14ac:dyDescent="0.2">
      <c r="A171" s="170"/>
      <c r="B171" s="171"/>
      <c r="C171" s="275"/>
      <c r="D171" s="173"/>
      <c r="E171" s="235"/>
      <c r="F171" s="174"/>
      <c r="G171" s="236"/>
      <c r="H171" s="174"/>
      <c r="J171" s="176"/>
      <c r="K171" s="116"/>
      <c r="L171" s="107"/>
      <c r="M171" s="107"/>
      <c r="N171" s="116"/>
      <c r="O171" s="116"/>
      <c r="P171" s="116"/>
      <c r="Q171" s="107"/>
      <c r="R171" s="107"/>
    </row>
    <row r="172" spans="1:18" s="175" customFormat="1" x14ac:dyDescent="0.2">
      <c r="A172" s="170"/>
      <c r="B172" s="171"/>
      <c r="C172" s="275"/>
      <c r="D172" s="173"/>
      <c r="E172" s="235"/>
      <c r="F172" s="174"/>
      <c r="G172" s="236"/>
      <c r="H172" s="174"/>
      <c r="J172" s="176"/>
      <c r="K172" s="116"/>
      <c r="L172" s="107"/>
      <c r="M172" s="107"/>
      <c r="N172" s="116"/>
      <c r="O172" s="116"/>
      <c r="P172" s="116"/>
      <c r="Q172" s="107"/>
      <c r="R172" s="107"/>
    </row>
    <row r="173" spans="1:18" s="175" customFormat="1" x14ac:dyDescent="0.2">
      <c r="A173" s="170"/>
      <c r="B173" s="171"/>
      <c r="C173" s="275"/>
      <c r="D173" s="173"/>
      <c r="E173" s="235"/>
      <c r="F173" s="174"/>
      <c r="G173" s="236"/>
      <c r="H173" s="174"/>
      <c r="J173" s="176"/>
      <c r="K173" s="116"/>
      <c r="L173" s="107"/>
      <c r="M173" s="107"/>
      <c r="N173" s="116"/>
      <c r="O173" s="116"/>
      <c r="P173" s="116"/>
      <c r="Q173" s="107"/>
      <c r="R173" s="107"/>
    </row>
    <row r="174" spans="1:18" s="175" customFormat="1" x14ac:dyDescent="0.2">
      <c r="A174" s="170"/>
      <c r="B174" s="171"/>
      <c r="C174" s="275"/>
      <c r="D174" s="173"/>
      <c r="E174" s="235"/>
      <c r="F174" s="174"/>
      <c r="G174" s="236"/>
      <c r="H174" s="174"/>
      <c r="J174" s="176"/>
      <c r="K174" s="116"/>
      <c r="L174" s="107"/>
      <c r="M174" s="107"/>
      <c r="N174" s="116"/>
      <c r="O174" s="116"/>
      <c r="P174" s="116"/>
      <c r="Q174" s="107"/>
      <c r="R174" s="107"/>
    </row>
    <row r="175" spans="1:18" s="175" customFormat="1" x14ac:dyDescent="0.2">
      <c r="A175" s="170"/>
      <c r="B175" s="171"/>
      <c r="C175" s="275"/>
      <c r="D175" s="173"/>
      <c r="E175" s="235"/>
      <c r="F175" s="174"/>
      <c r="G175" s="236"/>
      <c r="H175" s="174"/>
      <c r="J175" s="176"/>
      <c r="K175" s="116"/>
      <c r="L175" s="107"/>
      <c r="M175" s="107"/>
      <c r="N175" s="116"/>
      <c r="O175" s="116"/>
      <c r="P175" s="116"/>
      <c r="Q175" s="107"/>
      <c r="R175" s="107"/>
    </row>
    <row r="176" spans="1:18" s="175" customFormat="1" x14ac:dyDescent="0.2">
      <c r="A176" s="170"/>
      <c r="B176" s="171"/>
      <c r="C176" s="275"/>
      <c r="D176" s="173"/>
      <c r="E176" s="235"/>
      <c r="F176" s="174"/>
      <c r="G176" s="236"/>
      <c r="H176" s="174"/>
      <c r="J176" s="176"/>
      <c r="K176" s="116"/>
      <c r="L176" s="107"/>
      <c r="M176" s="107"/>
      <c r="N176" s="116"/>
      <c r="O176" s="116"/>
      <c r="P176" s="116"/>
      <c r="Q176" s="107"/>
      <c r="R176" s="107"/>
    </row>
    <row r="177" spans="1:18" s="175" customFormat="1" x14ac:dyDescent="0.2">
      <c r="A177" s="170"/>
      <c r="B177" s="171"/>
      <c r="C177" s="275"/>
      <c r="D177" s="173"/>
      <c r="E177" s="235"/>
      <c r="F177" s="174"/>
      <c r="G177" s="236"/>
      <c r="H177" s="174"/>
      <c r="J177" s="176"/>
      <c r="K177" s="116"/>
      <c r="L177" s="107"/>
      <c r="M177" s="107"/>
      <c r="N177" s="116"/>
      <c r="O177" s="116"/>
      <c r="P177" s="116"/>
      <c r="Q177" s="107"/>
      <c r="R177" s="107"/>
    </row>
    <row r="178" spans="1:18" s="175" customFormat="1" x14ac:dyDescent="0.2">
      <c r="A178" s="170"/>
      <c r="B178" s="171"/>
      <c r="C178" s="275"/>
      <c r="D178" s="173"/>
      <c r="E178" s="235"/>
      <c r="F178" s="174"/>
      <c r="G178" s="236"/>
      <c r="H178" s="174"/>
      <c r="J178" s="176"/>
      <c r="K178" s="116"/>
      <c r="L178" s="107"/>
      <c r="M178" s="107"/>
      <c r="N178" s="116"/>
      <c r="O178" s="116"/>
      <c r="P178" s="116"/>
      <c r="Q178" s="107"/>
      <c r="R178" s="107"/>
    </row>
    <row r="179" spans="1:18" s="175" customFormat="1" x14ac:dyDescent="0.2">
      <c r="A179" s="170"/>
      <c r="B179" s="171"/>
      <c r="C179" s="275"/>
      <c r="D179" s="173"/>
      <c r="E179" s="235"/>
      <c r="F179" s="174"/>
      <c r="G179" s="236"/>
      <c r="H179" s="174"/>
      <c r="J179" s="176"/>
      <c r="K179" s="116"/>
      <c r="L179" s="107"/>
      <c r="M179" s="107"/>
      <c r="N179" s="116"/>
      <c r="O179" s="116"/>
      <c r="P179" s="116"/>
      <c r="Q179" s="107"/>
      <c r="R179" s="107"/>
    </row>
    <row r="180" spans="1:18" s="175" customFormat="1" x14ac:dyDescent="0.2">
      <c r="A180" s="170"/>
      <c r="B180" s="171"/>
      <c r="C180" s="275"/>
      <c r="D180" s="173"/>
      <c r="E180" s="235"/>
      <c r="F180" s="174"/>
      <c r="G180" s="236"/>
      <c r="H180" s="174"/>
      <c r="J180" s="176"/>
      <c r="K180" s="116"/>
      <c r="L180" s="107"/>
      <c r="M180" s="107"/>
      <c r="N180" s="116"/>
      <c r="O180" s="116"/>
      <c r="P180" s="116"/>
      <c r="Q180" s="107"/>
      <c r="R180" s="107"/>
    </row>
    <row r="181" spans="1:18" s="175" customFormat="1" x14ac:dyDescent="0.2">
      <c r="A181" s="170"/>
      <c r="B181" s="171"/>
      <c r="C181" s="275"/>
      <c r="D181" s="173"/>
      <c r="E181" s="235"/>
      <c r="F181" s="174"/>
      <c r="G181" s="236"/>
      <c r="H181" s="174"/>
      <c r="J181" s="176"/>
      <c r="K181" s="116"/>
      <c r="L181" s="107"/>
      <c r="M181" s="107"/>
      <c r="N181" s="116"/>
      <c r="O181" s="116"/>
      <c r="P181" s="116"/>
      <c r="Q181" s="107"/>
      <c r="R181" s="107"/>
    </row>
    <row r="182" spans="1:18" s="175" customFormat="1" x14ac:dyDescent="0.2">
      <c r="A182" s="170"/>
      <c r="B182" s="171"/>
      <c r="C182" s="275"/>
      <c r="D182" s="173"/>
      <c r="E182" s="235"/>
      <c r="F182" s="174"/>
      <c r="G182" s="236"/>
      <c r="H182" s="174"/>
      <c r="J182" s="176"/>
      <c r="K182" s="116"/>
      <c r="L182" s="107"/>
      <c r="M182" s="107"/>
      <c r="N182" s="116"/>
      <c r="O182" s="116"/>
      <c r="P182" s="116"/>
      <c r="Q182" s="107"/>
      <c r="R182" s="107"/>
    </row>
    <row r="183" spans="1:18" s="175" customFormat="1" x14ac:dyDescent="0.2">
      <c r="A183" s="170"/>
      <c r="B183" s="171"/>
      <c r="C183" s="275"/>
      <c r="D183" s="173"/>
      <c r="E183" s="235"/>
      <c r="F183" s="174"/>
      <c r="G183" s="236"/>
      <c r="H183" s="174"/>
      <c r="J183" s="176"/>
      <c r="K183" s="116"/>
      <c r="L183" s="107"/>
      <c r="M183" s="107"/>
      <c r="N183" s="116"/>
      <c r="O183" s="116"/>
      <c r="P183" s="116"/>
      <c r="Q183" s="107"/>
      <c r="R183" s="107"/>
    </row>
    <row r="184" spans="1:18" s="175" customFormat="1" x14ac:dyDescent="0.2">
      <c r="A184" s="170"/>
      <c r="B184" s="171"/>
      <c r="C184" s="275"/>
      <c r="D184" s="173"/>
      <c r="E184" s="235"/>
      <c r="F184" s="174"/>
      <c r="G184" s="236"/>
      <c r="H184" s="174"/>
      <c r="J184" s="176"/>
      <c r="K184" s="116"/>
      <c r="L184" s="107"/>
      <c r="M184" s="107"/>
      <c r="N184" s="116"/>
      <c r="O184" s="116"/>
      <c r="P184" s="116"/>
      <c r="Q184" s="107"/>
      <c r="R184" s="107"/>
    </row>
    <row r="185" spans="1:18" s="175" customFormat="1" x14ac:dyDescent="0.2">
      <c r="A185" s="170"/>
      <c r="B185" s="171"/>
      <c r="C185" s="275"/>
      <c r="D185" s="173"/>
      <c r="E185" s="235"/>
      <c r="F185" s="174"/>
      <c r="G185" s="236"/>
      <c r="H185" s="174"/>
      <c r="J185" s="176"/>
      <c r="K185" s="116"/>
      <c r="L185" s="107"/>
      <c r="M185" s="107"/>
      <c r="N185" s="116"/>
      <c r="O185" s="116"/>
      <c r="P185" s="116"/>
      <c r="Q185" s="107"/>
      <c r="R185" s="107"/>
    </row>
    <row r="186" spans="1:18" s="175" customFormat="1" x14ac:dyDescent="0.2">
      <c r="A186" s="170"/>
      <c r="B186" s="171"/>
      <c r="C186" s="275"/>
      <c r="D186" s="173"/>
      <c r="E186" s="235"/>
      <c r="F186" s="174"/>
      <c r="G186" s="236"/>
      <c r="H186" s="174"/>
      <c r="J186" s="176"/>
      <c r="K186" s="116"/>
      <c r="L186" s="107"/>
      <c r="M186" s="107"/>
      <c r="N186" s="116"/>
      <c r="O186" s="116"/>
      <c r="P186" s="116"/>
      <c r="Q186" s="107"/>
      <c r="R186" s="107"/>
    </row>
    <row r="187" spans="1:18" s="175" customFormat="1" x14ac:dyDescent="0.2">
      <c r="A187" s="170"/>
      <c r="B187" s="171"/>
      <c r="C187" s="275"/>
      <c r="D187" s="173"/>
      <c r="E187" s="235"/>
      <c r="F187" s="174"/>
      <c r="G187" s="236"/>
      <c r="H187" s="174"/>
      <c r="J187" s="176"/>
      <c r="K187" s="116"/>
      <c r="L187" s="107"/>
      <c r="M187" s="107"/>
      <c r="N187" s="116"/>
      <c r="O187" s="116"/>
      <c r="P187" s="116"/>
      <c r="Q187" s="107"/>
      <c r="R187" s="107"/>
    </row>
    <row r="188" spans="1:18" s="175" customFormat="1" x14ac:dyDescent="0.2">
      <c r="A188" s="170"/>
      <c r="B188" s="171"/>
      <c r="C188" s="275"/>
      <c r="D188" s="173"/>
      <c r="E188" s="235"/>
      <c r="F188" s="174"/>
      <c r="G188" s="236"/>
      <c r="H188" s="174"/>
      <c r="J188" s="176"/>
      <c r="K188" s="116"/>
      <c r="L188" s="107"/>
      <c r="M188" s="107"/>
      <c r="N188" s="116"/>
      <c r="O188" s="116"/>
      <c r="P188" s="116"/>
      <c r="Q188" s="107"/>
      <c r="R188" s="107"/>
    </row>
    <row r="189" spans="1:18" s="175" customFormat="1" x14ac:dyDescent="0.2">
      <c r="A189" s="170"/>
      <c r="B189" s="171"/>
      <c r="C189" s="275"/>
      <c r="D189" s="173"/>
      <c r="E189" s="235"/>
      <c r="F189" s="174"/>
      <c r="G189" s="236"/>
      <c r="H189" s="174"/>
      <c r="J189" s="176"/>
      <c r="K189" s="116"/>
      <c r="L189" s="107"/>
      <c r="M189" s="107"/>
      <c r="N189" s="116"/>
      <c r="O189" s="116"/>
      <c r="P189" s="116"/>
      <c r="Q189" s="107"/>
      <c r="R189" s="107"/>
    </row>
    <row r="190" spans="1:18" s="175" customFormat="1" x14ac:dyDescent="0.2">
      <c r="A190" s="170"/>
      <c r="B190" s="171"/>
      <c r="C190" s="275"/>
      <c r="D190" s="173"/>
      <c r="E190" s="235"/>
      <c r="F190" s="174"/>
      <c r="G190" s="236"/>
      <c r="H190" s="174"/>
      <c r="J190" s="176"/>
      <c r="K190" s="116"/>
      <c r="L190" s="107"/>
      <c r="M190" s="107"/>
      <c r="N190" s="116"/>
      <c r="O190" s="116"/>
      <c r="P190" s="116"/>
      <c r="Q190" s="107"/>
      <c r="R190" s="107"/>
    </row>
    <row r="191" spans="1:18" s="175" customFormat="1" x14ac:dyDescent="0.2">
      <c r="A191" s="170"/>
      <c r="B191" s="171"/>
      <c r="C191" s="275"/>
      <c r="D191" s="173"/>
      <c r="E191" s="235"/>
      <c r="F191" s="174"/>
      <c r="G191" s="236"/>
      <c r="H191" s="174"/>
      <c r="J191" s="176"/>
      <c r="K191" s="116"/>
      <c r="L191" s="107"/>
      <c r="M191" s="107"/>
      <c r="N191" s="116"/>
      <c r="O191" s="116"/>
      <c r="P191" s="116"/>
      <c r="Q191" s="107"/>
      <c r="R191" s="107"/>
    </row>
    <row r="192" spans="1:18" s="175" customFormat="1" x14ac:dyDescent="0.2">
      <c r="A192" s="170"/>
      <c r="B192" s="171"/>
      <c r="C192" s="275"/>
      <c r="D192" s="173"/>
      <c r="E192" s="235"/>
      <c r="F192" s="174"/>
      <c r="G192" s="236"/>
      <c r="H192" s="174"/>
      <c r="J192" s="176"/>
      <c r="K192" s="116"/>
      <c r="L192" s="107"/>
      <c r="M192" s="107"/>
      <c r="N192" s="116"/>
      <c r="O192" s="116"/>
      <c r="P192" s="116"/>
      <c r="Q192" s="107"/>
      <c r="R192" s="107"/>
    </row>
    <row r="193" spans="1:18" s="175" customFormat="1" x14ac:dyDescent="0.2">
      <c r="A193" s="170"/>
      <c r="B193" s="171"/>
      <c r="C193" s="275"/>
      <c r="D193" s="173"/>
      <c r="E193" s="235"/>
      <c r="F193" s="174"/>
      <c r="G193" s="236"/>
      <c r="H193" s="174"/>
      <c r="J193" s="176"/>
      <c r="K193" s="116"/>
      <c r="L193" s="107"/>
      <c r="M193" s="107"/>
      <c r="N193" s="116"/>
      <c r="O193" s="116"/>
      <c r="P193" s="116"/>
      <c r="Q193" s="107"/>
      <c r="R193" s="107"/>
    </row>
    <row r="194" spans="1:18" s="175" customFormat="1" x14ac:dyDescent="0.2">
      <c r="A194" s="170"/>
      <c r="B194" s="171"/>
      <c r="C194" s="275"/>
      <c r="D194" s="173"/>
      <c r="E194" s="235"/>
      <c r="F194" s="174"/>
      <c r="G194" s="236"/>
      <c r="H194" s="174"/>
      <c r="J194" s="176"/>
      <c r="K194" s="116"/>
      <c r="L194" s="107"/>
      <c r="M194" s="107"/>
      <c r="N194" s="116"/>
      <c r="O194" s="116"/>
      <c r="P194" s="116"/>
      <c r="Q194" s="107"/>
      <c r="R194" s="107"/>
    </row>
    <row r="195" spans="1:18" s="175" customFormat="1" x14ac:dyDescent="0.2">
      <c r="A195" s="170"/>
      <c r="B195" s="171"/>
      <c r="C195" s="275"/>
      <c r="D195" s="173"/>
      <c r="E195" s="235"/>
      <c r="F195" s="174"/>
      <c r="G195" s="236"/>
      <c r="H195" s="174"/>
      <c r="J195" s="176"/>
      <c r="K195" s="116"/>
      <c r="L195" s="107"/>
      <c r="M195" s="107"/>
      <c r="N195" s="116"/>
      <c r="O195" s="116"/>
      <c r="P195" s="116"/>
      <c r="Q195" s="107"/>
      <c r="R195" s="107"/>
    </row>
    <row r="196" spans="1:18" s="175" customFormat="1" x14ac:dyDescent="0.2">
      <c r="A196" s="170"/>
      <c r="B196" s="171"/>
      <c r="C196" s="275"/>
      <c r="D196" s="173"/>
      <c r="E196" s="235"/>
      <c r="F196" s="174"/>
      <c r="G196" s="236"/>
      <c r="H196" s="174"/>
      <c r="J196" s="176"/>
      <c r="K196" s="116"/>
      <c r="L196" s="107"/>
      <c r="M196" s="107"/>
      <c r="N196" s="116"/>
      <c r="O196" s="116"/>
      <c r="P196" s="116"/>
      <c r="Q196" s="107"/>
      <c r="R196" s="107"/>
    </row>
    <row r="197" spans="1:18" s="175" customFormat="1" x14ac:dyDescent="0.2">
      <c r="A197" s="170"/>
      <c r="B197" s="171"/>
      <c r="C197" s="275"/>
      <c r="D197" s="173"/>
      <c r="E197" s="235"/>
      <c r="F197" s="174"/>
      <c r="G197" s="236"/>
      <c r="H197" s="174"/>
      <c r="J197" s="176"/>
      <c r="K197" s="116"/>
      <c r="L197" s="107"/>
      <c r="M197" s="107"/>
      <c r="N197" s="116"/>
      <c r="O197" s="116"/>
      <c r="P197" s="116"/>
      <c r="Q197" s="107"/>
      <c r="R197" s="107"/>
    </row>
    <row r="198" spans="1:18" s="175" customFormat="1" x14ac:dyDescent="0.2">
      <c r="A198" s="170"/>
      <c r="B198" s="171"/>
      <c r="C198" s="275"/>
      <c r="D198" s="173"/>
      <c r="E198" s="235"/>
      <c r="F198" s="174"/>
      <c r="G198" s="236"/>
      <c r="H198" s="174"/>
      <c r="J198" s="176"/>
      <c r="K198" s="116"/>
      <c r="L198" s="107"/>
      <c r="M198" s="107"/>
      <c r="N198" s="116"/>
      <c r="O198" s="116"/>
      <c r="P198" s="116"/>
      <c r="Q198" s="107"/>
      <c r="R198" s="107"/>
    </row>
    <row r="199" spans="1:18" s="175" customFormat="1" x14ac:dyDescent="0.2">
      <c r="A199" s="170"/>
      <c r="B199" s="171"/>
      <c r="C199" s="275"/>
      <c r="D199" s="173"/>
      <c r="E199" s="235"/>
      <c r="F199" s="174"/>
      <c r="G199" s="236"/>
      <c r="H199" s="174"/>
      <c r="J199" s="176"/>
      <c r="K199" s="116"/>
      <c r="L199" s="107"/>
      <c r="M199" s="107"/>
      <c r="N199" s="116"/>
      <c r="O199" s="116"/>
      <c r="P199" s="116"/>
      <c r="Q199" s="107"/>
      <c r="R199" s="107"/>
    </row>
    <row r="200" spans="1:18" s="175" customFormat="1" x14ac:dyDescent="0.2">
      <c r="A200" s="170"/>
      <c r="B200" s="171"/>
      <c r="C200" s="275"/>
      <c r="D200" s="173"/>
      <c r="E200" s="235"/>
      <c r="F200" s="174"/>
      <c r="G200" s="236"/>
      <c r="H200" s="174"/>
      <c r="J200" s="176"/>
      <c r="K200" s="116"/>
      <c r="L200" s="107"/>
      <c r="M200" s="107"/>
      <c r="N200" s="116"/>
      <c r="O200" s="116"/>
      <c r="P200" s="116"/>
      <c r="Q200" s="107"/>
      <c r="R200" s="107"/>
    </row>
    <row r="201" spans="1:18" s="175" customFormat="1" x14ac:dyDescent="0.2">
      <c r="A201" s="170"/>
      <c r="B201" s="171"/>
      <c r="C201" s="275"/>
      <c r="D201" s="173"/>
      <c r="E201" s="235"/>
      <c r="F201" s="174"/>
      <c r="G201" s="236"/>
      <c r="H201" s="174"/>
      <c r="J201" s="176"/>
      <c r="K201" s="116"/>
      <c r="L201" s="107"/>
      <c r="M201" s="107"/>
      <c r="N201" s="116"/>
      <c r="O201" s="116"/>
      <c r="P201" s="116"/>
      <c r="Q201" s="107"/>
      <c r="R201" s="107"/>
    </row>
    <row r="202" spans="1:18" s="175" customFormat="1" x14ac:dyDescent="0.2">
      <c r="A202" s="170"/>
      <c r="B202" s="171"/>
      <c r="C202" s="275"/>
      <c r="D202" s="173"/>
      <c r="E202" s="235"/>
      <c r="F202" s="174"/>
      <c r="G202" s="236"/>
      <c r="H202" s="174"/>
      <c r="J202" s="176"/>
      <c r="K202" s="116"/>
      <c r="L202" s="107"/>
      <c r="M202" s="107"/>
      <c r="N202" s="116"/>
      <c r="O202" s="116"/>
      <c r="P202" s="116"/>
      <c r="Q202" s="107"/>
      <c r="R202" s="107"/>
    </row>
    <row r="203" spans="1:18" s="175" customFormat="1" x14ac:dyDescent="0.2">
      <c r="A203" s="170"/>
      <c r="B203" s="171"/>
      <c r="C203" s="275"/>
      <c r="D203" s="173"/>
      <c r="E203" s="235"/>
      <c r="F203" s="174"/>
      <c r="G203" s="236"/>
      <c r="H203" s="174"/>
      <c r="J203" s="176"/>
      <c r="K203" s="116"/>
      <c r="L203" s="107"/>
      <c r="M203" s="107"/>
      <c r="N203" s="116"/>
      <c r="O203" s="116"/>
      <c r="P203" s="116"/>
      <c r="Q203" s="107"/>
      <c r="R203" s="107"/>
    </row>
    <row r="204" spans="1:18" s="175" customFormat="1" x14ac:dyDescent="0.2">
      <c r="A204" s="170"/>
      <c r="B204" s="171"/>
      <c r="C204" s="275"/>
      <c r="D204" s="173"/>
      <c r="E204" s="235"/>
      <c r="F204" s="174"/>
      <c r="G204" s="236"/>
      <c r="H204" s="174"/>
      <c r="J204" s="176"/>
      <c r="K204" s="116"/>
      <c r="L204" s="107"/>
      <c r="M204" s="107"/>
      <c r="N204" s="116"/>
      <c r="O204" s="116"/>
      <c r="P204" s="116"/>
      <c r="Q204" s="107"/>
      <c r="R204" s="107"/>
    </row>
    <row r="205" spans="1:18" s="175" customFormat="1" x14ac:dyDescent="0.2">
      <c r="A205" s="170"/>
      <c r="B205" s="171"/>
      <c r="C205" s="275"/>
      <c r="D205" s="173"/>
      <c r="E205" s="235"/>
      <c r="F205" s="174"/>
      <c r="G205" s="236"/>
      <c r="H205" s="174"/>
      <c r="J205" s="176"/>
      <c r="K205" s="116"/>
      <c r="L205" s="107"/>
      <c r="M205" s="107"/>
      <c r="N205" s="116"/>
      <c r="O205" s="116"/>
      <c r="P205" s="116"/>
      <c r="Q205" s="107"/>
      <c r="R205" s="107"/>
    </row>
    <row r="206" spans="1:18" s="175" customFormat="1" x14ac:dyDescent="0.2">
      <c r="A206" s="170"/>
      <c r="B206" s="171"/>
      <c r="C206" s="275"/>
      <c r="D206" s="173"/>
      <c r="E206" s="235"/>
      <c r="F206" s="174"/>
      <c r="G206" s="236"/>
      <c r="H206" s="174"/>
      <c r="J206" s="176"/>
      <c r="K206" s="116"/>
      <c r="L206" s="107"/>
      <c r="M206" s="107"/>
      <c r="N206" s="116"/>
      <c r="O206" s="116"/>
      <c r="P206" s="116"/>
      <c r="Q206" s="107"/>
      <c r="R206" s="107"/>
    </row>
    <row r="207" spans="1:18" s="175" customFormat="1" x14ac:dyDescent="0.2">
      <c r="A207" s="170"/>
      <c r="B207" s="171"/>
      <c r="C207" s="275"/>
      <c r="D207" s="173"/>
      <c r="E207" s="235"/>
      <c r="F207" s="174"/>
      <c r="G207" s="236"/>
      <c r="H207" s="174"/>
      <c r="J207" s="176"/>
      <c r="K207" s="116"/>
      <c r="L207" s="107"/>
      <c r="M207" s="107"/>
      <c r="N207" s="116"/>
      <c r="O207" s="116"/>
      <c r="P207" s="116"/>
      <c r="Q207" s="107"/>
      <c r="R207" s="107"/>
    </row>
    <row r="208" spans="1:18" s="175" customFormat="1" x14ac:dyDescent="0.2">
      <c r="A208" s="170"/>
      <c r="B208" s="171"/>
      <c r="C208" s="275"/>
      <c r="D208" s="173"/>
      <c r="E208" s="235"/>
      <c r="F208" s="174"/>
      <c r="G208" s="236"/>
      <c r="H208" s="174"/>
      <c r="J208" s="176"/>
      <c r="K208" s="116"/>
      <c r="L208" s="107"/>
      <c r="M208" s="107"/>
      <c r="N208" s="116"/>
      <c r="O208" s="116"/>
      <c r="P208" s="116"/>
      <c r="Q208" s="107"/>
      <c r="R208" s="107"/>
    </row>
    <row r="209" spans="1:18" s="175" customFormat="1" x14ac:dyDescent="0.2">
      <c r="A209" s="170"/>
      <c r="B209" s="171"/>
      <c r="C209" s="275"/>
      <c r="D209" s="173"/>
      <c r="E209" s="235"/>
      <c r="F209" s="174"/>
      <c r="G209" s="236"/>
      <c r="H209" s="174"/>
      <c r="J209" s="176"/>
      <c r="K209" s="116"/>
      <c r="L209" s="107"/>
      <c r="M209" s="107"/>
      <c r="N209" s="116"/>
      <c r="O209" s="116"/>
      <c r="P209" s="116"/>
      <c r="Q209" s="107"/>
      <c r="R209" s="107"/>
    </row>
    <row r="210" spans="1:18" s="175" customFormat="1" x14ac:dyDescent="0.2">
      <c r="A210" s="170"/>
      <c r="B210" s="171"/>
      <c r="C210" s="275"/>
      <c r="D210" s="173"/>
      <c r="E210" s="235"/>
      <c r="F210" s="174"/>
      <c r="G210" s="236"/>
      <c r="H210" s="174"/>
      <c r="J210" s="176"/>
      <c r="K210" s="116"/>
      <c r="L210" s="107"/>
      <c r="M210" s="107"/>
      <c r="N210" s="116"/>
      <c r="O210" s="116"/>
      <c r="P210" s="116"/>
      <c r="Q210" s="107"/>
      <c r="R210" s="107"/>
    </row>
    <row r="211" spans="1:18" s="175" customFormat="1" x14ac:dyDescent="0.2">
      <c r="A211" s="170"/>
      <c r="B211" s="171"/>
      <c r="C211" s="275"/>
      <c r="D211" s="173"/>
      <c r="E211" s="235"/>
      <c r="F211" s="174"/>
      <c r="G211" s="236"/>
      <c r="H211" s="174"/>
      <c r="J211" s="176"/>
      <c r="K211" s="116"/>
      <c r="L211" s="107"/>
      <c r="M211" s="107"/>
      <c r="N211" s="116"/>
      <c r="O211" s="116"/>
      <c r="P211" s="116"/>
      <c r="Q211" s="107"/>
      <c r="R211" s="107"/>
    </row>
    <row r="212" spans="1:18" s="175" customFormat="1" x14ac:dyDescent="0.2">
      <c r="A212" s="170"/>
      <c r="B212" s="171"/>
      <c r="C212" s="275"/>
      <c r="D212" s="173"/>
      <c r="E212" s="235"/>
      <c r="F212" s="174"/>
      <c r="G212" s="236"/>
      <c r="H212" s="174"/>
      <c r="J212" s="176"/>
      <c r="K212" s="116"/>
      <c r="L212" s="107"/>
      <c r="M212" s="107"/>
      <c r="N212" s="116"/>
      <c r="O212" s="116"/>
      <c r="P212" s="116"/>
      <c r="Q212" s="107"/>
      <c r="R212" s="107"/>
    </row>
    <row r="213" spans="1:18" s="175" customFormat="1" x14ac:dyDescent="0.2">
      <c r="A213" s="170"/>
      <c r="B213" s="171"/>
      <c r="C213" s="275"/>
      <c r="D213" s="173"/>
      <c r="E213" s="235"/>
      <c r="F213" s="174"/>
      <c r="G213" s="236"/>
      <c r="H213" s="174"/>
      <c r="J213" s="176"/>
      <c r="K213" s="116"/>
      <c r="L213" s="107"/>
      <c r="M213" s="107"/>
      <c r="N213" s="116"/>
      <c r="O213" s="116"/>
      <c r="P213" s="116"/>
      <c r="Q213" s="107"/>
      <c r="R213" s="107"/>
    </row>
    <row r="214" spans="1:18" s="175" customFormat="1" x14ac:dyDescent="0.2">
      <c r="A214" s="170"/>
      <c r="B214" s="171"/>
      <c r="C214" s="275"/>
      <c r="D214" s="173"/>
      <c r="E214" s="235"/>
      <c r="F214" s="174"/>
      <c r="G214" s="236"/>
      <c r="H214" s="174"/>
      <c r="J214" s="176"/>
      <c r="K214" s="116"/>
      <c r="L214" s="107"/>
      <c r="M214" s="107"/>
      <c r="N214" s="116"/>
      <c r="O214" s="116"/>
      <c r="P214" s="116"/>
      <c r="Q214" s="107"/>
      <c r="R214" s="107"/>
    </row>
    <row r="215" spans="1:18" s="175" customFormat="1" x14ac:dyDescent="0.2">
      <c r="A215" s="170"/>
      <c r="B215" s="171"/>
      <c r="C215" s="275"/>
      <c r="D215" s="173"/>
      <c r="E215" s="235"/>
      <c r="F215" s="174"/>
      <c r="G215" s="236"/>
      <c r="H215" s="174"/>
      <c r="J215" s="176"/>
      <c r="K215" s="116"/>
      <c r="L215" s="107"/>
      <c r="M215" s="107"/>
      <c r="N215" s="116"/>
      <c r="O215" s="116"/>
      <c r="P215" s="116"/>
      <c r="Q215" s="107"/>
      <c r="R215" s="107"/>
    </row>
    <row r="216" spans="1:18" s="175" customFormat="1" x14ac:dyDescent="0.2">
      <c r="A216" s="170"/>
      <c r="B216" s="171"/>
      <c r="C216" s="275"/>
      <c r="D216" s="173"/>
      <c r="E216" s="235"/>
      <c r="F216" s="174"/>
      <c r="G216" s="236"/>
      <c r="H216" s="174"/>
      <c r="J216" s="176"/>
      <c r="K216" s="116"/>
      <c r="L216" s="107"/>
      <c r="M216" s="107"/>
      <c r="N216" s="116"/>
      <c r="O216" s="116"/>
      <c r="P216" s="116"/>
      <c r="Q216" s="107"/>
      <c r="R216" s="107"/>
    </row>
    <row r="217" spans="1:18" s="175" customFormat="1" x14ac:dyDescent="0.2">
      <c r="A217" s="170"/>
      <c r="B217" s="171"/>
      <c r="C217" s="275"/>
      <c r="D217" s="173"/>
      <c r="E217" s="235"/>
      <c r="F217" s="174"/>
      <c r="G217" s="236"/>
      <c r="H217" s="174"/>
      <c r="J217" s="176"/>
      <c r="K217" s="116"/>
      <c r="L217" s="107"/>
      <c r="M217" s="107"/>
      <c r="N217" s="116"/>
      <c r="O217" s="116"/>
      <c r="P217" s="116"/>
      <c r="Q217" s="107"/>
      <c r="R217" s="107"/>
    </row>
    <row r="218" spans="1:18" s="175" customFormat="1" x14ac:dyDescent="0.2">
      <c r="A218" s="170"/>
      <c r="B218" s="171"/>
      <c r="C218" s="275"/>
      <c r="D218" s="173"/>
      <c r="E218" s="235"/>
      <c r="F218" s="174"/>
      <c r="G218" s="236"/>
      <c r="H218" s="174"/>
      <c r="J218" s="176"/>
      <c r="K218" s="116"/>
      <c r="L218" s="107"/>
      <c r="M218" s="107"/>
      <c r="N218" s="116"/>
      <c r="O218" s="116"/>
      <c r="P218" s="116"/>
      <c r="Q218" s="107"/>
      <c r="R218" s="107"/>
    </row>
    <row r="219" spans="1:18" s="175" customFormat="1" x14ac:dyDescent="0.2">
      <c r="A219" s="170"/>
      <c r="B219" s="171"/>
      <c r="C219" s="275"/>
      <c r="D219" s="173"/>
      <c r="E219" s="235"/>
      <c r="F219" s="174"/>
      <c r="G219" s="236"/>
      <c r="H219" s="174"/>
      <c r="J219" s="176"/>
      <c r="K219" s="116"/>
      <c r="L219" s="107"/>
      <c r="M219" s="107"/>
      <c r="N219" s="116"/>
      <c r="O219" s="116"/>
      <c r="P219" s="116"/>
      <c r="Q219" s="107"/>
      <c r="R219" s="107"/>
    </row>
    <row r="220" spans="1:18" s="175" customFormat="1" x14ac:dyDescent="0.2">
      <c r="A220" s="170"/>
      <c r="B220" s="171"/>
      <c r="C220" s="275"/>
      <c r="D220" s="173"/>
      <c r="E220" s="235"/>
      <c r="F220" s="174"/>
      <c r="G220" s="236"/>
      <c r="H220" s="174"/>
      <c r="J220" s="176"/>
      <c r="K220" s="116"/>
      <c r="L220" s="107"/>
      <c r="M220" s="107"/>
      <c r="N220" s="116"/>
      <c r="O220" s="116"/>
      <c r="P220" s="116"/>
      <c r="Q220" s="107"/>
      <c r="R220" s="107"/>
    </row>
    <row r="221" spans="1:18" s="175" customFormat="1" x14ac:dyDescent="0.2">
      <c r="A221" s="170"/>
      <c r="B221" s="171"/>
      <c r="C221" s="275"/>
      <c r="D221" s="173"/>
      <c r="E221" s="235"/>
      <c r="F221" s="174"/>
      <c r="G221" s="236"/>
      <c r="H221" s="174"/>
      <c r="J221" s="176"/>
      <c r="K221" s="116"/>
      <c r="L221" s="107"/>
      <c r="M221" s="107"/>
      <c r="N221" s="116"/>
      <c r="O221" s="116"/>
      <c r="P221" s="116"/>
      <c r="Q221" s="107"/>
      <c r="R221" s="107"/>
    </row>
    <row r="222" spans="1:18" s="175" customFormat="1" x14ac:dyDescent="0.2">
      <c r="A222" s="170"/>
      <c r="B222" s="171"/>
      <c r="C222" s="275"/>
      <c r="D222" s="173"/>
      <c r="E222" s="235"/>
      <c r="F222" s="174"/>
      <c r="G222" s="236"/>
      <c r="H222" s="174"/>
      <c r="J222" s="176"/>
      <c r="K222" s="116"/>
      <c r="L222" s="107"/>
      <c r="M222" s="107"/>
      <c r="N222" s="116"/>
      <c r="O222" s="116"/>
      <c r="P222" s="116"/>
      <c r="Q222" s="107"/>
      <c r="R222" s="107"/>
    </row>
    <row r="223" spans="1:18" s="175" customFormat="1" x14ac:dyDescent="0.2">
      <c r="A223" s="170"/>
      <c r="B223" s="171"/>
      <c r="C223" s="275"/>
      <c r="D223" s="173"/>
      <c r="E223" s="235"/>
      <c r="F223" s="174"/>
      <c r="G223" s="236"/>
      <c r="H223" s="174"/>
      <c r="J223" s="176"/>
      <c r="K223" s="116"/>
      <c r="L223" s="107"/>
      <c r="M223" s="107"/>
      <c r="N223" s="116"/>
      <c r="O223" s="116"/>
      <c r="P223" s="116"/>
      <c r="Q223" s="107"/>
      <c r="R223" s="107"/>
    </row>
    <row r="224" spans="1:18" s="175" customFormat="1" x14ac:dyDescent="0.2">
      <c r="A224" s="170"/>
      <c r="B224" s="171"/>
      <c r="C224" s="275"/>
      <c r="D224" s="173"/>
      <c r="E224" s="235"/>
      <c r="F224" s="174"/>
      <c r="G224" s="236"/>
      <c r="H224" s="174"/>
      <c r="J224" s="176"/>
      <c r="K224" s="116"/>
      <c r="L224" s="107"/>
      <c r="M224" s="107"/>
      <c r="N224" s="116"/>
      <c r="O224" s="116"/>
      <c r="P224" s="116"/>
      <c r="Q224" s="107"/>
      <c r="R224" s="107"/>
    </row>
    <row r="225" spans="1:18" s="175" customFormat="1" x14ac:dyDescent="0.2">
      <c r="A225" s="170"/>
      <c r="B225" s="171"/>
      <c r="C225" s="275"/>
      <c r="D225" s="173"/>
      <c r="E225" s="235"/>
      <c r="F225" s="174"/>
      <c r="G225" s="236"/>
      <c r="H225" s="174"/>
      <c r="J225" s="176"/>
      <c r="K225" s="116"/>
      <c r="L225" s="107"/>
      <c r="M225" s="107"/>
      <c r="N225" s="116"/>
      <c r="O225" s="116"/>
      <c r="P225" s="116"/>
      <c r="Q225" s="107"/>
      <c r="R225" s="107"/>
    </row>
    <row r="226" spans="1:18" s="175" customFormat="1" x14ac:dyDescent="0.2">
      <c r="A226" s="170"/>
      <c r="B226" s="171"/>
      <c r="C226" s="275"/>
      <c r="D226" s="173"/>
      <c r="E226" s="235"/>
      <c r="F226" s="174"/>
      <c r="G226" s="236"/>
      <c r="H226" s="174"/>
      <c r="J226" s="176"/>
      <c r="K226" s="116"/>
      <c r="L226" s="107"/>
      <c r="M226" s="107"/>
      <c r="N226" s="116"/>
      <c r="O226" s="116"/>
      <c r="P226" s="116"/>
      <c r="Q226" s="107"/>
      <c r="R226" s="107"/>
    </row>
    <row r="227" spans="1:18" s="175" customFormat="1" x14ac:dyDescent="0.2">
      <c r="A227" s="170"/>
      <c r="B227" s="171"/>
      <c r="C227" s="275"/>
      <c r="D227" s="173"/>
      <c r="E227" s="235"/>
      <c r="F227" s="174"/>
      <c r="G227" s="236"/>
      <c r="H227" s="174"/>
      <c r="J227" s="176"/>
      <c r="K227" s="116"/>
      <c r="L227" s="107"/>
      <c r="M227" s="107"/>
      <c r="N227" s="116"/>
      <c r="O227" s="116"/>
      <c r="P227" s="116"/>
      <c r="Q227" s="107"/>
      <c r="R227" s="107"/>
    </row>
    <row r="228" spans="1:18" s="175" customFormat="1" x14ac:dyDescent="0.2">
      <c r="A228" s="170"/>
      <c r="B228" s="171"/>
      <c r="C228" s="275"/>
      <c r="D228" s="173"/>
      <c r="E228" s="235"/>
      <c r="F228" s="174"/>
      <c r="G228" s="236"/>
      <c r="H228" s="174"/>
      <c r="J228" s="176"/>
      <c r="K228" s="116"/>
      <c r="L228" s="107"/>
      <c r="M228" s="107"/>
      <c r="N228" s="116"/>
      <c r="O228" s="116"/>
      <c r="P228" s="116"/>
      <c r="Q228" s="107"/>
      <c r="R228" s="107"/>
    </row>
    <row r="229" spans="1:18" s="175" customFormat="1" x14ac:dyDescent="0.2">
      <c r="A229" s="170"/>
      <c r="B229" s="171"/>
      <c r="C229" s="275"/>
      <c r="D229" s="173"/>
      <c r="E229" s="235"/>
      <c r="F229" s="174"/>
      <c r="G229" s="236"/>
      <c r="H229" s="174"/>
      <c r="J229" s="176"/>
      <c r="K229" s="116"/>
      <c r="L229" s="107"/>
      <c r="M229" s="107"/>
      <c r="N229" s="116"/>
      <c r="O229" s="116"/>
      <c r="P229" s="116"/>
      <c r="Q229" s="107"/>
      <c r="R229" s="107"/>
    </row>
    <row r="230" spans="1:18" s="175" customFormat="1" x14ac:dyDescent="0.2">
      <c r="A230" s="170"/>
      <c r="B230" s="171"/>
      <c r="C230" s="275"/>
      <c r="D230" s="173"/>
      <c r="E230" s="235"/>
      <c r="F230" s="174"/>
      <c r="G230" s="236"/>
      <c r="H230" s="174"/>
      <c r="J230" s="176"/>
      <c r="K230" s="116"/>
      <c r="L230" s="107"/>
      <c r="M230" s="107"/>
      <c r="N230" s="116"/>
      <c r="O230" s="116"/>
      <c r="P230" s="116"/>
      <c r="Q230" s="107"/>
      <c r="R230" s="107"/>
    </row>
    <row r="231" spans="1:18" s="175" customFormat="1" x14ac:dyDescent="0.2">
      <c r="A231" s="170"/>
      <c r="B231" s="171"/>
      <c r="C231" s="275"/>
      <c r="D231" s="173"/>
      <c r="E231" s="235"/>
      <c r="F231" s="174"/>
      <c r="G231" s="236"/>
      <c r="H231" s="174"/>
      <c r="J231" s="176"/>
      <c r="K231" s="116"/>
      <c r="L231" s="107"/>
      <c r="M231" s="107"/>
      <c r="N231" s="116"/>
      <c r="O231" s="116"/>
      <c r="P231" s="116"/>
      <c r="Q231" s="107"/>
      <c r="R231" s="107"/>
    </row>
    <row r="232" spans="1:18" s="175" customFormat="1" x14ac:dyDescent="0.2">
      <c r="A232" s="170"/>
      <c r="B232" s="171"/>
      <c r="C232" s="275"/>
      <c r="D232" s="173"/>
      <c r="E232" s="235"/>
      <c r="F232" s="174"/>
      <c r="G232" s="236"/>
      <c r="H232" s="174"/>
      <c r="J232" s="176"/>
      <c r="K232" s="116"/>
      <c r="L232" s="107"/>
      <c r="M232" s="107"/>
      <c r="N232" s="116"/>
      <c r="O232" s="116"/>
      <c r="P232" s="116"/>
      <c r="Q232" s="107"/>
      <c r="R232" s="107"/>
    </row>
    <row r="233" spans="1:18" s="175" customFormat="1" x14ac:dyDescent="0.2">
      <c r="A233" s="170"/>
      <c r="B233" s="171"/>
      <c r="C233" s="275"/>
      <c r="D233" s="173"/>
      <c r="E233" s="235"/>
      <c r="F233" s="174"/>
      <c r="G233" s="236"/>
      <c r="H233" s="174"/>
      <c r="J233" s="176"/>
      <c r="K233" s="116"/>
      <c r="L233" s="107"/>
      <c r="M233" s="107"/>
      <c r="N233" s="116"/>
      <c r="O233" s="116"/>
      <c r="P233" s="116"/>
      <c r="Q233" s="107"/>
      <c r="R233" s="107"/>
    </row>
    <row r="234" spans="1:18" s="175" customFormat="1" x14ac:dyDescent="0.2">
      <c r="A234" s="170"/>
      <c r="B234" s="171"/>
      <c r="C234" s="275"/>
      <c r="D234" s="173"/>
      <c r="E234" s="235"/>
      <c r="F234" s="174"/>
      <c r="G234" s="236"/>
      <c r="H234" s="174"/>
      <c r="J234" s="176"/>
      <c r="K234" s="116"/>
      <c r="L234" s="107"/>
      <c r="M234" s="107"/>
      <c r="N234" s="116"/>
      <c r="O234" s="116"/>
      <c r="P234" s="116"/>
      <c r="Q234" s="107"/>
      <c r="R234" s="107"/>
    </row>
    <row r="235" spans="1:18" s="175" customFormat="1" x14ac:dyDescent="0.2">
      <c r="A235" s="170"/>
      <c r="B235" s="171"/>
      <c r="C235" s="275"/>
      <c r="D235" s="173"/>
      <c r="E235" s="235"/>
      <c r="F235" s="174"/>
      <c r="G235" s="236"/>
      <c r="H235" s="174"/>
      <c r="J235" s="176"/>
      <c r="K235" s="116"/>
      <c r="L235" s="107"/>
      <c r="M235" s="107"/>
      <c r="N235" s="116"/>
      <c r="O235" s="116"/>
      <c r="P235" s="116"/>
      <c r="Q235" s="107"/>
      <c r="R235" s="107"/>
    </row>
    <row r="236" spans="1:18" s="175" customFormat="1" x14ac:dyDescent="0.2">
      <c r="A236" s="170"/>
      <c r="B236" s="171"/>
      <c r="C236" s="275"/>
      <c r="D236" s="173"/>
      <c r="E236" s="235"/>
      <c r="F236" s="174"/>
      <c r="G236" s="236"/>
      <c r="H236" s="174"/>
      <c r="J236" s="176"/>
      <c r="K236" s="116"/>
      <c r="L236" s="107"/>
      <c r="M236" s="107"/>
      <c r="N236" s="116"/>
      <c r="O236" s="116"/>
      <c r="P236" s="116"/>
      <c r="Q236" s="107"/>
      <c r="R236" s="107"/>
    </row>
    <row r="237" spans="1:18" s="175" customFormat="1" x14ac:dyDescent="0.2">
      <c r="A237" s="170"/>
      <c r="B237" s="171"/>
      <c r="C237" s="275"/>
      <c r="D237" s="173"/>
      <c r="E237" s="235"/>
      <c r="F237" s="174"/>
      <c r="G237" s="236"/>
      <c r="H237" s="174"/>
      <c r="J237" s="176"/>
      <c r="K237" s="116"/>
      <c r="L237" s="107"/>
      <c r="M237" s="107"/>
      <c r="N237" s="116"/>
      <c r="O237" s="116"/>
      <c r="P237" s="116"/>
      <c r="Q237" s="107"/>
      <c r="R237" s="107"/>
    </row>
    <row r="238" spans="1:18" s="175" customFormat="1" x14ac:dyDescent="0.2">
      <c r="A238" s="170"/>
      <c r="B238" s="171"/>
      <c r="C238" s="275"/>
      <c r="D238" s="173"/>
      <c r="E238" s="235"/>
      <c r="F238" s="174"/>
      <c r="G238" s="236"/>
      <c r="H238" s="174"/>
      <c r="J238" s="176"/>
      <c r="K238" s="116"/>
      <c r="L238" s="107"/>
      <c r="M238" s="107"/>
      <c r="N238" s="116"/>
      <c r="O238" s="116"/>
      <c r="P238" s="116"/>
      <c r="Q238" s="107"/>
      <c r="R238" s="107"/>
    </row>
    <row r="239" spans="1:18" s="175" customFormat="1" x14ac:dyDescent="0.2">
      <c r="A239" s="170"/>
      <c r="B239" s="171"/>
      <c r="C239" s="275"/>
      <c r="D239" s="173"/>
      <c r="E239" s="235"/>
      <c r="F239" s="174"/>
      <c r="G239" s="236"/>
      <c r="H239" s="174"/>
      <c r="J239" s="176"/>
      <c r="K239" s="116"/>
      <c r="L239" s="107"/>
      <c r="M239" s="107"/>
      <c r="N239" s="116"/>
      <c r="O239" s="116"/>
      <c r="P239" s="116"/>
      <c r="Q239" s="107"/>
      <c r="R239" s="107"/>
    </row>
    <row r="240" spans="1:18" s="175" customFormat="1" x14ac:dyDescent="0.2">
      <c r="A240" s="170"/>
      <c r="B240" s="171"/>
      <c r="C240" s="275"/>
      <c r="D240" s="173"/>
      <c r="E240" s="235"/>
      <c r="F240" s="174"/>
      <c r="G240" s="236"/>
      <c r="H240" s="174"/>
      <c r="J240" s="176"/>
      <c r="K240" s="116"/>
      <c r="L240" s="107"/>
      <c r="M240" s="107"/>
      <c r="N240" s="116"/>
      <c r="O240" s="116"/>
      <c r="P240" s="116"/>
      <c r="Q240" s="107"/>
      <c r="R240" s="107"/>
    </row>
    <row r="241" spans="1:18" s="175" customFormat="1" x14ac:dyDescent="0.2">
      <c r="A241" s="170"/>
      <c r="B241" s="171"/>
      <c r="C241" s="275"/>
      <c r="D241" s="173"/>
      <c r="E241" s="235"/>
      <c r="F241" s="174"/>
      <c r="G241" s="236"/>
      <c r="H241" s="174"/>
      <c r="J241" s="176"/>
      <c r="K241" s="116"/>
      <c r="L241" s="107"/>
      <c r="M241" s="107"/>
      <c r="N241" s="116"/>
      <c r="O241" s="116"/>
      <c r="P241" s="116"/>
      <c r="Q241" s="107"/>
      <c r="R241" s="107"/>
    </row>
    <row r="242" spans="1:18" s="175" customFormat="1" x14ac:dyDescent="0.2">
      <c r="A242" s="170"/>
      <c r="B242" s="171"/>
      <c r="C242" s="275"/>
      <c r="D242" s="173"/>
      <c r="E242" s="235"/>
      <c r="F242" s="174"/>
      <c r="G242" s="236"/>
      <c r="H242" s="174"/>
      <c r="J242" s="176"/>
      <c r="K242" s="116"/>
      <c r="L242" s="107"/>
      <c r="M242" s="107"/>
      <c r="N242" s="116"/>
      <c r="O242" s="116"/>
      <c r="P242" s="116"/>
      <c r="Q242" s="107"/>
      <c r="R242" s="107"/>
    </row>
    <row r="243" spans="1:18" s="175" customFormat="1" x14ac:dyDescent="0.2">
      <c r="A243" s="170"/>
      <c r="B243" s="171"/>
      <c r="C243" s="275"/>
      <c r="D243" s="173"/>
      <c r="E243" s="235"/>
      <c r="F243" s="174"/>
      <c r="G243" s="236"/>
      <c r="H243" s="174"/>
      <c r="J243" s="176"/>
      <c r="K243" s="116"/>
      <c r="L243" s="107"/>
      <c r="M243" s="107"/>
      <c r="N243" s="116"/>
      <c r="O243" s="116"/>
      <c r="P243" s="116"/>
      <c r="Q243" s="107"/>
      <c r="R243" s="107"/>
    </row>
    <row r="244" spans="1:18" s="175" customFormat="1" x14ac:dyDescent="0.2">
      <c r="A244" s="170"/>
      <c r="B244" s="171"/>
      <c r="C244" s="275"/>
      <c r="D244" s="173"/>
      <c r="E244" s="235"/>
      <c r="F244" s="174"/>
      <c r="G244" s="236"/>
      <c r="H244" s="174"/>
      <c r="J244" s="176"/>
      <c r="K244" s="116"/>
      <c r="L244" s="107"/>
      <c r="M244" s="107"/>
      <c r="N244" s="116"/>
      <c r="O244" s="116"/>
      <c r="P244" s="116"/>
      <c r="Q244" s="107"/>
      <c r="R244" s="107"/>
    </row>
    <row r="245" spans="1:18" s="175" customFormat="1" x14ac:dyDescent="0.2">
      <c r="A245" s="170"/>
      <c r="B245" s="171"/>
      <c r="C245" s="275"/>
      <c r="D245" s="173"/>
      <c r="E245" s="235"/>
      <c r="F245" s="174"/>
      <c r="G245" s="236"/>
      <c r="H245" s="174"/>
      <c r="J245" s="176"/>
      <c r="K245" s="116"/>
      <c r="L245" s="107"/>
      <c r="M245" s="107"/>
      <c r="N245" s="116"/>
      <c r="O245" s="116"/>
      <c r="P245" s="116"/>
      <c r="Q245" s="107"/>
      <c r="R245" s="107"/>
    </row>
    <row r="246" spans="1:18" s="175" customFormat="1" x14ac:dyDescent="0.2">
      <c r="A246" s="170"/>
      <c r="B246" s="171"/>
      <c r="C246" s="275"/>
      <c r="D246" s="173"/>
      <c r="E246" s="235"/>
      <c r="F246" s="174"/>
      <c r="G246" s="236"/>
      <c r="H246" s="174"/>
      <c r="J246" s="176"/>
      <c r="K246" s="116"/>
      <c r="L246" s="107"/>
      <c r="M246" s="107"/>
      <c r="N246" s="116"/>
      <c r="O246" s="116"/>
      <c r="P246" s="116"/>
      <c r="Q246" s="107"/>
      <c r="R246" s="107"/>
    </row>
    <row r="247" spans="1:18" s="175" customFormat="1" x14ac:dyDescent="0.2">
      <c r="A247" s="170"/>
      <c r="B247" s="171"/>
      <c r="C247" s="275"/>
      <c r="D247" s="173"/>
      <c r="E247" s="235"/>
      <c r="F247" s="174"/>
      <c r="G247" s="236"/>
      <c r="H247" s="174"/>
      <c r="J247" s="176"/>
      <c r="K247" s="116"/>
      <c r="L247" s="107"/>
      <c r="M247" s="107"/>
      <c r="N247" s="116"/>
      <c r="O247" s="116"/>
      <c r="P247" s="116"/>
      <c r="Q247" s="107"/>
      <c r="R247" s="107"/>
    </row>
    <row r="248" spans="1:18" s="175" customFormat="1" x14ac:dyDescent="0.2">
      <c r="A248" s="170"/>
      <c r="B248" s="171"/>
      <c r="C248" s="275"/>
      <c r="D248" s="173"/>
      <c r="E248" s="235"/>
      <c r="F248" s="174"/>
      <c r="G248" s="236"/>
      <c r="H248" s="174"/>
      <c r="J248" s="176"/>
      <c r="K248" s="116"/>
      <c r="L248" s="107"/>
      <c r="M248" s="107"/>
      <c r="N248" s="116"/>
      <c r="O248" s="116"/>
      <c r="P248" s="116"/>
      <c r="Q248" s="107"/>
      <c r="R248" s="107"/>
    </row>
    <row r="249" spans="1:18" s="175" customFormat="1" x14ac:dyDescent="0.2">
      <c r="A249" s="170"/>
      <c r="B249" s="171"/>
      <c r="C249" s="275"/>
      <c r="D249" s="173"/>
      <c r="E249" s="235"/>
      <c r="F249" s="174"/>
      <c r="G249" s="236"/>
      <c r="H249" s="174"/>
      <c r="J249" s="176"/>
      <c r="K249" s="116"/>
      <c r="L249" s="107"/>
      <c r="M249" s="107"/>
      <c r="N249" s="116"/>
      <c r="O249" s="116"/>
      <c r="P249" s="116"/>
      <c r="Q249" s="107"/>
      <c r="R249" s="107"/>
    </row>
    <row r="250" spans="1:18" s="175" customFormat="1" x14ac:dyDescent="0.2">
      <c r="A250" s="170"/>
      <c r="B250" s="171"/>
      <c r="C250" s="275"/>
      <c r="D250" s="173"/>
      <c r="E250" s="235"/>
      <c r="F250" s="174"/>
      <c r="G250" s="236"/>
      <c r="H250" s="174"/>
      <c r="J250" s="176"/>
      <c r="K250" s="116"/>
      <c r="L250" s="107"/>
      <c r="M250" s="107"/>
      <c r="N250" s="116"/>
      <c r="O250" s="116"/>
      <c r="P250" s="116"/>
      <c r="Q250" s="107"/>
      <c r="R250" s="107"/>
    </row>
    <row r="251" spans="1:18" s="175" customFormat="1" x14ac:dyDescent="0.2">
      <c r="A251" s="170"/>
      <c r="B251" s="171"/>
      <c r="C251" s="275"/>
      <c r="D251" s="173"/>
      <c r="E251" s="235"/>
      <c r="F251" s="174"/>
      <c r="G251" s="236"/>
      <c r="H251" s="174"/>
      <c r="J251" s="176"/>
      <c r="K251" s="116"/>
      <c r="L251" s="107"/>
      <c r="M251" s="107"/>
      <c r="N251" s="116"/>
      <c r="O251" s="116"/>
      <c r="P251" s="116"/>
      <c r="Q251" s="107"/>
      <c r="R251" s="107"/>
    </row>
    <row r="252" spans="1:18" s="175" customFormat="1" x14ac:dyDescent="0.2">
      <c r="A252" s="170"/>
      <c r="B252" s="171"/>
      <c r="C252" s="275"/>
      <c r="D252" s="173"/>
      <c r="E252" s="235"/>
      <c r="F252" s="174"/>
      <c r="G252" s="236"/>
      <c r="H252" s="174"/>
      <c r="J252" s="176"/>
      <c r="K252" s="116"/>
      <c r="L252" s="107"/>
      <c r="M252" s="107"/>
      <c r="N252" s="116"/>
      <c r="O252" s="116"/>
      <c r="P252" s="116"/>
      <c r="Q252" s="107"/>
      <c r="R252" s="107"/>
    </row>
    <row r="253" spans="1:18" s="175" customFormat="1" x14ac:dyDescent="0.2">
      <c r="A253" s="170"/>
      <c r="B253" s="171"/>
      <c r="C253" s="275"/>
      <c r="D253" s="173"/>
      <c r="E253" s="235"/>
      <c r="F253" s="174"/>
      <c r="G253" s="236"/>
      <c r="H253" s="174"/>
      <c r="J253" s="176"/>
      <c r="K253" s="116"/>
      <c r="L253" s="107"/>
      <c r="M253" s="107"/>
      <c r="N253" s="116"/>
      <c r="O253" s="116"/>
      <c r="P253" s="116"/>
      <c r="Q253" s="107"/>
      <c r="R253" s="107"/>
    </row>
    <row r="254" spans="1:18" s="175" customFormat="1" x14ac:dyDescent="0.2">
      <c r="A254" s="170"/>
      <c r="B254" s="171"/>
      <c r="C254" s="275"/>
      <c r="D254" s="173"/>
      <c r="E254" s="235"/>
      <c r="F254" s="174"/>
      <c r="G254" s="236"/>
      <c r="H254" s="174"/>
      <c r="J254" s="176"/>
      <c r="K254" s="116"/>
      <c r="L254" s="107"/>
      <c r="M254" s="107"/>
      <c r="N254" s="116"/>
      <c r="O254" s="116"/>
      <c r="P254" s="116"/>
      <c r="Q254" s="107"/>
      <c r="R254" s="107"/>
    </row>
    <row r="255" spans="1:18" s="175" customFormat="1" x14ac:dyDescent="0.2">
      <c r="A255" s="170"/>
      <c r="B255" s="171"/>
      <c r="C255" s="275"/>
      <c r="D255" s="173"/>
      <c r="E255" s="235"/>
      <c r="F255" s="174"/>
      <c r="G255" s="236"/>
      <c r="H255" s="174"/>
      <c r="J255" s="176"/>
      <c r="K255" s="116"/>
      <c r="L255" s="107"/>
      <c r="M255" s="107"/>
      <c r="N255" s="116"/>
      <c r="O255" s="116"/>
      <c r="P255" s="116"/>
      <c r="Q255" s="107"/>
      <c r="R255" s="107"/>
    </row>
    <row r="256" spans="1:18" s="175" customFormat="1" x14ac:dyDescent="0.2">
      <c r="A256" s="170"/>
      <c r="B256" s="171"/>
      <c r="C256" s="275"/>
      <c r="D256" s="173"/>
      <c r="E256" s="235"/>
      <c r="F256" s="174"/>
      <c r="G256" s="236"/>
      <c r="H256" s="174"/>
      <c r="J256" s="176"/>
      <c r="K256" s="116"/>
      <c r="L256" s="107"/>
      <c r="M256" s="107"/>
      <c r="N256" s="116"/>
      <c r="O256" s="116"/>
      <c r="P256" s="116"/>
      <c r="Q256" s="107"/>
      <c r="R256" s="107"/>
    </row>
    <row r="257" spans="1:18" s="175" customFormat="1" x14ac:dyDescent="0.2">
      <c r="A257" s="170"/>
      <c r="B257" s="171"/>
      <c r="C257" s="275"/>
      <c r="D257" s="173"/>
      <c r="E257" s="235"/>
      <c r="F257" s="174"/>
      <c r="G257" s="236"/>
      <c r="H257" s="174"/>
      <c r="J257" s="176"/>
      <c r="K257" s="116"/>
      <c r="L257" s="107"/>
      <c r="M257" s="107"/>
      <c r="N257" s="116"/>
      <c r="O257" s="116"/>
      <c r="P257" s="116"/>
      <c r="Q257" s="107"/>
      <c r="R257" s="107"/>
    </row>
    <row r="258" spans="1:18" s="175" customFormat="1" x14ac:dyDescent="0.2">
      <c r="A258" s="170"/>
      <c r="B258" s="171"/>
      <c r="C258" s="275"/>
      <c r="D258" s="173"/>
      <c r="E258" s="235"/>
      <c r="F258" s="174"/>
      <c r="G258" s="236"/>
      <c r="H258" s="174"/>
      <c r="J258" s="176"/>
      <c r="K258" s="116"/>
      <c r="L258" s="107"/>
      <c r="M258" s="107"/>
      <c r="N258" s="116"/>
      <c r="O258" s="116"/>
      <c r="P258" s="116"/>
      <c r="Q258" s="107"/>
      <c r="R258" s="107"/>
    </row>
    <row r="259" spans="1:18" s="175" customFormat="1" x14ac:dyDescent="0.2">
      <c r="A259" s="170"/>
      <c r="B259" s="171"/>
      <c r="C259" s="275"/>
      <c r="D259" s="173"/>
      <c r="E259" s="235"/>
      <c r="F259" s="174"/>
      <c r="G259" s="236"/>
      <c r="H259" s="174"/>
      <c r="J259" s="176"/>
      <c r="K259" s="116"/>
      <c r="L259" s="107"/>
      <c r="M259" s="107"/>
      <c r="N259" s="116"/>
      <c r="O259" s="116"/>
      <c r="P259" s="116"/>
      <c r="Q259" s="107"/>
      <c r="R259" s="107"/>
    </row>
    <row r="260" spans="1:18" s="175" customFormat="1" x14ac:dyDescent="0.2">
      <c r="A260" s="170"/>
      <c r="B260" s="171"/>
      <c r="C260" s="275"/>
      <c r="D260" s="173"/>
      <c r="E260" s="235"/>
      <c r="F260" s="174"/>
      <c r="G260" s="236"/>
      <c r="H260" s="174"/>
      <c r="J260" s="176"/>
      <c r="K260" s="116"/>
      <c r="L260" s="107"/>
      <c r="M260" s="107"/>
      <c r="N260" s="116"/>
      <c r="O260" s="116"/>
      <c r="P260" s="116"/>
      <c r="Q260" s="107"/>
      <c r="R260" s="107"/>
    </row>
    <row r="261" spans="1:18" s="175" customFormat="1" x14ac:dyDescent="0.2">
      <c r="A261" s="170"/>
      <c r="B261" s="171"/>
      <c r="C261" s="275"/>
      <c r="D261" s="173"/>
      <c r="E261" s="235"/>
      <c r="F261" s="174"/>
      <c r="G261" s="236"/>
      <c r="H261" s="174"/>
      <c r="J261" s="176"/>
      <c r="K261" s="116"/>
      <c r="L261" s="107"/>
      <c r="M261" s="107"/>
      <c r="N261" s="116"/>
      <c r="O261" s="116"/>
      <c r="P261" s="116"/>
      <c r="Q261" s="107"/>
      <c r="R261" s="107"/>
    </row>
    <row r="262" spans="1:18" s="175" customFormat="1" x14ac:dyDescent="0.2">
      <c r="A262" s="170"/>
      <c r="B262" s="171"/>
      <c r="C262" s="275"/>
      <c r="D262" s="173"/>
      <c r="E262" s="235"/>
      <c r="F262" s="174"/>
      <c r="G262" s="236"/>
      <c r="H262" s="174"/>
      <c r="J262" s="176"/>
      <c r="K262" s="116"/>
      <c r="L262" s="107"/>
      <c r="M262" s="107"/>
      <c r="N262" s="116"/>
      <c r="O262" s="116"/>
      <c r="P262" s="116"/>
      <c r="Q262" s="107"/>
      <c r="R262" s="107"/>
    </row>
    <row r="263" spans="1:18" s="175" customFormat="1" x14ac:dyDescent="0.2">
      <c r="A263" s="170"/>
      <c r="B263" s="171"/>
      <c r="C263" s="275"/>
      <c r="D263" s="173"/>
      <c r="E263" s="235"/>
      <c r="F263" s="174"/>
      <c r="G263" s="236"/>
      <c r="H263" s="174"/>
      <c r="J263" s="176"/>
      <c r="K263" s="116"/>
      <c r="L263" s="107"/>
      <c r="M263" s="107"/>
      <c r="N263" s="116"/>
      <c r="O263" s="116"/>
      <c r="P263" s="116"/>
      <c r="Q263" s="107"/>
      <c r="R263" s="107"/>
    </row>
    <row r="264" spans="1:18" s="175" customFormat="1" x14ac:dyDescent="0.2">
      <c r="A264" s="170"/>
      <c r="B264" s="171"/>
      <c r="C264" s="275"/>
      <c r="D264" s="173"/>
      <c r="E264" s="235"/>
      <c r="F264" s="174"/>
      <c r="G264" s="236"/>
      <c r="H264" s="174"/>
      <c r="J264" s="176"/>
      <c r="K264" s="116"/>
      <c r="L264" s="107"/>
      <c r="M264" s="107"/>
      <c r="N264" s="116"/>
      <c r="O264" s="116"/>
      <c r="P264" s="116"/>
      <c r="Q264" s="107"/>
      <c r="R264" s="107"/>
    </row>
    <row r="265" spans="1:18" s="175" customFormat="1" x14ac:dyDescent="0.2">
      <c r="A265" s="170"/>
      <c r="B265" s="171"/>
      <c r="C265" s="275"/>
      <c r="D265" s="173"/>
      <c r="E265" s="235"/>
      <c r="F265" s="174"/>
      <c r="G265" s="236"/>
      <c r="H265" s="174"/>
      <c r="J265" s="176"/>
      <c r="K265" s="116"/>
      <c r="L265" s="107"/>
      <c r="M265" s="107"/>
      <c r="N265" s="116"/>
      <c r="O265" s="116"/>
      <c r="P265" s="116"/>
      <c r="Q265" s="107"/>
      <c r="R265" s="107"/>
    </row>
    <row r="266" spans="1:18" s="175" customFormat="1" x14ac:dyDescent="0.2">
      <c r="A266" s="170"/>
      <c r="B266" s="171"/>
      <c r="C266" s="275"/>
      <c r="D266" s="173"/>
      <c r="E266" s="235"/>
      <c r="F266" s="174"/>
      <c r="G266" s="236"/>
      <c r="H266" s="174"/>
      <c r="J266" s="176"/>
      <c r="K266" s="116"/>
      <c r="L266" s="107"/>
      <c r="M266" s="107"/>
      <c r="N266" s="116"/>
      <c r="O266" s="116"/>
      <c r="P266" s="116"/>
      <c r="Q266" s="107"/>
      <c r="R266" s="107"/>
    </row>
    <row r="267" spans="1:18" s="175" customFormat="1" x14ac:dyDescent="0.2">
      <c r="A267" s="170"/>
      <c r="B267" s="171"/>
      <c r="C267" s="275"/>
      <c r="D267" s="173"/>
      <c r="E267" s="235"/>
      <c r="F267" s="174"/>
      <c r="G267" s="236"/>
      <c r="H267" s="174"/>
      <c r="J267" s="176"/>
      <c r="K267" s="116"/>
      <c r="L267" s="107"/>
      <c r="M267" s="107"/>
      <c r="N267" s="116"/>
      <c r="O267" s="116"/>
      <c r="P267" s="116"/>
      <c r="Q267" s="107"/>
      <c r="R267" s="107"/>
    </row>
    <row r="268" spans="1:18" s="175" customFormat="1" x14ac:dyDescent="0.2">
      <c r="A268" s="170"/>
      <c r="B268" s="171"/>
      <c r="C268" s="275"/>
      <c r="D268" s="173"/>
      <c r="E268" s="235"/>
      <c r="F268" s="174"/>
      <c r="G268" s="236"/>
      <c r="H268" s="174"/>
      <c r="J268" s="176"/>
      <c r="K268" s="116"/>
      <c r="L268" s="107"/>
      <c r="M268" s="107"/>
      <c r="N268" s="116"/>
      <c r="O268" s="116"/>
      <c r="P268" s="116"/>
      <c r="Q268" s="107"/>
      <c r="R268" s="107"/>
    </row>
    <row r="269" spans="1:18" s="175" customFormat="1" x14ac:dyDescent="0.2">
      <c r="A269" s="170"/>
      <c r="B269" s="171"/>
      <c r="C269" s="275"/>
      <c r="D269" s="173"/>
      <c r="E269" s="235"/>
      <c r="F269" s="174"/>
      <c r="G269" s="236"/>
      <c r="H269" s="174"/>
      <c r="J269" s="176"/>
      <c r="K269" s="116"/>
      <c r="L269" s="107"/>
      <c r="M269" s="107"/>
      <c r="N269" s="116"/>
      <c r="O269" s="116"/>
      <c r="P269" s="116"/>
      <c r="Q269" s="107"/>
      <c r="R269" s="107"/>
    </row>
    <row r="270" spans="1:18" s="175" customFormat="1" x14ac:dyDescent="0.2">
      <c r="A270" s="170"/>
      <c r="B270" s="171"/>
      <c r="C270" s="275"/>
      <c r="D270" s="173"/>
      <c r="E270" s="235"/>
      <c r="F270" s="174"/>
      <c r="G270" s="236"/>
      <c r="H270" s="174"/>
      <c r="J270" s="176"/>
      <c r="K270" s="116"/>
      <c r="L270" s="107"/>
      <c r="M270" s="107"/>
      <c r="N270" s="116"/>
      <c r="O270" s="116"/>
      <c r="P270" s="116"/>
      <c r="Q270" s="107"/>
      <c r="R270" s="107"/>
    </row>
    <row r="271" spans="1:18" s="175" customFormat="1" x14ac:dyDescent="0.2">
      <c r="A271" s="170"/>
      <c r="B271" s="171"/>
      <c r="C271" s="275"/>
      <c r="D271" s="173"/>
      <c r="E271" s="235"/>
      <c r="F271" s="174"/>
      <c r="G271" s="236"/>
      <c r="H271" s="174"/>
      <c r="J271" s="176"/>
      <c r="K271" s="116"/>
      <c r="L271" s="107"/>
      <c r="M271" s="107"/>
      <c r="N271" s="116"/>
      <c r="O271" s="116"/>
      <c r="P271" s="116"/>
      <c r="Q271" s="107"/>
      <c r="R271" s="107"/>
    </row>
    <row r="272" spans="1:18" s="175" customFormat="1" x14ac:dyDescent="0.2">
      <c r="A272" s="170"/>
      <c r="B272" s="171"/>
      <c r="C272" s="275"/>
      <c r="D272" s="173"/>
      <c r="E272" s="235"/>
      <c r="F272" s="174"/>
      <c r="G272" s="236"/>
      <c r="H272" s="174"/>
      <c r="J272" s="176"/>
      <c r="K272" s="116"/>
      <c r="L272" s="107"/>
      <c r="M272" s="107"/>
      <c r="N272" s="116"/>
      <c r="O272" s="116"/>
      <c r="P272" s="116"/>
      <c r="Q272" s="107"/>
      <c r="R272" s="107"/>
    </row>
    <row r="273" spans="1:18" s="175" customFormat="1" x14ac:dyDescent="0.2">
      <c r="A273" s="170"/>
      <c r="B273" s="171"/>
      <c r="C273" s="275"/>
      <c r="D273" s="173"/>
      <c r="E273" s="235"/>
      <c r="F273" s="174"/>
      <c r="G273" s="236"/>
      <c r="H273" s="174"/>
      <c r="J273" s="176"/>
      <c r="K273" s="116"/>
      <c r="L273" s="107"/>
      <c r="M273" s="107"/>
      <c r="N273" s="116"/>
      <c r="O273" s="116"/>
      <c r="P273" s="116"/>
      <c r="Q273" s="107"/>
      <c r="R273" s="107"/>
    </row>
    <row r="274" spans="1:18" s="175" customFormat="1" x14ac:dyDescent="0.2">
      <c r="A274" s="170"/>
      <c r="B274" s="171"/>
      <c r="C274" s="275"/>
      <c r="D274" s="173"/>
      <c r="E274" s="235"/>
      <c r="F274" s="174"/>
      <c r="G274" s="236"/>
      <c r="H274" s="174"/>
      <c r="J274" s="176"/>
      <c r="K274" s="116"/>
      <c r="L274" s="107"/>
      <c r="M274" s="107"/>
      <c r="N274" s="116"/>
      <c r="O274" s="116"/>
      <c r="P274" s="116"/>
      <c r="Q274" s="107"/>
      <c r="R274" s="107"/>
    </row>
    <row r="275" spans="1:18" s="175" customFormat="1" x14ac:dyDescent="0.2">
      <c r="A275" s="170"/>
      <c r="B275" s="171"/>
      <c r="C275" s="275"/>
      <c r="D275" s="173"/>
      <c r="E275" s="235"/>
      <c r="F275" s="174"/>
      <c r="G275" s="236"/>
      <c r="H275" s="174"/>
      <c r="J275" s="176"/>
      <c r="K275" s="116"/>
      <c r="L275" s="107"/>
      <c r="M275" s="107"/>
      <c r="N275" s="116"/>
      <c r="O275" s="116"/>
      <c r="P275" s="116"/>
      <c r="Q275" s="107"/>
      <c r="R275" s="107"/>
    </row>
    <row r="276" spans="1:18" s="175" customFormat="1" x14ac:dyDescent="0.2">
      <c r="A276" s="170"/>
      <c r="B276" s="171"/>
      <c r="C276" s="275"/>
      <c r="D276" s="173"/>
      <c r="E276" s="235"/>
      <c r="F276" s="174"/>
      <c r="G276" s="236"/>
      <c r="H276" s="174"/>
      <c r="J276" s="176"/>
      <c r="K276" s="116"/>
      <c r="L276" s="107"/>
      <c r="M276" s="107"/>
      <c r="N276" s="116"/>
      <c r="O276" s="116"/>
      <c r="P276" s="116"/>
      <c r="Q276" s="107"/>
      <c r="R276" s="107"/>
    </row>
    <row r="277" spans="1:18" s="175" customFormat="1" x14ac:dyDescent="0.2">
      <c r="A277" s="170"/>
      <c r="B277" s="171"/>
      <c r="C277" s="275"/>
      <c r="D277" s="173"/>
      <c r="E277" s="235"/>
      <c r="F277" s="174"/>
      <c r="G277" s="236"/>
      <c r="H277" s="174"/>
      <c r="J277" s="176"/>
      <c r="K277" s="116"/>
      <c r="L277" s="107"/>
      <c r="M277" s="107"/>
      <c r="N277" s="116"/>
      <c r="O277" s="116"/>
      <c r="P277" s="116"/>
      <c r="Q277" s="107"/>
      <c r="R277" s="107"/>
    </row>
    <row r="278" spans="1:18" s="175" customFormat="1" x14ac:dyDescent="0.2">
      <c r="A278" s="170"/>
      <c r="B278" s="171"/>
      <c r="C278" s="275"/>
      <c r="D278" s="173"/>
      <c r="E278" s="235"/>
      <c r="F278" s="174"/>
      <c r="G278" s="236"/>
      <c r="H278" s="174"/>
      <c r="J278" s="176"/>
      <c r="K278" s="116"/>
      <c r="L278" s="107"/>
      <c r="M278" s="107"/>
      <c r="N278" s="116"/>
      <c r="O278" s="116"/>
      <c r="P278" s="116"/>
      <c r="Q278" s="107"/>
      <c r="R278" s="107"/>
    </row>
    <row r="279" spans="1:18" s="175" customFormat="1" x14ac:dyDescent="0.2">
      <c r="A279" s="170"/>
      <c r="B279" s="171"/>
      <c r="C279" s="275"/>
      <c r="D279" s="173"/>
      <c r="E279" s="235"/>
      <c r="F279" s="174"/>
      <c r="G279" s="236"/>
      <c r="H279" s="174"/>
      <c r="J279" s="176"/>
      <c r="K279" s="116"/>
      <c r="L279" s="107"/>
      <c r="M279" s="107"/>
      <c r="N279" s="116"/>
      <c r="O279" s="116"/>
      <c r="P279" s="116"/>
      <c r="Q279" s="107"/>
      <c r="R279" s="107"/>
    </row>
    <row r="280" spans="1:18" s="175" customFormat="1" x14ac:dyDescent="0.2">
      <c r="A280" s="170"/>
      <c r="B280" s="171"/>
      <c r="C280" s="275"/>
      <c r="D280" s="173"/>
      <c r="E280" s="235"/>
      <c r="F280" s="174"/>
      <c r="G280" s="236"/>
      <c r="H280" s="174"/>
      <c r="J280" s="176"/>
      <c r="K280" s="116"/>
      <c r="L280" s="107"/>
      <c r="M280" s="107"/>
      <c r="N280" s="116"/>
      <c r="O280" s="116"/>
      <c r="P280" s="116"/>
      <c r="Q280" s="107"/>
      <c r="R280" s="107"/>
    </row>
    <row r="281" spans="1:18" s="175" customFormat="1" x14ac:dyDescent="0.2">
      <c r="A281" s="170"/>
      <c r="B281" s="171"/>
      <c r="C281" s="275"/>
      <c r="D281" s="173"/>
      <c r="E281" s="235"/>
      <c r="F281" s="174"/>
      <c r="G281" s="236"/>
      <c r="H281" s="174"/>
      <c r="J281" s="176"/>
      <c r="K281" s="116"/>
      <c r="L281" s="107"/>
      <c r="M281" s="107"/>
      <c r="N281" s="116"/>
      <c r="O281" s="116"/>
      <c r="P281" s="116"/>
      <c r="Q281" s="107"/>
      <c r="R281" s="107"/>
    </row>
    <row r="282" spans="1:18" s="175" customFormat="1" x14ac:dyDescent="0.2">
      <c r="A282" s="170"/>
      <c r="B282" s="171"/>
      <c r="C282" s="275"/>
      <c r="D282" s="173"/>
      <c r="E282" s="235"/>
      <c r="F282" s="174"/>
      <c r="G282" s="236"/>
      <c r="H282" s="174"/>
      <c r="J282" s="176"/>
      <c r="K282" s="116"/>
      <c r="L282" s="107"/>
      <c r="M282" s="107"/>
      <c r="N282" s="116"/>
      <c r="O282" s="116"/>
      <c r="P282" s="116"/>
      <c r="Q282" s="107"/>
      <c r="R282" s="107"/>
    </row>
    <row r="283" spans="1:18" s="175" customFormat="1" x14ac:dyDescent="0.2">
      <c r="A283" s="170"/>
      <c r="B283" s="171"/>
      <c r="C283" s="275"/>
      <c r="D283" s="173"/>
      <c r="E283" s="235"/>
      <c r="F283" s="174"/>
      <c r="G283" s="236"/>
      <c r="H283" s="174"/>
      <c r="J283" s="176"/>
      <c r="K283" s="116"/>
      <c r="L283" s="107"/>
      <c r="M283" s="107"/>
      <c r="N283" s="116"/>
      <c r="O283" s="116"/>
      <c r="P283" s="116"/>
      <c r="Q283" s="107"/>
      <c r="R283" s="107"/>
    </row>
    <row r="284" spans="1:18" s="175" customFormat="1" x14ac:dyDescent="0.2">
      <c r="A284" s="170"/>
      <c r="B284" s="171"/>
      <c r="C284" s="275"/>
      <c r="D284" s="173"/>
      <c r="E284" s="235"/>
      <c r="F284" s="174"/>
      <c r="G284" s="236"/>
      <c r="H284" s="174"/>
      <c r="J284" s="176"/>
      <c r="K284" s="116"/>
      <c r="L284" s="107"/>
      <c r="M284" s="107"/>
      <c r="N284" s="116"/>
      <c r="O284" s="116"/>
      <c r="P284" s="116"/>
      <c r="Q284" s="107"/>
      <c r="R284" s="107"/>
    </row>
    <row r="285" spans="1:18" s="175" customFormat="1" x14ac:dyDescent="0.2">
      <c r="A285" s="170"/>
      <c r="B285" s="171"/>
      <c r="C285" s="275"/>
      <c r="D285" s="173"/>
      <c r="E285" s="235"/>
      <c r="F285" s="174"/>
      <c r="G285" s="236"/>
      <c r="H285" s="174"/>
      <c r="J285" s="176"/>
      <c r="K285" s="116"/>
      <c r="L285" s="107"/>
      <c r="M285" s="107"/>
      <c r="N285" s="116"/>
      <c r="O285" s="116"/>
      <c r="P285" s="116"/>
      <c r="Q285" s="107"/>
      <c r="R285" s="107"/>
    </row>
    <row r="286" spans="1:18" s="175" customFormat="1" x14ac:dyDescent="0.2">
      <c r="A286" s="170"/>
      <c r="B286" s="171"/>
      <c r="C286" s="275"/>
      <c r="D286" s="173"/>
      <c r="E286" s="235"/>
      <c r="F286" s="174"/>
      <c r="G286" s="236"/>
      <c r="H286" s="174"/>
      <c r="J286" s="176"/>
      <c r="K286" s="116"/>
      <c r="L286" s="107"/>
      <c r="M286" s="107"/>
      <c r="N286" s="116"/>
      <c r="O286" s="116"/>
      <c r="P286" s="116"/>
      <c r="Q286" s="107"/>
      <c r="R286" s="107"/>
    </row>
    <row r="287" spans="1:18" s="175" customFormat="1" x14ac:dyDescent="0.2">
      <c r="A287" s="170"/>
      <c r="B287" s="171"/>
      <c r="C287" s="275"/>
      <c r="D287" s="173"/>
      <c r="E287" s="235"/>
      <c r="F287" s="174"/>
      <c r="G287" s="236"/>
      <c r="H287" s="174"/>
      <c r="J287" s="176"/>
      <c r="K287" s="116"/>
      <c r="L287" s="107"/>
      <c r="M287" s="107"/>
      <c r="N287" s="116"/>
      <c r="O287" s="116"/>
      <c r="P287" s="116"/>
      <c r="Q287" s="107"/>
      <c r="R287" s="107"/>
    </row>
    <row r="288" spans="1:18" s="175" customFormat="1" x14ac:dyDescent="0.2">
      <c r="A288" s="170"/>
      <c r="B288" s="171"/>
      <c r="C288" s="275"/>
      <c r="D288" s="173"/>
      <c r="E288" s="235"/>
      <c r="F288" s="174"/>
      <c r="G288" s="236"/>
      <c r="H288" s="174"/>
      <c r="J288" s="176"/>
      <c r="K288" s="116"/>
      <c r="L288" s="107"/>
      <c r="M288" s="107"/>
      <c r="N288" s="116"/>
      <c r="O288" s="116"/>
      <c r="P288" s="116"/>
      <c r="Q288" s="107"/>
      <c r="R288" s="107"/>
    </row>
    <row r="289" spans="1:18" s="175" customFormat="1" x14ac:dyDescent="0.2">
      <c r="A289" s="170"/>
      <c r="B289" s="171"/>
      <c r="C289" s="275"/>
      <c r="D289" s="173"/>
      <c r="E289" s="235"/>
      <c r="F289" s="174"/>
      <c r="G289" s="236"/>
      <c r="H289" s="174"/>
      <c r="J289" s="176"/>
      <c r="K289" s="116"/>
      <c r="L289" s="107"/>
      <c r="M289" s="107"/>
      <c r="N289" s="116"/>
      <c r="O289" s="116"/>
      <c r="P289" s="116"/>
      <c r="Q289" s="107"/>
      <c r="R289" s="107"/>
    </row>
    <row r="290" spans="1:18" s="175" customFormat="1" x14ac:dyDescent="0.2">
      <c r="A290" s="170"/>
      <c r="B290" s="171"/>
      <c r="C290" s="275"/>
      <c r="D290" s="173"/>
      <c r="E290" s="235"/>
      <c r="F290" s="174"/>
      <c r="G290" s="236"/>
      <c r="H290" s="174"/>
      <c r="J290" s="176"/>
      <c r="K290" s="116"/>
      <c r="L290" s="107"/>
      <c r="M290" s="107"/>
      <c r="N290" s="116"/>
      <c r="O290" s="116"/>
      <c r="P290" s="116"/>
      <c r="Q290" s="107"/>
      <c r="R290" s="107"/>
    </row>
    <row r="291" spans="1:18" s="175" customFormat="1" x14ac:dyDescent="0.2">
      <c r="A291" s="170"/>
      <c r="B291" s="171"/>
      <c r="C291" s="275"/>
      <c r="D291" s="173"/>
      <c r="E291" s="235"/>
      <c r="F291" s="174"/>
      <c r="G291" s="236"/>
      <c r="H291" s="174"/>
      <c r="J291" s="176"/>
      <c r="K291" s="116"/>
      <c r="L291" s="107"/>
      <c r="M291" s="107"/>
      <c r="N291" s="116"/>
      <c r="O291" s="116"/>
      <c r="P291" s="116"/>
      <c r="Q291" s="107"/>
      <c r="R291" s="107"/>
    </row>
    <row r="292" spans="1:18" s="175" customFormat="1" x14ac:dyDescent="0.2">
      <c r="A292" s="170"/>
      <c r="B292" s="171"/>
      <c r="C292" s="275"/>
      <c r="D292" s="173"/>
      <c r="E292" s="235"/>
      <c r="F292" s="174"/>
      <c r="G292" s="236"/>
      <c r="H292" s="174"/>
      <c r="J292" s="176"/>
      <c r="K292" s="116"/>
      <c r="L292" s="107"/>
      <c r="M292" s="107"/>
      <c r="N292" s="116"/>
      <c r="O292" s="116"/>
      <c r="P292" s="116"/>
      <c r="Q292" s="107"/>
      <c r="R292" s="107"/>
    </row>
    <row r="293" spans="1:18" s="175" customFormat="1" x14ac:dyDescent="0.2">
      <c r="A293" s="170"/>
      <c r="B293" s="171"/>
      <c r="C293" s="275"/>
      <c r="D293" s="173"/>
      <c r="E293" s="235"/>
      <c r="F293" s="174"/>
      <c r="G293" s="236"/>
      <c r="H293" s="174"/>
      <c r="J293" s="176"/>
      <c r="K293" s="116"/>
      <c r="L293" s="107"/>
      <c r="M293" s="107"/>
      <c r="N293" s="116"/>
      <c r="O293" s="116"/>
      <c r="P293" s="116"/>
      <c r="Q293" s="107"/>
      <c r="R293" s="107"/>
    </row>
    <row r="294" spans="1:18" s="175" customFormat="1" x14ac:dyDescent="0.2">
      <c r="A294" s="170"/>
      <c r="B294" s="171"/>
      <c r="C294" s="275"/>
      <c r="D294" s="173"/>
      <c r="E294" s="235"/>
      <c r="F294" s="174"/>
      <c r="G294" s="236"/>
      <c r="H294" s="174"/>
      <c r="J294" s="176"/>
      <c r="K294" s="116"/>
      <c r="L294" s="107"/>
      <c r="M294" s="107"/>
      <c r="N294" s="116"/>
      <c r="O294" s="116"/>
      <c r="P294" s="116"/>
      <c r="Q294" s="107"/>
      <c r="R294" s="107"/>
    </row>
    <row r="295" spans="1:18" s="175" customFormat="1" x14ac:dyDescent="0.2">
      <c r="A295" s="170"/>
      <c r="B295" s="171"/>
      <c r="C295" s="275"/>
      <c r="D295" s="173"/>
      <c r="E295" s="235"/>
      <c r="F295" s="174"/>
      <c r="G295" s="236"/>
      <c r="H295" s="174"/>
      <c r="J295" s="176"/>
      <c r="K295" s="116"/>
      <c r="L295" s="107"/>
      <c r="M295" s="107"/>
      <c r="N295" s="116"/>
      <c r="O295" s="116"/>
      <c r="P295" s="116"/>
      <c r="Q295" s="107"/>
      <c r="R295" s="107"/>
    </row>
    <row r="296" spans="1:18" s="175" customFormat="1" x14ac:dyDescent="0.2">
      <c r="A296" s="170"/>
      <c r="B296" s="171"/>
      <c r="C296" s="275"/>
      <c r="D296" s="173"/>
      <c r="E296" s="235"/>
      <c r="F296" s="174"/>
      <c r="G296" s="236"/>
      <c r="H296" s="174"/>
      <c r="J296" s="176"/>
      <c r="K296" s="116"/>
      <c r="L296" s="107"/>
      <c r="M296" s="107"/>
      <c r="N296" s="116"/>
      <c r="O296" s="116"/>
      <c r="P296" s="116"/>
      <c r="Q296" s="107"/>
      <c r="R296" s="107"/>
    </row>
    <row r="297" spans="1:18" s="175" customFormat="1" x14ac:dyDescent="0.2">
      <c r="A297" s="170"/>
      <c r="B297" s="171"/>
      <c r="C297" s="275"/>
      <c r="D297" s="173"/>
      <c r="E297" s="235"/>
      <c r="F297" s="174"/>
      <c r="G297" s="236"/>
      <c r="H297" s="174"/>
      <c r="J297" s="176"/>
      <c r="K297" s="116"/>
      <c r="L297" s="107"/>
      <c r="M297" s="107"/>
      <c r="N297" s="116"/>
      <c r="O297" s="116"/>
      <c r="P297" s="116"/>
      <c r="Q297" s="107"/>
      <c r="R297" s="107"/>
    </row>
    <row r="298" spans="1:18" s="175" customFormat="1" x14ac:dyDescent="0.2">
      <c r="A298" s="170"/>
      <c r="B298" s="171"/>
      <c r="C298" s="275"/>
      <c r="D298" s="173"/>
      <c r="E298" s="235"/>
      <c r="F298" s="174"/>
      <c r="G298" s="236"/>
      <c r="H298" s="174"/>
      <c r="J298" s="176"/>
      <c r="K298" s="116"/>
      <c r="L298" s="107"/>
      <c r="M298" s="107"/>
      <c r="N298" s="116"/>
      <c r="O298" s="116"/>
      <c r="P298" s="116"/>
      <c r="Q298" s="107"/>
      <c r="R298" s="107"/>
    </row>
    <row r="299" spans="1:18" s="175" customFormat="1" x14ac:dyDescent="0.2">
      <c r="A299" s="170"/>
      <c r="B299" s="171"/>
      <c r="C299" s="275"/>
      <c r="D299" s="173"/>
      <c r="E299" s="235"/>
      <c r="F299" s="174"/>
      <c r="G299" s="236"/>
      <c r="H299" s="174"/>
      <c r="J299" s="176"/>
      <c r="K299" s="116"/>
      <c r="L299" s="107"/>
      <c r="M299" s="107"/>
      <c r="N299" s="116"/>
      <c r="O299" s="116"/>
      <c r="P299" s="116"/>
      <c r="Q299" s="107"/>
      <c r="R299" s="107"/>
    </row>
    <row r="300" spans="1:18" s="175" customFormat="1" x14ac:dyDescent="0.2">
      <c r="A300" s="170"/>
      <c r="B300" s="171"/>
      <c r="C300" s="275"/>
      <c r="D300" s="173"/>
      <c r="E300" s="235"/>
      <c r="F300" s="174"/>
      <c r="G300" s="236"/>
      <c r="H300" s="174"/>
      <c r="J300" s="176"/>
      <c r="K300" s="116"/>
      <c r="L300" s="107"/>
      <c r="M300" s="107"/>
      <c r="N300" s="116"/>
      <c r="O300" s="116"/>
      <c r="P300" s="116"/>
      <c r="Q300" s="107"/>
      <c r="R300" s="107"/>
    </row>
    <row r="301" spans="1:18" s="175" customFormat="1" x14ac:dyDescent="0.2">
      <c r="A301" s="170"/>
      <c r="B301" s="171"/>
      <c r="C301" s="275"/>
      <c r="D301" s="173"/>
      <c r="E301" s="235"/>
      <c r="F301" s="174"/>
      <c r="G301" s="236"/>
      <c r="H301" s="174"/>
      <c r="J301" s="176"/>
      <c r="K301" s="116"/>
      <c r="L301" s="107"/>
      <c r="M301" s="107"/>
      <c r="N301" s="116"/>
      <c r="O301" s="116"/>
      <c r="P301" s="116"/>
      <c r="Q301" s="107"/>
      <c r="R301" s="107"/>
    </row>
    <row r="302" spans="1:18" s="175" customFormat="1" x14ac:dyDescent="0.2">
      <c r="A302" s="170"/>
      <c r="B302" s="171"/>
      <c r="C302" s="275"/>
      <c r="D302" s="173"/>
      <c r="E302" s="235"/>
      <c r="F302" s="174"/>
      <c r="G302" s="236"/>
      <c r="H302" s="174"/>
      <c r="J302" s="176"/>
      <c r="K302" s="116"/>
      <c r="L302" s="107"/>
      <c r="M302" s="107"/>
      <c r="N302" s="116"/>
      <c r="O302" s="116"/>
      <c r="P302" s="116"/>
      <c r="Q302" s="107"/>
      <c r="R302" s="107"/>
    </row>
    <row r="303" spans="1:18" s="175" customFormat="1" x14ac:dyDescent="0.2">
      <c r="A303" s="170"/>
      <c r="B303" s="171"/>
      <c r="C303" s="275"/>
      <c r="D303" s="173"/>
      <c r="E303" s="235"/>
      <c r="F303" s="174"/>
      <c r="G303" s="236"/>
      <c r="H303" s="174"/>
      <c r="J303" s="176"/>
      <c r="K303" s="116"/>
      <c r="L303" s="107"/>
      <c r="M303" s="107"/>
      <c r="N303" s="116"/>
      <c r="O303" s="116"/>
      <c r="P303" s="116"/>
      <c r="Q303" s="107"/>
      <c r="R303" s="107"/>
    </row>
    <row r="304" spans="1:18" s="175" customFormat="1" x14ac:dyDescent="0.2">
      <c r="A304" s="170"/>
      <c r="B304" s="171"/>
      <c r="C304" s="275"/>
      <c r="D304" s="173"/>
      <c r="E304" s="235"/>
      <c r="F304" s="174"/>
      <c r="G304" s="236"/>
      <c r="H304" s="174"/>
      <c r="J304" s="176"/>
      <c r="K304" s="116"/>
      <c r="L304" s="107"/>
      <c r="M304" s="107"/>
      <c r="N304" s="116"/>
      <c r="O304" s="116"/>
      <c r="P304" s="116"/>
      <c r="Q304" s="107"/>
      <c r="R304" s="107"/>
    </row>
    <row r="305" spans="1:18" s="175" customFormat="1" x14ac:dyDescent="0.2">
      <c r="A305" s="170"/>
      <c r="B305" s="171"/>
      <c r="C305" s="275"/>
      <c r="D305" s="173"/>
      <c r="E305" s="235"/>
      <c r="F305" s="174"/>
      <c r="G305" s="236"/>
      <c r="H305" s="174"/>
      <c r="J305" s="176"/>
      <c r="K305" s="116"/>
      <c r="L305" s="107"/>
      <c r="M305" s="107"/>
      <c r="N305" s="116"/>
      <c r="O305" s="116"/>
      <c r="P305" s="116"/>
      <c r="Q305" s="107"/>
      <c r="R305" s="107"/>
    </row>
    <row r="306" spans="1:18" s="175" customFormat="1" x14ac:dyDescent="0.2">
      <c r="A306" s="170"/>
      <c r="B306" s="171"/>
      <c r="C306" s="275"/>
      <c r="D306" s="173"/>
      <c r="E306" s="235"/>
      <c r="F306" s="174"/>
      <c r="G306" s="236"/>
      <c r="H306" s="174"/>
      <c r="J306" s="176"/>
      <c r="K306" s="116"/>
      <c r="L306" s="107"/>
      <c r="M306" s="107"/>
      <c r="N306" s="116"/>
      <c r="O306" s="116"/>
      <c r="P306" s="116"/>
      <c r="Q306" s="107"/>
      <c r="R306" s="107"/>
    </row>
    <row r="307" spans="1:18" s="175" customFormat="1" x14ac:dyDescent="0.2">
      <c r="A307" s="170"/>
      <c r="B307" s="171"/>
      <c r="C307" s="275"/>
      <c r="D307" s="173"/>
      <c r="E307" s="235"/>
      <c r="F307" s="174"/>
      <c r="G307" s="236"/>
      <c r="H307" s="174"/>
      <c r="J307" s="176"/>
      <c r="K307" s="116"/>
      <c r="L307" s="107"/>
      <c r="M307" s="107"/>
      <c r="N307" s="116"/>
      <c r="O307" s="116"/>
      <c r="P307" s="116"/>
      <c r="Q307" s="107"/>
      <c r="R307" s="107"/>
    </row>
    <row r="308" spans="1:18" s="175" customFormat="1" x14ac:dyDescent="0.2">
      <c r="A308" s="170"/>
      <c r="B308" s="171"/>
      <c r="C308" s="275"/>
      <c r="D308" s="173"/>
      <c r="E308" s="235"/>
      <c r="F308" s="174"/>
      <c r="G308" s="236"/>
      <c r="H308" s="174"/>
      <c r="J308" s="176"/>
      <c r="K308" s="116"/>
      <c r="L308" s="107"/>
      <c r="M308" s="107"/>
      <c r="N308" s="116"/>
      <c r="O308" s="116"/>
      <c r="P308" s="116"/>
      <c r="Q308" s="107"/>
      <c r="R308" s="107"/>
    </row>
    <row r="309" spans="1:18" s="175" customFormat="1" x14ac:dyDescent="0.2">
      <c r="A309" s="170"/>
      <c r="B309" s="171"/>
      <c r="C309" s="275"/>
      <c r="D309" s="173"/>
      <c r="E309" s="235"/>
      <c r="F309" s="174"/>
      <c r="G309" s="236"/>
      <c r="H309" s="174"/>
      <c r="J309" s="176"/>
      <c r="K309" s="116"/>
      <c r="L309" s="107"/>
      <c r="M309" s="107"/>
      <c r="N309" s="116"/>
      <c r="O309" s="116"/>
      <c r="P309" s="116"/>
      <c r="Q309" s="107"/>
      <c r="R309" s="107"/>
    </row>
    <row r="310" spans="1:18" s="175" customFormat="1" x14ac:dyDescent="0.2">
      <c r="A310" s="170"/>
      <c r="B310" s="171"/>
      <c r="C310" s="275"/>
      <c r="D310" s="173"/>
      <c r="E310" s="235"/>
      <c r="F310" s="174"/>
      <c r="G310" s="236"/>
      <c r="H310" s="174"/>
      <c r="J310" s="176"/>
      <c r="K310" s="116"/>
      <c r="L310" s="107"/>
      <c r="M310" s="107"/>
      <c r="N310" s="116"/>
      <c r="O310" s="116"/>
      <c r="P310" s="116"/>
      <c r="Q310" s="107"/>
      <c r="R310" s="107"/>
    </row>
    <row r="311" spans="1:18" s="175" customFormat="1" x14ac:dyDescent="0.2">
      <c r="A311" s="170"/>
      <c r="B311" s="171"/>
      <c r="C311" s="275"/>
      <c r="D311" s="173"/>
      <c r="E311" s="235"/>
      <c r="F311" s="174"/>
      <c r="G311" s="236"/>
      <c r="H311" s="174"/>
      <c r="J311" s="176"/>
      <c r="K311" s="116"/>
      <c r="L311" s="107"/>
      <c r="M311" s="107"/>
      <c r="N311" s="116"/>
      <c r="O311" s="116"/>
      <c r="P311" s="116"/>
      <c r="Q311" s="107"/>
      <c r="R311" s="107"/>
    </row>
    <row r="312" spans="1:18" s="175" customFormat="1" x14ac:dyDescent="0.2">
      <c r="A312" s="170"/>
      <c r="B312" s="171"/>
      <c r="C312" s="275"/>
      <c r="D312" s="173"/>
      <c r="E312" s="235"/>
      <c r="F312" s="174"/>
      <c r="G312" s="236"/>
      <c r="H312" s="174"/>
      <c r="J312" s="176"/>
      <c r="K312" s="116"/>
      <c r="L312" s="107"/>
      <c r="M312" s="107"/>
      <c r="N312" s="116"/>
      <c r="O312" s="116"/>
      <c r="P312" s="116"/>
      <c r="Q312" s="107"/>
      <c r="R312" s="107"/>
    </row>
    <row r="313" spans="1:18" s="175" customFormat="1" x14ac:dyDescent="0.2">
      <c r="A313" s="170"/>
      <c r="B313" s="171"/>
      <c r="C313" s="275"/>
      <c r="D313" s="173"/>
      <c r="E313" s="235"/>
      <c r="F313" s="174"/>
      <c r="G313" s="236"/>
      <c r="H313" s="174"/>
      <c r="J313" s="176"/>
      <c r="K313" s="116"/>
      <c r="L313" s="107"/>
      <c r="M313" s="107"/>
      <c r="N313" s="116"/>
      <c r="O313" s="116"/>
      <c r="P313" s="116"/>
      <c r="Q313" s="107"/>
      <c r="R313" s="107"/>
    </row>
    <row r="314" spans="1:18" s="175" customFormat="1" x14ac:dyDescent="0.2">
      <c r="A314" s="170"/>
      <c r="B314" s="171"/>
      <c r="C314" s="275"/>
      <c r="D314" s="173"/>
      <c r="E314" s="235"/>
      <c r="F314" s="174"/>
      <c r="G314" s="236"/>
      <c r="H314" s="174"/>
      <c r="J314" s="176"/>
      <c r="K314" s="116"/>
      <c r="L314" s="107"/>
      <c r="M314" s="107"/>
      <c r="N314" s="116"/>
      <c r="O314" s="116"/>
      <c r="P314" s="116"/>
      <c r="Q314" s="107"/>
      <c r="R314" s="107"/>
    </row>
    <row r="315" spans="1:18" s="175" customFormat="1" x14ac:dyDescent="0.2">
      <c r="A315" s="170"/>
      <c r="B315" s="171"/>
      <c r="C315" s="275"/>
      <c r="D315" s="173"/>
      <c r="E315" s="235"/>
      <c r="F315" s="174"/>
      <c r="G315" s="236"/>
      <c r="H315" s="174"/>
      <c r="J315" s="176"/>
      <c r="K315" s="116"/>
      <c r="L315" s="107"/>
      <c r="M315" s="107"/>
      <c r="N315" s="116"/>
      <c r="O315" s="116"/>
      <c r="P315" s="116"/>
      <c r="Q315" s="107"/>
      <c r="R315" s="107"/>
    </row>
    <row r="316" spans="1:18" s="175" customFormat="1" x14ac:dyDescent="0.2">
      <c r="A316" s="170"/>
      <c r="B316" s="171"/>
      <c r="C316" s="275"/>
      <c r="D316" s="173"/>
      <c r="E316" s="235"/>
      <c r="F316" s="174"/>
      <c r="G316" s="236"/>
      <c r="H316" s="174"/>
      <c r="J316" s="176"/>
      <c r="K316" s="116"/>
      <c r="L316" s="107"/>
      <c r="M316" s="107"/>
      <c r="N316" s="116"/>
      <c r="O316" s="116"/>
      <c r="P316" s="116"/>
      <c r="Q316" s="107"/>
      <c r="R316" s="107"/>
    </row>
    <row r="317" spans="1:18" s="175" customFormat="1" x14ac:dyDescent="0.2">
      <c r="A317" s="170"/>
      <c r="B317" s="171"/>
      <c r="C317" s="275"/>
      <c r="D317" s="173"/>
      <c r="E317" s="235"/>
      <c r="F317" s="174"/>
      <c r="G317" s="236"/>
      <c r="H317" s="174"/>
      <c r="J317" s="176"/>
      <c r="K317" s="116"/>
      <c r="L317" s="107"/>
      <c r="M317" s="107"/>
      <c r="N317" s="116"/>
      <c r="O317" s="116"/>
      <c r="P317" s="116"/>
      <c r="Q317" s="107"/>
      <c r="R317" s="107"/>
    </row>
    <row r="318" spans="1:18" s="175" customFormat="1" x14ac:dyDescent="0.2">
      <c r="A318" s="170"/>
      <c r="B318" s="171"/>
      <c r="C318" s="275"/>
      <c r="D318" s="173"/>
      <c r="E318" s="235"/>
      <c r="F318" s="174"/>
      <c r="G318" s="236"/>
      <c r="H318" s="174"/>
      <c r="J318" s="176"/>
      <c r="K318" s="116"/>
      <c r="L318" s="107"/>
      <c r="M318" s="107"/>
      <c r="N318" s="116"/>
      <c r="O318" s="116"/>
      <c r="P318" s="116"/>
      <c r="Q318" s="107"/>
      <c r="R318" s="107"/>
    </row>
    <row r="319" spans="1:18" s="175" customFormat="1" x14ac:dyDescent="0.2">
      <c r="A319" s="170"/>
      <c r="B319" s="171"/>
      <c r="C319" s="275"/>
      <c r="D319" s="173"/>
      <c r="E319" s="235"/>
      <c r="F319" s="174"/>
      <c r="G319" s="236"/>
      <c r="H319" s="174"/>
      <c r="J319" s="176"/>
      <c r="K319" s="116"/>
      <c r="L319" s="107"/>
      <c r="M319" s="107"/>
      <c r="N319" s="116"/>
      <c r="O319" s="116"/>
      <c r="P319" s="116"/>
      <c r="Q319" s="107"/>
      <c r="R319" s="107"/>
    </row>
    <row r="320" spans="1:18" s="175" customFormat="1" x14ac:dyDescent="0.2">
      <c r="A320" s="170"/>
      <c r="B320" s="171"/>
      <c r="C320" s="275"/>
      <c r="D320" s="173"/>
      <c r="E320" s="235"/>
      <c r="F320" s="174"/>
      <c r="G320" s="236"/>
      <c r="H320" s="174"/>
      <c r="J320" s="176"/>
      <c r="K320" s="116"/>
      <c r="L320" s="107"/>
      <c r="M320" s="107"/>
      <c r="N320" s="116"/>
      <c r="O320" s="116"/>
      <c r="P320" s="116"/>
      <c r="Q320" s="107"/>
      <c r="R320" s="107"/>
    </row>
    <row r="321" spans="1:18" s="175" customFormat="1" x14ac:dyDescent="0.2">
      <c r="A321" s="170"/>
      <c r="B321" s="171"/>
      <c r="C321" s="275"/>
      <c r="D321" s="173"/>
      <c r="E321" s="235"/>
      <c r="F321" s="174"/>
      <c r="G321" s="236"/>
      <c r="H321" s="174"/>
      <c r="J321" s="176"/>
      <c r="K321" s="116"/>
      <c r="L321" s="107"/>
      <c r="M321" s="107"/>
      <c r="N321" s="116"/>
      <c r="O321" s="116"/>
      <c r="P321" s="116"/>
      <c r="Q321" s="107"/>
      <c r="R321" s="107"/>
    </row>
    <row r="322" spans="1:18" s="175" customFormat="1" x14ac:dyDescent="0.2">
      <c r="A322" s="170"/>
      <c r="B322" s="171"/>
      <c r="C322" s="275"/>
      <c r="D322" s="173"/>
      <c r="E322" s="235"/>
      <c r="F322" s="174"/>
      <c r="G322" s="236"/>
      <c r="H322" s="174"/>
      <c r="J322" s="176"/>
      <c r="K322" s="116"/>
      <c r="L322" s="107"/>
      <c r="M322" s="107"/>
      <c r="N322" s="116"/>
      <c r="O322" s="116"/>
      <c r="P322" s="116"/>
      <c r="Q322" s="107"/>
      <c r="R322" s="107"/>
    </row>
    <row r="323" spans="1:18" s="175" customFormat="1" x14ac:dyDescent="0.2">
      <c r="A323" s="170"/>
      <c r="B323" s="171"/>
      <c r="C323" s="275"/>
      <c r="D323" s="173"/>
      <c r="E323" s="235"/>
      <c r="F323" s="174"/>
      <c r="G323" s="236"/>
      <c r="H323" s="174"/>
      <c r="J323" s="176"/>
      <c r="K323" s="116"/>
      <c r="L323" s="107"/>
      <c r="M323" s="107"/>
      <c r="N323" s="116"/>
      <c r="O323" s="116"/>
      <c r="P323" s="116"/>
      <c r="Q323" s="107"/>
      <c r="R323" s="107"/>
    </row>
    <row r="324" spans="1:18" s="175" customFormat="1" x14ac:dyDescent="0.2">
      <c r="A324" s="170"/>
      <c r="B324" s="171"/>
      <c r="C324" s="275"/>
      <c r="D324" s="173"/>
      <c r="E324" s="235"/>
      <c r="F324" s="174"/>
      <c r="G324" s="236"/>
      <c r="H324" s="174"/>
      <c r="J324" s="176"/>
      <c r="K324" s="116"/>
      <c r="L324" s="107"/>
      <c r="M324" s="107"/>
      <c r="N324" s="116"/>
      <c r="O324" s="116"/>
      <c r="P324" s="116"/>
      <c r="Q324" s="107"/>
      <c r="R324" s="107"/>
    </row>
    <row r="325" spans="1:18" s="175" customFormat="1" x14ac:dyDescent="0.2">
      <c r="A325" s="170"/>
      <c r="B325" s="171"/>
      <c r="C325" s="275"/>
      <c r="D325" s="173"/>
      <c r="E325" s="235"/>
      <c r="F325" s="174"/>
      <c r="G325" s="236"/>
      <c r="H325" s="174"/>
      <c r="J325" s="176"/>
      <c r="K325" s="116"/>
      <c r="L325" s="107"/>
      <c r="M325" s="107"/>
      <c r="N325" s="116"/>
      <c r="O325" s="116"/>
      <c r="P325" s="116"/>
      <c r="Q325" s="107"/>
      <c r="R325" s="107"/>
    </row>
    <row r="326" spans="1:18" s="175" customFormat="1" x14ac:dyDescent="0.2">
      <c r="A326" s="170"/>
      <c r="B326" s="171"/>
      <c r="C326" s="275"/>
      <c r="D326" s="173"/>
      <c r="E326" s="235"/>
      <c r="F326" s="174"/>
      <c r="G326" s="236"/>
      <c r="H326" s="174"/>
      <c r="J326" s="176"/>
      <c r="K326" s="116"/>
      <c r="L326" s="107"/>
      <c r="M326" s="107"/>
      <c r="N326" s="116"/>
      <c r="O326" s="116"/>
      <c r="P326" s="116"/>
      <c r="Q326" s="107"/>
      <c r="R326" s="107"/>
    </row>
    <row r="327" spans="1:18" s="175" customFormat="1" x14ac:dyDescent="0.2">
      <c r="A327" s="170"/>
      <c r="B327" s="171"/>
      <c r="C327" s="275"/>
      <c r="D327" s="173"/>
      <c r="E327" s="235"/>
      <c r="F327" s="174"/>
      <c r="G327" s="236"/>
      <c r="H327" s="174"/>
      <c r="J327" s="176"/>
      <c r="K327" s="116"/>
      <c r="L327" s="107"/>
      <c r="M327" s="107"/>
      <c r="N327" s="116"/>
      <c r="O327" s="116"/>
      <c r="P327" s="116"/>
      <c r="Q327" s="107"/>
      <c r="R327" s="107"/>
    </row>
    <row r="328" spans="1:18" s="175" customFormat="1" x14ac:dyDescent="0.2">
      <c r="A328" s="170"/>
      <c r="B328" s="171"/>
      <c r="C328" s="275"/>
      <c r="D328" s="173"/>
      <c r="E328" s="235"/>
      <c r="F328" s="174"/>
      <c r="G328" s="236"/>
      <c r="H328" s="174"/>
      <c r="J328" s="176"/>
      <c r="K328" s="116"/>
      <c r="L328" s="107"/>
      <c r="M328" s="107"/>
      <c r="N328" s="116"/>
      <c r="O328" s="116"/>
      <c r="P328" s="116"/>
      <c r="Q328" s="107"/>
      <c r="R328" s="107"/>
    </row>
    <row r="329" spans="1:18" s="175" customFormat="1" x14ac:dyDescent="0.2">
      <c r="A329" s="170"/>
      <c r="B329" s="171"/>
      <c r="C329" s="275"/>
      <c r="D329" s="173"/>
      <c r="E329" s="235"/>
      <c r="F329" s="174"/>
      <c r="G329" s="236"/>
      <c r="H329" s="174"/>
      <c r="J329" s="176"/>
      <c r="K329" s="116"/>
      <c r="L329" s="107"/>
      <c r="M329" s="107"/>
      <c r="N329" s="116"/>
      <c r="O329" s="116"/>
      <c r="P329" s="116"/>
      <c r="Q329" s="107"/>
      <c r="R329" s="107"/>
    </row>
    <row r="330" spans="1:18" s="175" customFormat="1" x14ac:dyDescent="0.2">
      <c r="A330" s="170"/>
      <c r="B330" s="171"/>
      <c r="C330" s="275"/>
      <c r="D330" s="173"/>
      <c r="E330" s="235"/>
      <c r="F330" s="174"/>
      <c r="G330" s="236"/>
      <c r="H330" s="174"/>
      <c r="J330" s="176"/>
      <c r="K330" s="116"/>
      <c r="L330" s="107"/>
      <c r="M330" s="107"/>
      <c r="N330" s="116"/>
      <c r="O330" s="116"/>
      <c r="P330" s="116"/>
      <c r="Q330" s="107"/>
      <c r="R330" s="107"/>
    </row>
    <row r="331" spans="1:18" s="175" customFormat="1" x14ac:dyDescent="0.2">
      <c r="A331" s="170"/>
      <c r="B331" s="171"/>
      <c r="C331" s="275"/>
      <c r="D331" s="173"/>
      <c r="E331" s="235"/>
      <c r="F331" s="174"/>
      <c r="G331" s="236"/>
      <c r="H331" s="174"/>
      <c r="J331" s="176"/>
      <c r="K331" s="116"/>
      <c r="L331" s="107"/>
      <c r="M331" s="107"/>
      <c r="N331" s="116"/>
      <c r="O331" s="116"/>
      <c r="P331" s="116"/>
      <c r="Q331" s="107"/>
      <c r="R331" s="107"/>
    </row>
    <row r="332" spans="1:18" s="175" customFormat="1" x14ac:dyDescent="0.2">
      <c r="A332" s="170"/>
      <c r="B332" s="171"/>
      <c r="C332" s="275"/>
      <c r="D332" s="173"/>
      <c r="E332" s="235"/>
      <c r="F332" s="174"/>
      <c r="G332" s="236"/>
      <c r="H332" s="174"/>
      <c r="J332" s="176"/>
      <c r="K332" s="116"/>
      <c r="L332" s="107"/>
      <c r="M332" s="107"/>
      <c r="N332" s="116"/>
      <c r="O332" s="116"/>
      <c r="P332" s="116"/>
      <c r="Q332" s="107"/>
      <c r="R332" s="107"/>
    </row>
    <row r="333" spans="1:18" s="175" customFormat="1" x14ac:dyDescent="0.2">
      <c r="A333" s="170"/>
      <c r="B333" s="171"/>
      <c r="C333" s="275"/>
      <c r="D333" s="173"/>
      <c r="E333" s="235"/>
      <c r="F333" s="174"/>
      <c r="G333" s="236"/>
      <c r="H333" s="174"/>
      <c r="J333" s="176"/>
      <c r="K333" s="116"/>
      <c r="L333" s="107"/>
      <c r="M333" s="107"/>
      <c r="N333" s="116"/>
      <c r="O333" s="116"/>
      <c r="P333" s="116"/>
      <c r="Q333" s="107"/>
      <c r="R333" s="107"/>
    </row>
    <row r="334" spans="1:18" s="175" customFormat="1" x14ac:dyDescent="0.2">
      <c r="A334" s="170"/>
      <c r="B334" s="171"/>
      <c r="C334" s="275"/>
      <c r="D334" s="173"/>
      <c r="E334" s="235"/>
      <c r="F334" s="174"/>
      <c r="G334" s="236"/>
      <c r="H334" s="174"/>
      <c r="J334" s="176"/>
      <c r="K334" s="116"/>
      <c r="L334" s="107"/>
      <c r="M334" s="107"/>
      <c r="N334" s="116"/>
      <c r="O334" s="116"/>
      <c r="P334" s="116"/>
      <c r="Q334" s="107"/>
      <c r="R334" s="107"/>
    </row>
    <row r="335" spans="1:18" s="175" customFormat="1" x14ac:dyDescent="0.2">
      <c r="A335" s="170"/>
      <c r="B335" s="171"/>
      <c r="C335" s="275"/>
      <c r="D335" s="173"/>
      <c r="E335" s="235"/>
      <c r="F335" s="174"/>
      <c r="G335" s="236"/>
      <c r="H335" s="174"/>
      <c r="J335" s="176"/>
      <c r="K335" s="116"/>
      <c r="L335" s="107"/>
      <c r="M335" s="107"/>
      <c r="N335" s="116"/>
      <c r="O335" s="116"/>
      <c r="P335" s="116"/>
      <c r="Q335" s="107"/>
      <c r="R335" s="107"/>
    </row>
    <row r="336" spans="1:18" s="175" customFormat="1" x14ac:dyDescent="0.2">
      <c r="A336" s="170"/>
      <c r="B336" s="171"/>
      <c r="C336" s="275"/>
      <c r="D336" s="173"/>
      <c r="E336" s="235"/>
      <c r="F336" s="174"/>
      <c r="G336" s="236"/>
      <c r="H336" s="174"/>
      <c r="J336" s="176"/>
      <c r="K336" s="116"/>
      <c r="L336" s="107"/>
      <c r="M336" s="107"/>
      <c r="N336" s="116"/>
      <c r="O336" s="116"/>
      <c r="P336" s="116"/>
      <c r="Q336" s="107"/>
      <c r="R336" s="107"/>
    </row>
    <row r="337" spans="1:18" s="175" customFormat="1" x14ac:dyDescent="0.2">
      <c r="A337" s="170"/>
      <c r="B337" s="171"/>
      <c r="C337" s="275"/>
      <c r="D337" s="173"/>
      <c r="E337" s="235"/>
      <c r="F337" s="174"/>
      <c r="G337" s="236"/>
      <c r="H337" s="174"/>
      <c r="J337" s="176"/>
      <c r="K337" s="116"/>
      <c r="L337" s="107"/>
      <c r="M337" s="107"/>
      <c r="N337" s="116"/>
      <c r="O337" s="116"/>
      <c r="P337" s="116"/>
      <c r="Q337" s="107"/>
      <c r="R337" s="107"/>
    </row>
    <row r="338" spans="1:18" s="175" customFormat="1" x14ac:dyDescent="0.2">
      <c r="A338" s="170"/>
      <c r="B338" s="171"/>
      <c r="C338" s="275"/>
      <c r="D338" s="173"/>
      <c r="E338" s="235"/>
      <c r="F338" s="174"/>
      <c r="G338" s="236"/>
      <c r="H338" s="174"/>
      <c r="J338" s="176"/>
      <c r="K338" s="116"/>
      <c r="L338" s="107"/>
      <c r="M338" s="107"/>
      <c r="N338" s="116"/>
      <c r="O338" s="116"/>
      <c r="P338" s="116"/>
      <c r="Q338" s="107"/>
      <c r="R338" s="107"/>
    </row>
    <row r="339" spans="1:18" s="175" customFormat="1" x14ac:dyDescent="0.2">
      <c r="A339" s="170"/>
      <c r="B339" s="171"/>
      <c r="C339" s="275"/>
      <c r="D339" s="173"/>
      <c r="E339" s="235"/>
      <c r="F339" s="174"/>
      <c r="G339" s="236"/>
      <c r="H339" s="174"/>
      <c r="J339" s="176"/>
      <c r="K339" s="116"/>
      <c r="L339" s="107"/>
      <c r="M339" s="107"/>
      <c r="N339" s="116"/>
      <c r="O339" s="116"/>
      <c r="P339" s="116"/>
      <c r="Q339" s="107"/>
      <c r="R339" s="107"/>
    </row>
    <row r="340" spans="1:18" s="175" customFormat="1" x14ac:dyDescent="0.2">
      <c r="A340" s="170"/>
      <c r="B340" s="171"/>
      <c r="C340" s="275"/>
      <c r="D340" s="173"/>
      <c r="E340" s="235"/>
      <c r="F340" s="174"/>
      <c r="G340" s="236"/>
      <c r="H340" s="174"/>
      <c r="J340" s="176"/>
      <c r="K340" s="116"/>
      <c r="L340" s="107"/>
      <c r="M340" s="107"/>
      <c r="N340" s="116"/>
      <c r="O340" s="116"/>
      <c r="P340" s="116"/>
      <c r="Q340" s="107"/>
      <c r="R340" s="107"/>
    </row>
    <row r="341" spans="1:18" s="175" customFormat="1" x14ac:dyDescent="0.2">
      <c r="A341" s="170"/>
      <c r="B341" s="171"/>
      <c r="C341" s="275"/>
      <c r="D341" s="173"/>
      <c r="E341" s="235"/>
      <c r="F341" s="174"/>
      <c r="G341" s="236"/>
      <c r="H341" s="174"/>
      <c r="J341" s="176"/>
      <c r="K341" s="116"/>
      <c r="L341" s="107"/>
      <c r="M341" s="107"/>
      <c r="N341" s="116"/>
      <c r="O341" s="116"/>
      <c r="P341" s="116"/>
      <c r="Q341" s="107"/>
      <c r="R341" s="107"/>
    </row>
    <row r="342" spans="1:18" s="175" customFormat="1" x14ac:dyDescent="0.2">
      <c r="A342" s="170"/>
      <c r="B342" s="171"/>
      <c r="C342" s="275"/>
      <c r="D342" s="173"/>
      <c r="E342" s="235"/>
      <c r="F342" s="174"/>
      <c r="G342" s="236"/>
      <c r="H342" s="174"/>
      <c r="J342" s="176"/>
      <c r="K342" s="116"/>
      <c r="L342" s="107"/>
      <c r="M342" s="107"/>
      <c r="N342" s="116"/>
      <c r="O342" s="116"/>
      <c r="P342" s="116"/>
      <c r="Q342" s="107"/>
      <c r="R342" s="107"/>
    </row>
    <row r="343" spans="1:18" s="175" customFormat="1" x14ac:dyDescent="0.2">
      <c r="A343" s="170"/>
      <c r="B343" s="171"/>
      <c r="C343" s="275"/>
      <c r="D343" s="173"/>
      <c r="E343" s="235"/>
      <c r="F343" s="174"/>
      <c r="G343" s="236"/>
      <c r="H343" s="174"/>
      <c r="J343" s="176"/>
      <c r="K343" s="116"/>
      <c r="L343" s="107"/>
      <c r="M343" s="107"/>
      <c r="N343" s="116"/>
      <c r="O343" s="116"/>
      <c r="P343" s="116"/>
      <c r="Q343" s="107"/>
      <c r="R343" s="107"/>
    </row>
    <row r="344" spans="1:18" s="175" customFormat="1" x14ac:dyDescent="0.2">
      <c r="A344" s="170"/>
      <c r="B344" s="171"/>
      <c r="C344" s="275"/>
      <c r="D344" s="173"/>
      <c r="E344" s="235"/>
      <c r="F344" s="174"/>
      <c r="G344" s="236"/>
      <c r="H344" s="174"/>
      <c r="J344" s="176"/>
      <c r="K344" s="116"/>
      <c r="L344" s="107"/>
      <c r="M344" s="107"/>
      <c r="N344" s="116"/>
      <c r="O344" s="116"/>
      <c r="P344" s="116"/>
      <c r="Q344" s="107"/>
      <c r="R344" s="107"/>
    </row>
    <row r="345" spans="1:18" s="175" customFormat="1" x14ac:dyDescent="0.2">
      <c r="A345" s="170"/>
      <c r="B345" s="171"/>
      <c r="C345" s="275"/>
      <c r="D345" s="173"/>
      <c r="E345" s="235"/>
      <c r="F345" s="174"/>
      <c r="G345" s="236"/>
      <c r="H345" s="174"/>
      <c r="J345" s="176"/>
      <c r="K345" s="116"/>
      <c r="L345" s="107"/>
      <c r="M345" s="107"/>
      <c r="N345" s="116"/>
      <c r="O345" s="116"/>
      <c r="P345" s="116"/>
      <c r="Q345" s="107"/>
      <c r="R345" s="107"/>
    </row>
    <row r="346" spans="1:18" s="175" customFormat="1" x14ac:dyDescent="0.2">
      <c r="A346" s="170"/>
      <c r="B346" s="171"/>
      <c r="C346" s="275"/>
      <c r="D346" s="173"/>
      <c r="E346" s="235"/>
      <c r="F346" s="174"/>
      <c r="G346" s="236"/>
      <c r="H346" s="174"/>
      <c r="J346" s="176"/>
      <c r="K346" s="116"/>
      <c r="L346" s="107"/>
      <c r="M346" s="107"/>
      <c r="N346" s="116"/>
      <c r="O346" s="116"/>
      <c r="P346" s="116"/>
      <c r="Q346" s="107"/>
      <c r="R346" s="107"/>
    </row>
    <row r="347" spans="1:18" s="175" customFormat="1" x14ac:dyDescent="0.2">
      <c r="A347" s="170"/>
      <c r="B347" s="171"/>
      <c r="C347" s="275"/>
      <c r="D347" s="173"/>
      <c r="E347" s="235"/>
      <c r="F347" s="174"/>
      <c r="G347" s="236"/>
      <c r="H347" s="174"/>
      <c r="J347" s="176"/>
      <c r="K347" s="116"/>
      <c r="L347" s="107"/>
      <c r="M347" s="107"/>
      <c r="N347" s="116"/>
      <c r="O347" s="116"/>
      <c r="P347" s="116"/>
      <c r="Q347" s="107"/>
      <c r="R347" s="107"/>
    </row>
    <row r="348" spans="1:18" s="175" customFormat="1" x14ac:dyDescent="0.2">
      <c r="A348" s="170"/>
      <c r="B348" s="171"/>
      <c r="C348" s="275"/>
      <c r="D348" s="173"/>
      <c r="E348" s="235"/>
      <c r="F348" s="174"/>
      <c r="G348" s="236"/>
      <c r="H348" s="174"/>
      <c r="J348" s="176"/>
      <c r="K348" s="116"/>
      <c r="L348" s="107"/>
      <c r="M348" s="107"/>
      <c r="N348" s="116"/>
      <c r="O348" s="116"/>
      <c r="P348" s="116"/>
      <c r="Q348" s="107"/>
      <c r="R348" s="107"/>
    </row>
    <row r="349" spans="1:18" s="175" customFormat="1" x14ac:dyDescent="0.2">
      <c r="A349" s="170"/>
      <c r="B349" s="171"/>
      <c r="C349" s="275"/>
      <c r="D349" s="173"/>
      <c r="E349" s="235"/>
      <c r="F349" s="174"/>
      <c r="G349" s="236"/>
      <c r="H349" s="174"/>
      <c r="J349" s="176"/>
      <c r="K349" s="116"/>
      <c r="L349" s="107"/>
      <c r="M349" s="107"/>
      <c r="N349" s="116"/>
      <c r="O349" s="116"/>
      <c r="P349" s="116"/>
      <c r="Q349" s="107"/>
      <c r="R349" s="107"/>
    </row>
    <row r="350" spans="1:18" s="175" customFormat="1" x14ac:dyDescent="0.2">
      <c r="A350" s="170"/>
      <c r="B350" s="171"/>
      <c r="C350" s="275"/>
      <c r="D350" s="173"/>
      <c r="E350" s="235"/>
      <c r="F350" s="174"/>
      <c r="G350" s="236"/>
      <c r="H350" s="174"/>
      <c r="J350" s="176"/>
      <c r="K350" s="116"/>
      <c r="L350" s="107"/>
      <c r="M350" s="107"/>
      <c r="N350" s="116"/>
      <c r="O350" s="116"/>
      <c r="P350" s="116"/>
      <c r="Q350" s="107"/>
      <c r="R350" s="107"/>
    </row>
    <row r="351" spans="1:18" s="175" customFormat="1" x14ac:dyDescent="0.2">
      <c r="A351" s="170"/>
      <c r="B351" s="171"/>
      <c r="C351" s="275"/>
      <c r="D351" s="173"/>
      <c r="E351" s="235"/>
      <c r="F351" s="174"/>
      <c r="G351" s="236"/>
      <c r="H351" s="174"/>
      <c r="J351" s="176"/>
      <c r="K351" s="116"/>
      <c r="L351" s="107"/>
      <c r="M351" s="107"/>
      <c r="N351" s="116"/>
      <c r="O351" s="116"/>
      <c r="P351" s="116"/>
      <c r="Q351" s="107"/>
      <c r="R351" s="107"/>
    </row>
    <row r="352" spans="1:18" s="175" customFormat="1" x14ac:dyDescent="0.2">
      <c r="A352" s="170"/>
      <c r="B352" s="171"/>
      <c r="C352" s="275"/>
      <c r="D352" s="173"/>
      <c r="E352" s="235"/>
      <c r="F352" s="174"/>
      <c r="G352" s="236"/>
      <c r="H352" s="174"/>
      <c r="J352" s="176"/>
      <c r="K352" s="116"/>
      <c r="L352" s="107"/>
      <c r="M352" s="107"/>
      <c r="N352" s="116"/>
      <c r="O352" s="116"/>
      <c r="P352" s="116"/>
      <c r="Q352" s="107"/>
      <c r="R352" s="107"/>
    </row>
    <row r="353" spans="1:18" s="175" customFormat="1" x14ac:dyDescent="0.2">
      <c r="A353" s="170"/>
      <c r="B353" s="171"/>
      <c r="C353" s="275"/>
      <c r="D353" s="173"/>
      <c r="E353" s="235"/>
      <c r="F353" s="174"/>
      <c r="G353" s="236"/>
      <c r="H353" s="174"/>
      <c r="J353" s="176"/>
      <c r="K353" s="116"/>
      <c r="L353" s="107"/>
      <c r="M353" s="107"/>
      <c r="N353" s="116"/>
      <c r="O353" s="116"/>
      <c r="P353" s="116"/>
      <c r="Q353" s="107"/>
      <c r="R353" s="107"/>
    </row>
    <row r="354" spans="1:18" s="175" customFormat="1" x14ac:dyDescent="0.2">
      <c r="A354" s="170"/>
      <c r="B354" s="171"/>
      <c r="C354" s="275"/>
      <c r="D354" s="173"/>
      <c r="E354" s="235"/>
      <c r="F354" s="174"/>
      <c r="G354" s="236"/>
      <c r="H354" s="174"/>
      <c r="J354" s="176"/>
      <c r="K354" s="116"/>
      <c r="L354" s="107"/>
      <c r="M354" s="107"/>
      <c r="N354" s="116"/>
      <c r="O354" s="116"/>
      <c r="P354" s="116"/>
      <c r="Q354" s="107"/>
      <c r="R354" s="107"/>
    </row>
    <row r="355" spans="1:18" s="175" customFormat="1" x14ac:dyDescent="0.2">
      <c r="A355" s="170"/>
      <c r="B355" s="171"/>
      <c r="C355" s="275"/>
      <c r="D355" s="173"/>
      <c r="E355" s="235"/>
      <c r="F355" s="174"/>
      <c r="G355" s="236"/>
      <c r="H355" s="174"/>
      <c r="J355" s="176"/>
      <c r="K355" s="116"/>
      <c r="L355" s="107"/>
      <c r="M355" s="107"/>
      <c r="N355" s="116"/>
      <c r="O355" s="116"/>
      <c r="P355" s="116"/>
      <c r="Q355" s="107"/>
      <c r="R355" s="107"/>
    </row>
    <row r="356" spans="1:18" s="175" customFormat="1" x14ac:dyDescent="0.2">
      <c r="A356" s="170"/>
      <c r="B356" s="171"/>
      <c r="C356" s="275"/>
      <c r="D356" s="173"/>
      <c r="E356" s="235"/>
      <c r="F356" s="174"/>
      <c r="G356" s="236"/>
      <c r="H356" s="174"/>
      <c r="J356" s="176"/>
      <c r="K356" s="116"/>
      <c r="L356" s="107"/>
      <c r="M356" s="107"/>
      <c r="N356" s="116"/>
      <c r="O356" s="116"/>
      <c r="P356" s="116"/>
      <c r="Q356" s="107"/>
      <c r="R356" s="107"/>
    </row>
    <row r="357" spans="1:18" s="175" customFormat="1" x14ac:dyDescent="0.2">
      <c r="A357" s="170"/>
      <c r="B357" s="171"/>
      <c r="C357" s="275"/>
      <c r="D357" s="173"/>
      <c r="E357" s="235"/>
      <c r="F357" s="174"/>
      <c r="G357" s="236"/>
      <c r="H357" s="174"/>
      <c r="J357" s="176"/>
      <c r="K357" s="116"/>
      <c r="L357" s="107"/>
      <c r="M357" s="107"/>
      <c r="N357" s="116"/>
      <c r="O357" s="116"/>
      <c r="P357" s="116"/>
      <c r="Q357" s="107"/>
      <c r="R357" s="107"/>
    </row>
    <row r="358" spans="1:18" s="175" customFormat="1" x14ac:dyDescent="0.2">
      <c r="A358" s="170"/>
      <c r="B358" s="171"/>
      <c r="C358" s="275"/>
      <c r="D358" s="173"/>
      <c r="E358" s="235"/>
      <c r="F358" s="174"/>
      <c r="G358" s="236"/>
      <c r="H358" s="174"/>
      <c r="J358" s="176"/>
      <c r="K358" s="116"/>
      <c r="L358" s="107"/>
      <c r="M358" s="107"/>
      <c r="N358" s="116"/>
      <c r="O358" s="116"/>
      <c r="P358" s="116"/>
      <c r="Q358" s="107"/>
      <c r="R358" s="107"/>
    </row>
    <row r="359" spans="1:18" s="175" customFormat="1" x14ac:dyDescent="0.2">
      <c r="A359" s="170"/>
      <c r="B359" s="171"/>
      <c r="C359" s="275"/>
      <c r="D359" s="173"/>
      <c r="E359" s="235"/>
      <c r="F359" s="174"/>
      <c r="G359" s="236"/>
      <c r="H359" s="174"/>
      <c r="J359" s="176"/>
      <c r="K359" s="116"/>
      <c r="L359" s="107"/>
      <c r="M359" s="107"/>
      <c r="N359" s="116"/>
      <c r="O359" s="116"/>
      <c r="P359" s="116"/>
      <c r="Q359" s="107"/>
      <c r="R359" s="107"/>
    </row>
    <row r="360" spans="1:18" s="175" customFormat="1" x14ac:dyDescent="0.2">
      <c r="A360" s="170"/>
      <c r="B360" s="171"/>
      <c r="C360" s="275"/>
      <c r="D360" s="173"/>
      <c r="E360" s="235"/>
      <c r="F360" s="174"/>
      <c r="G360" s="236"/>
      <c r="H360" s="174"/>
      <c r="J360" s="176"/>
      <c r="K360" s="116"/>
      <c r="L360" s="107"/>
      <c r="M360" s="107"/>
      <c r="N360" s="116"/>
      <c r="O360" s="116"/>
      <c r="P360" s="116"/>
      <c r="Q360" s="107"/>
      <c r="R360" s="107"/>
    </row>
    <row r="361" spans="1:18" s="175" customFormat="1" x14ac:dyDescent="0.2">
      <c r="A361" s="170"/>
      <c r="B361" s="171"/>
      <c r="C361" s="275"/>
      <c r="D361" s="173"/>
      <c r="E361" s="235"/>
      <c r="F361" s="174"/>
      <c r="G361" s="236"/>
      <c r="H361" s="174"/>
      <c r="J361" s="176"/>
      <c r="K361" s="116"/>
      <c r="L361" s="107"/>
      <c r="M361" s="107"/>
      <c r="N361" s="116"/>
      <c r="O361" s="116"/>
      <c r="P361" s="116"/>
      <c r="Q361" s="107"/>
      <c r="R361" s="107"/>
    </row>
    <row r="362" spans="1:18" s="175" customFormat="1" x14ac:dyDescent="0.2">
      <c r="A362" s="170"/>
      <c r="B362" s="171"/>
      <c r="C362" s="275"/>
      <c r="D362" s="173"/>
      <c r="E362" s="235"/>
      <c r="F362" s="174"/>
      <c r="G362" s="236"/>
      <c r="H362" s="174"/>
      <c r="J362" s="176"/>
      <c r="K362" s="116"/>
      <c r="L362" s="107"/>
      <c r="M362" s="107"/>
      <c r="N362" s="116"/>
      <c r="O362" s="116"/>
      <c r="P362" s="116"/>
      <c r="Q362" s="107"/>
      <c r="R362" s="107"/>
    </row>
    <row r="363" spans="1:18" s="175" customFormat="1" x14ac:dyDescent="0.2">
      <c r="A363" s="170"/>
      <c r="B363" s="171"/>
      <c r="C363" s="275"/>
      <c r="D363" s="173"/>
      <c r="E363" s="235"/>
      <c r="F363" s="174"/>
      <c r="G363" s="236"/>
      <c r="H363" s="174"/>
      <c r="J363" s="176"/>
      <c r="K363" s="116"/>
      <c r="L363" s="107"/>
      <c r="M363" s="107"/>
      <c r="N363" s="116"/>
      <c r="O363" s="116"/>
      <c r="P363" s="116"/>
      <c r="Q363" s="107"/>
      <c r="R363" s="107"/>
    </row>
    <row r="364" spans="1:18" s="175" customFormat="1" x14ac:dyDescent="0.2">
      <c r="A364" s="170"/>
      <c r="B364" s="171"/>
      <c r="C364" s="275"/>
      <c r="D364" s="173"/>
      <c r="E364" s="235"/>
      <c r="F364" s="174"/>
      <c r="G364" s="236"/>
      <c r="H364" s="174"/>
      <c r="J364" s="176"/>
      <c r="K364" s="116"/>
      <c r="L364" s="107"/>
      <c r="M364" s="107"/>
      <c r="N364" s="116"/>
      <c r="O364" s="116"/>
      <c r="P364" s="116"/>
      <c r="Q364" s="107"/>
      <c r="R364" s="107"/>
    </row>
    <row r="365" spans="1:18" s="175" customFormat="1" x14ac:dyDescent="0.2">
      <c r="A365" s="170"/>
      <c r="B365" s="171"/>
      <c r="C365" s="275"/>
      <c r="D365" s="173"/>
      <c r="E365" s="235"/>
      <c r="F365" s="174"/>
      <c r="G365" s="236"/>
      <c r="H365" s="174"/>
      <c r="J365" s="176"/>
      <c r="K365" s="116"/>
      <c r="L365" s="107"/>
      <c r="M365" s="107"/>
      <c r="N365" s="116"/>
      <c r="O365" s="116"/>
      <c r="P365" s="116"/>
      <c r="Q365" s="107"/>
      <c r="R365" s="107"/>
    </row>
    <row r="366" spans="1:18" s="175" customFormat="1" x14ac:dyDescent="0.2">
      <c r="A366" s="170"/>
      <c r="B366" s="171"/>
      <c r="C366" s="275"/>
      <c r="D366" s="173"/>
      <c r="E366" s="235"/>
      <c r="F366" s="174"/>
      <c r="G366" s="236"/>
      <c r="H366" s="174"/>
      <c r="J366" s="176"/>
      <c r="K366" s="116"/>
      <c r="L366" s="107"/>
      <c r="M366" s="107"/>
      <c r="N366" s="116"/>
      <c r="O366" s="116"/>
      <c r="P366" s="116"/>
      <c r="Q366" s="107"/>
      <c r="R366" s="107"/>
    </row>
    <row r="367" spans="1:18" s="175" customFormat="1" x14ac:dyDescent="0.2">
      <c r="A367" s="170"/>
      <c r="B367" s="171"/>
      <c r="C367" s="275"/>
      <c r="D367" s="173"/>
      <c r="E367" s="235"/>
      <c r="F367" s="174"/>
      <c r="G367" s="236"/>
      <c r="H367" s="174"/>
      <c r="J367" s="176"/>
      <c r="K367" s="116"/>
      <c r="L367" s="107"/>
      <c r="M367" s="107"/>
      <c r="N367" s="116"/>
      <c r="O367" s="116"/>
      <c r="P367" s="116"/>
      <c r="Q367" s="107"/>
      <c r="R367" s="107"/>
    </row>
    <row r="368" spans="1:18" s="175" customFormat="1" x14ac:dyDescent="0.2">
      <c r="A368" s="170"/>
      <c r="B368" s="171"/>
      <c r="C368" s="275"/>
      <c r="D368" s="173"/>
      <c r="E368" s="235"/>
      <c r="F368" s="174"/>
      <c r="G368" s="236"/>
      <c r="H368" s="174"/>
      <c r="J368" s="176"/>
      <c r="K368" s="116"/>
      <c r="L368" s="107"/>
      <c r="M368" s="107"/>
      <c r="N368" s="116"/>
      <c r="O368" s="116"/>
      <c r="P368" s="116"/>
      <c r="Q368" s="107"/>
      <c r="R368" s="107"/>
    </row>
    <row r="369" spans="1:18" s="175" customFormat="1" x14ac:dyDescent="0.2">
      <c r="A369" s="170"/>
      <c r="B369" s="171"/>
      <c r="C369" s="275"/>
      <c r="D369" s="173"/>
      <c r="E369" s="235"/>
      <c r="F369" s="174"/>
      <c r="G369" s="236"/>
      <c r="H369" s="174"/>
      <c r="J369" s="176"/>
      <c r="K369" s="116"/>
      <c r="L369" s="107"/>
      <c r="M369" s="107"/>
      <c r="N369" s="116"/>
      <c r="O369" s="116"/>
      <c r="P369" s="116"/>
      <c r="Q369" s="107"/>
      <c r="R369" s="107"/>
    </row>
    <row r="370" spans="1:18" s="175" customFormat="1" x14ac:dyDescent="0.2">
      <c r="A370" s="170"/>
      <c r="B370" s="171"/>
      <c r="C370" s="275"/>
      <c r="D370" s="173"/>
      <c r="E370" s="235"/>
      <c r="F370" s="174"/>
      <c r="G370" s="236"/>
      <c r="H370" s="174"/>
      <c r="J370" s="176"/>
      <c r="K370" s="116"/>
      <c r="L370" s="107"/>
      <c r="M370" s="107"/>
      <c r="N370" s="116"/>
      <c r="O370" s="116"/>
      <c r="P370" s="116"/>
      <c r="Q370" s="107"/>
      <c r="R370" s="107"/>
    </row>
    <row r="371" spans="1:18" s="175" customFormat="1" x14ac:dyDescent="0.2">
      <c r="A371" s="170"/>
      <c r="B371" s="171"/>
      <c r="C371" s="275"/>
      <c r="D371" s="173"/>
      <c r="E371" s="235"/>
      <c r="F371" s="174"/>
      <c r="G371" s="236"/>
      <c r="H371" s="174"/>
      <c r="J371" s="176"/>
      <c r="K371" s="116"/>
      <c r="L371" s="107"/>
      <c r="M371" s="107"/>
      <c r="N371" s="116"/>
      <c r="O371" s="116"/>
      <c r="P371" s="116"/>
      <c r="Q371" s="107"/>
      <c r="R371" s="107"/>
    </row>
    <row r="372" spans="1:18" s="175" customFormat="1" x14ac:dyDescent="0.2">
      <c r="A372" s="170"/>
      <c r="B372" s="171"/>
      <c r="C372" s="275"/>
      <c r="D372" s="173"/>
      <c r="E372" s="235"/>
      <c r="F372" s="174"/>
      <c r="G372" s="236"/>
      <c r="H372" s="174"/>
      <c r="J372" s="176"/>
      <c r="K372" s="116"/>
      <c r="L372" s="107"/>
      <c r="M372" s="107"/>
      <c r="N372" s="116"/>
      <c r="O372" s="116"/>
      <c r="P372" s="116"/>
      <c r="Q372" s="107"/>
      <c r="R372" s="107"/>
    </row>
    <row r="373" spans="1:18" s="175" customFormat="1" x14ac:dyDescent="0.2">
      <c r="A373" s="170"/>
      <c r="B373" s="171"/>
      <c r="C373" s="275"/>
      <c r="D373" s="173"/>
      <c r="E373" s="235"/>
      <c r="F373" s="174"/>
      <c r="G373" s="236"/>
      <c r="H373" s="174"/>
      <c r="J373" s="176"/>
      <c r="K373" s="116"/>
      <c r="L373" s="107"/>
      <c r="M373" s="107"/>
      <c r="N373" s="116"/>
      <c r="O373" s="116"/>
      <c r="P373" s="116"/>
      <c r="Q373" s="107"/>
      <c r="R373" s="107"/>
    </row>
    <row r="374" spans="1:18" s="175" customFormat="1" x14ac:dyDescent="0.2">
      <c r="A374" s="170"/>
      <c r="B374" s="171"/>
      <c r="C374" s="275"/>
      <c r="D374" s="173"/>
      <c r="E374" s="235"/>
      <c r="F374" s="174"/>
      <c r="G374" s="236"/>
      <c r="H374" s="174"/>
      <c r="J374" s="176"/>
      <c r="K374" s="116"/>
      <c r="L374" s="107"/>
      <c r="M374" s="107"/>
      <c r="N374" s="116"/>
      <c r="O374" s="116"/>
      <c r="P374" s="116"/>
      <c r="Q374" s="107"/>
      <c r="R374" s="107"/>
    </row>
    <row r="375" spans="1:18" s="175" customFormat="1" x14ac:dyDescent="0.2">
      <c r="A375" s="170"/>
      <c r="B375" s="171"/>
      <c r="C375" s="275"/>
      <c r="D375" s="173"/>
      <c r="E375" s="235"/>
      <c r="F375" s="174"/>
      <c r="G375" s="236"/>
      <c r="H375" s="174"/>
      <c r="J375" s="176"/>
      <c r="K375" s="116"/>
      <c r="L375" s="107"/>
      <c r="M375" s="107"/>
      <c r="N375" s="116"/>
      <c r="O375" s="116"/>
      <c r="P375" s="116"/>
      <c r="Q375" s="107"/>
      <c r="R375" s="107"/>
    </row>
    <row r="376" spans="1:18" s="175" customFormat="1" x14ac:dyDescent="0.2">
      <c r="A376" s="170"/>
      <c r="B376" s="171"/>
      <c r="C376" s="275"/>
      <c r="D376" s="173"/>
      <c r="E376" s="235"/>
      <c r="F376" s="174"/>
      <c r="G376" s="236"/>
      <c r="H376" s="174"/>
      <c r="J376" s="176"/>
      <c r="K376" s="116"/>
      <c r="L376" s="107"/>
      <c r="M376" s="107"/>
      <c r="N376" s="116"/>
      <c r="O376" s="116"/>
      <c r="P376" s="116"/>
      <c r="Q376" s="107"/>
      <c r="R376" s="107"/>
    </row>
    <row r="377" spans="1:18" s="175" customFormat="1" x14ac:dyDescent="0.2">
      <c r="A377" s="170"/>
      <c r="B377" s="171"/>
      <c r="C377" s="275"/>
      <c r="D377" s="173"/>
      <c r="E377" s="235"/>
      <c r="F377" s="174"/>
      <c r="G377" s="236"/>
      <c r="H377" s="174"/>
      <c r="J377" s="176"/>
      <c r="K377" s="116"/>
      <c r="L377" s="107"/>
      <c r="M377" s="107"/>
      <c r="N377" s="116"/>
      <c r="O377" s="116"/>
      <c r="P377" s="116"/>
      <c r="Q377" s="107"/>
      <c r="R377" s="107"/>
    </row>
    <row r="378" spans="1:18" s="175" customFormat="1" x14ac:dyDescent="0.2">
      <c r="A378" s="170"/>
      <c r="B378" s="171"/>
      <c r="C378" s="275"/>
      <c r="D378" s="173"/>
      <c r="E378" s="235"/>
      <c r="F378" s="174"/>
      <c r="G378" s="236"/>
      <c r="H378" s="174"/>
      <c r="J378" s="176"/>
      <c r="K378" s="116"/>
      <c r="L378" s="107"/>
      <c r="M378" s="107"/>
      <c r="N378" s="116"/>
      <c r="O378" s="116"/>
      <c r="P378" s="116"/>
      <c r="Q378" s="107"/>
      <c r="R378" s="107"/>
    </row>
    <row r="379" spans="1:18" s="175" customFormat="1" x14ac:dyDescent="0.2">
      <c r="A379" s="170"/>
      <c r="B379" s="171"/>
      <c r="C379" s="275"/>
      <c r="D379" s="173"/>
      <c r="E379" s="235"/>
      <c r="F379" s="174"/>
      <c r="G379" s="236"/>
      <c r="H379" s="174"/>
      <c r="J379" s="176"/>
      <c r="K379" s="116"/>
      <c r="L379" s="107"/>
      <c r="M379" s="107"/>
      <c r="N379" s="116"/>
      <c r="O379" s="116"/>
      <c r="P379" s="116"/>
      <c r="Q379" s="107"/>
      <c r="R379" s="107"/>
    </row>
    <row r="380" spans="1:18" s="175" customFormat="1" x14ac:dyDescent="0.2">
      <c r="A380" s="170"/>
      <c r="B380" s="171"/>
      <c r="C380" s="275"/>
      <c r="D380" s="173"/>
      <c r="E380" s="235"/>
      <c r="F380" s="174"/>
      <c r="G380" s="236"/>
      <c r="H380" s="174"/>
      <c r="J380" s="176"/>
      <c r="K380" s="116"/>
      <c r="L380" s="107"/>
      <c r="M380" s="107"/>
      <c r="N380" s="116"/>
      <c r="O380" s="116"/>
      <c r="P380" s="116"/>
      <c r="Q380" s="107"/>
      <c r="R380" s="107"/>
    </row>
    <row r="381" spans="1:18" s="175" customFormat="1" x14ac:dyDescent="0.2">
      <c r="A381" s="170"/>
      <c r="B381" s="171"/>
      <c r="C381" s="275"/>
      <c r="D381" s="173"/>
      <c r="E381" s="235"/>
      <c r="F381" s="174"/>
      <c r="G381" s="236"/>
      <c r="H381" s="174"/>
      <c r="J381" s="176"/>
      <c r="K381" s="116"/>
      <c r="L381" s="107"/>
      <c r="M381" s="107"/>
      <c r="N381" s="116"/>
      <c r="O381" s="116"/>
      <c r="P381" s="116"/>
      <c r="Q381" s="107"/>
      <c r="R381" s="107"/>
    </row>
    <row r="382" spans="1:18" s="175" customFormat="1" x14ac:dyDescent="0.2">
      <c r="A382" s="170"/>
      <c r="B382" s="171"/>
      <c r="C382" s="275"/>
      <c r="D382" s="173"/>
      <c r="E382" s="235"/>
      <c r="F382" s="174"/>
      <c r="G382" s="236"/>
      <c r="H382" s="174"/>
      <c r="J382" s="176"/>
      <c r="K382" s="116"/>
      <c r="L382" s="107"/>
      <c r="M382" s="107"/>
      <c r="N382" s="116"/>
      <c r="O382" s="116"/>
      <c r="P382" s="116"/>
      <c r="Q382" s="107"/>
      <c r="R382" s="107"/>
    </row>
    <row r="383" spans="1:18" s="175" customFormat="1" x14ac:dyDescent="0.2">
      <c r="A383" s="170"/>
      <c r="B383" s="171"/>
      <c r="C383" s="275"/>
      <c r="D383" s="173"/>
      <c r="E383" s="235"/>
      <c r="F383" s="174"/>
      <c r="G383" s="236"/>
      <c r="H383" s="174"/>
      <c r="J383" s="176"/>
      <c r="K383" s="116"/>
      <c r="L383" s="107"/>
      <c r="M383" s="107"/>
      <c r="N383" s="116"/>
      <c r="O383" s="116"/>
      <c r="P383" s="116"/>
      <c r="Q383" s="107"/>
      <c r="R383" s="107"/>
    </row>
    <row r="384" spans="1:18" s="175" customFormat="1" x14ac:dyDescent="0.2">
      <c r="A384" s="170"/>
      <c r="B384" s="171"/>
      <c r="C384" s="275"/>
      <c r="D384" s="173"/>
      <c r="E384" s="235"/>
      <c r="F384" s="174"/>
      <c r="G384" s="236"/>
      <c r="H384" s="174"/>
      <c r="J384" s="176"/>
      <c r="K384" s="116"/>
      <c r="L384" s="107"/>
      <c r="M384" s="107"/>
      <c r="N384" s="116"/>
      <c r="O384" s="116"/>
      <c r="P384" s="116"/>
      <c r="Q384" s="107"/>
      <c r="R384" s="107"/>
    </row>
    <row r="385" spans="1:18" s="175" customFormat="1" x14ac:dyDescent="0.2">
      <c r="A385" s="170"/>
      <c r="B385" s="171"/>
      <c r="C385" s="275"/>
      <c r="D385" s="173"/>
      <c r="E385" s="235"/>
      <c r="F385" s="174"/>
      <c r="G385" s="236"/>
      <c r="H385" s="174"/>
      <c r="J385" s="176"/>
      <c r="K385" s="116"/>
      <c r="L385" s="107"/>
      <c r="M385" s="107"/>
      <c r="N385" s="116"/>
      <c r="O385" s="116"/>
      <c r="P385" s="116"/>
      <c r="Q385" s="107"/>
      <c r="R385" s="107"/>
    </row>
    <row r="386" spans="1:18" s="175" customFormat="1" x14ac:dyDescent="0.2">
      <c r="A386" s="170"/>
      <c r="B386" s="171"/>
      <c r="C386" s="275"/>
      <c r="D386" s="173"/>
      <c r="E386" s="235"/>
      <c r="F386" s="174"/>
      <c r="G386" s="236"/>
      <c r="H386" s="174"/>
      <c r="J386" s="176"/>
      <c r="K386" s="116"/>
      <c r="L386" s="107"/>
      <c r="M386" s="107"/>
      <c r="N386" s="116"/>
      <c r="O386" s="116"/>
      <c r="P386" s="116"/>
      <c r="Q386" s="107"/>
      <c r="R386" s="107"/>
    </row>
    <row r="387" spans="1:18" s="175" customFormat="1" x14ac:dyDescent="0.2">
      <c r="A387" s="170"/>
      <c r="B387" s="171"/>
      <c r="C387" s="275"/>
      <c r="D387" s="173"/>
      <c r="E387" s="235"/>
      <c r="F387" s="174"/>
      <c r="G387" s="236"/>
      <c r="H387" s="174"/>
      <c r="J387" s="176"/>
      <c r="K387" s="116"/>
      <c r="L387" s="107"/>
      <c r="M387" s="107"/>
      <c r="N387" s="116"/>
      <c r="O387" s="116"/>
      <c r="P387" s="116"/>
      <c r="Q387" s="107"/>
      <c r="R387" s="107"/>
    </row>
    <row r="388" spans="1:18" s="175" customFormat="1" x14ac:dyDescent="0.2">
      <c r="A388" s="170"/>
      <c r="B388" s="171"/>
      <c r="C388" s="275"/>
      <c r="D388" s="173"/>
      <c r="E388" s="235"/>
      <c r="F388" s="174"/>
      <c r="G388" s="236"/>
      <c r="H388" s="174"/>
      <c r="J388" s="176"/>
      <c r="K388" s="116"/>
      <c r="L388" s="107"/>
      <c r="M388" s="107"/>
      <c r="N388" s="116"/>
      <c r="O388" s="116"/>
      <c r="P388" s="116"/>
      <c r="Q388" s="107"/>
      <c r="R388" s="107"/>
    </row>
    <row r="389" spans="1:18" s="175" customFormat="1" x14ac:dyDescent="0.2">
      <c r="A389" s="170"/>
      <c r="B389" s="171"/>
      <c r="C389" s="275"/>
      <c r="D389" s="173"/>
      <c r="E389" s="235"/>
      <c r="F389" s="174"/>
      <c r="G389" s="236"/>
      <c r="H389" s="174"/>
      <c r="J389" s="176"/>
      <c r="K389" s="116"/>
      <c r="L389" s="107"/>
      <c r="M389" s="107"/>
      <c r="N389" s="116"/>
      <c r="O389" s="116"/>
      <c r="P389" s="116"/>
      <c r="Q389" s="107"/>
      <c r="R389" s="107"/>
    </row>
    <row r="390" spans="1:18" s="175" customFormat="1" x14ac:dyDescent="0.2">
      <c r="A390" s="170"/>
      <c r="B390" s="171"/>
      <c r="C390" s="275"/>
      <c r="D390" s="173"/>
      <c r="E390" s="235"/>
      <c r="F390" s="174"/>
      <c r="G390" s="236"/>
      <c r="H390" s="174"/>
      <c r="J390" s="176"/>
      <c r="K390" s="116"/>
      <c r="L390" s="107"/>
      <c r="M390" s="107"/>
      <c r="N390" s="116"/>
      <c r="O390" s="116"/>
      <c r="P390" s="116"/>
      <c r="Q390" s="107"/>
      <c r="R390" s="107"/>
    </row>
    <row r="391" spans="1:18" s="175" customFormat="1" x14ac:dyDescent="0.2">
      <c r="A391" s="170"/>
      <c r="B391" s="171"/>
      <c r="C391" s="275"/>
      <c r="D391" s="173"/>
      <c r="E391" s="235"/>
      <c r="F391" s="174"/>
      <c r="G391" s="236"/>
      <c r="H391" s="174"/>
      <c r="J391" s="176"/>
      <c r="K391" s="116"/>
      <c r="L391" s="107"/>
      <c r="M391" s="107"/>
      <c r="N391" s="116"/>
      <c r="O391" s="116"/>
      <c r="P391" s="116"/>
      <c r="Q391" s="107"/>
      <c r="R391" s="107"/>
    </row>
    <row r="392" spans="1:18" s="175" customFormat="1" x14ac:dyDescent="0.2">
      <c r="A392" s="170"/>
      <c r="B392" s="171"/>
      <c r="C392" s="275"/>
      <c r="D392" s="173"/>
      <c r="E392" s="235"/>
      <c r="F392" s="174"/>
      <c r="G392" s="236"/>
      <c r="H392" s="174"/>
      <c r="J392" s="176"/>
      <c r="K392" s="116"/>
      <c r="L392" s="107"/>
      <c r="M392" s="107"/>
      <c r="N392" s="116"/>
      <c r="O392" s="116"/>
      <c r="P392" s="116"/>
      <c r="Q392" s="107"/>
      <c r="R392" s="107"/>
    </row>
    <row r="393" spans="1:18" s="175" customFormat="1" x14ac:dyDescent="0.2">
      <c r="A393" s="170"/>
      <c r="B393" s="171"/>
      <c r="C393" s="275"/>
      <c r="D393" s="173"/>
      <c r="E393" s="235"/>
      <c r="F393" s="174"/>
      <c r="G393" s="236"/>
      <c r="H393" s="174"/>
      <c r="J393" s="176"/>
      <c r="K393" s="116"/>
      <c r="L393" s="107"/>
      <c r="M393" s="107"/>
      <c r="N393" s="116"/>
      <c r="O393" s="116"/>
      <c r="P393" s="116"/>
      <c r="Q393" s="107"/>
      <c r="R393" s="107"/>
    </row>
    <row r="394" spans="1:18" s="175" customFormat="1" x14ac:dyDescent="0.2">
      <c r="A394" s="170"/>
      <c r="B394" s="171"/>
      <c r="C394" s="275"/>
      <c r="D394" s="173"/>
      <c r="E394" s="235"/>
      <c r="F394" s="174"/>
      <c r="G394" s="236"/>
      <c r="H394" s="174"/>
      <c r="J394" s="176"/>
      <c r="K394" s="116"/>
      <c r="L394" s="107"/>
      <c r="M394" s="107"/>
      <c r="N394" s="116"/>
      <c r="O394" s="116"/>
      <c r="P394" s="116"/>
      <c r="Q394" s="107"/>
      <c r="R394" s="107"/>
    </row>
    <row r="395" spans="1:18" s="175" customFormat="1" x14ac:dyDescent="0.2">
      <c r="A395" s="170"/>
      <c r="B395" s="171"/>
      <c r="C395" s="275"/>
      <c r="D395" s="173"/>
      <c r="E395" s="235"/>
      <c r="F395" s="174"/>
      <c r="G395" s="236"/>
      <c r="H395" s="174"/>
      <c r="J395" s="176"/>
      <c r="K395" s="116"/>
      <c r="L395" s="107"/>
      <c r="M395" s="107"/>
      <c r="N395" s="116"/>
      <c r="O395" s="116"/>
      <c r="P395" s="116"/>
      <c r="Q395" s="107"/>
      <c r="R395" s="107"/>
    </row>
    <row r="396" spans="1:18" s="175" customFormat="1" x14ac:dyDescent="0.2">
      <c r="A396" s="170"/>
      <c r="B396" s="171"/>
      <c r="C396" s="275"/>
      <c r="D396" s="173"/>
      <c r="E396" s="235"/>
      <c r="F396" s="174"/>
      <c r="G396" s="236"/>
      <c r="H396" s="174"/>
      <c r="J396" s="176"/>
      <c r="K396" s="116"/>
      <c r="L396" s="107"/>
      <c r="M396" s="107"/>
      <c r="N396" s="116"/>
      <c r="O396" s="116"/>
      <c r="P396" s="116"/>
      <c r="Q396" s="107"/>
      <c r="R396" s="107"/>
    </row>
    <row r="397" spans="1:18" s="175" customFormat="1" x14ac:dyDescent="0.2">
      <c r="A397" s="170"/>
      <c r="B397" s="171"/>
      <c r="C397" s="275"/>
      <c r="D397" s="173"/>
      <c r="E397" s="235"/>
      <c r="F397" s="174"/>
      <c r="G397" s="236"/>
      <c r="H397" s="174"/>
      <c r="J397" s="176"/>
      <c r="K397" s="116"/>
      <c r="L397" s="107"/>
      <c r="M397" s="107"/>
      <c r="N397" s="116"/>
      <c r="O397" s="116"/>
      <c r="P397" s="116"/>
      <c r="Q397" s="107"/>
      <c r="R397" s="107"/>
    </row>
    <row r="398" spans="1:18" s="175" customFormat="1" x14ac:dyDescent="0.2">
      <c r="A398" s="170"/>
      <c r="B398" s="171"/>
      <c r="C398" s="275"/>
      <c r="D398" s="173"/>
      <c r="E398" s="235"/>
      <c r="F398" s="174"/>
      <c r="G398" s="236"/>
      <c r="H398" s="174"/>
      <c r="J398" s="176"/>
      <c r="K398" s="116"/>
      <c r="L398" s="107"/>
      <c r="M398" s="107"/>
      <c r="N398" s="116"/>
      <c r="O398" s="116"/>
      <c r="P398" s="116"/>
      <c r="Q398" s="107"/>
      <c r="R398" s="107"/>
    </row>
    <row r="399" spans="1:18" s="175" customFormat="1" x14ac:dyDescent="0.2">
      <c r="A399" s="170"/>
      <c r="B399" s="171"/>
      <c r="C399" s="275"/>
      <c r="D399" s="173"/>
      <c r="E399" s="235"/>
      <c r="F399" s="174"/>
      <c r="G399" s="236"/>
      <c r="H399" s="174"/>
      <c r="J399" s="176"/>
      <c r="K399" s="116"/>
      <c r="L399" s="107"/>
      <c r="M399" s="107"/>
      <c r="N399" s="116"/>
      <c r="O399" s="116"/>
      <c r="P399" s="116"/>
      <c r="Q399" s="107"/>
      <c r="R399" s="107"/>
    </row>
    <row r="400" spans="1:18" s="175" customFormat="1" x14ac:dyDescent="0.2">
      <c r="A400" s="170"/>
      <c r="B400" s="171"/>
      <c r="C400" s="275"/>
      <c r="D400" s="173"/>
      <c r="E400" s="235"/>
      <c r="F400" s="174"/>
      <c r="G400" s="236"/>
      <c r="H400" s="174"/>
      <c r="J400" s="176"/>
      <c r="K400" s="116"/>
      <c r="L400" s="107"/>
      <c r="M400" s="107"/>
      <c r="N400" s="116"/>
      <c r="O400" s="116"/>
      <c r="P400" s="116"/>
      <c r="Q400" s="107"/>
      <c r="R400" s="107"/>
    </row>
    <row r="401" spans="1:18" s="175" customFormat="1" x14ac:dyDescent="0.2">
      <c r="A401" s="170"/>
      <c r="B401" s="171"/>
      <c r="C401" s="275"/>
      <c r="D401" s="173"/>
      <c r="E401" s="235"/>
      <c r="F401" s="174"/>
      <c r="G401" s="236"/>
      <c r="H401" s="174"/>
      <c r="J401" s="176"/>
      <c r="K401" s="116"/>
      <c r="L401" s="107"/>
      <c r="M401" s="107"/>
      <c r="N401" s="116"/>
      <c r="O401" s="116"/>
      <c r="P401" s="116"/>
      <c r="Q401" s="107"/>
      <c r="R401" s="107"/>
    </row>
    <row r="402" spans="1:18" s="175" customFormat="1" x14ac:dyDescent="0.2">
      <c r="A402" s="170"/>
      <c r="B402" s="171"/>
      <c r="C402" s="275"/>
      <c r="D402" s="173"/>
      <c r="E402" s="235"/>
      <c r="F402" s="174"/>
      <c r="G402" s="236"/>
      <c r="H402" s="174"/>
      <c r="J402" s="176"/>
      <c r="K402" s="116"/>
      <c r="L402" s="107"/>
      <c r="M402" s="107"/>
      <c r="N402" s="116"/>
      <c r="O402" s="116"/>
      <c r="P402" s="116"/>
      <c r="Q402" s="107"/>
      <c r="R402" s="107"/>
    </row>
    <row r="403" spans="1:18" s="175" customFormat="1" x14ac:dyDescent="0.2">
      <c r="A403" s="170"/>
      <c r="B403" s="171"/>
      <c r="C403" s="275"/>
      <c r="D403" s="173"/>
      <c r="E403" s="235"/>
      <c r="F403" s="174"/>
      <c r="G403" s="236"/>
      <c r="H403" s="174"/>
      <c r="J403" s="176"/>
      <c r="K403" s="116"/>
      <c r="L403" s="107"/>
      <c r="M403" s="107"/>
      <c r="N403" s="116"/>
      <c r="O403" s="116"/>
      <c r="P403" s="116"/>
      <c r="Q403" s="107"/>
      <c r="R403" s="107"/>
    </row>
    <row r="404" spans="1:18" s="175" customFormat="1" x14ac:dyDescent="0.2">
      <c r="A404" s="170"/>
      <c r="B404" s="171"/>
      <c r="C404" s="275"/>
      <c r="D404" s="173"/>
      <c r="E404" s="235"/>
      <c r="F404" s="174"/>
      <c r="G404" s="236"/>
      <c r="H404" s="174"/>
      <c r="J404" s="176"/>
      <c r="K404" s="116"/>
      <c r="L404" s="107"/>
      <c r="M404" s="107"/>
      <c r="N404" s="116"/>
      <c r="O404" s="116"/>
      <c r="P404" s="116"/>
      <c r="Q404" s="107"/>
      <c r="R404" s="107"/>
    </row>
    <row r="405" spans="1:18" s="175" customFormat="1" x14ac:dyDescent="0.2">
      <c r="A405" s="170"/>
      <c r="B405" s="171"/>
      <c r="C405" s="275"/>
      <c r="D405" s="173"/>
      <c r="E405" s="235"/>
      <c r="F405" s="174"/>
      <c r="G405" s="236"/>
      <c r="H405" s="174"/>
      <c r="J405" s="176"/>
      <c r="K405" s="116"/>
      <c r="L405" s="107"/>
      <c r="M405" s="107"/>
      <c r="N405" s="116"/>
      <c r="O405" s="116"/>
      <c r="P405" s="116"/>
      <c r="Q405" s="107"/>
      <c r="R405" s="107"/>
    </row>
    <row r="406" spans="1:18" s="175" customFormat="1" x14ac:dyDescent="0.2">
      <c r="A406" s="170"/>
      <c r="B406" s="171"/>
      <c r="C406" s="275"/>
      <c r="D406" s="173"/>
      <c r="E406" s="235"/>
      <c r="F406" s="174"/>
      <c r="G406" s="236"/>
      <c r="H406" s="174"/>
      <c r="J406" s="176"/>
      <c r="K406" s="116"/>
      <c r="L406" s="107"/>
      <c r="M406" s="107"/>
      <c r="N406" s="116"/>
      <c r="O406" s="116"/>
      <c r="P406" s="116"/>
      <c r="Q406" s="107"/>
      <c r="R406" s="107"/>
    </row>
    <row r="407" spans="1:18" s="175" customFormat="1" x14ac:dyDescent="0.2">
      <c r="A407" s="170"/>
      <c r="B407" s="171"/>
      <c r="C407" s="275"/>
      <c r="D407" s="173"/>
      <c r="E407" s="235"/>
      <c r="F407" s="174"/>
      <c r="G407" s="236"/>
      <c r="H407" s="174"/>
      <c r="J407" s="176"/>
      <c r="K407" s="116"/>
      <c r="L407" s="107"/>
      <c r="M407" s="107"/>
      <c r="N407" s="116"/>
      <c r="O407" s="116"/>
      <c r="P407" s="116"/>
      <c r="Q407" s="107"/>
      <c r="R407" s="107"/>
    </row>
    <row r="408" spans="1:18" s="175" customFormat="1" x14ac:dyDescent="0.2">
      <c r="A408" s="170"/>
      <c r="B408" s="171"/>
      <c r="C408" s="275"/>
      <c r="D408" s="173"/>
      <c r="E408" s="235"/>
      <c r="F408" s="174"/>
      <c r="G408" s="236"/>
      <c r="H408" s="174"/>
      <c r="J408" s="176"/>
      <c r="K408" s="116"/>
      <c r="L408" s="107"/>
      <c r="M408" s="107"/>
      <c r="N408" s="116"/>
      <c r="O408" s="116"/>
      <c r="P408" s="116"/>
      <c r="Q408" s="107"/>
      <c r="R408" s="107"/>
    </row>
    <row r="409" spans="1:18" s="175" customFormat="1" x14ac:dyDescent="0.2">
      <c r="A409" s="170"/>
      <c r="B409" s="171"/>
      <c r="C409" s="275"/>
      <c r="D409" s="173"/>
      <c r="E409" s="235"/>
      <c r="F409" s="174"/>
      <c r="G409" s="236"/>
      <c r="H409" s="174"/>
      <c r="J409" s="176"/>
      <c r="K409" s="116"/>
      <c r="L409" s="107"/>
      <c r="M409" s="107"/>
      <c r="N409" s="116"/>
      <c r="O409" s="116"/>
      <c r="P409" s="116"/>
      <c r="Q409" s="107"/>
      <c r="R409" s="107"/>
    </row>
    <row r="410" spans="1:18" s="175" customFormat="1" x14ac:dyDescent="0.2">
      <c r="A410" s="170"/>
      <c r="B410" s="171"/>
      <c r="C410" s="275"/>
      <c r="D410" s="173"/>
      <c r="E410" s="235"/>
      <c r="F410" s="174"/>
      <c r="G410" s="236"/>
      <c r="H410" s="174"/>
      <c r="J410" s="176"/>
      <c r="K410" s="116"/>
      <c r="L410" s="107"/>
      <c r="M410" s="107"/>
      <c r="N410" s="116"/>
      <c r="O410" s="116"/>
      <c r="P410" s="116"/>
      <c r="Q410" s="107"/>
      <c r="R410" s="107"/>
    </row>
    <row r="411" spans="1:18" s="175" customFormat="1" x14ac:dyDescent="0.2">
      <c r="A411" s="170"/>
      <c r="B411" s="171"/>
      <c r="C411" s="275"/>
      <c r="D411" s="173"/>
      <c r="E411" s="235"/>
      <c r="F411" s="174"/>
      <c r="G411" s="236"/>
      <c r="H411" s="174"/>
      <c r="J411" s="176"/>
      <c r="K411" s="116"/>
      <c r="L411" s="107"/>
      <c r="M411" s="107"/>
      <c r="N411" s="116"/>
      <c r="O411" s="116"/>
      <c r="P411" s="116"/>
      <c r="Q411" s="107"/>
      <c r="R411" s="107"/>
    </row>
    <row r="412" spans="1:18" s="175" customFormat="1" x14ac:dyDescent="0.2">
      <c r="A412" s="170"/>
      <c r="B412" s="171"/>
      <c r="C412" s="275"/>
      <c r="D412" s="173"/>
      <c r="E412" s="235"/>
      <c r="F412" s="174"/>
      <c r="G412" s="236"/>
      <c r="H412" s="174"/>
      <c r="J412" s="176"/>
      <c r="K412" s="116"/>
      <c r="L412" s="107"/>
      <c r="M412" s="107"/>
      <c r="N412" s="116"/>
      <c r="O412" s="116"/>
      <c r="P412" s="116"/>
      <c r="Q412" s="107"/>
      <c r="R412" s="107"/>
    </row>
    <row r="413" spans="1:18" s="175" customFormat="1" x14ac:dyDescent="0.2">
      <c r="A413" s="170"/>
      <c r="B413" s="171"/>
      <c r="C413" s="275"/>
      <c r="D413" s="173"/>
      <c r="E413" s="235"/>
      <c r="F413" s="174"/>
      <c r="G413" s="236"/>
      <c r="H413" s="174"/>
      <c r="J413" s="176"/>
      <c r="K413" s="116"/>
      <c r="L413" s="107"/>
      <c r="M413" s="107"/>
      <c r="N413" s="116"/>
      <c r="O413" s="116"/>
      <c r="P413" s="116"/>
      <c r="Q413" s="107"/>
      <c r="R413" s="107"/>
    </row>
    <row r="414" spans="1:18" s="175" customFormat="1" x14ac:dyDescent="0.2">
      <c r="A414" s="170"/>
      <c r="B414" s="171"/>
      <c r="C414" s="275"/>
      <c r="D414" s="173"/>
      <c r="E414" s="235"/>
      <c r="F414" s="174"/>
      <c r="G414" s="236"/>
      <c r="H414" s="174"/>
      <c r="J414" s="176"/>
      <c r="K414" s="116"/>
      <c r="L414" s="107"/>
      <c r="M414" s="107"/>
      <c r="N414" s="116"/>
      <c r="O414" s="116"/>
      <c r="P414" s="116"/>
      <c r="Q414" s="107"/>
      <c r="R414" s="107"/>
    </row>
    <row r="415" spans="1:18" s="175" customFormat="1" x14ac:dyDescent="0.2">
      <c r="A415" s="170"/>
      <c r="B415" s="171"/>
      <c r="C415" s="275"/>
      <c r="D415" s="173"/>
      <c r="E415" s="235"/>
      <c r="F415" s="174"/>
      <c r="G415" s="236"/>
      <c r="H415" s="174"/>
      <c r="J415" s="176"/>
      <c r="K415" s="116"/>
      <c r="L415" s="107"/>
      <c r="M415" s="107"/>
      <c r="N415" s="116"/>
      <c r="O415" s="116"/>
      <c r="P415" s="116"/>
      <c r="Q415" s="107"/>
      <c r="R415" s="107"/>
    </row>
    <row r="416" spans="1:18" s="175" customFormat="1" x14ac:dyDescent="0.2">
      <c r="A416" s="170"/>
      <c r="B416" s="171"/>
      <c r="C416" s="275"/>
      <c r="D416" s="173"/>
      <c r="E416" s="235"/>
      <c r="F416" s="174"/>
      <c r="G416" s="236"/>
      <c r="H416" s="174"/>
      <c r="J416" s="176"/>
      <c r="K416" s="116"/>
      <c r="L416" s="107"/>
      <c r="M416" s="107"/>
      <c r="N416" s="116"/>
      <c r="O416" s="116"/>
      <c r="P416" s="116"/>
      <c r="Q416" s="107"/>
      <c r="R416" s="107"/>
    </row>
    <row r="417" spans="1:18" s="175" customFormat="1" x14ac:dyDescent="0.2">
      <c r="A417" s="170"/>
      <c r="B417" s="171"/>
      <c r="C417" s="275"/>
      <c r="D417" s="173"/>
      <c r="E417" s="235"/>
      <c r="F417" s="174"/>
      <c r="G417" s="236"/>
      <c r="H417" s="174"/>
      <c r="J417" s="176"/>
      <c r="K417" s="116"/>
      <c r="L417" s="107"/>
      <c r="M417" s="107"/>
      <c r="N417" s="116"/>
      <c r="O417" s="116"/>
      <c r="P417" s="116"/>
      <c r="Q417" s="107"/>
      <c r="R417" s="107"/>
    </row>
    <row r="418" spans="1:18" s="175" customFormat="1" x14ac:dyDescent="0.2">
      <c r="A418" s="170"/>
      <c r="B418" s="171"/>
      <c r="C418" s="275"/>
      <c r="D418" s="173"/>
      <c r="E418" s="235"/>
      <c r="F418" s="174"/>
      <c r="G418" s="236"/>
      <c r="H418" s="174"/>
      <c r="J418" s="176"/>
      <c r="K418" s="116"/>
      <c r="L418" s="107"/>
      <c r="M418" s="107"/>
      <c r="N418" s="116"/>
      <c r="O418" s="116"/>
      <c r="P418" s="116"/>
      <c r="Q418" s="107"/>
      <c r="R418" s="107"/>
    </row>
    <row r="419" spans="1:18" s="175" customFormat="1" x14ac:dyDescent="0.2">
      <c r="A419" s="170"/>
      <c r="B419" s="171"/>
      <c r="C419" s="275"/>
      <c r="D419" s="173"/>
      <c r="E419" s="235"/>
      <c r="F419" s="174"/>
      <c r="G419" s="236"/>
      <c r="H419" s="174"/>
      <c r="J419" s="176"/>
      <c r="K419" s="116"/>
      <c r="L419" s="107"/>
      <c r="M419" s="107"/>
      <c r="N419" s="116"/>
      <c r="O419" s="116"/>
      <c r="P419" s="116"/>
      <c r="Q419" s="107"/>
      <c r="R419" s="107"/>
    </row>
    <row r="420" spans="1:18" s="175" customFormat="1" x14ac:dyDescent="0.2">
      <c r="A420" s="170"/>
      <c r="B420" s="171"/>
      <c r="C420" s="275"/>
      <c r="D420" s="173"/>
      <c r="E420" s="235"/>
      <c r="F420" s="174"/>
      <c r="G420" s="236"/>
      <c r="H420" s="174"/>
      <c r="J420" s="176"/>
      <c r="K420" s="116"/>
      <c r="L420" s="107"/>
      <c r="M420" s="107"/>
      <c r="N420" s="116"/>
      <c r="O420" s="116"/>
      <c r="P420" s="116"/>
      <c r="Q420" s="107"/>
      <c r="R420" s="107"/>
    </row>
    <row r="421" spans="1:18" s="175" customFormat="1" x14ac:dyDescent="0.2">
      <c r="A421" s="170"/>
      <c r="B421" s="171"/>
      <c r="C421" s="275"/>
      <c r="D421" s="173"/>
      <c r="E421" s="235"/>
      <c r="F421" s="174"/>
      <c r="G421" s="236"/>
      <c r="H421" s="174"/>
      <c r="J421" s="176"/>
      <c r="K421" s="116"/>
      <c r="L421" s="107"/>
      <c r="M421" s="107"/>
      <c r="N421" s="116"/>
      <c r="O421" s="116"/>
      <c r="P421" s="116"/>
      <c r="Q421" s="107"/>
      <c r="R421" s="107"/>
    </row>
    <row r="422" spans="1:18" s="175" customFormat="1" x14ac:dyDescent="0.2">
      <c r="A422" s="170"/>
      <c r="B422" s="171"/>
      <c r="C422" s="275"/>
      <c r="D422" s="173"/>
      <c r="E422" s="235"/>
      <c r="F422" s="174"/>
      <c r="G422" s="236"/>
      <c r="H422" s="174"/>
      <c r="J422" s="176"/>
      <c r="K422" s="116"/>
      <c r="L422" s="107"/>
      <c r="M422" s="107"/>
      <c r="N422" s="116"/>
      <c r="O422" s="116"/>
      <c r="P422" s="116"/>
      <c r="Q422" s="107"/>
      <c r="R422" s="107"/>
    </row>
    <row r="423" spans="1:18" s="175" customFormat="1" x14ac:dyDescent="0.2">
      <c r="A423" s="170"/>
      <c r="B423" s="171"/>
      <c r="C423" s="275"/>
      <c r="D423" s="173"/>
      <c r="E423" s="235"/>
      <c r="F423" s="174"/>
      <c r="G423" s="236"/>
      <c r="H423" s="174"/>
      <c r="J423" s="176"/>
      <c r="K423" s="116"/>
      <c r="L423" s="107"/>
      <c r="M423" s="107"/>
      <c r="N423" s="116"/>
      <c r="O423" s="116"/>
      <c r="P423" s="116"/>
      <c r="Q423" s="107"/>
      <c r="R423" s="107"/>
    </row>
    <row r="424" spans="1:18" s="175" customFormat="1" x14ac:dyDescent="0.2">
      <c r="A424" s="170"/>
      <c r="B424" s="171"/>
      <c r="C424" s="275"/>
      <c r="D424" s="173"/>
      <c r="E424" s="235"/>
      <c r="F424" s="174"/>
      <c r="G424" s="236"/>
      <c r="H424" s="174"/>
      <c r="J424" s="176"/>
      <c r="K424" s="116"/>
      <c r="L424" s="107"/>
      <c r="M424" s="107"/>
      <c r="N424" s="116"/>
      <c r="O424" s="116"/>
      <c r="P424" s="116"/>
      <c r="Q424" s="107"/>
      <c r="R424" s="107"/>
    </row>
    <row r="425" spans="1:18" s="175" customFormat="1" x14ac:dyDescent="0.2">
      <c r="A425" s="170"/>
      <c r="B425" s="171"/>
      <c r="C425" s="275"/>
      <c r="D425" s="173"/>
      <c r="E425" s="235"/>
      <c r="F425" s="174"/>
      <c r="G425" s="236"/>
      <c r="H425" s="174"/>
      <c r="J425" s="176"/>
      <c r="K425" s="116"/>
      <c r="L425" s="107"/>
      <c r="M425" s="107"/>
      <c r="N425" s="116"/>
      <c r="O425" s="116"/>
      <c r="P425" s="116"/>
      <c r="Q425" s="107"/>
      <c r="R425" s="107"/>
    </row>
    <row r="426" spans="1:18" s="175" customFormat="1" x14ac:dyDescent="0.2">
      <c r="A426" s="170"/>
      <c r="B426" s="171"/>
      <c r="C426" s="275"/>
      <c r="D426" s="173"/>
      <c r="E426" s="235"/>
      <c r="F426" s="174"/>
      <c r="G426" s="236"/>
      <c r="H426" s="174"/>
      <c r="J426" s="176"/>
      <c r="K426" s="116"/>
      <c r="L426" s="107"/>
      <c r="M426" s="107"/>
      <c r="N426" s="116"/>
      <c r="O426" s="116"/>
      <c r="P426" s="116"/>
      <c r="Q426" s="107"/>
      <c r="R426" s="107"/>
    </row>
    <row r="427" spans="1:18" s="175" customFormat="1" x14ac:dyDescent="0.2">
      <c r="A427" s="170"/>
      <c r="B427" s="171"/>
      <c r="C427" s="275"/>
      <c r="D427" s="173"/>
      <c r="E427" s="235"/>
      <c r="F427" s="174"/>
      <c r="G427" s="236"/>
      <c r="H427" s="174"/>
      <c r="J427" s="176"/>
      <c r="K427" s="116"/>
      <c r="L427" s="107"/>
      <c r="M427" s="107"/>
      <c r="N427" s="116"/>
      <c r="O427" s="116"/>
      <c r="P427" s="116"/>
      <c r="Q427" s="107"/>
      <c r="R427" s="107"/>
    </row>
    <row r="428" spans="1:18" s="175" customFormat="1" x14ac:dyDescent="0.2">
      <c r="A428" s="170"/>
      <c r="B428" s="171"/>
      <c r="C428" s="275"/>
      <c r="D428" s="173"/>
      <c r="E428" s="235"/>
      <c r="F428" s="174"/>
      <c r="G428" s="236"/>
      <c r="H428" s="174"/>
      <c r="J428" s="176"/>
      <c r="K428" s="116"/>
      <c r="L428" s="107"/>
      <c r="M428" s="107"/>
      <c r="N428" s="116"/>
      <c r="O428" s="116"/>
      <c r="P428" s="116"/>
      <c r="Q428" s="107"/>
      <c r="R428" s="107"/>
    </row>
    <row r="429" spans="1:18" s="175" customFormat="1" x14ac:dyDescent="0.2">
      <c r="A429" s="170"/>
      <c r="B429" s="171"/>
      <c r="C429" s="275"/>
      <c r="D429" s="173"/>
      <c r="E429" s="235"/>
      <c r="F429" s="174"/>
      <c r="G429" s="236"/>
      <c r="H429" s="174"/>
      <c r="J429" s="176"/>
      <c r="K429" s="116"/>
      <c r="L429" s="107"/>
      <c r="M429" s="107"/>
      <c r="N429" s="116"/>
      <c r="O429" s="116"/>
      <c r="P429" s="116"/>
      <c r="Q429" s="107"/>
      <c r="R429" s="107"/>
    </row>
    <row r="430" spans="1:18" s="175" customFormat="1" x14ac:dyDescent="0.2">
      <c r="A430" s="170"/>
      <c r="B430" s="171"/>
      <c r="C430" s="275"/>
      <c r="D430" s="173"/>
      <c r="E430" s="235"/>
      <c r="F430" s="174"/>
      <c r="G430" s="236"/>
      <c r="H430" s="174"/>
      <c r="J430" s="176"/>
      <c r="K430" s="116"/>
      <c r="L430" s="107"/>
      <c r="M430" s="107"/>
      <c r="N430" s="116"/>
      <c r="O430" s="116"/>
      <c r="P430" s="116"/>
      <c r="Q430" s="107"/>
      <c r="R430" s="107"/>
    </row>
    <row r="431" spans="1:18" s="175" customFormat="1" x14ac:dyDescent="0.2">
      <c r="A431" s="170"/>
      <c r="B431" s="171"/>
      <c r="C431" s="275"/>
      <c r="D431" s="173"/>
      <c r="E431" s="235"/>
      <c r="F431" s="174"/>
      <c r="G431" s="236"/>
      <c r="H431" s="174"/>
      <c r="J431" s="176"/>
      <c r="K431" s="116"/>
      <c r="L431" s="107"/>
      <c r="M431" s="107"/>
      <c r="N431" s="116"/>
      <c r="O431" s="116"/>
      <c r="P431" s="116"/>
      <c r="Q431" s="107"/>
      <c r="R431" s="107"/>
    </row>
    <row r="432" spans="1:18" s="175" customFormat="1" x14ac:dyDescent="0.2">
      <c r="A432" s="170"/>
      <c r="B432" s="171"/>
      <c r="C432" s="275"/>
      <c r="D432" s="173"/>
      <c r="E432" s="235"/>
      <c r="F432" s="174"/>
      <c r="G432" s="236"/>
      <c r="H432" s="174"/>
      <c r="J432" s="176"/>
      <c r="K432" s="116"/>
      <c r="L432" s="107"/>
      <c r="M432" s="107"/>
      <c r="N432" s="116"/>
      <c r="O432" s="116"/>
      <c r="P432" s="116"/>
      <c r="Q432" s="107"/>
      <c r="R432" s="107"/>
    </row>
    <row r="433" spans="1:18" s="175" customFormat="1" x14ac:dyDescent="0.2">
      <c r="A433" s="170"/>
      <c r="B433" s="171"/>
      <c r="C433" s="275"/>
      <c r="D433" s="173"/>
      <c r="E433" s="235"/>
      <c r="F433" s="174"/>
      <c r="G433" s="236"/>
      <c r="H433" s="174"/>
      <c r="J433" s="176"/>
      <c r="K433" s="116"/>
      <c r="L433" s="107"/>
      <c r="M433" s="107"/>
      <c r="N433" s="116"/>
      <c r="O433" s="116"/>
      <c r="P433" s="116"/>
      <c r="Q433" s="107"/>
      <c r="R433" s="107"/>
    </row>
    <row r="434" spans="1:18" s="175" customFormat="1" x14ac:dyDescent="0.2">
      <c r="A434" s="170"/>
      <c r="B434" s="171"/>
      <c r="C434" s="275"/>
      <c r="D434" s="173"/>
      <c r="E434" s="235"/>
      <c r="F434" s="174"/>
      <c r="G434" s="236"/>
      <c r="H434" s="174"/>
      <c r="J434" s="176"/>
      <c r="K434" s="116"/>
      <c r="L434" s="107"/>
      <c r="M434" s="107"/>
      <c r="N434" s="116"/>
      <c r="O434" s="116"/>
      <c r="P434" s="116"/>
      <c r="Q434" s="107"/>
      <c r="R434" s="107"/>
    </row>
    <row r="435" spans="1:18" s="175" customFormat="1" x14ac:dyDescent="0.2">
      <c r="A435" s="170"/>
      <c r="B435" s="171"/>
      <c r="C435" s="275"/>
      <c r="D435" s="173"/>
      <c r="E435" s="235"/>
      <c r="F435" s="174"/>
      <c r="G435" s="236"/>
      <c r="H435" s="174"/>
      <c r="J435" s="176"/>
      <c r="K435" s="116"/>
      <c r="L435" s="107"/>
      <c r="M435" s="107"/>
      <c r="N435" s="116"/>
      <c r="O435" s="116"/>
      <c r="P435" s="116"/>
      <c r="Q435" s="107"/>
      <c r="R435" s="107"/>
    </row>
    <row r="436" spans="1:18" s="175" customFormat="1" x14ac:dyDescent="0.2">
      <c r="A436" s="170"/>
      <c r="B436" s="171"/>
      <c r="C436" s="275"/>
      <c r="D436" s="173"/>
      <c r="E436" s="235"/>
      <c r="F436" s="174"/>
      <c r="G436" s="236"/>
      <c r="H436" s="174"/>
      <c r="J436" s="176"/>
      <c r="K436" s="116"/>
      <c r="L436" s="107"/>
      <c r="M436" s="107"/>
      <c r="N436" s="116"/>
      <c r="O436" s="116"/>
      <c r="P436" s="116"/>
      <c r="Q436" s="107"/>
      <c r="R436" s="107"/>
    </row>
    <row r="437" spans="1:18" s="175" customFormat="1" x14ac:dyDescent="0.2">
      <c r="A437" s="170"/>
      <c r="B437" s="171"/>
      <c r="C437" s="275"/>
      <c r="D437" s="173"/>
      <c r="E437" s="235"/>
      <c r="F437" s="174"/>
      <c r="G437" s="236"/>
      <c r="H437" s="174"/>
      <c r="J437" s="176"/>
      <c r="K437" s="116"/>
      <c r="L437" s="107"/>
      <c r="M437" s="107"/>
      <c r="N437" s="116"/>
      <c r="O437" s="116"/>
      <c r="P437" s="116"/>
      <c r="Q437" s="107"/>
      <c r="R437" s="107"/>
    </row>
    <row r="438" spans="1:18" s="175" customFormat="1" x14ac:dyDescent="0.2">
      <c r="A438" s="170"/>
      <c r="B438" s="171"/>
      <c r="C438" s="275"/>
      <c r="D438" s="173"/>
      <c r="E438" s="235"/>
      <c r="F438" s="174"/>
      <c r="G438" s="236"/>
      <c r="H438" s="174"/>
      <c r="J438" s="176"/>
      <c r="K438" s="116"/>
      <c r="L438" s="107"/>
      <c r="M438" s="107"/>
      <c r="N438" s="116"/>
      <c r="O438" s="116"/>
      <c r="P438" s="116"/>
      <c r="Q438" s="107"/>
      <c r="R438" s="107"/>
    </row>
    <row r="439" spans="1:18" s="175" customFormat="1" x14ac:dyDescent="0.2">
      <c r="A439" s="170"/>
      <c r="B439" s="171"/>
      <c r="C439" s="275"/>
      <c r="D439" s="173"/>
      <c r="E439" s="235"/>
      <c r="F439" s="174"/>
      <c r="G439" s="236"/>
      <c r="H439" s="174"/>
      <c r="J439" s="176"/>
      <c r="K439" s="116"/>
      <c r="L439" s="107"/>
      <c r="M439" s="107"/>
      <c r="N439" s="116"/>
      <c r="O439" s="116"/>
      <c r="P439" s="116"/>
      <c r="Q439" s="107"/>
      <c r="R439" s="107"/>
    </row>
    <row r="440" spans="1:18" s="175" customFormat="1" x14ac:dyDescent="0.2">
      <c r="A440" s="170"/>
      <c r="B440" s="171"/>
      <c r="C440" s="275"/>
      <c r="D440" s="173"/>
      <c r="E440" s="235"/>
      <c r="F440" s="174"/>
      <c r="G440" s="236"/>
      <c r="H440" s="174"/>
      <c r="J440" s="176"/>
      <c r="K440" s="116"/>
      <c r="L440" s="107"/>
      <c r="M440" s="107"/>
      <c r="N440" s="116"/>
      <c r="O440" s="116"/>
      <c r="P440" s="116"/>
      <c r="Q440" s="107"/>
      <c r="R440" s="107"/>
    </row>
    <row r="441" spans="1:18" s="175" customFormat="1" x14ac:dyDescent="0.2">
      <c r="A441" s="170"/>
      <c r="B441" s="171"/>
      <c r="C441" s="275"/>
      <c r="D441" s="173"/>
      <c r="E441" s="235"/>
      <c r="F441" s="174"/>
      <c r="G441" s="236"/>
      <c r="H441" s="174"/>
      <c r="J441" s="176"/>
      <c r="K441" s="116"/>
      <c r="L441" s="107"/>
      <c r="M441" s="107"/>
      <c r="N441" s="116"/>
      <c r="O441" s="116"/>
      <c r="P441" s="116"/>
      <c r="Q441" s="107"/>
      <c r="R441" s="107"/>
    </row>
    <row r="442" spans="1:18" s="175" customFormat="1" x14ac:dyDescent="0.2">
      <c r="A442" s="170"/>
      <c r="B442" s="171"/>
      <c r="C442" s="275"/>
      <c r="D442" s="173"/>
      <c r="E442" s="235"/>
      <c r="F442" s="174"/>
      <c r="G442" s="236"/>
      <c r="H442" s="174"/>
      <c r="J442" s="176"/>
      <c r="K442" s="116"/>
      <c r="L442" s="107"/>
      <c r="M442" s="107"/>
      <c r="N442" s="116"/>
      <c r="O442" s="116"/>
      <c r="P442" s="116"/>
      <c r="Q442" s="107"/>
      <c r="R442" s="107"/>
    </row>
    <row r="443" spans="1:18" s="175" customFormat="1" x14ac:dyDescent="0.2">
      <c r="A443" s="170"/>
      <c r="B443" s="171"/>
      <c r="C443" s="275"/>
      <c r="D443" s="173"/>
      <c r="E443" s="235"/>
      <c r="F443" s="174"/>
      <c r="G443" s="236"/>
      <c r="H443" s="174"/>
      <c r="J443" s="176"/>
      <c r="K443" s="116"/>
      <c r="L443" s="107"/>
      <c r="M443" s="107"/>
      <c r="N443" s="116"/>
      <c r="O443" s="116"/>
      <c r="P443" s="116"/>
      <c r="Q443" s="107"/>
      <c r="R443" s="107"/>
    </row>
    <row r="444" spans="1:18" s="175" customFormat="1" x14ac:dyDescent="0.2">
      <c r="A444" s="170"/>
      <c r="B444" s="171"/>
      <c r="C444" s="275"/>
      <c r="D444" s="173"/>
      <c r="E444" s="235"/>
      <c r="F444" s="174"/>
      <c r="G444" s="236"/>
      <c r="H444" s="174"/>
      <c r="J444" s="176"/>
      <c r="K444" s="116"/>
      <c r="L444" s="107"/>
      <c r="M444" s="107"/>
      <c r="N444" s="116"/>
      <c r="O444" s="116"/>
      <c r="P444" s="116"/>
      <c r="Q444" s="107"/>
      <c r="R444" s="107"/>
    </row>
    <row r="445" spans="1:18" s="175" customFormat="1" x14ac:dyDescent="0.2">
      <c r="A445" s="170"/>
      <c r="B445" s="171"/>
      <c r="C445" s="275"/>
      <c r="D445" s="173"/>
      <c r="E445" s="235"/>
      <c r="F445" s="174"/>
      <c r="G445" s="236"/>
      <c r="H445" s="174"/>
      <c r="J445" s="176"/>
      <c r="K445" s="116"/>
      <c r="L445" s="107"/>
      <c r="M445" s="107"/>
      <c r="N445" s="116"/>
      <c r="O445" s="116"/>
      <c r="P445" s="116"/>
      <c r="Q445" s="107"/>
      <c r="R445" s="107"/>
    </row>
    <row r="446" spans="1:18" s="175" customFormat="1" x14ac:dyDescent="0.2">
      <c r="A446" s="170"/>
      <c r="B446" s="171"/>
      <c r="C446" s="275"/>
      <c r="D446" s="173"/>
      <c r="E446" s="235"/>
      <c r="F446" s="174"/>
      <c r="G446" s="236"/>
      <c r="H446" s="174"/>
      <c r="J446" s="176"/>
      <c r="K446" s="116"/>
      <c r="L446" s="107"/>
      <c r="M446" s="107"/>
      <c r="N446" s="116"/>
      <c r="O446" s="116"/>
      <c r="P446" s="116"/>
      <c r="Q446" s="107"/>
      <c r="R446" s="107"/>
    </row>
    <row r="447" spans="1:18" s="175" customFormat="1" x14ac:dyDescent="0.2">
      <c r="A447" s="170"/>
      <c r="B447" s="171"/>
      <c r="C447" s="275"/>
      <c r="D447" s="173"/>
      <c r="E447" s="235"/>
      <c r="F447" s="174"/>
      <c r="G447" s="236"/>
      <c r="H447" s="174"/>
      <c r="J447" s="176"/>
      <c r="K447" s="116"/>
      <c r="L447" s="107"/>
      <c r="M447" s="107"/>
      <c r="N447" s="116"/>
      <c r="O447" s="116"/>
      <c r="P447" s="116"/>
      <c r="Q447" s="107"/>
      <c r="R447" s="107"/>
    </row>
    <row r="448" spans="1:18" s="175" customFormat="1" x14ac:dyDescent="0.2">
      <c r="A448" s="170"/>
      <c r="B448" s="171"/>
      <c r="C448" s="275"/>
      <c r="D448" s="173"/>
      <c r="E448" s="235"/>
      <c r="F448" s="174"/>
      <c r="G448" s="236"/>
      <c r="H448" s="174"/>
      <c r="J448" s="176"/>
      <c r="K448" s="116"/>
      <c r="L448" s="107"/>
      <c r="M448" s="107"/>
      <c r="N448" s="116"/>
      <c r="O448" s="116"/>
      <c r="P448" s="116"/>
      <c r="Q448" s="107"/>
      <c r="R448" s="107"/>
    </row>
    <row r="449" spans="1:18" s="175" customFormat="1" x14ac:dyDescent="0.2">
      <c r="A449" s="170"/>
      <c r="B449" s="171"/>
      <c r="C449" s="275"/>
      <c r="D449" s="173"/>
      <c r="E449" s="235"/>
      <c r="F449" s="174"/>
      <c r="G449" s="236"/>
      <c r="H449" s="174"/>
      <c r="J449" s="176"/>
      <c r="K449" s="116"/>
      <c r="L449" s="107"/>
      <c r="M449" s="107"/>
      <c r="N449" s="116"/>
      <c r="O449" s="116"/>
      <c r="P449" s="116"/>
      <c r="Q449" s="107"/>
      <c r="R449" s="107"/>
    </row>
    <row r="450" spans="1:18" s="175" customFormat="1" x14ac:dyDescent="0.2">
      <c r="A450" s="170"/>
      <c r="B450" s="171"/>
      <c r="C450" s="275"/>
      <c r="D450" s="173"/>
      <c r="E450" s="235"/>
      <c r="F450" s="174"/>
      <c r="G450" s="236"/>
      <c r="H450" s="174"/>
      <c r="J450" s="176"/>
      <c r="K450" s="116"/>
      <c r="L450" s="107"/>
      <c r="M450" s="107"/>
      <c r="N450" s="116"/>
      <c r="O450" s="116"/>
      <c r="P450" s="116"/>
      <c r="Q450" s="107"/>
      <c r="R450" s="107"/>
    </row>
    <row r="451" spans="1:18" s="175" customFormat="1" x14ac:dyDescent="0.2">
      <c r="A451" s="170"/>
      <c r="B451" s="171"/>
      <c r="C451" s="275"/>
      <c r="D451" s="173"/>
      <c r="E451" s="235"/>
      <c r="F451" s="174"/>
      <c r="G451" s="236"/>
      <c r="H451" s="174"/>
      <c r="J451" s="176"/>
      <c r="K451" s="116"/>
      <c r="L451" s="107"/>
      <c r="M451" s="107"/>
      <c r="N451" s="116"/>
      <c r="O451" s="116"/>
      <c r="P451" s="116"/>
      <c r="Q451" s="107"/>
      <c r="R451" s="107"/>
    </row>
    <row r="452" spans="1:18" s="175" customFormat="1" x14ac:dyDescent="0.2">
      <c r="A452" s="170"/>
      <c r="B452" s="171"/>
      <c r="C452" s="275"/>
      <c r="D452" s="173"/>
      <c r="E452" s="235"/>
      <c r="F452" s="174"/>
      <c r="G452" s="236"/>
      <c r="H452" s="174"/>
      <c r="J452" s="176"/>
      <c r="K452" s="116"/>
      <c r="L452" s="107"/>
      <c r="M452" s="107"/>
      <c r="N452" s="116"/>
      <c r="O452" s="116"/>
      <c r="P452" s="116"/>
      <c r="Q452" s="107"/>
      <c r="R452" s="107"/>
    </row>
    <row r="453" spans="1:18" s="175" customFormat="1" x14ac:dyDescent="0.2">
      <c r="A453" s="170"/>
      <c r="B453" s="171"/>
      <c r="C453" s="275"/>
      <c r="D453" s="173"/>
      <c r="E453" s="235"/>
      <c r="F453" s="174"/>
      <c r="G453" s="236"/>
      <c r="H453" s="174"/>
      <c r="J453" s="176"/>
      <c r="K453" s="116"/>
      <c r="L453" s="107"/>
      <c r="M453" s="107"/>
      <c r="N453" s="116"/>
      <c r="O453" s="116"/>
      <c r="P453" s="116"/>
      <c r="Q453" s="107"/>
      <c r="R453" s="107"/>
    </row>
    <row r="454" spans="1:18" s="175" customFormat="1" x14ac:dyDescent="0.2">
      <c r="A454" s="170"/>
      <c r="B454" s="171"/>
      <c r="C454" s="275"/>
      <c r="D454" s="173"/>
      <c r="E454" s="235"/>
      <c r="F454" s="174"/>
      <c r="G454" s="236"/>
      <c r="H454" s="174"/>
      <c r="J454" s="176"/>
      <c r="K454" s="116"/>
      <c r="L454" s="107"/>
      <c r="M454" s="107"/>
      <c r="N454" s="116"/>
      <c r="O454" s="116"/>
      <c r="P454" s="116"/>
      <c r="Q454" s="107"/>
      <c r="R454" s="107"/>
    </row>
    <row r="455" spans="1:18" s="175" customFormat="1" x14ac:dyDescent="0.2">
      <c r="A455" s="170"/>
      <c r="B455" s="171"/>
      <c r="C455" s="275"/>
      <c r="D455" s="173"/>
      <c r="E455" s="235"/>
      <c r="F455" s="174"/>
      <c r="G455" s="236"/>
      <c r="H455" s="174"/>
      <c r="J455" s="176"/>
      <c r="K455" s="116"/>
      <c r="L455" s="107"/>
      <c r="M455" s="107"/>
      <c r="N455" s="116"/>
      <c r="O455" s="116"/>
      <c r="P455" s="116"/>
      <c r="Q455" s="107"/>
      <c r="R455" s="107"/>
    </row>
    <row r="456" spans="1:18" s="175" customFormat="1" x14ac:dyDescent="0.2">
      <c r="A456" s="170"/>
      <c r="B456" s="171"/>
      <c r="C456" s="275"/>
      <c r="D456" s="173"/>
      <c r="E456" s="235"/>
      <c r="F456" s="174"/>
      <c r="G456" s="236"/>
      <c r="H456" s="174"/>
      <c r="J456" s="176"/>
      <c r="K456" s="116"/>
      <c r="L456" s="107"/>
      <c r="M456" s="107"/>
      <c r="N456" s="116"/>
      <c r="O456" s="116"/>
      <c r="P456" s="116"/>
      <c r="Q456" s="107"/>
      <c r="R456" s="107"/>
    </row>
    <row r="457" spans="1:18" s="175" customFormat="1" x14ac:dyDescent="0.2">
      <c r="A457" s="170"/>
      <c r="B457" s="171"/>
      <c r="C457" s="275"/>
      <c r="D457" s="173"/>
      <c r="E457" s="235"/>
      <c r="F457" s="174"/>
      <c r="G457" s="236"/>
      <c r="H457" s="174"/>
      <c r="J457" s="176"/>
      <c r="K457" s="116"/>
      <c r="L457" s="107"/>
      <c r="M457" s="107"/>
      <c r="N457" s="116"/>
      <c r="O457" s="116"/>
      <c r="P457" s="116"/>
      <c r="Q457" s="107"/>
      <c r="R457" s="107"/>
    </row>
    <row r="458" spans="1:18" s="175" customFormat="1" x14ac:dyDescent="0.2">
      <c r="A458" s="170"/>
      <c r="B458" s="171"/>
      <c r="C458" s="275"/>
      <c r="D458" s="173"/>
      <c r="E458" s="235"/>
      <c r="F458" s="174"/>
      <c r="G458" s="236"/>
      <c r="H458" s="174"/>
      <c r="J458" s="176"/>
      <c r="K458" s="116"/>
      <c r="L458" s="107"/>
      <c r="M458" s="107"/>
      <c r="N458" s="116"/>
      <c r="O458" s="116"/>
      <c r="P458" s="116"/>
      <c r="Q458" s="107"/>
      <c r="R458" s="107"/>
    </row>
    <row r="459" spans="1:18" s="175" customFormat="1" x14ac:dyDescent="0.2">
      <c r="A459" s="170"/>
      <c r="B459" s="171"/>
      <c r="C459" s="275"/>
      <c r="D459" s="173"/>
      <c r="E459" s="235"/>
      <c r="F459" s="174"/>
      <c r="G459" s="236"/>
      <c r="H459" s="174"/>
      <c r="J459" s="176"/>
      <c r="K459" s="116"/>
      <c r="L459" s="107"/>
      <c r="M459" s="107"/>
      <c r="N459" s="116"/>
      <c r="O459" s="116"/>
      <c r="P459" s="116"/>
      <c r="Q459" s="107"/>
      <c r="R459" s="107"/>
    </row>
    <row r="460" spans="1:18" s="175" customFormat="1" x14ac:dyDescent="0.2">
      <c r="A460" s="170"/>
      <c r="B460" s="171"/>
      <c r="C460" s="275"/>
      <c r="D460" s="173"/>
      <c r="E460" s="235"/>
      <c r="F460" s="174"/>
      <c r="G460" s="236"/>
      <c r="H460" s="174"/>
      <c r="J460" s="176"/>
      <c r="K460" s="116"/>
      <c r="L460" s="107"/>
      <c r="M460" s="107"/>
      <c r="N460" s="116"/>
      <c r="O460" s="116"/>
      <c r="P460" s="116"/>
      <c r="Q460" s="107"/>
      <c r="R460" s="107"/>
    </row>
    <row r="461" spans="1:18" s="175" customFormat="1" x14ac:dyDescent="0.2">
      <c r="A461" s="170"/>
      <c r="B461" s="171"/>
      <c r="C461" s="275"/>
      <c r="D461" s="173"/>
      <c r="E461" s="235"/>
      <c r="F461" s="174"/>
      <c r="G461" s="236"/>
      <c r="H461" s="174"/>
      <c r="J461" s="176"/>
      <c r="K461" s="116"/>
      <c r="L461" s="107"/>
      <c r="M461" s="107"/>
      <c r="N461" s="116"/>
      <c r="O461" s="116"/>
      <c r="P461" s="116"/>
      <c r="Q461" s="107"/>
      <c r="R461" s="107"/>
    </row>
    <row r="462" spans="1:18" s="175" customFormat="1" x14ac:dyDescent="0.2">
      <c r="A462" s="170"/>
      <c r="B462" s="171"/>
      <c r="C462" s="275"/>
      <c r="D462" s="173"/>
      <c r="E462" s="235"/>
      <c r="F462" s="174"/>
      <c r="G462" s="236"/>
      <c r="H462" s="174"/>
      <c r="J462" s="176"/>
      <c r="K462" s="116"/>
      <c r="L462" s="107"/>
      <c r="M462" s="107"/>
      <c r="N462" s="116"/>
      <c r="O462" s="116"/>
      <c r="P462" s="116"/>
      <c r="Q462" s="107"/>
      <c r="R462" s="107"/>
    </row>
    <row r="463" spans="1:18" s="175" customFormat="1" x14ac:dyDescent="0.2">
      <c r="A463" s="170"/>
      <c r="B463" s="171"/>
      <c r="C463" s="275"/>
      <c r="D463" s="173"/>
      <c r="E463" s="235"/>
      <c r="F463" s="174"/>
      <c r="G463" s="236"/>
      <c r="H463" s="174"/>
      <c r="J463" s="176"/>
      <c r="K463" s="116"/>
      <c r="L463" s="107"/>
      <c r="M463" s="107"/>
      <c r="N463" s="116"/>
      <c r="O463" s="116"/>
      <c r="P463" s="116"/>
      <c r="Q463" s="107"/>
      <c r="R463" s="107"/>
    </row>
    <row r="464" spans="1:18" s="175" customFormat="1" x14ac:dyDescent="0.2">
      <c r="A464" s="170"/>
      <c r="B464" s="171"/>
      <c r="C464" s="275"/>
      <c r="D464" s="173"/>
      <c r="E464" s="235"/>
      <c r="F464" s="174"/>
      <c r="G464" s="236"/>
      <c r="H464" s="174"/>
      <c r="J464" s="176"/>
      <c r="K464" s="116"/>
      <c r="L464" s="107"/>
      <c r="M464" s="107"/>
      <c r="N464" s="116"/>
      <c r="O464" s="116"/>
      <c r="P464" s="116"/>
      <c r="Q464" s="107"/>
      <c r="R464" s="107"/>
    </row>
    <row r="465" spans="1:18" s="175" customFormat="1" x14ac:dyDescent="0.2">
      <c r="A465" s="170"/>
      <c r="B465" s="171"/>
      <c r="C465" s="275"/>
      <c r="D465" s="173"/>
      <c r="E465" s="235"/>
      <c r="F465" s="174"/>
      <c r="G465" s="236"/>
      <c r="H465" s="174"/>
      <c r="J465" s="176"/>
      <c r="K465" s="116"/>
      <c r="L465" s="107"/>
      <c r="M465" s="107"/>
      <c r="N465" s="116"/>
      <c r="O465" s="116"/>
      <c r="P465" s="116"/>
      <c r="Q465" s="107"/>
      <c r="R465" s="107"/>
    </row>
    <row r="466" spans="1:18" s="175" customFormat="1" x14ac:dyDescent="0.2">
      <c r="A466" s="170"/>
      <c r="B466" s="171"/>
      <c r="C466" s="275"/>
      <c r="D466" s="173"/>
      <c r="E466" s="235"/>
      <c r="F466" s="174"/>
      <c r="G466" s="236"/>
      <c r="H466" s="174"/>
      <c r="J466" s="176"/>
      <c r="K466" s="116"/>
      <c r="L466" s="107"/>
      <c r="M466" s="107"/>
      <c r="N466" s="116"/>
      <c r="O466" s="116"/>
      <c r="P466" s="116"/>
      <c r="Q466" s="107"/>
      <c r="R466" s="107"/>
    </row>
    <row r="467" spans="1:18" s="175" customFormat="1" x14ac:dyDescent="0.2">
      <c r="A467" s="170"/>
      <c r="B467" s="171"/>
      <c r="C467" s="275"/>
      <c r="D467" s="173"/>
      <c r="E467" s="235"/>
      <c r="F467" s="174"/>
      <c r="G467" s="236"/>
      <c r="H467" s="174"/>
      <c r="J467" s="176"/>
      <c r="K467" s="116"/>
      <c r="L467" s="107"/>
      <c r="M467" s="107"/>
      <c r="N467" s="116"/>
      <c r="O467" s="116"/>
      <c r="P467" s="116"/>
      <c r="Q467" s="107"/>
      <c r="R467" s="107"/>
    </row>
    <row r="468" spans="1:18" s="175" customFormat="1" x14ac:dyDescent="0.2">
      <c r="A468" s="170"/>
      <c r="B468" s="171"/>
      <c r="C468" s="275"/>
      <c r="D468" s="173"/>
      <c r="E468" s="235"/>
      <c r="F468" s="174"/>
      <c r="G468" s="236"/>
      <c r="H468" s="174"/>
      <c r="J468" s="176"/>
      <c r="K468" s="116"/>
      <c r="L468" s="107"/>
      <c r="M468" s="107"/>
      <c r="N468" s="116"/>
      <c r="O468" s="116"/>
      <c r="P468" s="116"/>
      <c r="Q468" s="107"/>
      <c r="R468" s="107"/>
    </row>
    <row r="469" spans="1:18" s="175" customFormat="1" x14ac:dyDescent="0.2">
      <c r="A469" s="170"/>
      <c r="B469" s="171"/>
      <c r="C469" s="275"/>
      <c r="D469" s="173"/>
      <c r="E469" s="235"/>
      <c r="F469" s="174"/>
      <c r="G469" s="236"/>
      <c r="H469" s="174"/>
      <c r="J469" s="176"/>
      <c r="K469" s="116"/>
      <c r="L469" s="107"/>
      <c r="M469" s="107"/>
      <c r="N469" s="116"/>
      <c r="O469" s="116"/>
      <c r="P469" s="116"/>
      <c r="Q469" s="107"/>
      <c r="R469" s="107"/>
    </row>
    <row r="470" spans="1:18" s="175" customFormat="1" x14ac:dyDescent="0.2">
      <c r="A470" s="170"/>
      <c r="B470" s="171"/>
      <c r="C470" s="275"/>
      <c r="D470" s="173"/>
      <c r="E470" s="235"/>
      <c r="F470" s="174"/>
      <c r="G470" s="236"/>
      <c r="H470" s="174"/>
      <c r="J470" s="176"/>
      <c r="K470" s="116"/>
      <c r="L470" s="107"/>
      <c r="M470" s="107"/>
      <c r="N470" s="116"/>
      <c r="O470" s="116"/>
      <c r="P470" s="116"/>
      <c r="Q470" s="107"/>
      <c r="R470" s="107"/>
    </row>
    <row r="471" spans="1:18" s="175" customFormat="1" x14ac:dyDescent="0.2">
      <c r="A471" s="170"/>
      <c r="B471" s="171"/>
      <c r="C471" s="275"/>
      <c r="D471" s="173"/>
      <c r="E471" s="235"/>
      <c r="F471" s="174"/>
      <c r="G471" s="236"/>
      <c r="H471" s="174"/>
      <c r="J471" s="176"/>
      <c r="K471" s="116"/>
      <c r="L471" s="107"/>
      <c r="M471" s="107"/>
      <c r="N471" s="116"/>
      <c r="O471" s="116"/>
      <c r="P471" s="116"/>
      <c r="Q471" s="107"/>
      <c r="R471" s="107"/>
    </row>
    <row r="472" spans="1:18" s="175" customFormat="1" x14ac:dyDescent="0.2">
      <c r="A472" s="170"/>
      <c r="B472" s="171"/>
      <c r="C472" s="275"/>
      <c r="D472" s="173"/>
      <c r="E472" s="235"/>
      <c r="F472" s="174"/>
      <c r="G472" s="236"/>
      <c r="H472" s="174"/>
      <c r="J472" s="176"/>
      <c r="K472" s="116"/>
      <c r="L472" s="107"/>
      <c r="M472" s="107"/>
      <c r="N472" s="116"/>
      <c r="O472" s="116"/>
      <c r="P472" s="116"/>
      <c r="Q472" s="107"/>
      <c r="R472" s="107"/>
    </row>
    <row r="473" spans="1:18" s="175" customFormat="1" x14ac:dyDescent="0.2">
      <c r="A473" s="170"/>
      <c r="B473" s="171"/>
      <c r="C473" s="275"/>
      <c r="D473" s="173"/>
      <c r="E473" s="235"/>
      <c r="F473" s="174"/>
      <c r="G473" s="236"/>
      <c r="H473" s="174"/>
      <c r="J473" s="176"/>
      <c r="K473" s="116"/>
      <c r="L473" s="107"/>
      <c r="M473" s="107"/>
      <c r="N473" s="116"/>
      <c r="O473" s="116"/>
      <c r="P473" s="116"/>
      <c r="Q473" s="107"/>
      <c r="R473" s="107"/>
    </row>
    <row r="474" spans="1:18" s="175" customFormat="1" x14ac:dyDescent="0.2">
      <c r="A474" s="170"/>
      <c r="B474" s="171"/>
      <c r="C474" s="275"/>
      <c r="D474" s="173"/>
      <c r="E474" s="235"/>
      <c r="F474" s="174"/>
      <c r="G474" s="236"/>
      <c r="H474" s="174"/>
      <c r="J474" s="176"/>
      <c r="K474" s="116"/>
      <c r="L474" s="107"/>
      <c r="M474" s="107"/>
      <c r="N474" s="116"/>
      <c r="O474" s="116"/>
      <c r="P474" s="116"/>
      <c r="Q474" s="107"/>
      <c r="R474" s="107"/>
    </row>
    <row r="475" spans="1:18" s="175" customFormat="1" x14ac:dyDescent="0.2">
      <c r="A475" s="170"/>
      <c r="B475" s="171"/>
      <c r="C475" s="275"/>
      <c r="D475" s="173"/>
      <c r="E475" s="235"/>
      <c r="F475" s="174"/>
      <c r="G475" s="236"/>
      <c r="H475" s="174"/>
      <c r="J475" s="176"/>
      <c r="K475" s="116"/>
      <c r="L475" s="107"/>
      <c r="M475" s="107"/>
      <c r="N475" s="116"/>
      <c r="O475" s="116"/>
      <c r="P475" s="116"/>
      <c r="Q475" s="107"/>
      <c r="R475" s="107"/>
    </row>
    <row r="476" spans="1:18" s="175" customFormat="1" x14ac:dyDescent="0.2">
      <c r="A476" s="170"/>
      <c r="B476" s="171"/>
      <c r="C476" s="275"/>
      <c r="D476" s="173"/>
      <c r="E476" s="235"/>
      <c r="F476" s="174"/>
      <c r="G476" s="236"/>
      <c r="H476" s="174"/>
      <c r="J476" s="176"/>
      <c r="K476" s="116"/>
      <c r="L476" s="107"/>
      <c r="M476" s="107"/>
      <c r="N476" s="116"/>
      <c r="O476" s="116"/>
      <c r="P476" s="116"/>
      <c r="Q476" s="107"/>
      <c r="R476" s="107"/>
    </row>
    <row r="477" spans="1:18" s="175" customFormat="1" x14ac:dyDescent="0.2">
      <c r="A477" s="170"/>
      <c r="B477" s="171"/>
      <c r="C477" s="275"/>
      <c r="D477" s="173"/>
      <c r="E477" s="235"/>
      <c r="F477" s="174"/>
      <c r="G477" s="236"/>
      <c r="H477" s="174"/>
      <c r="J477" s="176"/>
      <c r="K477" s="116"/>
      <c r="L477" s="107"/>
      <c r="M477" s="107"/>
      <c r="N477" s="116"/>
      <c r="O477" s="116"/>
      <c r="P477" s="116"/>
      <c r="Q477" s="107"/>
      <c r="R477" s="107"/>
    </row>
    <row r="478" spans="1:18" s="175" customFormat="1" x14ac:dyDescent="0.2">
      <c r="A478" s="170"/>
      <c r="B478" s="171"/>
      <c r="C478" s="275"/>
      <c r="D478" s="173"/>
      <c r="E478" s="235"/>
      <c r="F478" s="174"/>
      <c r="G478" s="236"/>
      <c r="H478" s="174"/>
      <c r="J478" s="176"/>
      <c r="K478" s="116"/>
      <c r="L478" s="107"/>
      <c r="M478" s="107"/>
      <c r="N478" s="116"/>
      <c r="O478" s="116"/>
      <c r="P478" s="116"/>
      <c r="Q478" s="107"/>
      <c r="R478" s="107"/>
    </row>
    <row r="479" spans="1:18" s="175" customFormat="1" x14ac:dyDescent="0.2">
      <c r="A479" s="170"/>
      <c r="B479" s="171"/>
      <c r="C479" s="275"/>
      <c r="D479" s="173"/>
      <c r="E479" s="235"/>
      <c r="F479" s="174"/>
      <c r="G479" s="236"/>
      <c r="H479" s="174"/>
      <c r="J479" s="176"/>
      <c r="K479" s="116"/>
      <c r="L479" s="107"/>
      <c r="M479" s="107"/>
      <c r="N479" s="116"/>
      <c r="O479" s="116"/>
      <c r="P479" s="116"/>
      <c r="Q479" s="107"/>
      <c r="R479" s="107"/>
    </row>
    <row r="480" spans="1:18" s="175" customFormat="1" x14ac:dyDescent="0.2">
      <c r="A480" s="170"/>
      <c r="B480" s="171"/>
      <c r="C480" s="275"/>
      <c r="D480" s="173"/>
      <c r="E480" s="235"/>
      <c r="F480" s="174"/>
      <c r="G480" s="236"/>
      <c r="H480" s="174"/>
      <c r="J480" s="176"/>
      <c r="K480" s="116"/>
      <c r="L480" s="107"/>
      <c r="M480" s="107"/>
      <c r="N480" s="116"/>
      <c r="O480" s="116"/>
      <c r="P480" s="116"/>
      <c r="Q480" s="107"/>
      <c r="R480" s="107"/>
    </row>
    <row r="481" spans="1:18" s="175" customFormat="1" x14ac:dyDescent="0.2">
      <c r="A481" s="170"/>
      <c r="B481" s="171"/>
      <c r="C481" s="275"/>
      <c r="D481" s="173"/>
      <c r="E481" s="235"/>
      <c r="F481" s="174"/>
      <c r="G481" s="236"/>
      <c r="H481" s="174"/>
      <c r="J481" s="176"/>
      <c r="K481" s="116"/>
      <c r="L481" s="107"/>
      <c r="M481" s="107"/>
      <c r="N481" s="116"/>
      <c r="O481" s="116"/>
      <c r="P481" s="116"/>
      <c r="Q481" s="107"/>
      <c r="R481" s="107"/>
    </row>
    <row r="482" spans="1:18" s="175" customFormat="1" x14ac:dyDescent="0.2">
      <c r="A482" s="170"/>
      <c r="B482" s="171"/>
      <c r="C482" s="275"/>
      <c r="D482" s="173"/>
      <c r="E482" s="235"/>
      <c r="F482" s="174"/>
      <c r="G482" s="236"/>
      <c r="H482" s="174"/>
      <c r="J482" s="176"/>
      <c r="K482" s="116"/>
      <c r="L482" s="107"/>
      <c r="M482" s="107"/>
      <c r="N482" s="116"/>
      <c r="O482" s="116"/>
      <c r="P482" s="116"/>
      <c r="Q482" s="107"/>
      <c r="R482" s="107"/>
    </row>
    <row r="483" spans="1:18" s="175" customFormat="1" x14ac:dyDescent="0.2">
      <c r="A483" s="170"/>
      <c r="B483" s="171"/>
      <c r="C483" s="275"/>
      <c r="D483" s="173"/>
      <c r="E483" s="235"/>
      <c r="F483" s="174"/>
      <c r="G483" s="236"/>
      <c r="H483" s="174"/>
      <c r="J483" s="176"/>
      <c r="K483" s="116"/>
      <c r="L483" s="107"/>
      <c r="M483" s="107"/>
      <c r="N483" s="116"/>
      <c r="O483" s="116"/>
      <c r="P483" s="116"/>
      <c r="Q483" s="107"/>
      <c r="R483" s="107"/>
    </row>
    <row r="484" spans="1:18" s="175" customFormat="1" x14ac:dyDescent="0.2">
      <c r="A484" s="170"/>
      <c r="B484" s="171"/>
      <c r="C484" s="275"/>
      <c r="D484" s="173"/>
      <c r="E484" s="235"/>
      <c r="F484" s="174"/>
      <c r="G484" s="236"/>
      <c r="H484" s="174"/>
      <c r="J484" s="176"/>
      <c r="K484" s="116"/>
      <c r="L484" s="107"/>
      <c r="M484" s="107"/>
      <c r="N484" s="116"/>
      <c r="O484" s="116"/>
      <c r="P484" s="116"/>
      <c r="Q484" s="107"/>
      <c r="R484" s="107"/>
    </row>
    <row r="485" spans="1:18" s="175" customFormat="1" x14ac:dyDescent="0.2">
      <c r="A485" s="170"/>
      <c r="B485" s="171"/>
      <c r="C485" s="275"/>
      <c r="D485" s="173"/>
      <c r="E485" s="235"/>
      <c r="F485" s="174"/>
      <c r="G485" s="236"/>
      <c r="H485" s="174"/>
      <c r="J485" s="176"/>
      <c r="K485" s="116"/>
      <c r="L485" s="107"/>
      <c r="M485" s="107"/>
      <c r="N485" s="116"/>
      <c r="O485" s="116"/>
      <c r="P485" s="116"/>
      <c r="Q485" s="107"/>
      <c r="R485" s="107"/>
    </row>
    <row r="486" spans="1:18" s="175" customFormat="1" x14ac:dyDescent="0.2">
      <c r="A486" s="170"/>
      <c r="B486" s="171"/>
      <c r="C486" s="275"/>
      <c r="D486" s="173"/>
      <c r="E486" s="235"/>
      <c r="F486" s="174"/>
      <c r="G486" s="236"/>
      <c r="H486" s="174"/>
      <c r="J486" s="176"/>
      <c r="K486" s="116"/>
      <c r="L486" s="107"/>
      <c r="M486" s="107"/>
      <c r="N486" s="116"/>
      <c r="O486" s="116"/>
      <c r="P486" s="116"/>
      <c r="Q486" s="107"/>
      <c r="R486" s="107"/>
    </row>
    <row r="487" spans="1:18" s="175" customFormat="1" x14ac:dyDescent="0.2">
      <c r="A487" s="170"/>
      <c r="B487" s="171"/>
      <c r="C487" s="275"/>
      <c r="D487" s="173"/>
      <c r="E487" s="235"/>
      <c r="F487" s="174"/>
      <c r="G487" s="236"/>
      <c r="H487" s="174"/>
      <c r="J487" s="176"/>
      <c r="K487" s="116"/>
      <c r="L487" s="107"/>
      <c r="M487" s="107"/>
      <c r="N487" s="116"/>
      <c r="O487" s="116"/>
      <c r="P487" s="116"/>
      <c r="Q487" s="107"/>
      <c r="R487" s="107"/>
    </row>
    <row r="488" spans="1:18" s="175" customFormat="1" x14ac:dyDescent="0.2">
      <c r="A488" s="170"/>
      <c r="B488" s="171"/>
      <c r="C488" s="275"/>
      <c r="D488" s="173"/>
      <c r="E488" s="235"/>
      <c r="F488" s="174"/>
      <c r="G488" s="236"/>
      <c r="H488" s="174"/>
      <c r="J488" s="176"/>
      <c r="K488" s="116"/>
      <c r="L488" s="107"/>
      <c r="M488" s="107"/>
      <c r="N488" s="116"/>
      <c r="O488" s="116"/>
      <c r="P488" s="116"/>
      <c r="Q488" s="107"/>
      <c r="R488" s="107"/>
    </row>
    <row r="489" spans="1:18" s="175" customFormat="1" x14ac:dyDescent="0.2">
      <c r="A489" s="170"/>
      <c r="B489" s="171"/>
      <c r="C489" s="275"/>
      <c r="D489" s="173"/>
      <c r="E489" s="235"/>
      <c r="F489" s="174"/>
      <c r="G489" s="236"/>
      <c r="H489" s="174"/>
      <c r="J489" s="176"/>
      <c r="K489" s="116"/>
      <c r="L489" s="107"/>
      <c r="M489" s="107"/>
      <c r="N489" s="116"/>
      <c r="O489" s="116"/>
      <c r="P489" s="116"/>
      <c r="Q489" s="107"/>
      <c r="R489" s="107"/>
    </row>
    <row r="490" spans="1:18" s="175" customFormat="1" x14ac:dyDescent="0.2">
      <c r="A490" s="170"/>
      <c r="B490" s="171"/>
      <c r="C490" s="275"/>
      <c r="D490" s="173"/>
      <c r="E490" s="235"/>
      <c r="F490" s="174"/>
      <c r="G490" s="236"/>
      <c r="H490" s="174"/>
      <c r="J490" s="176"/>
      <c r="K490" s="116"/>
      <c r="L490" s="107"/>
      <c r="M490" s="107"/>
      <c r="N490" s="116"/>
      <c r="O490" s="116"/>
      <c r="P490" s="116"/>
      <c r="Q490" s="107"/>
      <c r="R490" s="107"/>
    </row>
    <row r="491" spans="1:18" s="175" customFormat="1" x14ac:dyDescent="0.2">
      <c r="A491" s="170"/>
      <c r="B491" s="171"/>
      <c r="C491" s="275"/>
      <c r="D491" s="173"/>
      <c r="E491" s="235"/>
      <c r="F491" s="174"/>
      <c r="G491" s="236"/>
      <c r="H491" s="174"/>
      <c r="J491" s="176"/>
      <c r="K491" s="116"/>
      <c r="L491" s="107"/>
      <c r="M491" s="107"/>
      <c r="N491" s="116"/>
      <c r="O491" s="116"/>
      <c r="P491" s="116"/>
      <c r="Q491" s="107"/>
      <c r="R491" s="107"/>
    </row>
    <row r="492" spans="1:18" s="175" customFormat="1" x14ac:dyDescent="0.2">
      <c r="A492" s="170"/>
      <c r="B492" s="171"/>
      <c r="C492" s="275"/>
      <c r="D492" s="173"/>
      <c r="E492" s="235"/>
      <c r="F492" s="174"/>
      <c r="G492" s="236"/>
      <c r="H492" s="174"/>
      <c r="J492" s="176"/>
      <c r="K492" s="116"/>
      <c r="L492" s="107"/>
      <c r="M492" s="107"/>
      <c r="N492" s="116"/>
      <c r="O492" s="116"/>
      <c r="P492" s="116"/>
      <c r="Q492" s="107"/>
      <c r="R492" s="107"/>
    </row>
    <row r="493" spans="1:18" s="175" customFormat="1" x14ac:dyDescent="0.2">
      <c r="A493" s="170"/>
      <c r="B493" s="171"/>
      <c r="C493" s="275"/>
      <c r="D493" s="173"/>
      <c r="E493" s="235"/>
      <c r="F493" s="174"/>
      <c r="G493" s="236"/>
      <c r="H493" s="174"/>
      <c r="J493" s="176"/>
      <c r="K493" s="116"/>
      <c r="L493" s="107"/>
      <c r="M493" s="107"/>
      <c r="N493" s="116"/>
      <c r="O493" s="116"/>
      <c r="P493" s="116"/>
      <c r="Q493" s="107"/>
      <c r="R493" s="107"/>
    </row>
    <row r="494" spans="1:18" s="175" customFormat="1" x14ac:dyDescent="0.2">
      <c r="A494" s="170"/>
      <c r="B494" s="171"/>
      <c r="C494" s="275"/>
      <c r="D494" s="173"/>
      <c r="E494" s="235"/>
      <c r="F494" s="174"/>
      <c r="G494" s="236"/>
      <c r="H494" s="174"/>
      <c r="J494" s="176"/>
      <c r="K494" s="116"/>
      <c r="L494" s="107"/>
      <c r="M494" s="107"/>
      <c r="N494" s="116"/>
      <c r="O494" s="116"/>
      <c r="P494" s="116"/>
      <c r="Q494" s="107"/>
      <c r="R494" s="107"/>
    </row>
    <row r="495" spans="1:18" s="175" customFormat="1" x14ac:dyDescent="0.2">
      <c r="A495" s="170"/>
      <c r="B495" s="171"/>
      <c r="C495" s="275"/>
      <c r="D495" s="173"/>
      <c r="E495" s="235"/>
      <c r="F495" s="174"/>
      <c r="G495" s="236"/>
      <c r="H495" s="174"/>
      <c r="J495" s="176"/>
      <c r="K495" s="116"/>
      <c r="L495" s="107"/>
      <c r="M495" s="107"/>
      <c r="N495" s="116"/>
      <c r="O495" s="116"/>
      <c r="P495" s="116"/>
      <c r="Q495" s="107"/>
      <c r="R495" s="107"/>
    </row>
    <row r="496" spans="1:18" s="175" customFormat="1" x14ac:dyDescent="0.2">
      <c r="A496" s="170"/>
      <c r="B496" s="171"/>
      <c r="C496" s="275"/>
      <c r="D496" s="173"/>
      <c r="E496" s="235"/>
      <c r="F496" s="174"/>
      <c r="G496" s="236"/>
      <c r="H496" s="174"/>
      <c r="J496" s="176"/>
      <c r="K496" s="116"/>
      <c r="L496" s="107"/>
      <c r="M496" s="107"/>
      <c r="N496" s="116"/>
      <c r="O496" s="116"/>
      <c r="P496" s="116"/>
      <c r="Q496" s="107"/>
      <c r="R496" s="107"/>
    </row>
    <row r="497" spans="1:18" s="175" customFormat="1" x14ac:dyDescent="0.2">
      <c r="A497" s="170"/>
      <c r="B497" s="171"/>
      <c r="C497" s="275"/>
      <c r="D497" s="173"/>
      <c r="E497" s="235"/>
      <c r="F497" s="174"/>
      <c r="G497" s="236"/>
      <c r="H497" s="174"/>
      <c r="J497" s="176"/>
      <c r="K497" s="116"/>
      <c r="L497" s="107"/>
      <c r="M497" s="107"/>
      <c r="N497" s="116"/>
      <c r="O497" s="116"/>
      <c r="P497" s="116"/>
      <c r="Q497" s="107"/>
      <c r="R497" s="107"/>
    </row>
    <row r="498" spans="1:18" s="175" customFormat="1" x14ac:dyDescent="0.2">
      <c r="A498" s="170"/>
      <c r="B498" s="171"/>
      <c r="C498" s="275"/>
      <c r="D498" s="173"/>
      <c r="E498" s="235"/>
      <c r="F498" s="174"/>
      <c r="G498" s="236"/>
      <c r="H498" s="174"/>
      <c r="J498" s="176"/>
      <c r="K498" s="116"/>
      <c r="L498" s="107"/>
      <c r="M498" s="107"/>
      <c r="N498" s="116"/>
      <c r="O498" s="116"/>
      <c r="P498" s="116"/>
      <c r="Q498" s="107"/>
      <c r="R498" s="107"/>
    </row>
    <row r="499" spans="1:18" s="175" customFormat="1" x14ac:dyDescent="0.2">
      <c r="A499" s="170"/>
      <c r="B499" s="171"/>
      <c r="C499" s="275"/>
      <c r="D499" s="173"/>
      <c r="E499" s="235"/>
      <c r="F499" s="174"/>
      <c r="G499" s="236"/>
      <c r="H499" s="174"/>
      <c r="J499" s="176"/>
      <c r="K499" s="116"/>
      <c r="L499" s="107"/>
      <c r="M499" s="107"/>
      <c r="N499" s="116"/>
      <c r="O499" s="116"/>
      <c r="P499" s="116"/>
      <c r="Q499" s="107"/>
      <c r="R499" s="107"/>
    </row>
    <row r="500" spans="1:18" s="175" customFormat="1" x14ac:dyDescent="0.2">
      <c r="A500" s="170"/>
      <c r="B500" s="171"/>
      <c r="C500" s="275"/>
      <c r="D500" s="173"/>
      <c r="E500" s="235"/>
      <c r="F500" s="174"/>
      <c r="G500" s="236"/>
      <c r="H500" s="174"/>
      <c r="J500" s="176"/>
      <c r="K500" s="116"/>
      <c r="L500" s="107"/>
      <c r="M500" s="107"/>
      <c r="N500" s="116"/>
      <c r="O500" s="116"/>
      <c r="P500" s="116"/>
      <c r="Q500" s="107"/>
      <c r="R500" s="107"/>
    </row>
    <row r="501" spans="1:18" s="175" customFormat="1" x14ac:dyDescent="0.2">
      <c r="A501" s="170"/>
      <c r="B501" s="171"/>
      <c r="C501" s="275"/>
      <c r="D501" s="173"/>
      <c r="E501" s="235"/>
      <c r="F501" s="174"/>
      <c r="G501" s="236"/>
      <c r="H501" s="174"/>
      <c r="J501" s="176"/>
      <c r="K501" s="116"/>
      <c r="L501" s="107"/>
      <c r="M501" s="107"/>
      <c r="N501" s="116"/>
      <c r="O501" s="116"/>
      <c r="P501" s="116"/>
      <c r="Q501" s="107"/>
      <c r="R501" s="107"/>
    </row>
    <row r="502" spans="1:18" s="175" customFormat="1" x14ac:dyDescent="0.2">
      <c r="A502" s="170"/>
      <c r="B502" s="171"/>
      <c r="C502" s="275"/>
      <c r="D502" s="173"/>
      <c r="E502" s="235"/>
      <c r="F502" s="174"/>
      <c r="G502" s="236"/>
      <c r="H502" s="174"/>
      <c r="J502" s="176"/>
      <c r="K502" s="116"/>
      <c r="L502" s="107"/>
      <c r="M502" s="107"/>
      <c r="N502" s="116"/>
      <c r="O502" s="116"/>
      <c r="P502" s="116"/>
      <c r="Q502" s="107"/>
      <c r="R502" s="107"/>
    </row>
    <row r="503" spans="1:18" s="175" customFormat="1" x14ac:dyDescent="0.2">
      <c r="A503" s="170"/>
      <c r="B503" s="171"/>
      <c r="C503" s="275"/>
      <c r="D503" s="173"/>
      <c r="E503" s="235"/>
      <c r="F503" s="174"/>
      <c r="G503" s="236"/>
      <c r="H503" s="174"/>
      <c r="J503" s="176"/>
      <c r="K503" s="116"/>
      <c r="L503" s="107"/>
      <c r="M503" s="107"/>
      <c r="N503" s="116"/>
      <c r="O503" s="116"/>
      <c r="P503" s="116"/>
      <c r="Q503" s="107"/>
      <c r="R503" s="107"/>
    </row>
    <row r="504" spans="1:18" s="175" customFormat="1" x14ac:dyDescent="0.2">
      <c r="A504" s="170"/>
      <c r="B504" s="171"/>
      <c r="C504" s="275"/>
      <c r="D504" s="173"/>
      <c r="E504" s="235"/>
      <c r="F504" s="174"/>
      <c r="G504" s="236"/>
      <c r="H504" s="174"/>
      <c r="J504" s="176"/>
      <c r="K504" s="116"/>
      <c r="L504" s="107"/>
      <c r="M504" s="107"/>
      <c r="N504" s="116"/>
      <c r="O504" s="116"/>
      <c r="P504" s="116"/>
      <c r="Q504" s="107"/>
      <c r="R504" s="107"/>
    </row>
    <row r="505" spans="1:18" s="175" customFormat="1" x14ac:dyDescent="0.2">
      <c r="A505" s="170"/>
      <c r="B505" s="171"/>
      <c r="C505" s="275"/>
      <c r="D505" s="173"/>
      <c r="E505" s="235"/>
      <c r="F505" s="174"/>
      <c r="G505" s="236"/>
      <c r="H505" s="174"/>
      <c r="J505" s="176"/>
      <c r="K505" s="116"/>
      <c r="L505" s="107"/>
      <c r="M505" s="107"/>
      <c r="N505" s="116"/>
      <c r="O505" s="116"/>
      <c r="P505" s="116"/>
      <c r="Q505" s="107"/>
      <c r="R505" s="107"/>
    </row>
    <row r="506" spans="1:18" s="175" customFormat="1" x14ac:dyDescent="0.2">
      <c r="A506" s="170"/>
      <c r="B506" s="171"/>
      <c r="C506" s="275"/>
      <c r="D506" s="173"/>
      <c r="E506" s="235"/>
      <c r="F506" s="174"/>
      <c r="G506" s="236"/>
      <c r="H506" s="174"/>
      <c r="J506" s="176"/>
      <c r="K506" s="116"/>
      <c r="L506" s="107"/>
      <c r="M506" s="107"/>
      <c r="N506" s="116"/>
      <c r="O506" s="116"/>
      <c r="P506" s="116"/>
      <c r="Q506" s="107"/>
      <c r="R506" s="107"/>
    </row>
    <row r="507" spans="1:18" s="175" customFormat="1" x14ac:dyDescent="0.2">
      <c r="A507" s="170"/>
      <c r="B507" s="171"/>
      <c r="C507" s="275"/>
      <c r="D507" s="173"/>
      <c r="E507" s="235"/>
      <c r="F507" s="174"/>
      <c r="G507" s="236"/>
      <c r="H507" s="174"/>
      <c r="J507" s="176"/>
      <c r="K507" s="116"/>
      <c r="L507" s="107"/>
      <c r="M507" s="107"/>
      <c r="N507" s="116"/>
      <c r="O507" s="116"/>
      <c r="P507" s="116"/>
      <c r="Q507" s="107"/>
      <c r="R507" s="107"/>
    </row>
    <row r="508" spans="1:18" s="175" customFormat="1" x14ac:dyDescent="0.2">
      <c r="A508" s="170"/>
      <c r="B508" s="171"/>
      <c r="C508" s="275"/>
      <c r="D508" s="173"/>
      <c r="E508" s="235"/>
      <c r="F508" s="174"/>
      <c r="G508" s="236"/>
      <c r="H508" s="174"/>
      <c r="J508" s="176"/>
      <c r="K508" s="116"/>
      <c r="L508" s="107"/>
      <c r="M508" s="107"/>
      <c r="N508" s="116"/>
      <c r="O508" s="116"/>
      <c r="P508" s="116"/>
      <c r="Q508" s="107"/>
      <c r="R508" s="107"/>
    </row>
    <row r="509" spans="1:18" s="175" customFormat="1" x14ac:dyDescent="0.2">
      <c r="A509" s="170"/>
      <c r="B509" s="171"/>
      <c r="C509" s="275"/>
      <c r="D509" s="173"/>
      <c r="E509" s="235"/>
      <c r="F509" s="174"/>
      <c r="G509" s="236"/>
      <c r="H509" s="174"/>
      <c r="J509" s="176"/>
      <c r="K509" s="116"/>
      <c r="L509" s="107"/>
      <c r="M509" s="107"/>
      <c r="N509" s="116"/>
      <c r="O509" s="116"/>
      <c r="P509" s="116"/>
      <c r="Q509" s="107"/>
      <c r="R509" s="107"/>
    </row>
    <row r="510" spans="1:18" s="175" customFormat="1" x14ac:dyDescent="0.2">
      <c r="A510" s="170"/>
      <c r="B510" s="171"/>
      <c r="C510" s="275"/>
      <c r="D510" s="173"/>
      <c r="E510" s="235"/>
      <c r="F510" s="174"/>
      <c r="G510" s="236"/>
      <c r="H510" s="174"/>
      <c r="J510" s="176"/>
      <c r="K510" s="116"/>
      <c r="L510" s="107"/>
      <c r="M510" s="107"/>
      <c r="N510" s="116"/>
      <c r="O510" s="116"/>
      <c r="P510" s="116"/>
      <c r="Q510" s="107"/>
      <c r="R510" s="107"/>
    </row>
    <row r="511" spans="1:18" s="175" customFormat="1" x14ac:dyDescent="0.2">
      <c r="A511" s="170"/>
      <c r="B511" s="171"/>
      <c r="C511" s="275"/>
      <c r="D511" s="173"/>
      <c r="E511" s="235"/>
      <c r="F511" s="174"/>
      <c r="G511" s="236"/>
      <c r="H511" s="174"/>
      <c r="J511" s="176"/>
      <c r="K511" s="116"/>
      <c r="L511" s="107"/>
      <c r="M511" s="107"/>
      <c r="N511" s="116"/>
      <c r="O511" s="116"/>
      <c r="P511" s="116"/>
      <c r="Q511" s="107"/>
      <c r="R511" s="107"/>
    </row>
    <row r="512" spans="1:18" s="175" customFormat="1" x14ac:dyDescent="0.2">
      <c r="A512" s="170"/>
      <c r="B512" s="171"/>
      <c r="C512" s="275"/>
      <c r="D512" s="173"/>
      <c r="E512" s="235"/>
      <c r="F512" s="174"/>
      <c r="G512" s="236"/>
      <c r="H512" s="174"/>
      <c r="J512" s="176"/>
      <c r="K512" s="116"/>
      <c r="L512" s="107"/>
      <c r="M512" s="107"/>
      <c r="N512" s="116"/>
      <c r="O512" s="116"/>
      <c r="P512" s="116"/>
      <c r="Q512" s="107"/>
      <c r="R512" s="107"/>
    </row>
    <row r="513" spans="1:18" s="175" customFormat="1" x14ac:dyDescent="0.2">
      <c r="A513" s="170"/>
      <c r="B513" s="171"/>
      <c r="C513" s="275"/>
      <c r="D513" s="173"/>
      <c r="E513" s="235"/>
      <c r="F513" s="174"/>
      <c r="G513" s="236"/>
      <c r="H513" s="174"/>
      <c r="J513" s="176"/>
      <c r="K513" s="116"/>
      <c r="L513" s="107"/>
      <c r="M513" s="107"/>
      <c r="N513" s="116"/>
      <c r="O513" s="116"/>
      <c r="P513" s="116"/>
      <c r="Q513" s="107"/>
      <c r="R513" s="107"/>
    </row>
    <row r="514" spans="1:18" s="175" customFormat="1" x14ac:dyDescent="0.2">
      <c r="A514" s="170"/>
      <c r="B514" s="171"/>
      <c r="C514" s="275"/>
      <c r="D514" s="173"/>
      <c r="E514" s="235"/>
      <c r="F514" s="174"/>
      <c r="G514" s="236"/>
      <c r="H514" s="174"/>
      <c r="J514" s="176"/>
      <c r="K514" s="116"/>
      <c r="L514" s="107"/>
      <c r="M514" s="107"/>
      <c r="N514" s="116"/>
      <c r="O514" s="116"/>
      <c r="P514" s="116"/>
      <c r="Q514" s="107"/>
      <c r="R514" s="107"/>
    </row>
    <row r="515" spans="1:18" s="175" customFormat="1" x14ac:dyDescent="0.2">
      <c r="A515" s="170"/>
      <c r="B515" s="171"/>
      <c r="C515" s="275"/>
      <c r="D515" s="173"/>
      <c r="E515" s="235"/>
      <c r="F515" s="174"/>
      <c r="G515" s="236"/>
      <c r="H515" s="174"/>
      <c r="J515" s="176"/>
      <c r="K515" s="116"/>
      <c r="L515" s="107"/>
      <c r="M515" s="107"/>
      <c r="N515" s="116"/>
      <c r="O515" s="116"/>
      <c r="P515" s="116"/>
      <c r="Q515" s="107"/>
      <c r="R515" s="107"/>
    </row>
    <row r="516" spans="1:18" s="175" customFormat="1" x14ac:dyDescent="0.2">
      <c r="A516" s="170"/>
      <c r="B516" s="171"/>
      <c r="C516" s="275"/>
      <c r="D516" s="173"/>
      <c r="E516" s="235"/>
      <c r="F516" s="174"/>
      <c r="G516" s="236"/>
      <c r="H516" s="174"/>
      <c r="J516" s="176"/>
      <c r="K516" s="116"/>
      <c r="L516" s="107"/>
      <c r="M516" s="107"/>
      <c r="N516" s="116"/>
      <c r="O516" s="116"/>
      <c r="P516" s="116"/>
      <c r="Q516" s="107"/>
      <c r="R516" s="107"/>
    </row>
    <row r="517" spans="1:18" s="175" customFormat="1" x14ac:dyDescent="0.2">
      <c r="A517" s="170"/>
      <c r="B517" s="171"/>
      <c r="C517" s="275"/>
      <c r="D517" s="173"/>
      <c r="E517" s="235"/>
      <c r="F517" s="174"/>
      <c r="G517" s="236"/>
      <c r="H517" s="174"/>
      <c r="J517" s="176"/>
      <c r="K517" s="116"/>
      <c r="L517" s="107"/>
      <c r="M517" s="107"/>
      <c r="N517" s="116"/>
      <c r="O517" s="116"/>
      <c r="P517" s="116"/>
      <c r="Q517" s="107"/>
      <c r="R517" s="107"/>
    </row>
    <row r="518" spans="1:18" s="175" customFormat="1" x14ac:dyDescent="0.2">
      <c r="A518" s="170"/>
      <c r="B518" s="171"/>
      <c r="C518" s="275"/>
      <c r="D518" s="173"/>
      <c r="E518" s="235"/>
      <c r="F518" s="174"/>
      <c r="G518" s="236"/>
      <c r="H518" s="174"/>
      <c r="J518" s="176"/>
      <c r="K518" s="116"/>
      <c r="L518" s="107"/>
      <c r="M518" s="107"/>
      <c r="N518" s="116"/>
      <c r="O518" s="116"/>
      <c r="P518" s="116"/>
      <c r="Q518" s="107"/>
      <c r="R518" s="107"/>
    </row>
    <row r="519" spans="1:18" s="175" customFormat="1" x14ac:dyDescent="0.2">
      <c r="A519" s="170"/>
      <c r="B519" s="171"/>
      <c r="C519" s="275"/>
      <c r="D519" s="173"/>
      <c r="E519" s="235"/>
      <c r="F519" s="174"/>
      <c r="G519" s="236"/>
      <c r="H519" s="174"/>
      <c r="J519" s="176"/>
      <c r="K519" s="116"/>
      <c r="L519" s="107"/>
      <c r="M519" s="107"/>
      <c r="N519" s="116"/>
      <c r="O519" s="116"/>
      <c r="P519" s="116"/>
      <c r="Q519" s="107"/>
      <c r="R519" s="107"/>
    </row>
    <row r="520" spans="1:18" s="175" customFormat="1" x14ac:dyDescent="0.2">
      <c r="A520" s="170"/>
      <c r="B520" s="171"/>
      <c r="C520" s="275"/>
      <c r="D520" s="173"/>
      <c r="E520" s="235"/>
      <c r="F520" s="174"/>
      <c r="G520" s="236"/>
      <c r="H520" s="174"/>
      <c r="J520" s="176"/>
      <c r="K520" s="116"/>
      <c r="L520" s="107"/>
      <c r="M520" s="107"/>
      <c r="N520" s="116"/>
      <c r="O520" s="116"/>
      <c r="P520" s="116"/>
      <c r="Q520" s="107"/>
      <c r="R520" s="107"/>
    </row>
    <row r="521" spans="1:18" s="175" customFormat="1" x14ac:dyDescent="0.2">
      <c r="A521" s="170"/>
      <c r="B521" s="171"/>
      <c r="C521" s="275"/>
      <c r="D521" s="173"/>
      <c r="E521" s="235"/>
      <c r="F521" s="174"/>
      <c r="G521" s="236"/>
      <c r="H521" s="174"/>
      <c r="J521" s="176"/>
      <c r="K521" s="116"/>
      <c r="L521" s="107"/>
      <c r="M521" s="107"/>
      <c r="N521" s="116"/>
      <c r="O521" s="116"/>
      <c r="P521" s="116"/>
      <c r="Q521" s="107"/>
      <c r="R521" s="107"/>
    </row>
    <row r="522" spans="1:18" s="175" customFormat="1" x14ac:dyDescent="0.2">
      <c r="A522" s="170"/>
      <c r="B522" s="171"/>
      <c r="C522" s="275"/>
      <c r="D522" s="173"/>
      <c r="E522" s="235"/>
      <c r="F522" s="174"/>
      <c r="G522" s="236"/>
      <c r="H522" s="174"/>
      <c r="J522" s="176"/>
      <c r="K522" s="116"/>
      <c r="L522" s="107"/>
      <c r="M522" s="107"/>
      <c r="N522" s="116"/>
      <c r="O522" s="116"/>
      <c r="P522" s="116"/>
      <c r="Q522" s="107"/>
      <c r="R522" s="107"/>
    </row>
    <row r="523" spans="1:18" s="175" customFormat="1" x14ac:dyDescent="0.2">
      <c r="A523" s="170"/>
      <c r="B523" s="171"/>
      <c r="C523" s="275"/>
      <c r="D523" s="173"/>
      <c r="E523" s="235"/>
      <c r="F523" s="174"/>
      <c r="G523" s="236"/>
      <c r="H523" s="174"/>
      <c r="J523" s="176"/>
      <c r="K523" s="116"/>
      <c r="L523" s="107"/>
      <c r="M523" s="107"/>
      <c r="N523" s="116"/>
      <c r="O523" s="116"/>
      <c r="P523" s="116"/>
      <c r="Q523" s="107"/>
      <c r="R523" s="107"/>
    </row>
    <row r="524" spans="1:18" s="175" customFormat="1" x14ac:dyDescent="0.2">
      <c r="A524" s="170"/>
      <c r="B524" s="171"/>
      <c r="C524" s="275"/>
      <c r="D524" s="173"/>
      <c r="E524" s="235"/>
      <c r="F524" s="174"/>
      <c r="G524" s="236"/>
      <c r="H524" s="174"/>
      <c r="J524" s="176"/>
      <c r="K524" s="116"/>
      <c r="L524" s="107"/>
      <c r="M524" s="107"/>
      <c r="N524" s="116"/>
      <c r="O524" s="116"/>
      <c r="P524" s="116"/>
      <c r="Q524" s="107"/>
      <c r="R524" s="107"/>
    </row>
    <row r="525" spans="1:18" s="175" customFormat="1" x14ac:dyDescent="0.2">
      <c r="A525" s="170"/>
      <c r="B525" s="171"/>
      <c r="C525" s="275"/>
      <c r="D525" s="173"/>
      <c r="E525" s="235"/>
      <c r="F525" s="174"/>
      <c r="G525" s="236"/>
      <c r="H525" s="174"/>
      <c r="J525" s="176"/>
      <c r="K525" s="116"/>
      <c r="L525" s="107"/>
      <c r="M525" s="107"/>
      <c r="N525" s="116"/>
      <c r="O525" s="116"/>
      <c r="P525" s="116"/>
      <c r="Q525" s="107"/>
      <c r="R525" s="107"/>
    </row>
    <row r="526" spans="1:18" s="175" customFormat="1" x14ac:dyDescent="0.2">
      <c r="A526" s="170"/>
      <c r="B526" s="171"/>
      <c r="C526" s="275"/>
      <c r="D526" s="173"/>
      <c r="E526" s="235"/>
      <c r="F526" s="174"/>
      <c r="G526" s="236"/>
      <c r="H526" s="174"/>
      <c r="J526" s="176"/>
      <c r="K526" s="116"/>
      <c r="L526" s="107"/>
      <c r="M526" s="107"/>
      <c r="N526" s="116"/>
      <c r="O526" s="116"/>
      <c r="P526" s="116"/>
      <c r="Q526" s="107"/>
      <c r="R526" s="107"/>
    </row>
    <row r="527" spans="1:18" s="175" customFormat="1" x14ac:dyDescent="0.2">
      <c r="A527" s="170"/>
      <c r="B527" s="171"/>
      <c r="C527" s="275"/>
      <c r="D527" s="173"/>
      <c r="E527" s="235"/>
      <c r="F527" s="174"/>
      <c r="G527" s="236"/>
      <c r="H527" s="174"/>
      <c r="J527" s="176"/>
      <c r="K527" s="116"/>
      <c r="L527" s="107"/>
      <c r="M527" s="107"/>
      <c r="N527" s="116"/>
      <c r="O527" s="116"/>
      <c r="P527" s="116"/>
      <c r="Q527" s="107"/>
      <c r="R527" s="107"/>
    </row>
    <row r="528" spans="1:18" s="175" customFormat="1" x14ac:dyDescent="0.2">
      <c r="A528" s="170"/>
      <c r="B528" s="171"/>
      <c r="C528" s="275"/>
      <c r="D528" s="173"/>
      <c r="E528" s="235"/>
      <c r="F528" s="174"/>
      <c r="G528" s="236"/>
      <c r="H528" s="174"/>
      <c r="J528" s="176"/>
      <c r="K528" s="116"/>
      <c r="L528" s="107"/>
      <c r="M528" s="107"/>
      <c r="N528" s="116"/>
      <c r="O528" s="116"/>
      <c r="P528" s="116"/>
      <c r="Q528" s="107"/>
      <c r="R528" s="107"/>
    </row>
    <row r="529" spans="1:18" s="175" customFormat="1" x14ac:dyDescent="0.2">
      <c r="A529" s="170"/>
      <c r="B529" s="171"/>
      <c r="C529" s="275"/>
      <c r="D529" s="173"/>
      <c r="E529" s="235"/>
      <c r="F529" s="174"/>
      <c r="G529" s="236"/>
      <c r="H529" s="174"/>
      <c r="J529" s="176"/>
      <c r="K529" s="116"/>
      <c r="L529" s="107"/>
      <c r="M529" s="107"/>
      <c r="N529" s="116"/>
      <c r="O529" s="116"/>
      <c r="P529" s="116"/>
      <c r="Q529" s="107"/>
      <c r="R529" s="107"/>
    </row>
    <row r="530" spans="1:18" s="175" customFormat="1" x14ac:dyDescent="0.2">
      <c r="A530" s="170"/>
      <c r="B530" s="171"/>
      <c r="C530" s="275"/>
      <c r="D530" s="173"/>
      <c r="E530" s="235"/>
      <c r="F530" s="174"/>
      <c r="G530" s="236"/>
      <c r="H530" s="174"/>
      <c r="J530" s="176"/>
      <c r="K530" s="116"/>
      <c r="L530" s="107"/>
      <c r="M530" s="107"/>
      <c r="N530" s="116"/>
      <c r="O530" s="116"/>
      <c r="P530" s="116"/>
      <c r="Q530" s="107"/>
      <c r="R530" s="107"/>
    </row>
    <row r="531" spans="1:18" s="175" customFormat="1" x14ac:dyDescent="0.2">
      <c r="A531" s="170"/>
      <c r="B531" s="171"/>
      <c r="C531" s="275"/>
      <c r="D531" s="173"/>
      <c r="E531" s="235"/>
      <c r="F531" s="174"/>
      <c r="G531" s="236"/>
      <c r="H531" s="174"/>
      <c r="J531" s="176"/>
      <c r="K531" s="116"/>
      <c r="L531" s="107"/>
      <c r="M531" s="107"/>
      <c r="N531" s="116"/>
      <c r="O531" s="116"/>
      <c r="P531" s="116"/>
      <c r="Q531" s="107"/>
      <c r="R531" s="107"/>
    </row>
    <row r="532" spans="1:18" s="175" customFormat="1" x14ac:dyDescent="0.2">
      <c r="A532" s="170"/>
      <c r="B532" s="171"/>
      <c r="C532" s="275"/>
      <c r="D532" s="173"/>
      <c r="E532" s="235"/>
      <c r="F532" s="174"/>
      <c r="G532" s="236"/>
      <c r="H532" s="174"/>
      <c r="J532" s="176"/>
      <c r="K532" s="116"/>
      <c r="L532" s="107"/>
      <c r="M532" s="107"/>
      <c r="N532" s="116"/>
      <c r="O532" s="116"/>
      <c r="P532" s="116"/>
      <c r="Q532" s="107"/>
      <c r="R532" s="107"/>
    </row>
    <row r="533" spans="1:18" s="175" customFormat="1" x14ac:dyDescent="0.2">
      <c r="A533" s="170"/>
      <c r="B533" s="171"/>
      <c r="C533" s="275"/>
      <c r="D533" s="173"/>
      <c r="E533" s="235"/>
      <c r="F533" s="174"/>
      <c r="G533" s="236"/>
      <c r="H533" s="174"/>
      <c r="J533" s="176"/>
      <c r="K533" s="116"/>
      <c r="L533" s="107"/>
      <c r="M533" s="107"/>
      <c r="N533" s="116"/>
      <c r="O533" s="116"/>
      <c r="P533" s="116"/>
      <c r="Q533" s="107"/>
      <c r="R533" s="107"/>
    </row>
    <row r="534" spans="1:18" s="175" customFormat="1" x14ac:dyDescent="0.2">
      <c r="A534" s="170"/>
      <c r="B534" s="171"/>
      <c r="C534" s="275"/>
      <c r="D534" s="173"/>
      <c r="E534" s="235"/>
      <c r="F534" s="174"/>
      <c r="G534" s="236"/>
      <c r="H534" s="174"/>
      <c r="J534" s="176"/>
      <c r="K534" s="116"/>
      <c r="L534" s="107"/>
      <c r="M534" s="107"/>
      <c r="N534" s="116"/>
      <c r="O534" s="116"/>
      <c r="P534" s="116"/>
      <c r="Q534" s="107"/>
      <c r="R534" s="107"/>
    </row>
    <row r="535" spans="1:18" s="175" customFormat="1" x14ac:dyDescent="0.2">
      <c r="A535" s="170"/>
      <c r="B535" s="171"/>
      <c r="C535" s="275"/>
      <c r="D535" s="173"/>
      <c r="E535" s="235"/>
      <c r="F535" s="174"/>
      <c r="G535" s="236"/>
      <c r="H535" s="174"/>
      <c r="J535" s="176"/>
      <c r="K535" s="116"/>
      <c r="L535" s="107"/>
      <c r="M535" s="107"/>
      <c r="N535" s="116"/>
      <c r="O535" s="116"/>
      <c r="P535" s="116"/>
      <c r="Q535" s="107"/>
      <c r="R535" s="107"/>
    </row>
    <row r="536" spans="1:18" s="175" customFormat="1" x14ac:dyDescent="0.2">
      <c r="A536" s="170"/>
      <c r="B536" s="171"/>
      <c r="C536" s="275"/>
      <c r="D536" s="173"/>
      <c r="E536" s="235"/>
      <c r="F536" s="174"/>
      <c r="G536" s="236"/>
      <c r="H536" s="174"/>
      <c r="J536" s="176"/>
      <c r="K536" s="116"/>
      <c r="L536" s="107"/>
      <c r="M536" s="107"/>
      <c r="N536" s="116"/>
      <c r="O536" s="116"/>
      <c r="P536" s="116"/>
      <c r="Q536" s="107"/>
      <c r="R536" s="107"/>
    </row>
    <row r="537" spans="1:18" s="175" customFormat="1" x14ac:dyDescent="0.2">
      <c r="A537" s="170"/>
      <c r="B537" s="171"/>
      <c r="C537" s="275"/>
      <c r="D537" s="173"/>
      <c r="E537" s="235"/>
      <c r="F537" s="174"/>
      <c r="G537" s="236"/>
      <c r="H537" s="174"/>
      <c r="J537" s="176"/>
      <c r="K537" s="116"/>
      <c r="L537" s="107"/>
      <c r="M537" s="107"/>
      <c r="N537" s="116"/>
      <c r="O537" s="116"/>
      <c r="P537" s="116"/>
      <c r="Q537" s="107"/>
      <c r="R537" s="107"/>
    </row>
    <row r="538" spans="1:18" s="175" customFormat="1" x14ac:dyDescent="0.2">
      <c r="A538" s="170"/>
      <c r="B538" s="171"/>
      <c r="C538" s="275"/>
      <c r="D538" s="173"/>
      <c r="E538" s="235"/>
      <c r="F538" s="174"/>
      <c r="G538" s="236"/>
      <c r="H538" s="174"/>
      <c r="J538" s="176"/>
      <c r="K538" s="116"/>
      <c r="L538" s="107"/>
      <c r="M538" s="107"/>
      <c r="N538" s="116"/>
      <c r="O538" s="116"/>
      <c r="P538" s="116"/>
      <c r="Q538" s="107"/>
      <c r="R538" s="107"/>
    </row>
    <row r="539" spans="1:18" s="175" customFormat="1" x14ac:dyDescent="0.2">
      <c r="A539" s="170"/>
      <c r="B539" s="171"/>
      <c r="C539" s="275"/>
      <c r="D539" s="173"/>
      <c r="E539" s="235"/>
      <c r="F539" s="174"/>
      <c r="G539" s="236"/>
      <c r="H539" s="174"/>
      <c r="J539" s="176"/>
      <c r="K539" s="116"/>
      <c r="L539" s="107"/>
      <c r="M539" s="107"/>
      <c r="N539" s="116"/>
      <c r="O539" s="116"/>
      <c r="P539" s="116"/>
      <c r="Q539" s="107"/>
      <c r="R539" s="107"/>
    </row>
    <row r="540" spans="1:18" s="175" customFormat="1" x14ac:dyDescent="0.2">
      <c r="A540" s="170"/>
      <c r="B540" s="171"/>
      <c r="C540" s="275"/>
      <c r="D540" s="173"/>
      <c r="E540" s="235"/>
      <c r="F540" s="174"/>
      <c r="G540" s="236"/>
      <c r="H540" s="174"/>
      <c r="J540" s="176"/>
      <c r="K540" s="116"/>
      <c r="L540" s="107"/>
      <c r="M540" s="107"/>
      <c r="N540" s="116"/>
      <c r="O540" s="116"/>
      <c r="P540" s="116"/>
      <c r="Q540" s="107"/>
      <c r="R540" s="107"/>
    </row>
    <row r="541" spans="1:18" s="175" customFormat="1" x14ac:dyDescent="0.2">
      <c r="A541" s="170"/>
      <c r="B541" s="171"/>
      <c r="C541" s="275"/>
      <c r="D541" s="173"/>
      <c r="E541" s="235"/>
      <c r="F541" s="174"/>
      <c r="G541" s="236"/>
      <c r="H541" s="174"/>
      <c r="J541" s="176"/>
      <c r="K541" s="116"/>
      <c r="L541" s="107"/>
      <c r="M541" s="107"/>
      <c r="N541" s="116"/>
      <c r="O541" s="116"/>
      <c r="P541" s="116"/>
      <c r="Q541" s="107"/>
      <c r="R541" s="107"/>
    </row>
    <row r="542" spans="1:18" s="175" customFormat="1" x14ac:dyDescent="0.2">
      <c r="A542" s="170"/>
      <c r="B542" s="171"/>
      <c r="C542" s="275"/>
      <c r="D542" s="173"/>
      <c r="E542" s="235"/>
      <c r="F542" s="174"/>
      <c r="G542" s="236"/>
      <c r="H542" s="174"/>
      <c r="J542" s="176"/>
      <c r="K542" s="116"/>
      <c r="L542" s="107"/>
      <c r="M542" s="107"/>
      <c r="N542" s="116"/>
      <c r="O542" s="116"/>
      <c r="P542" s="116"/>
      <c r="Q542" s="107"/>
      <c r="R542" s="107"/>
    </row>
    <row r="543" spans="1:18" s="175" customFormat="1" x14ac:dyDescent="0.2">
      <c r="A543" s="170"/>
      <c r="B543" s="171"/>
      <c r="C543" s="275"/>
      <c r="D543" s="173"/>
      <c r="E543" s="235"/>
      <c r="F543" s="174"/>
      <c r="G543" s="236"/>
      <c r="H543" s="174"/>
      <c r="J543" s="176"/>
      <c r="K543" s="116"/>
      <c r="L543" s="107"/>
      <c r="M543" s="107"/>
      <c r="N543" s="116"/>
      <c r="O543" s="116"/>
      <c r="P543" s="116"/>
      <c r="Q543" s="107"/>
      <c r="R543" s="107"/>
    </row>
    <row r="544" spans="1:18" s="175" customFormat="1" x14ac:dyDescent="0.2">
      <c r="A544" s="170"/>
      <c r="B544" s="171"/>
      <c r="C544" s="275"/>
      <c r="D544" s="173"/>
      <c r="E544" s="235"/>
      <c r="F544" s="174"/>
      <c r="G544" s="236"/>
      <c r="H544" s="174"/>
      <c r="J544" s="176"/>
      <c r="K544" s="116"/>
      <c r="L544" s="107"/>
      <c r="M544" s="107"/>
      <c r="N544" s="116"/>
      <c r="O544" s="116"/>
      <c r="P544" s="116"/>
      <c r="Q544" s="107"/>
      <c r="R544" s="107"/>
    </row>
    <row r="545" spans="1:18" s="175" customFormat="1" x14ac:dyDescent="0.2">
      <c r="A545" s="170"/>
      <c r="B545" s="171"/>
      <c r="C545" s="275"/>
      <c r="D545" s="173"/>
      <c r="E545" s="235"/>
      <c r="F545" s="174"/>
      <c r="G545" s="236"/>
      <c r="H545" s="174"/>
      <c r="J545" s="176"/>
      <c r="K545" s="116"/>
      <c r="L545" s="107"/>
      <c r="M545" s="107"/>
      <c r="N545" s="116"/>
      <c r="O545" s="116"/>
      <c r="P545" s="116"/>
      <c r="Q545" s="107"/>
      <c r="R545" s="107"/>
    </row>
    <row r="546" spans="1:18" s="175" customFormat="1" x14ac:dyDescent="0.2">
      <c r="A546" s="170"/>
      <c r="B546" s="171"/>
      <c r="C546" s="275"/>
      <c r="D546" s="173"/>
      <c r="E546" s="235"/>
      <c r="F546" s="174"/>
      <c r="G546" s="236"/>
      <c r="H546" s="174"/>
      <c r="J546" s="176"/>
      <c r="K546" s="116"/>
      <c r="L546" s="107"/>
      <c r="M546" s="107"/>
      <c r="N546" s="116"/>
      <c r="O546" s="116"/>
      <c r="P546" s="116"/>
      <c r="Q546" s="107"/>
      <c r="R546" s="107"/>
    </row>
    <row r="547" spans="1:18" s="175" customFormat="1" x14ac:dyDescent="0.2">
      <c r="A547" s="170"/>
      <c r="B547" s="171"/>
      <c r="C547" s="275"/>
      <c r="D547" s="173"/>
      <c r="E547" s="235"/>
      <c r="F547" s="174"/>
      <c r="G547" s="236"/>
      <c r="H547" s="174"/>
      <c r="J547" s="176"/>
      <c r="K547" s="116"/>
      <c r="L547" s="107"/>
      <c r="M547" s="107"/>
      <c r="N547" s="116"/>
      <c r="O547" s="116"/>
      <c r="P547" s="116"/>
      <c r="Q547" s="107"/>
      <c r="R547" s="107"/>
    </row>
    <row r="548" spans="1:18" s="175" customFormat="1" x14ac:dyDescent="0.2">
      <c r="A548" s="170"/>
      <c r="B548" s="171"/>
      <c r="C548" s="275"/>
      <c r="D548" s="173"/>
      <c r="E548" s="235"/>
      <c r="F548" s="174"/>
      <c r="G548" s="236"/>
      <c r="H548" s="174"/>
      <c r="J548" s="176"/>
      <c r="K548" s="116"/>
      <c r="L548" s="107"/>
      <c r="M548" s="107"/>
      <c r="N548" s="116"/>
      <c r="O548" s="116"/>
      <c r="P548" s="116"/>
      <c r="Q548" s="107"/>
      <c r="R548" s="107"/>
    </row>
    <row r="549" spans="1:18" s="175" customFormat="1" x14ac:dyDescent="0.2">
      <c r="A549" s="170"/>
      <c r="B549" s="171"/>
      <c r="C549" s="275"/>
      <c r="D549" s="173"/>
      <c r="E549" s="235"/>
      <c r="F549" s="174"/>
      <c r="G549" s="236"/>
      <c r="H549" s="174"/>
      <c r="J549" s="176"/>
      <c r="K549" s="116"/>
      <c r="L549" s="107"/>
      <c r="M549" s="107"/>
      <c r="N549" s="116"/>
      <c r="O549" s="116"/>
      <c r="P549" s="116"/>
      <c r="Q549" s="107"/>
      <c r="R549" s="107"/>
    </row>
    <row r="550" spans="1:18" s="175" customFormat="1" x14ac:dyDescent="0.2">
      <c r="A550" s="170"/>
      <c r="B550" s="171"/>
      <c r="C550" s="275"/>
      <c r="D550" s="173"/>
      <c r="E550" s="235"/>
      <c r="F550" s="174"/>
      <c r="G550" s="236"/>
      <c r="H550" s="174"/>
      <c r="J550" s="176"/>
      <c r="K550" s="116"/>
      <c r="L550" s="107"/>
      <c r="M550" s="107"/>
      <c r="N550" s="116"/>
      <c r="O550" s="116"/>
      <c r="P550" s="116"/>
      <c r="Q550" s="107"/>
      <c r="R550" s="107"/>
    </row>
    <row r="551" spans="1:18" s="175" customFormat="1" x14ac:dyDescent="0.2">
      <c r="A551" s="170"/>
      <c r="B551" s="171"/>
      <c r="C551" s="275"/>
      <c r="D551" s="173"/>
      <c r="E551" s="235"/>
      <c r="F551" s="174"/>
      <c r="G551" s="236"/>
      <c r="H551" s="174"/>
      <c r="J551" s="176"/>
      <c r="K551" s="116"/>
      <c r="L551" s="107"/>
      <c r="M551" s="107"/>
      <c r="N551" s="116"/>
      <c r="O551" s="116"/>
      <c r="P551" s="116"/>
      <c r="Q551" s="107"/>
      <c r="R551" s="107"/>
    </row>
    <row r="552" spans="1:18" s="175" customFormat="1" x14ac:dyDescent="0.2">
      <c r="A552" s="170"/>
      <c r="B552" s="171"/>
      <c r="C552" s="275"/>
      <c r="D552" s="173"/>
      <c r="E552" s="235"/>
      <c r="F552" s="174"/>
      <c r="G552" s="236"/>
      <c r="H552" s="174"/>
      <c r="J552" s="176"/>
      <c r="K552" s="116"/>
      <c r="L552" s="107"/>
      <c r="M552" s="107"/>
      <c r="N552" s="116"/>
      <c r="O552" s="116"/>
      <c r="P552" s="116"/>
      <c r="Q552" s="107"/>
      <c r="R552" s="107"/>
    </row>
    <row r="553" spans="1:18" s="175" customFormat="1" x14ac:dyDescent="0.2">
      <c r="A553" s="170"/>
      <c r="B553" s="171"/>
      <c r="C553" s="275"/>
      <c r="D553" s="173"/>
      <c r="E553" s="235"/>
      <c r="F553" s="174"/>
      <c r="G553" s="236"/>
      <c r="H553" s="174"/>
      <c r="J553" s="176"/>
      <c r="K553" s="116"/>
      <c r="L553" s="107"/>
      <c r="M553" s="107"/>
      <c r="N553" s="116"/>
      <c r="O553" s="116"/>
      <c r="P553" s="116"/>
      <c r="Q553" s="107"/>
      <c r="R553" s="107"/>
    </row>
    <row r="554" spans="1:18" s="175" customFormat="1" x14ac:dyDescent="0.2">
      <c r="A554" s="170"/>
      <c r="B554" s="171"/>
      <c r="C554" s="275"/>
      <c r="D554" s="173"/>
      <c r="E554" s="235"/>
      <c r="F554" s="174"/>
      <c r="G554" s="236"/>
      <c r="H554" s="174"/>
      <c r="J554" s="176"/>
      <c r="K554" s="116"/>
      <c r="L554" s="107"/>
      <c r="M554" s="107"/>
      <c r="N554" s="116"/>
      <c r="O554" s="116"/>
      <c r="P554" s="116"/>
      <c r="Q554" s="107"/>
      <c r="R554" s="107"/>
    </row>
    <row r="555" spans="1:18" s="175" customFormat="1" x14ac:dyDescent="0.2">
      <c r="A555" s="170"/>
      <c r="B555" s="171"/>
      <c r="C555" s="275"/>
      <c r="D555" s="173"/>
      <c r="E555" s="235"/>
      <c r="F555" s="174"/>
      <c r="G555" s="236"/>
      <c r="H555" s="174"/>
      <c r="J555" s="176"/>
      <c r="K555" s="116"/>
      <c r="L555" s="107"/>
      <c r="M555" s="107"/>
      <c r="N555" s="116"/>
      <c r="O555" s="116"/>
      <c r="P555" s="116"/>
      <c r="Q555" s="107"/>
      <c r="R555" s="107"/>
    </row>
    <row r="556" spans="1:18" s="175" customFormat="1" x14ac:dyDescent="0.2">
      <c r="A556" s="170"/>
      <c r="B556" s="171"/>
      <c r="C556" s="275"/>
      <c r="D556" s="173"/>
      <c r="E556" s="235"/>
      <c r="F556" s="174"/>
      <c r="G556" s="236"/>
      <c r="H556" s="174"/>
      <c r="J556" s="176"/>
      <c r="K556" s="116"/>
      <c r="L556" s="107"/>
      <c r="M556" s="107"/>
      <c r="N556" s="116"/>
      <c r="O556" s="116"/>
      <c r="P556" s="116"/>
      <c r="Q556" s="107"/>
      <c r="R556" s="107"/>
    </row>
    <row r="557" spans="1:18" s="175" customFormat="1" x14ac:dyDescent="0.2">
      <c r="A557" s="170"/>
      <c r="B557" s="171"/>
      <c r="C557" s="275"/>
      <c r="D557" s="173"/>
      <c r="E557" s="235"/>
      <c r="F557" s="174"/>
      <c r="G557" s="236"/>
      <c r="H557" s="174"/>
      <c r="J557" s="176"/>
      <c r="K557" s="116"/>
      <c r="L557" s="107"/>
      <c r="M557" s="107"/>
      <c r="N557" s="116"/>
      <c r="O557" s="116"/>
      <c r="P557" s="116"/>
      <c r="Q557" s="107"/>
      <c r="R557" s="107"/>
    </row>
    <row r="558" spans="1:18" s="175" customFormat="1" x14ac:dyDescent="0.2">
      <c r="A558" s="170"/>
      <c r="B558" s="171"/>
      <c r="C558" s="275"/>
      <c r="D558" s="173"/>
      <c r="E558" s="235"/>
      <c r="F558" s="174"/>
      <c r="G558" s="236"/>
      <c r="H558" s="174"/>
      <c r="J558" s="176"/>
      <c r="K558" s="116"/>
      <c r="L558" s="107"/>
      <c r="M558" s="107"/>
      <c r="N558" s="116"/>
      <c r="O558" s="116"/>
      <c r="P558" s="116"/>
      <c r="Q558" s="107"/>
      <c r="R558" s="107"/>
    </row>
    <row r="559" spans="1:18" s="175" customFormat="1" x14ac:dyDescent="0.2">
      <c r="A559" s="170"/>
      <c r="B559" s="171"/>
      <c r="C559" s="275"/>
      <c r="D559" s="173"/>
      <c r="E559" s="235"/>
      <c r="F559" s="174"/>
      <c r="G559" s="236"/>
      <c r="H559" s="174"/>
      <c r="J559" s="176"/>
      <c r="K559" s="116"/>
      <c r="L559" s="107"/>
      <c r="M559" s="107"/>
      <c r="N559" s="116"/>
      <c r="O559" s="116"/>
      <c r="P559" s="116"/>
      <c r="Q559" s="107"/>
      <c r="R559" s="107"/>
    </row>
    <row r="560" spans="1:18" s="175" customFormat="1" x14ac:dyDescent="0.2">
      <c r="A560" s="170"/>
      <c r="B560" s="171"/>
      <c r="C560" s="275"/>
      <c r="D560" s="173"/>
      <c r="E560" s="235"/>
      <c r="F560" s="174"/>
      <c r="G560" s="236"/>
      <c r="H560" s="174"/>
      <c r="J560" s="176"/>
      <c r="K560" s="116"/>
      <c r="L560" s="107"/>
      <c r="M560" s="107"/>
      <c r="N560" s="116"/>
      <c r="O560" s="116"/>
      <c r="P560" s="116"/>
      <c r="Q560" s="107"/>
      <c r="R560" s="107"/>
    </row>
    <row r="561" spans="1:18" s="175" customFormat="1" x14ac:dyDescent="0.2">
      <c r="A561" s="170"/>
      <c r="B561" s="171"/>
      <c r="C561" s="275"/>
      <c r="D561" s="173"/>
      <c r="E561" s="235"/>
      <c r="F561" s="174"/>
      <c r="G561" s="236"/>
      <c r="H561" s="174"/>
      <c r="J561" s="176"/>
      <c r="K561" s="116"/>
      <c r="L561" s="107"/>
      <c r="M561" s="107"/>
      <c r="N561" s="116"/>
      <c r="O561" s="116"/>
      <c r="P561" s="116"/>
      <c r="Q561" s="107"/>
      <c r="R561" s="107"/>
    </row>
    <row r="562" spans="1:18" s="175" customFormat="1" x14ac:dyDescent="0.2">
      <c r="A562" s="170"/>
      <c r="B562" s="171"/>
      <c r="C562" s="275"/>
      <c r="D562" s="173"/>
      <c r="E562" s="235"/>
      <c r="F562" s="174"/>
      <c r="G562" s="236"/>
      <c r="H562" s="174"/>
      <c r="J562" s="176"/>
      <c r="K562" s="116"/>
      <c r="L562" s="107"/>
      <c r="M562" s="107"/>
      <c r="N562" s="116"/>
      <c r="O562" s="116"/>
      <c r="P562" s="116"/>
      <c r="Q562" s="107"/>
      <c r="R562" s="107"/>
    </row>
    <row r="563" spans="1:18" s="175" customFormat="1" x14ac:dyDescent="0.2">
      <c r="A563" s="170"/>
      <c r="B563" s="171"/>
      <c r="C563" s="275"/>
      <c r="D563" s="173"/>
      <c r="E563" s="235"/>
      <c r="F563" s="174"/>
      <c r="G563" s="236"/>
      <c r="H563" s="174"/>
      <c r="J563" s="176"/>
      <c r="K563" s="116"/>
      <c r="L563" s="107"/>
      <c r="M563" s="107"/>
      <c r="N563" s="116"/>
      <c r="O563" s="116"/>
      <c r="P563" s="116"/>
      <c r="Q563" s="107"/>
      <c r="R563" s="107"/>
    </row>
    <row r="564" spans="1:18" s="175" customFormat="1" x14ac:dyDescent="0.2">
      <c r="A564" s="170"/>
      <c r="B564" s="171"/>
      <c r="C564" s="275"/>
      <c r="D564" s="173"/>
      <c r="E564" s="235"/>
      <c r="F564" s="174"/>
      <c r="G564" s="236"/>
      <c r="H564" s="174"/>
      <c r="J564" s="176"/>
      <c r="K564" s="116"/>
      <c r="L564" s="107"/>
      <c r="M564" s="107"/>
      <c r="N564" s="116"/>
      <c r="O564" s="116"/>
      <c r="P564" s="116"/>
      <c r="Q564" s="107"/>
      <c r="R564" s="107"/>
    </row>
    <row r="565" spans="1:18" s="175" customFormat="1" x14ac:dyDescent="0.2">
      <c r="A565" s="170"/>
      <c r="B565" s="171"/>
      <c r="C565" s="275"/>
      <c r="D565" s="173"/>
      <c r="E565" s="235"/>
      <c r="F565" s="174"/>
      <c r="G565" s="236"/>
      <c r="H565" s="174"/>
      <c r="J565" s="176"/>
      <c r="K565" s="116"/>
      <c r="L565" s="107"/>
      <c r="M565" s="107"/>
      <c r="N565" s="116"/>
      <c r="O565" s="116"/>
      <c r="P565" s="116"/>
      <c r="Q565" s="107"/>
      <c r="R565" s="107"/>
    </row>
    <row r="566" spans="1:18" s="175" customFormat="1" x14ac:dyDescent="0.2">
      <c r="A566" s="170"/>
      <c r="B566" s="171"/>
      <c r="C566" s="275"/>
      <c r="D566" s="173"/>
      <c r="E566" s="235"/>
      <c r="F566" s="174"/>
      <c r="G566" s="236"/>
      <c r="H566" s="174"/>
      <c r="J566" s="176"/>
      <c r="K566" s="116"/>
      <c r="L566" s="107"/>
      <c r="M566" s="107"/>
      <c r="N566" s="116"/>
      <c r="O566" s="116"/>
      <c r="P566" s="116"/>
      <c r="Q566" s="107"/>
      <c r="R566" s="107"/>
    </row>
    <row r="567" spans="1:18" s="175" customFormat="1" x14ac:dyDescent="0.2">
      <c r="A567" s="170"/>
      <c r="B567" s="171"/>
      <c r="C567" s="275"/>
      <c r="D567" s="173"/>
      <c r="E567" s="235"/>
      <c r="F567" s="174"/>
      <c r="G567" s="236"/>
      <c r="H567" s="174"/>
      <c r="J567" s="176"/>
      <c r="K567" s="116"/>
      <c r="L567" s="107"/>
      <c r="M567" s="107"/>
      <c r="N567" s="116"/>
      <c r="O567" s="116"/>
      <c r="P567" s="116"/>
      <c r="Q567" s="107"/>
      <c r="R567" s="107"/>
    </row>
    <row r="568" spans="1:18" s="175" customFormat="1" x14ac:dyDescent="0.2">
      <c r="A568" s="170"/>
      <c r="B568" s="171"/>
      <c r="C568" s="275"/>
      <c r="D568" s="173"/>
      <c r="E568" s="235"/>
      <c r="F568" s="174"/>
      <c r="G568" s="236"/>
      <c r="H568" s="174"/>
      <c r="J568" s="176"/>
      <c r="K568" s="116"/>
      <c r="L568" s="107"/>
      <c r="M568" s="107"/>
      <c r="N568" s="116"/>
      <c r="O568" s="116"/>
      <c r="P568" s="116"/>
      <c r="Q568" s="107"/>
      <c r="R568" s="107"/>
    </row>
    <row r="569" spans="1:18" s="175" customFormat="1" x14ac:dyDescent="0.2">
      <c r="A569" s="170"/>
      <c r="B569" s="171"/>
      <c r="C569" s="275"/>
      <c r="D569" s="173"/>
      <c r="E569" s="235"/>
      <c r="F569" s="174"/>
      <c r="G569" s="236"/>
      <c r="H569" s="174"/>
      <c r="J569" s="176"/>
      <c r="K569" s="116"/>
      <c r="L569" s="107"/>
      <c r="M569" s="107"/>
      <c r="N569" s="116"/>
      <c r="O569" s="116"/>
      <c r="P569" s="116"/>
      <c r="Q569" s="107"/>
      <c r="R569" s="107"/>
    </row>
    <row r="570" spans="1:18" s="175" customFormat="1" x14ac:dyDescent="0.2">
      <c r="A570" s="170"/>
      <c r="B570" s="171"/>
      <c r="C570" s="275"/>
      <c r="D570" s="173"/>
      <c r="E570" s="235"/>
      <c r="F570" s="174"/>
      <c r="G570" s="236"/>
      <c r="H570" s="174"/>
      <c r="J570" s="176"/>
      <c r="K570" s="116"/>
      <c r="L570" s="107"/>
      <c r="M570" s="107"/>
      <c r="N570" s="116"/>
      <c r="O570" s="116"/>
      <c r="P570" s="116"/>
      <c r="Q570" s="107"/>
      <c r="R570" s="107"/>
    </row>
    <row r="571" spans="1:18" s="175" customFormat="1" x14ac:dyDescent="0.2">
      <c r="A571" s="170"/>
      <c r="B571" s="171"/>
      <c r="C571" s="275"/>
      <c r="D571" s="173"/>
      <c r="E571" s="235"/>
      <c r="F571" s="174"/>
      <c r="G571" s="236"/>
      <c r="H571" s="174"/>
      <c r="J571" s="176"/>
      <c r="K571" s="116"/>
      <c r="L571" s="107"/>
      <c r="M571" s="107"/>
      <c r="N571" s="116"/>
      <c r="O571" s="116"/>
      <c r="P571" s="116"/>
      <c r="Q571" s="107"/>
      <c r="R571" s="107"/>
    </row>
    <row r="572" spans="1:18" s="175" customFormat="1" x14ac:dyDescent="0.2">
      <c r="A572" s="170"/>
      <c r="B572" s="171"/>
      <c r="C572" s="275"/>
      <c r="D572" s="173"/>
      <c r="E572" s="235"/>
      <c r="F572" s="174"/>
      <c r="G572" s="236"/>
      <c r="H572" s="174"/>
      <c r="J572" s="176"/>
      <c r="K572" s="116"/>
      <c r="L572" s="107"/>
      <c r="M572" s="107"/>
      <c r="N572" s="116"/>
      <c r="O572" s="116"/>
      <c r="P572" s="116"/>
      <c r="Q572" s="107"/>
      <c r="R572" s="107"/>
    </row>
    <row r="573" spans="1:18" s="175" customFormat="1" x14ac:dyDescent="0.2">
      <c r="A573" s="170"/>
      <c r="B573" s="171"/>
      <c r="C573" s="275"/>
      <c r="D573" s="173"/>
      <c r="E573" s="235"/>
      <c r="F573" s="174"/>
      <c r="G573" s="236"/>
      <c r="H573" s="174"/>
      <c r="J573" s="176"/>
      <c r="K573" s="116"/>
      <c r="L573" s="107"/>
      <c r="M573" s="107"/>
      <c r="N573" s="116"/>
      <c r="O573" s="116"/>
      <c r="P573" s="116"/>
      <c r="Q573" s="107"/>
      <c r="R573" s="107"/>
    </row>
    <row r="574" spans="1:18" s="175" customFormat="1" x14ac:dyDescent="0.2">
      <c r="A574" s="170"/>
      <c r="B574" s="171"/>
      <c r="C574" s="275"/>
      <c r="D574" s="173"/>
      <c r="E574" s="235"/>
      <c r="F574" s="174"/>
      <c r="G574" s="236"/>
      <c r="H574" s="174"/>
      <c r="J574" s="176"/>
      <c r="K574" s="116"/>
      <c r="L574" s="107"/>
      <c r="M574" s="107"/>
      <c r="N574" s="116"/>
      <c r="O574" s="116"/>
      <c r="P574" s="116"/>
      <c r="Q574" s="107"/>
      <c r="R574" s="107"/>
    </row>
    <row r="575" spans="1:18" s="175" customFormat="1" x14ac:dyDescent="0.2">
      <c r="A575" s="170"/>
      <c r="B575" s="171"/>
      <c r="C575" s="275"/>
      <c r="D575" s="173"/>
      <c r="E575" s="235"/>
      <c r="F575" s="174"/>
      <c r="G575" s="236"/>
      <c r="H575" s="174"/>
      <c r="J575" s="176"/>
      <c r="K575" s="116"/>
      <c r="L575" s="107"/>
      <c r="M575" s="107"/>
      <c r="N575" s="116"/>
      <c r="O575" s="116"/>
      <c r="P575" s="116"/>
      <c r="Q575" s="107"/>
      <c r="R575" s="107"/>
    </row>
    <row r="576" spans="1:18" s="175" customFormat="1" x14ac:dyDescent="0.2">
      <c r="A576" s="170"/>
      <c r="B576" s="171"/>
      <c r="C576" s="275"/>
      <c r="D576" s="173"/>
      <c r="E576" s="235"/>
      <c r="F576" s="174"/>
      <c r="G576" s="236"/>
      <c r="H576" s="174"/>
      <c r="J576" s="176"/>
      <c r="K576" s="116"/>
      <c r="L576" s="107"/>
      <c r="M576" s="107"/>
      <c r="N576" s="116"/>
      <c r="O576" s="116"/>
      <c r="P576" s="116"/>
      <c r="Q576" s="107"/>
      <c r="R576" s="107"/>
    </row>
    <row r="577" spans="1:18" s="175" customFormat="1" x14ac:dyDescent="0.2">
      <c r="A577" s="170"/>
      <c r="B577" s="171"/>
      <c r="C577" s="275"/>
      <c r="D577" s="173"/>
      <c r="E577" s="235"/>
      <c r="F577" s="174"/>
      <c r="G577" s="236"/>
      <c r="H577" s="174"/>
      <c r="J577" s="176"/>
      <c r="K577" s="116"/>
      <c r="L577" s="107"/>
      <c r="M577" s="107"/>
      <c r="N577" s="116"/>
      <c r="O577" s="116"/>
      <c r="P577" s="116"/>
      <c r="Q577" s="107"/>
      <c r="R577" s="107"/>
    </row>
    <row r="578" spans="1:18" s="175" customFormat="1" x14ac:dyDescent="0.2">
      <c r="A578" s="170"/>
      <c r="B578" s="171"/>
      <c r="C578" s="275"/>
      <c r="D578" s="173"/>
      <c r="E578" s="235"/>
      <c r="F578" s="174"/>
      <c r="G578" s="236"/>
      <c r="H578" s="174"/>
      <c r="J578" s="176"/>
      <c r="K578" s="116"/>
      <c r="L578" s="107"/>
      <c r="M578" s="107"/>
      <c r="N578" s="116"/>
      <c r="O578" s="116"/>
      <c r="P578" s="116"/>
      <c r="Q578" s="107"/>
      <c r="R578" s="107"/>
    </row>
    <row r="579" spans="1:18" s="175" customFormat="1" x14ac:dyDescent="0.2">
      <c r="A579" s="170"/>
      <c r="B579" s="171"/>
      <c r="C579" s="275"/>
      <c r="D579" s="173"/>
      <c r="E579" s="235"/>
      <c r="F579" s="174"/>
      <c r="G579" s="236"/>
      <c r="H579" s="174"/>
      <c r="J579" s="176"/>
      <c r="K579" s="116"/>
      <c r="L579" s="107"/>
      <c r="M579" s="107"/>
      <c r="N579" s="116"/>
      <c r="O579" s="116"/>
      <c r="P579" s="116"/>
      <c r="Q579" s="107"/>
      <c r="R579" s="107"/>
    </row>
    <row r="580" spans="1:18" s="175" customFormat="1" x14ac:dyDescent="0.2">
      <c r="A580" s="170"/>
      <c r="B580" s="171"/>
      <c r="C580" s="275"/>
      <c r="D580" s="173"/>
      <c r="E580" s="235"/>
      <c r="F580" s="174"/>
      <c r="G580" s="236"/>
      <c r="H580" s="174"/>
      <c r="J580" s="176"/>
      <c r="K580" s="116"/>
      <c r="L580" s="107"/>
      <c r="M580" s="107"/>
      <c r="N580" s="116"/>
      <c r="O580" s="116"/>
      <c r="P580" s="116"/>
      <c r="Q580" s="107"/>
      <c r="R580" s="107"/>
    </row>
    <row r="581" spans="1:18" s="175" customFormat="1" x14ac:dyDescent="0.2">
      <c r="A581" s="170"/>
      <c r="B581" s="171"/>
      <c r="C581" s="275"/>
      <c r="D581" s="173"/>
      <c r="E581" s="235"/>
      <c r="F581" s="174"/>
      <c r="G581" s="236"/>
      <c r="H581" s="174"/>
      <c r="J581" s="176"/>
      <c r="K581" s="116"/>
      <c r="L581" s="107"/>
      <c r="M581" s="107"/>
      <c r="N581" s="116"/>
      <c r="O581" s="116"/>
      <c r="P581" s="116"/>
      <c r="Q581" s="107"/>
      <c r="R581" s="107"/>
    </row>
    <row r="582" spans="1:18" s="175" customFormat="1" x14ac:dyDescent="0.2">
      <c r="A582" s="170"/>
      <c r="B582" s="171"/>
      <c r="C582" s="275"/>
      <c r="D582" s="173"/>
      <c r="E582" s="235"/>
      <c r="F582" s="174"/>
      <c r="G582" s="236"/>
      <c r="H582" s="174"/>
      <c r="J582" s="176"/>
      <c r="K582" s="116"/>
      <c r="L582" s="107"/>
      <c r="M582" s="107"/>
      <c r="N582" s="116"/>
      <c r="O582" s="116"/>
      <c r="P582" s="116"/>
      <c r="Q582" s="107"/>
      <c r="R582" s="107"/>
    </row>
    <row r="583" spans="1:18" s="175" customFormat="1" x14ac:dyDescent="0.2">
      <c r="A583" s="170"/>
      <c r="B583" s="171"/>
      <c r="C583" s="275"/>
      <c r="D583" s="173"/>
      <c r="E583" s="235"/>
      <c r="F583" s="174"/>
      <c r="G583" s="236"/>
      <c r="H583" s="174"/>
      <c r="J583" s="176"/>
      <c r="K583" s="116"/>
      <c r="L583" s="107"/>
      <c r="M583" s="107"/>
      <c r="N583" s="116"/>
      <c r="O583" s="116"/>
      <c r="P583" s="116"/>
      <c r="Q583" s="107"/>
      <c r="R583" s="107"/>
    </row>
    <row r="584" spans="1:18" s="175" customFormat="1" x14ac:dyDescent="0.2">
      <c r="A584" s="170"/>
      <c r="B584" s="171"/>
      <c r="C584" s="275"/>
      <c r="D584" s="173"/>
      <c r="E584" s="235"/>
      <c r="F584" s="174"/>
      <c r="G584" s="236"/>
      <c r="H584" s="174"/>
      <c r="J584" s="176"/>
      <c r="K584" s="116"/>
      <c r="L584" s="107"/>
      <c r="M584" s="107"/>
      <c r="N584" s="116"/>
      <c r="O584" s="116"/>
      <c r="P584" s="116"/>
      <c r="Q584" s="107"/>
      <c r="R584" s="107"/>
    </row>
    <row r="585" spans="1:18" s="175" customFormat="1" x14ac:dyDescent="0.2">
      <c r="A585" s="170"/>
      <c r="B585" s="171"/>
      <c r="C585" s="275"/>
      <c r="D585" s="173"/>
      <c r="E585" s="235"/>
      <c r="F585" s="174"/>
      <c r="G585" s="236"/>
      <c r="H585" s="174"/>
      <c r="J585" s="176"/>
      <c r="K585" s="116"/>
      <c r="L585" s="107"/>
      <c r="M585" s="107"/>
      <c r="N585" s="116"/>
      <c r="O585" s="116"/>
      <c r="P585" s="116"/>
      <c r="Q585" s="107"/>
      <c r="R585" s="107"/>
    </row>
    <row r="586" spans="1:18" s="175" customFormat="1" x14ac:dyDescent="0.2">
      <c r="A586" s="170"/>
      <c r="B586" s="171"/>
      <c r="C586" s="275"/>
      <c r="D586" s="173"/>
      <c r="E586" s="235"/>
      <c r="F586" s="174"/>
      <c r="G586" s="236"/>
      <c r="H586" s="174"/>
      <c r="J586" s="176"/>
      <c r="K586" s="116"/>
      <c r="L586" s="107"/>
      <c r="M586" s="107"/>
      <c r="N586" s="116"/>
      <c r="O586" s="116"/>
      <c r="P586" s="116"/>
      <c r="Q586" s="107"/>
      <c r="R586" s="107"/>
    </row>
    <row r="587" spans="1:18" s="175" customFormat="1" x14ac:dyDescent="0.2">
      <c r="A587" s="170"/>
      <c r="B587" s="171"/>
      <c r="C587" s="275"/>
      <c r="D587" s="173"/>
      <c r="E587" s="235"/>
      <c r="F587" s="174"/>
      <c r="G587" s="236"/>
      <c r="H587" s="174"/>
      <c r="J587" s="176"/>
      <c r="K587" s="116"/>
      <c r="L587" s="107"/>
      <c r="M587" s="107"/>
      <c r="N587" s="116"/>
      <c r="O587" s="116"/>
      <c r="P587" s="116"/>
      <c r="Q587" s="107"/>
      <c r="R587" s="107"/>
    </row>
    <row r="588" spans="1:18" s="175" customFormat="1" x14ac:dyDescent="0.2">
      <c r="A588" s="170"/>
      <c r="B588" s="171"/>
      <c r="C588" s="275"/>
      <c r="D588" s="173"/>
      <c r="E588" s="235"/>
      <c r="F588" s="174"/>
      <c r="G588" s="236"/>
      <c r="H588" s="174"/>
      <c r="J588" s="176"/>
      <c r="K588" s="116"/>
      <c r="L588" s="107"/>
      <c r="M588" s="107"/>
      <c r="N588" s="116"/>
      <c r="O588" s="116"/>
      <c r="P588" s="116"/>
      <c r="Q588" s="107"/>
      <c r="R588" s="107"/>
    </row>
    <row r="589" spans="1:18" s="175" customFormat="1" x14ac:dyDescent="0.2">
      <c r="A589" s="170"/>
      <c r="B589" s="171"/>
      <c r="C589" s="275"/>
      <c r="D589" s="173"/>
      <c r="E589" s="235"/>
      <c r="F589" s="174"/>
      <c r="G589" s="236"/>
      <c r="H589" s="174"/>
      <c r="J589" s="176"/>
      <c r="K589" s="116"/>
      <c r="L589" s="107"/>
      <c r="M589" s="107"/>
      <c r="N589" s="116"/>
      <c r="O589" s="116"/>
      <c r="P589" s="116"/>
      <c r="Q589" s="107"/>
      <c r="R589" s="107"/>
    </row>
    <row r="590" spans="1:18" s="175" customFormat="1" x14ac:dyDescent="0.2">
      <c r="A590" s="170"/>
      <c r="B590" s="171"/>
      <c r="C590" s="275"/>
      <c r="D590" s="173"/>
      <c r="E590" s="235"/>
      <c r="F590" s="174"/>
      <c r="G590" s="236"/>
      <c r="H590" s="174"/>
      <c r="J590" s="176"/>
      <c r="K590" s="116"/>
      <c r="L590" s="107"/>
      <c r="M590" s="107"/>
      <c r="N590" s="116"/>
      <c r="O590" s="116"/>
      <c r="P590" s="116"/>
      <c r="Q590" s="107"/>
      <c r="R590" s="107"/>
    </row>
    <row r="591" spans="1:18" s="175" customFormat="1" x14ac:dyDescent="0.2">
      <c r="A591" s="170"/>
      <c r="B591" s="171"/>
      <c r="C591" s="275"/>
      <c r="D591" s="173"/>
      <c r="E591" s="235"/>
      <c r="F591" s="174"/>
      <c r="G591" s="236"/>
      <c r="H591" s="174"/>
      <c r="J591" s="176"/>
      <c r="K591" s="116"/>
      <c r="L591" s="107"/>
      <c r="M591" s="107"/>
      <c r="N591" s="116"/>
      <c r="O591" s="116"/>
      <c r="P591" s="116"/>
      <c r="Q591" s="107"/>
      <c r="R591" s="107"/>
    </row>
    <row r="592" spans="1:18" s="175" customFormat="1" x14ac:dyDescent="0.2">
      <c r="A592" s="170"/>
      <c r="B592" s="171"/>
      <c r="C592" s="275"/>
      <c r="D592" s="173"/>
      <c r="E592" s="235"/>
      <c r="F592" s="174"/>
      <c r="G592" s="236"/>
      <c r="H592" s="174"/>
      <c r="J592" s="176"/>
      <c r="K592" s="116"/>
      <c r="L592" s="107"/>
      <c r="M592" s="107"/>
      <c r="N592" s="116"/>
      <c r="O592" s="116"/>
      <c r="P592" s="116"/>
      <c r="Q592" s="107"/>
      <c r="R592" s="107"/>
    </row>
    <row r="593" spans="1:18" s="175" customFormat="1" x14ac:dyDescent="0.2">
      <c r="A593" s="170"/>
      <c r="B593" s="171"/>
      <c r="C593" s="275"/>
      <c r="D593" s="173"/>
      <c r="E593" s="235"/>
      <c r="F593" s="174"/>
      <c r="G593" s="236"/>
      <c r="H593" s="174"/>
      <c r="J593" s="176"/>
      <c r="K593" s="116"/>
      <c r="L593" s="107"/>
      <c r="M593" s="107"/>
      <c r="N593" s="116"/>
      <c r="O593" s="116"/>
      <c r="P593" s="116"/>
      <c r="Q593" s="107"/>
      <c r="R593" s="107"/>
    </row>
    <row r="594" spans="1:18" s="175" customFormat="1" x14ac:dyDescent="0.2">
      <c r="A594" s="170"/>
      <c r="B594" s="171"/>
      <c r="C594" s="275"/>
      <c r="D594" s="173"/>
      <c r="E594" s="235"/>
      <c r="F594" s="174"/>
      <c r="G594" s="236"/>
      <c r="H594" s="174"/>
      <c r="J594" s="176"/>
      <c r="K594" s="116"/>
      <c r="L594" s="107"/>
      <c r="M594" s="107"/>
      <c r="N594" s="116"/>
      <c r="O594" s="116"/>
      <c r="P594" s="116"/>
      <c r="Q594" s="107"/>
      <c r="R594" s="107"/>
    </row>
    <row r="595" spans="1:18" s="175" customFormat="1" x14ac:dyDescent="0.2">
      <c r="A595" s="170"/>
      <c r="B595" s="171"/>
      <c r="C595" s="275"/>
      <c r="D595" s="173"/>
      <c r="E595" s="235"/>
      <c r="F595" s="174"/>
      <c r="G595" s="236"/>
      <c r="H595" s="174"/>
      <c r="J595" s="176"/>
      <c r="K595" s="116"/>
      <c r="L595" s="107"/>
      <c r="M595" s="107"/>
      <c r="N595" s="116"/>
      <c r="O595" s="116"/>
      <c r="P595" s="116"/>
      <c r="Q595" s="107"/>
      <c r="R595" s="107"/>
    </row>
    <row r="596" spans="1:18" s="175" customFormat="1" x14ac:dyDescent="0.2">
      <c r="A596" s="170"/>
      <c r="B596" s="171"/>
      <c r="C596" s="275"/>
      <c r="D596" s="173"/>
      <c r="E596" s="235"/>
      <c r="F596" s="174"/>
      <c r="G596" s="236"/>
      <c r="H596" s="174"/>
      <c r="J596" s="176"/>
      <c r="K596" s="116"/>
      <c r="L596" s="107"/>
      <c r="M596" s="107"/>
      <c r="N596" s="116"/>
      <c r="O596" s="116"/>
      <c r="P596" s="116"/>
      <c r="Q596" s="107"/>
      <c r="R596" s="107"/>
    </row>
    <row r="597" spans="1:18" s="175" customFormat="1" x14ac:dyDescent="0.2">
      <c r="A597" s="170"/>
      <c r="B597" s="171"/>
      <c r="C597" s="275"/>
      <c r="D597" s="173"/>
      <c r="E597" s="235"/>
      <c r="F597" s="174"/>
      <c r="G597" s="236"/>
      <c r="H597" s="174"/>
      <c r="J597" s="176"/>
      <c r="K597" s="116"/>
      <c r="L597" s="107"/>
      <c r="M597" s="107"/>
      <c r="N597" s="116"/>
      <c r="O597" s="116"/>
      <c r="P597" s="116"/>
      <c r="Q597" s="107"/>
      <c r="R597" s="107"/>
    </row>
    <row r="598" spans="1:18" s="175" customFormat="1" x14ac:dyDescent="0.2">
      <c r="A598" s="170"/>
      <c r="B598" s="171"/>
      <c r="C598" s="275"/>
      <c r="D598" s="173"/>
      <c r="E598" s="235"/>
      <c r="F598" s="174"/>
      <c r="G598" s="236"/>
      <c r="H598" s="174"/>
      <c r="J598" s="176"/>
      <c r="K598" s="116"/>
      <c r="L598" s="107"/>
      <c r="M598" s="107"/>
      <c r="N598" s="116"/>
      <c r="O598" s="116"/>
      <c r="P598" s="116"/>
      <c r="Q598" s="107"/>
      <c r="R598" s="107"/>
    </row>
    <row r="599" spans="1:18" s="175" customFormat="1" x14ac:dyDescent="0.2">
      <c r="A599" s="170"/>
      <c r="B599" s="171"/>
      <c r="C599" s="275"/>
      <c r="D599" s="173"/>
      <c r="E599" s="235"/>
      <c r="F599" s="174"/>
      <c r="G599" s="236"/>
      <c r="H599" s="174"/>
      <c r="J599" s="176"/>
      <c r="K599" s="116"/>
      <c r="L599" s="107"/>
      <c r="M599" s="107"/>
      <c r="N599" s="116"/>
      <c r="O599" s="116"/>
      <c r="P599" s="116"/>
      <c r="Q599" s="107"/>
      <c r="R599" s="107"/>
    </row>
    <row r="600" spans="1:18" s="175" customFormat="1" x14ac:dyDescent="0.2">
      <c r="A600" s="170"/>
      <c r="B600" s="171"/>
      <c r="C600" s="275"/>
      <c r="D600" s="173"/>
      <c r="E600" s="235"/>
      <c r="F600" s="174"/>
      <c r="G600" s="236"/>
      <c r="H600" s="174"/>
      <c r="J600" s="176"/>
      <c r="K600" s="116"/>
      <c r="L600" s="107"/>
      <c r="M600" s="107"/>
      <c r="N600" s="116"/>
      <c r="O600" s="116"/>
      <c r="P600" s="116"/>
      <c r="Q600" s="107"/>
      <c r="R600" s="107"/>
    </row>
    <row r="601" spans="1:18" s="175" customFormat="1" x14ac:dyDescent="0.2">
      <c r="A601" s="170"/>
      <c r="B601" s="171"/>
      <c r="C601" s="275"/>
      <c r="D601" s="173"/>
      <c r="E601" s="235"/>
      <c r="F601" s="174"/>
      <c r="G601" s="236"/>
      <c r="H601" s="174"/>
      <c r="J601" s="176"/>
      <c r="K601" s="116"/>
      <c r="L601" s="107"/>
      <c r="M601" s="107"/>
      <c r="N601" s="116"/>
      <c r="O601" s="116"/>
      <c r="P601" s="116"/>
      <c r="Q601" s="107"/>
      <c r="R601" s="107"/>
    </row>
    <row r="602" spans="1:18" s="175" customFormat="1" x14ac:dyDescent="0.2">
      <c r="A602" s="170"/>
      <c r="B602" s="171"/>
      <c r="C602" s="275"/>
      <c r="D602" s="173"/>
      <c r="E602" s="235"/>
      <c r="F602" s="174"/>
      <c r="G602" s="236"/>
      <c r="H602" s="174"/>
      <c r="J602" s="176"/>
      <c r="K602" s="116"/>
      <c r="L602" s="107"/>
      <c r="M602" s="107"/>
      <c r="N602" s="116"/>
      <c r="O602" s="116"/>
      <c r="P602" s="116"/>
      <c r="Q602" s="107"/>
      <c r="R602" s="107"/>
    </row>
    <row r="603" spans="1:18" s="175" customFormat="1" x14ac:dyDescent="0.2">
      <c r="A603" s="170"/>
      <c r="B603" s="171"/>
      <c r="C603" s="275"/>
      <c r="D603" s="173"/>
      <c r="E603" s="235"/>
      <c r="F603" s="174"/>
      <c r="G603" s="236"/>
      <c r="H603" s="174"/>
      <c r="J603" s="176"/>
      <c r="K603" s="116"/>
      <c r="L603" s="107"/>
      <c r="M603" s="107"/>
      <c r="N603" s="116"/>
      <c r="O603" s="116"/>
      <c r="P603" s="116"/>
      <c r="Q603" s="107"/>
      <c r="R603" s="107"/>
    </row>
    <row r="604" spans="1:18" s="175" customFormat="1" x14ac:dyDescent="0.2">
      <c r="A604" s="170"/>
      <c r="B604" s="171"/>
      <c r="C604" s="275"/>
      <c r="D604" s="173"/>
      <c r="E604" s="235"/>
      <c r="F604" s="174"/>
      <c r="G604" s="236"/>
      <c r="H604" s="174"/>
      <c r="J604" s="176"/>
      <c r="K604" s="116"/>
      <c r="L604" s="107"/>
      <c r="M604" s="107"/>
      <c r="N604" s="116"/>
      <c r="O604" s="116"/>
      <c r="P604" s="116"/>
      <c r="Q604" s="107"/>
      <c r="R604" s="107"/>
    </row>
    <row r="605" spans="1:18" s="175" customFormat="1" x14ac:dyDescent="0.2">
      <c r="A605" s="170"/>
      <c r="B605" s="171"/>
      <c r="C605" s="275"/>
      <c r="D605" s="173"/>
      <c r="E605" s="235"/>
      <c r="F605" s="174"/>
      <c r="G605" s="236"/>
      <c r="H605" s="174"/>
      <c r="J605" s="176"/>
      <c r="K605" s="116"/>
      <c r="L605" s="107"/>
      <c r="M605" s="107"/>
      <c r="N605" s="116"/>
      <c r="O605" s="116"/>
      <c r="P605" s="116"/>
      <c r="Q605" s="107"/>
      <c r="R605" s="107"/>
    </row>
    <row r="606" spans="1:18" s="175" customFormat="1" x14ac:dyDescent="0.2">
      <c r="A606" s="170"/>
      <c r="B606" s="171"/>
      <c r="C606" s="275"/>
      <c r="D606" s="173"/>
      <c r="E606" s="235"/>
      <c r="F606" s="174"/>
      <c r="G606" s="236"/>
      <c r="H606" s="174"/>
      <c r="J606" s="176"/>
      <c r="K606" s="116"/>
      <c r="L606" s="107"/>
      <c r="M606" s="107"/>
      <c r="N606" s="116"/>
      <c r="O606" s="116"/>
      <c r="P606" s="116"/>
      <c r="Q606" s="107"/>
      <c r="R606" s="107"/>
    </row>
    <row r="607" spans="1:18" s="175" customFormat="1" x14ac:dyDescent="0.2">
      <c r="A607" s="170"/>
      <c r="B607" s="171"/>
      <c r="C607" s="275"/>
      <c r="D607" s="173"/>
      <c r="E607" s="235"/>
      <c r="F607" s="174"/>
      <c r="G607" s="236"/>
      <c r="H607" s="174"/>
      <c r="J607" s="176"/>
      <c r="K607" s="116"/>
      <c r="L607" s="107"/>
      <c r="M607" s="107"/>
      <c r="N607" s="116"/>
      <c r="O607" s="116"/>
      <c r="P607" s="116"/>
      <c r="Q607" s="107"/>
      <c r="R607" s="107"/>
    </row>
    <row r="608" spans="1:18" s="175" customFormat="1" x14ac:dyDescent="0.2">
      <c r="A608" s="170"/>
      <c r="B608" s="171"/>
      <c r="C608" s="275"/>
      <c r="D608" s="173"/>
      <c r="E608" s="235"/>
      <c r="F608" s="174"/>
      <c r="G608" s="236"/>
      <c r="H608" s="174"/>
      <c r="J608" s="176"/>
      <c r="K608" s="116"/>
      <c r="L608" s="107"/>
      <c r="M608" s="107"/>
      <c r="N608" s="116"/>
      <c r="O608" s="116"/>
      <c r="P608" s="116"/>
      <c r="Q608" s="107"/>
      <c r="R608" s="107"/>
    </row>
    <row r="609" spans="1:18" s="175" customFormat="1" x14ac:dyDescent="0.2">
      <c r="A609" s="170"/>
      <c r="B609" s="171"/>
      <c r="C609" s="275"/>
      <c r="D609" s="173"/>
      <c r="E609" s="235"/>
      <c r="F609" s="174"/>
      <c r="G609" s="236"/>
      <c r="H609" s="174"/>
      <c r="J609" s="176"/>
      <c r="K609" s="116"/>
      <c r="L609" s="107"/>
      <c r="M609" s="107"/>
      <c r="N609" s="116"/>
      <c r="O609" s="116"/>
      <c r="P609" s="116"/>
      <c r="Q609" s="107"/>
      <c r="R609" s="107"/>
    </row>
    <row r="610" spans="1:18" s="175" customFormat="1" x14ac:dyDescent="0.2">
      <c r="A610" s="170"/>
      <c r="B610" s="171"/>
      <c r="C610" s="275"/>
      <c r="D610" s="173"/>
      <c r="E610" s="235"/>
      <c r="F610" s="174"/>
      <c r="G610" s="236"/>
      <c r="H610" s="174"/>
      <c r="J610" s="176"/>
      <c r="K610" s="116"/>
      <c r="L610" s="107"/>
      <c r="M610" s="107"/>
      <c r="N610" s="116"/>
      <c r="O610" s="116"/>
      <c r="P610" s="116"/>
      <c r="Q610" s="107"/>
      <c r="R610" s="107"/>
    </row>
    <row r="611" spans="1:18" s="175" customFormat="1" x14ac:dyDescent="0.2">
      <c r="A611" s="170"/>
      <c r="B611" s="171"/>
      <c r="C611" s="275"/>
      <c r="D611" s="173"/>
      <c r="E611" s="235"/>
      <c r="F611" s="174"/>
      <c r="G611" s="236"/>
      <c r="H611" s="174"/>
      <c r="J611" s="176"/>
      <c r="K611" s="116"/>
      <c r="L611" s="107"/>
      <c r="M611" s="107"/>
      <c r="N611" s="116"/>
      <c r="O611" s="116"/>
      <c r="P611" s="116"/>
      <c r="Q611" s="107"/>
      <c r="R611" s="107"/>
    </row>
    <row r="612" spans="1:18" s="175" customFormat="1" x14ac:dyDescent="0.2">
      <c r="A612" s="170"/>
      <c r="B612" s="171"/>
      <c r="C612" s="275"/>
      <c r="D612" s="173"/>
      <c r="E612" s="235"/>
      <c r="F612" s="174"/>
      <c r="G612" s="236"/>
      <c r="H612" s="174"/>
      <c r="J612" s="176"/>
      <c r="K612" s="116"/>
      <c r="L612" s="107"/>
      <c r="M612" s="107"/>
      <c r="N612" s="116"/>
      <c r="O612" s="116"/>
      <c r="P612" s="116"/>
      <c r="Q612" s="107"/>
      <c r="R612" s="107"/>
    </row>
    <row r="613" spans="1:18" s="175" customFormat="1" x14ac:dyDescent="0.2">
      <c r="A613" s="170"/>
      <c r="B613" s="171"/>
      <c r="C613" s="275"/>
      <c r="D613" s="173"/>
      <c r="E613" s="235"/>
      <c r="F613" s="174"/>
      <c r="G613" s="236"/>
      <c r="H613" s="174"/>
      <c r="J613" s="176"/>
      <c r="K613" s="116"/>
      <c r="L613" s="107"/>
      <c r="M613" s="107"/>
      <c r="N613" s="116"/>
      <c r="O613" s="116"/>
      <c r="P613" s="116"/>
      <c r="Q613" s="107"/>
      <c r="R613" s="107"/>
    </row>
    <row r="614" spans="1:18" s="175" customFormat="1" x14ac:dyDescent="0.2">
      <c r="A614" s="170"/>
      <c r="B614" s="171"/>
      <c r="C614" s="275"/>
      <c r="D614" s="173"/>
      <c r="E614" s="235"/>
      <c r="F614" s="174"/>
      <c r="G614" s="236"/>
      <c r="H614" s="174"/>
      <c r="J614" s="176"/>
      <c r="K614" s="116"/>
      <c r="L614" s="107"/>
      <c r="M614" s="107"/>
      <c r="N614" s="116"/>
      <c r="O614" s="116"/>
      <c r="P614" s="116"/>
      <c r="Q614" s="107"/>
      <c r="R614" s="107"/>
    </row>
    <row r="615" spans="1:18" s="175" customFormat="1" x14ac:dyDescent="0.2">
      <c r="A615" s="170"/>
      <c r="B615" s="171"/>
      <c r="C615" s="275"/>
      <c r="D615" s="173"/>
      <c r="E615" s="235"/>
      <c r="F615" s="174"/>
      <c r="G615" s="236"/>
      <c r="H615" s="174"/>
      <c r="J615" s="176"/>
      <c r="K615" s="116"/>
      <c r="L615" s="107"/>
      <c r="M615" s="107"/>
      <c r="N615" s="116"/>
      <c r="O615" s="116"/>
      <c r="P615" s="116"/>
      <c r="Q615" s="107"/>
      <c r="R615" s="107"/>
    </row>
    <row r="616" spans="1:18" s="175" customFormat="1" x14ac:dyDescent="0.2">
      <c r="A616" s="170"/>
      <c r="B616" s="171"/>
      <c r="C616" s="275"/>
      <c r="D616" s="173"/>
      <c r="E616" s="235"/>
      <c r="F616" s="174"/>
      <c r="G616" s="236"/>
      <c r="H616" s="174"/>
      <c r="J616" s="176"/>
      <c r="K616" s="116"/>
      <c r="L616" s="107"/>
      <c r="M616" s="107"/>
      <c r="N616" s="116"/>
      <c r="O616" s="116"/>
      <c r="P616" s="116"/>
      <c r="Q616" s="107"/>
      <c r="R616" s="107"/>
    </row>
    <row r="617" spans="1:18" s="175" customFormat="1" x14ac:dyDescent="0.2">
      <c r="A617" s="170"/>
      <c r="B617" s="171"/>
      <c r="C617" s="275"/>
      <c r="D617" s="173"/>
      <c r="E617" s="235"/>
      <c r="F617" s="174"/>
      <c r="G617" s="236"/>
      <c r="H617" s="174"/>
      <c r="J617" s="176"/>
      <c r="K617" s="116"/>
      <c r="L617" s="107"/>
      <c r="M617" s="107"/>
      <c r="N617" s="116"/>
      <c r="O617" s="116"/>
      <c r="P617" s="116"/>
      <c r="Q617" s="107"/>
      <c r="R617" s="107"/>
    </row>
    <row r="618" spans="1:18" s="175" customFormat="1" x14ac:dyDescent="0.2">
      <c r="A618" s="170"/>
      <c r="B618" s="171"/>
      <c r="C618" s="275"/>
      <c r="D618" s="173"/>
      <c r="E618" s="235"/>
      <c r="F618" s="174"/>
      <c r="G618" s="236"/>
      <c r="H618" s="174"/>
      <c r="J618" s="176"/>
      <c r="K618" s="116"/>
      <c r="L618" s="107"/>
      <c r="M618" s="107"/>
      <c r="N618" s="116"/>
      <c r="O618" s="116"/>
      <c r="P618" s="116"/>
      <c r="Q618" s="107"/>
      <c r="R618" s="107"/>
    </row>
    <row r="619" spans="1:18" s="175" customFormat="1" x14ac:dyDescent="0.2">
      <c r="A619" s="170"/>
      <c r="B619" s="171"/>
      <c r="C619" s="275"/>
      <c r="D619" s="173"/>
      <c r="E619" s="235"/>
      <c r="F619" s="174"/>
      <c r="G619" s="236"/>
      <c r="H619" s="174"/>
      <c r="J619" s="176"/>
      <c r="K619" s="116"/>
      <c r="L619" s="107"/>
      <c r="M619" s="107"/>
      <c r="N619" s="116"/>
      <c r="O619" s="116"/>
      <c r="P619" s="116"/>
      <c r="Q619" s="107"/>
      <c r="R619" s="107"/>
    </row>
    <row r="620" spans="1:18" s="175" customFormat="1" x14ac:dyDescent="0.2">
      <c r="A620" s="170"/>
      <c r="B620" s="171"/>
      <c r="C620" s="275"/>
      <c r="D620" s="173"/>
      <c r="E620" s="235"/>
      <c r="F620" s="174"/>
      <c r="G620" s="236"/>
      <c r="H620" s="174"/>
      <c r="J620" s="176"/>
      <c r="K620" s="116"/>
      <c r="L620" s="107"/>
      <c r="M620" s="107"/>
      <c r="N620" s="116"/>
      <c r="O620" s="116"/>
      <c r="P620" s="116"/>
      <c r="Q620" s="107"/>
      <c r="R620" s="107"/>
    </row>
    <row r="621" spans="1:18" s="175" customFormat="1" x14ac:dyDescent="0.2">
      <c r="A621" s="170"/>
      <c r="B621" s="171"/>
      <c r="C621" s="275"/>
      <c r="D621" s="173"/>
      <c r="E621" s="235"/>
      <c r="F621" s="174"/>
      <c r="G621" s="236"/>
      <c r="H621" s="174"/>
      <c r="J621" s="176"/>
      <c r="K621" s="116"/>
      <c r="L621" s="107"/>
      <c r="M621" s="107"/>
      <c r="N621" s="116"/>
      <c r="O621" s="116"/>
      <c r="P621" s="116"/>
      <c r="Q621" s="107"/>
      <c r="R621" s="107"/>
    </row>
    <row r="622" spans="1:18" s="175" customFormat="1" x14ac:dyDescent="0.2">
      <c r="A622" s="170"/>
      <c r="B622" s="171"/>
      <c r="C622" s="275"/>
      <c r="D622" s="173"/>
      <c r="E622" s="235"/>
      <c r="F622" s="174"/>
      <c r="G622" s="236"/>
      <c r="H622" s="174"/>
      <c r="J622" s="176"/>
      <c r="K622" s="116"/>
      <c r="L622" s="107"/>
      <c r="M622" s="107"/>
      <c r="N622" s="116"/>
      <c r="O622" s="116"/>
      <c r="P622" s="116"/>
      <c r="Q622" s="107"/>
      <c r="R622" s="107"/>
    </row>
    <row r="623" spans="1:18" s="175" customFormat="1" x14ac:dyDescent="0.2">
      <c r="A623" s="170"/>
      <c r="B623" s="171"/>
      <c r="C623" s="275"/>
      <c r="D623" s="173"/>
      <c r="E623" s="235"/>
      <c r="F623" s="174"/>
      <c r="G623" s="236"/>
      <c r="H623" s="174"/>
      <c r="J623" s="176"/>
      <c r="K623" s="116"/>
      <c r="L623" s="107"/>
      <c r="M623" s="107"/>
      <c r="N623" s="116"/>
      <c r="O623" s="116"/>
      <c r="P623" s="116"/>
      <c r="Q623" s="107"/>
      <c r="R623" s="107"/>
    </row>
    <row r="624" spans="1:18" s="175" customFormat="1" x14ac:dyDescent="0.2">
      <c r="A624" s="170"/>
      <c r="B624" s="171"/>
      <c r="C624" s="275"/>
      <c r="D624" s="173"/>
      <c r="E624" s="235"/>
      <c r="F624" s="174"/>
      <c r="G624" s="236"/>
      <c r="H624" s="174"/>
      <c r="J624" s="176"/>
      <c r="K624" s="116"/>
      <c r="L624" s="107"/>
      <c r="M624" s="107"/>
      <c r="N624" s="116"/>
      <c r="O624" s="116"/>
      <c r="P624" s="116"/>
      <c r="Q624" s="107"/>
      <c r="R624" s="107"/>
    </row>
    <row r="625" spans="1:18" s="175" customFormat="1" x14ac:dyDescent="0.2">
      <c r="A625" s="170"/>
      <c r="B625" s="171"/>
      <c r="C625" s="275"/>
      <c r="D625" s="173"/>
      <c r="E625" s="235"/>
      <c r="F625" s="174"/>
      <c r="G625" s="236"/>
      <c r="H625" s="174"/>
      <c r="J625" s="176"/>
      <c r="K625" s="116"/>
      <c r="L625" s="107"/>
      <c r="M625" s="107"/>
      <c r="N625" s="116"/>
      <c r="O625" s="116"/>
      <c r="P625" s="116"/>
      <c r="Q625" s="107"/>
      <c r="R625" s="107"/>
    </row>
    <row r="626" spans="1:18" s="175" customFormat="1" x14ac:dyDescent="0.2">
      <c r="A626" s="170"/>
      <c r="B626" s="171"/>
      <c r="C626" s="275"/>
      <c r="D626" s="173"/>
      <c r="E626" s="235"/>
      <c r="F626" s="174"/>
      <c r="G626" s="236"/>
      <c r="H626" s="174"/>
      <c r="J626" s="176"/>
      <c r="K626" s="116"/>
      <c r="L626" s="107"/>
      <c r="M626" s="107"/>
      <c r="N626" s="116"/>
      <c r="O626" s="116"/>
      <c r="P626" s="116"/>
      <c r="Q626" s="107"/>
      <c r="R626" s="107"/>
    </row>
    <row r="627" spans="1:18" s="175" customFormat="1" x14ac:dyDescent="0.2">
      <c r="A627" s="170"/>
      <c r="B627" s="171"/>
      <c r="C627" s="275"/>
      <c r="D627" s="173"/>
      <c r="E627" s="235"/>
      <c r="F627" s="174"/>
      <c r="G627" s="236"/>
      <c r="H627" s="174"/>
      <c r="J627" s="176"/>
      <c r="K627" s="116"/>
      <c r="L627" s="107"/>
      <c r="M627" s="107"/>
      <c r="N627" s="116"/>
      <c r="O627" s="116"/>
      <c r="P627" s="116"/>
      <c r="Q627" s="107"/>
      <c r="R627" s="107"/>
    </row>
    <row r="628" spans="1:18" s="175" customFormat="1" x14ac:dyDescent="0.2">
      <c r="A628" s="170"/>
      <c r="B628" s="171"/>
      <c r="C628" s="275"/>
      <c r="D628" s="173"/>
      <c r="E628" s="235"/>
      <c r="F628" s="174"/>
      <c r="G628" s="236"/>
      <c r="H628" s="174"/>
      <c r="J628" s="176"/>
      <c r="K628" s="116"/>
      <c r="L628" s="107"/>
      <c r="M628" s="107"/>
      <c r="N628" s="116"/>
      <c r="O628" s="116"/>
      <c r="P628" s="116"/>
      <c r="Q628" s="107"/>
      <c r="R628" s="107"/>
    </row>
    <row r="629" spans="1:18" s="175" customFormat="1" x14ac:dyDescent="0.2">
      <c r="A629" s="170"/>
      <c r="B629" s="171"/>
      <c r="C629" s="275"/>
      <c r="D629" s="173"/>
      <c r="E629" s="235"/>
      <c r="F629" s="174"/>
      <c r="G629" s="236"/>
      <c r="H629" s="174"/>
      <c r="J629" s="176"/>
      <c r="K629" s="116"/>
      <c r="L629" s="107"/>
      <c r="M629" s="107"/>
      <c r="N629" s="116"/>
      <c r="O629" s="116"/>
      <c r="P629" s="116"/>
      <c r="Q629" s="107"/>
      <c r="R629" s="107"/>
    </row>
    <row r="630" spans="1:18" s="175" customFormat="1" x14ac:dyDescent="0.2">
      <c r="A630" s="170"/>
      <c r="B630" s="171"/>
      <c r="C630" s="275"/>
      <c r="D630" s="173"/>
      <c r="E630" s="235"/>
      <c r="F630" s="174"/>
      <c r="G630" s="236"/>
      <c r="H630" s="174"/>
      <c r="J630" s="176"/>
      <c r="K630" s="116"/>
      <c r="L630" s="107"/>
      <c r="M630" s="107"/>
      <c r="N630" s="116"/>
      <c r="O630" s="116"/>
      <c r="P630" s="116"/>
      <c r="Q630" s="107"/>
      <c r="R630" s="107"/>
    </row>
    <row r="631" spans="1:18" s="175" customFormat="1" x14ac:dyDescent="0.2">
      <c r="A631" s="170"/>
      <c r="B631" s="171"/>
      <c r="C631" s="275"/>
      <c r="D631" s="173"/>
      <c r="E631" s="235"/>
      <c r="F631" s="174"/>
      <c r="G631" s="236"/>
      <c r="H631" s="174"/>
      <c r="J631" s="176"/>
      <c r="K631" s="116"/>
      <c r="L631" s="107"/>
      <c r="M631" s="107"/>
      <c r="N631" s="116"/>
      <c r="O631" s="116"/>
      <c r="P631" s="116"/>
      <c r="Q631" s="107"/>
      <c r="R631" s="107"/>
    </row>
    <row r="632" spans="1:18" s="175" customFormat="1" x14ac:dyDescent="0.2">
      <c r="A632" s="170"/>
      <c r="B632" s="171"/>
      <c r="C632" s="275"/>
      <c r="D632" s="173"/>
      <c r="E632" s="235"/>
      <c r="F632" s="174"/>
      <c r="G632" s="236"/>
      <c r="H632" s="174"/>
      <c r="J632" s="176"/>
      <c r="K632" s="116"/>
      <c r="L632" s="107"/>
      <c r="M632" s="107"/>
      <c r="N632" s="116"/>
      <c r="O632" s="116"/>
      <c r="P632" s="116"/>
      <c r="Q632" s="107"/>
      <c r="R632" s="107"/>
    </row>
    <row r="633" spans="1:18" s="175" customFormat="1" x14ac:dyDescent="0.2">
      <c r="A633" s="170"/>
      <c r="B633" s="171"/>
      <c r="C633" s="275"/>
      <c r="D633" s="173"/>
      <c r="E633" s="235"/>
      <c r="F633" s="174"/>
      <c r="G633" s="236"/>
      <c r="H633" s="174"/>
      <c r="J633" s="176"/>
      <c r="K633" s="116"/>
      <c r="L633" s="107"/>
      <c r="M633" s="107"/>
      <c r="N633" s="116"/>
      <c r="O633" s="116"/>
      <c r="P633" s="116"/>
      <c r="Q633" s="107"/>
      <c r="R633" s="107"/>
    </row>
    <row r="634" spans="1:18" s="175" customFormat="1" x14ac:dyDescent="0.2">
      <c r="A634" s="170"/>
      <c r="B634" s="171"/>
      <c r="C634" s="275"/>
      <c r="D634" s="173"/>
      <c r="E634" s="235"/>
      <c r="F634" s="174"/>
      <c r="G634" s="236"/>
      <c r="H634" s="174"/>
      <c r="J634" s="176"/>
      <c r="K634" s="116"/>
      <c r="L634" s="107"/>
      <c r="M634" s="107"/>
      <c r="N634" s="116"/>
      <c r="O634" s="116"/>
      <c r="P634" s="116"/>
      <c r="Q634" s="107"/>
      <c r="R634" s="107"/>
    </row>
    <row r="635" spans="1:18" s="175" customFormat="1" x14ac:dyDescent="0.2">
      <c r="A635" s="170"/>
      <c r="B635" s="171"/>
      <c r="C635" s="275"/>
      <c r="D635" s="173"/>
      <c r="E635" s="235"/>
      <c r="F635" s="174"/>
      <c r="G635" s="236"/>
      <c r="H635" s="174"/>
      <c r="J635" s="176"/>
      <c r="K635" s="116"/>
      <c r="L635" s="107"/>
      <c r="M635" s="107"/>
      <c r="N635" s="116"/>
      <c r="O635" s="116"/>
      <c r="P635" s="116"/>
      <c r="Q635" s="107"/>
      <c r="R635" s="107"/>
    </row>
    <row r="636" spans="1:18" s="175" customFormat="1" x14ac:dyDescent="0.2">
      <c r="A636" s="170"/>
      <c r="B636" s="171"/>
      <c r="C636" s="275"/>
      <c r="D636" s="173"/>
      <c r="E636" s="235"/>
      <c r="F636" s="174"/>
      <c r="G636" s="236"/>
      <c r="H636" s="174"/>
      <c r="J636" s="176"/>
      <c r="K636" s="116"/>
      <c r="L636" s="107"/>
      <c r="M636" s="107"/>
      <c r="N636" s="116"/>
      <c r="O636" s="116"/>
      <c r="P636" s="116"/>
      <c r="Q636" s="107"/>
      <c r="R636" s="107"/>
    </row>
    <row r="637" spans="1:18" s="175" customFormat="1" x14ac:dyDescent="0.2">
      <c r="A637" s="170"/>
      <c r="B637" s="171"/>
      <c r="C637" s="275"/>
      <c r="D637" s="173"/>
      <c r="E637" s="235"/>
      <c r="F637" s="174"/>
      <c r="G637" s="236"/>
      <c r="H637" s="174"/>
      <c r="J637" s="176"/>
      <c r="K637" s="116"/>
      <c r="L637" s="107"/>
      <c r="M637" s="107"/>
      <c r="N637" s="116"/>
      <c r="O637" s="116"/>
      <c r="P637" s="116"/>
      <c r="Q637" s="107"/>
      <c r="R637" s="107"/>
    </row>
    <row r="638" spans="1:18" s="175" customFormat="1" x14ac:dyDescent="0.2">
      <c r="A638" s="170"/>
      <c r="B638" s="171"/>
      <c r="C638" s="275"/>
      <c r="D638" s="173"/>
      <c r="E638" s="235"/>
      <c r="F638" s="174"/>
      <c r="G638" s="236"/>
      <c r="H638" s="174"/>
      <c r="J638" s="176"/>
      <c r="K638" s="116"/>
      <c r="L638" s="107"/>
      <c r="M638" s="107"/>
      <c r="N638" s="116"/>
      <c r="O638" s="116"/>
      <c r="P638" s="116"/>
      <c r="Q638" s="107"/>
      <c r="R638" s="107"/>
    </row>
    <row r="639" spans="1:18" s="175" customFormat="1" x14ac:dyDescent="0.2">
      <c r="A639" s="170"/>
      <c r="B639" s="171"/>
      <c r="C639" s="275"/>
      <c r="D639" s="173"/>
      <c r="E639" s="235"/>
      <c r="F639" s="174"/>
      <c r="G639" s="236"/>
      <c r="H639" s="174"/>
      <c r="J639" s="176"/>
      <c r="K639" s="116"/>
      <c r="L639" s="107"/>
      <c r="M639" s="107"/>
      <c r="N639" s="116"/>
      <c r="O639" s="116"/>
      <c r="P639" s="116"/>
      <c r="Q639" s="107"/>
      <c r="R639" s="107"/>
    </row>
    <row r="640" spans="1:18" s="175" customFormat="1" x14ac:dyDescent="0.2">
      <c r="A640" s="170"/>
      <c r="B640" s="171"/>
      <c r="C640" s="275"/>
      <c r="D640" s="173"/>
      <c r="E640" s="235"/>
      <c r="F640" s="174"/>
      <c r="G640" s="236"/>
      <c r="H640" s="174"/>
      <c r="J640" s="176"/>
      <c r="K640" s="116"/>
      <c r="L640" s="107"/>
      <c r="M640" s="107"/>
      <c r="N640" s="116"/>
      <c r="O640" s="116"/>
      <c r="P640" s="116"/>
      <c r="Q640" s="107"/>
      <c r="R640" s="107"/>
    </row>
    <row r="641" spans="1:18" s="175" customFormat="1" x14ac:dyDescent="0.2">
      <c r="A641" s="170"/>
      <c r="B641" s="171"/>
      <c r="C641" s="275"/>
      <c r="D641" s="173"/>
      <c r="E641" s="235"/>
      <c r="F641" s="174"/>
      <c r="G641" s="236"/>
      <c r="H641" s="174"/>
      <c r="J641" s="176"/>
      <c r="K641" s="116"/>
      <c r="L641" s="107"/>
      <c r="M641" s="107"/>
      <c r="N641" s="116"/>
      <c r="O641" s="116"/>
      <c r="P641" s="116"/>
      <c r="Q641" s="107"/>
      <c r="R641" s="107"/>
    </row>
    <row r="642" spans="1:18" s="175" customFormat="1" x14ac:dyDescent="0.2">
      <c r="A642" s="170"/>
      <c r="B642" s="171"/>
      <c r="C642" s="275"/>
      <c r="D642" s="173"/>
      <c r="E642" s="235"/>
      <c r="F642" s="174"/>
      <c r="G642" s="236"/>
      <c r="H642" s="174"/>
      <c r="J642" s="176"/>
      <c r="K642" s="116"/>
      <c r="L642" s="107"/>
      <c r="M642" s="107"/>
      <c r="N642" s="116"/>
      <c r="O642" s="116"/>
      <c r="P642" s="116"/>
      <c r="Q642" s="107"/>
      <c r="R642" s="107"/>
    </row>
    <row r="643" spans="1:18" s="175" customFormat="1" x14ac:dyDescent="0.2">
      <c r="A643" s="170"/>
      <c r="B643" s="171"/>
      <c r="C643" s="275"/>
      <c r="D643" s="173"/>
      <c r="E643" s="235"/>
      <c r="F643" s="174"/>
      <c r="G643" s="236"/>
      <c r="H643" s="174"/>
      <c r="J643" s="176"/>
      <c r="K643" s="116"/>
      <c r="L643" s="107"/>
      <c r="M643" s="107"/>
      <c r="N643" s="116"/>
      <c r="O643" s="116"/>
      <c r="P643" s="116"/>
      <c r="Q643" s="107"/>
      <c r="R643" s="107"/>
    </row>
    <row r="644" spans="1:18" s="175" customFormat="1" x14ac:dyDescent="0.2">
      <c r="A644" s="170"/>
      <c r="B644" s="171"/>
      <c r="C644" s="275"/>
      <c r="D644" s="173"/>
      <c r="E644" s="235"/>
      <c r="F644" s="174"/>
      <c r="G644" s="236"/>
      <c r="H644" s="174"/>
      <c r="J644" s="176"/>
      <c r="K644" s="116"/>
      <c r="L644" s="107"/>
      <c r="M644" s="107"/>
      <c r="N644" s="116"/>
      <c r="O644" s="116"/>
      <c r="P644" s="116"/>
      <c r="Q644" s="107"/>
      <c r="R644" s="107"/>
    </row>
    <row r="645" spans="1:18" s="175" customFormat="1" x14ac:dyDescent="0.2">
      <c r="A645" s="170"/>
      <c r="B645" s="171"/>
      <c r="C645" s="275"/>
      <c r="D645" s="173"/>
      <c r="E645" s="235"/>
      <c r="F645" s="174"/>
      <c r="G645" s="236"/>
      <c r="H645" s="174"/>
      <c r="J645" s="176"/>
      <c r="K645" s="116"/>
      <c r="L645" s="107"/>
      <c r="M645" s="107"/>
      <c r="N645" s="116"/>
      <c r="O645" s="116"/>
      <c r="P645" s="116"/>
      <c r="Q645" s="107"/>
      <c r="R645" s="107"/>
    </row>
    <row r="646" spans="1:18" s="175" customFormat="1" x14ac:dyDescent="0.2">
      <c r="A646" s="170"/>
      <c r="B646" s="171"/>
      <c r="C646" s="275"/>
      <c r="D646" s="173"/>
      <c r="E646" s="235"/>
      <c r="F646" s="174"/>
      <c r="G646" s="236"/>
      <c r="H646" s="174"/>
      <c r="J646" s="176"/>
      <c r="K646" s="116"/>
      <c r="L646" s="107"/>
      <c r="M646" s="107"/>
      <c r="N646" s="116"/>
      <c r="O646" s="116"/>
      <c r="P646" s="116"/>
      <c r="Q646" s="107"/>
      <c r="R646" s="107"/>
    </row>
    <row r="647" spans="1:18" s="175" customFormat="1" x14ac:dyDescent="0.2">
      <c r="A647" s="170"/>
      <c r="B647" s="171"/>
      <c r="C647" s="275"/>
      <c r="D647" s="173"/>
      <c r="E647" s="235"/>
      <c r="F647" s="174"/>
      <c r="G647" s="236"/>
      <c r="H647" s="174"/>
      <c r="J647" s="176"/>
      <c r="K647" s="116"/>
      <c r="L647" s="107"/>
      <c r="M647" s="107"/>
      <c r="N647" s="116"/>
      <c r="O647" s="116"/>
      <c r="P647" s="116"/>
      <c r="Q647" s="107"/>
      <c r="R647" s="107"/>
    </row>
    <row r="648" spans="1:18" s="175" customFormat="1" x14ac:dyDescent="0.2">
      <c r="A648" s="170"/>
      <c r="B648" s="171"/>
      <c r="C648" s="275"/>
      <c r="D648" s="173"/>
      <c r="E648" s="235"/>
      <c r="F648" s="174"/>
      <c r="G648" s="236"/>
      <c r="H648" s="174"/>
      <c r="J648" s="176"/>
      <c r="K648" s="116"/>
      <c r="L648" s="107"/>
      <c r="M648" s="107"/>
      <c r="N648" s="116"/>
      <c r="O648" s="116"/>
      <c r="P648" s="116"/>
      <c r="Q648" s="107"/>
      <c r="R648" s="107"/>
    </row>
    <row r="649" spans="1:18" s="175" customFormat="1" x14ac:dyDescent="0.2">
      <c r="A649" s="170"/>
      <c r="B649" s="171"/>
      <c r="C649" s="275"/>
      <c r="D649" s="173"/>
      <c r="E649" s="235"/>
      <c r="F649" s="174"/>
      <c r="G649" s="236"/>
      <c r="H649" s="174"/>
      <c r="J649" s="176"/>
      <c r="K649" s="116"/>
      <c r="L649" s="107"/>
      <c r="M649" s="107"/>
      <c r="N649" s="116"/>
      <c r="O649" s="116"/>
      <c r="P649" s="116"/>
      <c r="Q649" s="107"/>
      <c r="R649" s="107"/>
    </row>
    <row r="650" spans="1:18" s="175" customFormat="1" x14ac:dyDescent="0.2">
      <c r="A650" s="170"/>
      <c r="B650" s="171"/>
      <c r="C650" s="275"/>
      <c r="D650" s="173"/>
      <c r="E650" s="235"/>
      <c r="F650" s="174"/>
      <c r="G650" s="236"/>
      <c r="H650" s="174"/>
      <c r="J650" s="176"/>
      <c r="K650" s="116"/>
      <c r="L650" s="107"/>
      <c r="M650" s="107"/>
      <c r="N650" s="116"/>
      <c r="O650" s="116"/>
      <c r="P650" s="116"/>
      <c r="Q650" s="107"/>
      <c r="R650" s="107"/>
    </row>
    <row r="651" spans="1:18" s="175" customFormat="1" x14ac:dyDescent="0.2">
      <c r="A651" s="170"/>
      <c r="B651" s="171"/>
      <c r="C651" s="275"/>
      <c r="D651" s="173"/>
      <c r="E651" s="235"/>
      <c r="F651" s="174"/>
      <c r="G651" s="236"/>
      <c r="H651" s="174"/>
      <c r="J651" s="176"/>
      <c r="K651" s="116"/>
      <c r="L651" s="107"/>
      <c r="M651" s="107"/>
      <c r="N651" s="116"/>
      <c r="O651" s="116"/>
      <c r="P651" s="116"/>
      <c r="Q651" s="107"/>
      <c r="R651" s="107"/>
    </row>
    <row r="652" spans="1:18" s="175" customFormat="1" x14ac:dyDescent="0.2">
      <c r="A652" s="170"/>
      <c r="B652" s="171"/>
      <c r="C652" s="275"/>
      <c r="D652" s="173"/>
      <c r="E652" s="235"/>
      <c r="F652" s="174"/>
      <c r="G652" s="236"/>
      <c r="H652" s="174"/>
      <c r="J652" s="176"/>
      <c r="K652" s="116"/>
      <c r="L652" s="107"/>
      <c r="M652" s="107"/>
      <c r="N652" s="116"/>
      <c r="O652" s="116"/>
      <c r="P652" s="116"/>
      <c r="Q652" s="107"/>
      <c r="R652" s="107"/>
    </row>
    <row r="653" spans="1:18" s="175" customFormat="1" x14ac:dyDescent="0.2">
      <c r="A653" s="170"/>
      <c r="B653" s="171"/>
      <c r="C653" s="275"/>
      <c r="D653" s="173"/>
      <c r="E653" s="235"/>
      <c r="F653" s="174"/>
      <c r="G653" s="236"/>
      <c r="H653" s="174"/>
      <c r="J653" s="176"/>
      <c r="K653" s="116"/>
      <c r="L653" s="107"/>
      <c r="M653" s="107"/>
      <c r="N653" s="116"/>
      <c r="O653" s="116"/>
      <c r="P653" s="116"/>
      <c r="Q653" s="107"/>
      <c r="R653" s="107"/>
    </row>
    <row r="654" spans="1:18" s="175" customFormat="1" x14ac:dyDescent="0.2">
      <c r="A654" s="170"/>
      <c r="B654" s="171"/>
      <c r="C654" s="275"/>
      <c r="D654" s="173"/>
      <c r="E654" s="235"/>
      <c r="F654" s="174"/>
      <c r="G654" s="236"/>
      <c r="H654" s="174"/>
      <c r="J654" s="176"/>
      <c r="K654" s="116"/>
      <c r="L654" s="107"/>
      <c r="M654" s="107"/>
      <c r="N654" s="116"/>
      <c r="O654" s="116"/>
      <c r="P654" s="116"/>
      <c r="Q654" s="107"/>
      <c r="R654" s="107"/>
    </row>
    <row r="655" spans="1:18" s="175" customFormat="1" x14ac:dyDescent="0.2">
      <c r="A655" s="170"/>
      <c r="B655" s="171"/>
      <c r="C655" s="275"/>
      <c r="D655" s="173"/>
      <c r="E655" s="235"/>
      <c r="F655" s="174"/>
      <c r="G655" s="236"/>
      <c r="H655" s="174"/>
      <c r="J655" s="176"/>
      <c r="K655" s="116"/>
      <c r="L655" s="107"/>
      <c r="M655" s="107"/>
      <c r="N655" s="116"/>
      <c r="O655" s="116"/>
      <c r="P655" s="116"/>
      <c r="Q655" s="107"/>
      <c r="R655" s="107"/>
    </row>
    <row r="656" spans="1:18" s="175" customFormat="1" x14ac:dyDescent="0.2">
      <c r="A656" s="170"/>
      <c r="B656" s="171"/>
      <c r="C656" s="275"/>
      <c r="D656" s="173"/>
      <c r="E656" s="235"/>
      <c r="F656" s="174"/>
      <c r="G656" s="236"/>
      <c r="H656" s="174"/>
      <c r="J656" s="176"/>
      <c r="K656" s="116"/>
      <c r="L656" s="107"/>
      <c r="M656" s="107"/>
      <c r="N656" s="116"/>
      <c r="O656" s="116"/>
      <c r="P656" s="116"/>
      <c r="Q656" s="107"/>
      <c r="R656" s="107"/>
    </row>
    <row r="657" spans="1:18" s="175" customFormat="1" x14ac:dyDescent="0.2">
      <c r="A657" s="170"/>
      <c r="B657" s="171"/>
      <c r="C657" s="275"/>
      <c r="D657" s="173"/>
      <c r="E657" s="235"/>
      <c r="F657" s="174"/>
      <c r="G657" s="236"/>
      <c r="H657" s="174"/>
      <c r="J657" s="176"/>
      <c r="K657" s="116"/>
      <c r="L657" s="107"/>
      <c r="M657" s="107"/>
      <c r="N657" s="116"/>
      <c r="O657" s="116"/>
      <c r="P657" s="116"/>
      <c r="Q657" s="107"/>
      <c r="R657" s="107"/>
    </row>
    <row r="658" spans="1:18" s="175" customFormat="1" x14ac:dyDescent="0.2">
      <c r="A658" s="170"/>
      <c r="B658" s="171"/>
      <c r="C658" s="275"/>
      <c r="D658" s="173"/>
      <c r="E658" s="235"/>
      <c r="F658" s="174"/>
      <c r="G658" s="236"/>
      <c r="H658" s="174"/>
      <c r="J658" s="176"/>
      <c r="K658" s="116"/>
      <c r="L658" s="107"/>
      <c r="M658" s="107"/>
      <c r="N658" s="116"/>
      <c r="O658" s="116"/>
      <c r="P658" s="116"/>
      <c r="Q658" s="107"/>
      <c r="R658" s="107"/>
    </row>
    <row r="659" spans="1:18" s="175" customFormat="1" x14ac:dyDescent="0.2">
      <c r="A659" s="170"/>
      <c r="B659" s="171"/>
      <c r="C659" s="275"/>
      <c r="D659" s="173"/>
      <c r="E659" s="235"/>
      <c r="F659" s="174"/>
      <c r="G659" s="236"/>
      <c r="H659" s="174"/>
      <c r="J659" s="176"/>
      <c r="K659" s="116"/>
      <c r="L659" s="107"/>
      <c r="M659" s="107"/>
      <c r="N659" s="116"/>
      <c r="O659" s="116"/>
      <c r="P659" s="116"/>
      <c r="Q659" s="107"/>
      <c r="R659" s="107"/>
    </row>
    <row r="660" spans="1:18" s="175" customFormat="1" x14ac:dyDescent="0.2">
      <c r="A660" s="170"/>
      <c r="B660" s="171"/>
      <c r="C660" s="275"/>
      <c r="D660" s="173"/>
      <c r="E660" s="235"/>
      <c r="F660" s="174"/>
      <c r="G660" s="236"/>
      <c r="H660" s="174"/>
      <c r="J660" s="176"/>
      <c r="K660" s="116"/>
      <c r="L660" s="107"/>
      <c r="M660" s="107"/>
      <c r="N660" s="116"/>
      <c r="O660" s="116"/>
      <c r="P660" s="116"/>
      <c r="Q660" s="107"/>
      <c r="R660" s="107"/>
    </row>
    <row r="661" spans="1:18" s="175" customFormat="1" x14ac:dyDescent="0.2">
      <c r="A661" s="170"/>
      <c r="B661" s="171"/>
      <c r="C661" s="275"/>
      <c r="D661" s="173"/>
      <c r="E661" s="235"/>
      <c r="F661" s="174"/>
      <c r="G661" s="236"/>
      <c r="H661" s="174"/>
      <c r="J661" s="176"/>
      <c r="K661" s="116"/>
      <c r="L661" s="107"/>
      <c r="M661" s="107"/>
      <c r="N661" s="116"/>
      <c r="O661" s="116"/>
      <c r="P661" s="116"/>
      <c r="Q661" s="107"/>
      <c r="R661" s="107"/>
    </row>
    <row r="662" spans="1:18" s="175" customFormat="1" x14ac:dyDescent="0.2">
      <c r="A662" s="170"/>
      <c r="B662" s="171"/>
      <c r="C662" s="275"/>
      <c r="D662" s="173"/>
      <c r="E662" s="235"/>
      <c r="F662" s="174"/>
      <c r="G662" s="236"/>
      <c r="H662" s="174"/>
      <c r="J662" s="176"/>
      <c r="K662" s="116"/>
      <c r="L662" s="107"/>
      <c r="M662" s="107"/>
      <c r="N662" s="116"/>
      <c r="O662" s="116"/>
      <c r="P662" s="116"/>
      <c r="Q662" s="107"/>
      <c r="R662" s="107"/>
    </row>
    <row r="663" spans="1:18" s="175" customFormat="1" x14ac:dyDescent="0.2">
      <c r="A663" s="170"/>
      <c r="B663" s="171"/>
      <c r="C663" s="275"/>
      <c r="D663" s="173"/>
      <c r="E663" s="235"/>
      <c r="F663" s="174"/>
      <c r="G663" s="236"/>
      <c r="H663" s="174"/>
      <c r="J663" s="176"/>
      <c r="K663" s="116"/>
      <c r="L663" s="107"/>
      <c r="M663" s="107"/>
      <c r="N663" s="116"/>
      <c r="O663" s="116"/>
      <c r="P663" s="116"/>
      <c r="Q663" s="107"/>
      <c r="R663" s="107"/>
    </row>
    <row r="664" spans="1:18" s="175" customFormat="1" x14ac:dyDescent="0.2">
      <c r="A664" s="170"/>
      <c r="B664" s="171"/>
      <c r="C664" s="275"/>
      <c r="D664" s="173"/>
      <c r="E664" s="235"/>
      <c r="F664" s="174"/>
      <c r="G664" s="236"/>
      <c r="H664" s="174"/>
      <c r="J664" s="176"/>
      <c r="K664" s="116"/>
      <c r="L664" s="107"/>
      <c r="M664" s="107"/>
      <c r="N664" s="116"/>
      <c r="O664" s="116"/>
      <c r="P664" s="116"/>
      <c r="Q664" s="107"/>
      <c r="R664" s="107"/>
    </row>
    <row r="665" spans="1:18" s="175" customFormat="1" x14ac:dyDescent="0.2">
      <c r="A665" s="170"/>
      <c r="B665" s="171"/>
      <c r="C665" s="275"/>
      <c r="D665" s="173"/>
      <c r="E665" s="235"/>
      <c r="F665" s="174"/>
      <c r="G665" s="236"/>
      <c r="H665" s="174"/>
      <c r="J665" s="176"/>
      <c r="K665" s="116"/>
      <c r="L665" s="107"/>
      <c r="M665" s="107"/>
      <c r="N665" s="116"/>
      <c r="O665" s="116"/>
      <c r="P665" s="116"/>
      <c r="Q665" s="107"/>
      <c r="R665" s="107"/>
    </row>
    <row r="666" spans="1:18" s="175" customFormat="1" x14ac:dyDescent="0.2">
      <c r="A666" s="170"/>
      <c r="B666" s="171"/>
      <c r="C666" s="275"/>
      <c r="D666" s="173"/>
      <c r="E666" s="235"/>
      <c r="F666" s="174"/>
      <c r="G666" s="236"/>
      <c r="H666" s="174"/>
      <c r="J666" s="176"/>
      <c r="K666" s="116"/>
      <c r="L666" s="107"/>
      <c r="M666" s="107"/>
      <c r="N666" s="116"/>
      <c r="O666" s="116"/>
      <c r="P666" s="116"/>
      <c r="Q666" s="107"/>
      <c r="R666" s="107"/>
    </row>
    <row r="667" spans="1:18" s="175" customFormat="1" x14ac:dyDescent="0.2">
      <c r="A667" s="170"/>
      <c r="B667" s="171"/>
      <c r="C667" s="275"/>
      <c r="D667" s="173"/>
      <c r="E667" s="235"/>
      <c r="F667" s="174"/>
      <c r="G667" s="236"/>
      <c r="H667" s="174"/>
      <c r="J667" s="176"/>
      <c r="K667" s="116"/>
      <c r="L667" s="107"/>
      <c r="M667" s="107"/>
      <c r="N667" s="116"/>
      <c r="O667" s="116"/>
      <c r="P667" s="116"/>
      <c r="Q667" s="107"/>
      <c r="R667" s="107"/>
    </row>
    <row r="668" spans="1:18" s="175" customFormat="1" x14ac:dyDescent="0.2">
      <c r="A668" s="170"/>
      <c r="B668" s="171"/>
      <c r="C668" s="275"/>
      <c r="D668" s="173"/>
      <c r="E668" s="235"/>
      <c r="F668" s="174"/>
      <c r="G668" s="236"/>
      <c r="H668" s="174"/>
      <c r="J668" s="176"/>
      <c r="K668" s="116"/>
      <c r="L668" s="107"/>
      <c r="M668" s="107"/>
      <c r="N668" s="116"/>
      <c r="O668" s="116"/>
      <c r="P668" s="116"/>
      <c r="Q668" s="107"/>
      <c r="R668" s="107"/>
    </row>
    <row r="669" spans="1:18" s="175" customFormat="1" x14ac:dyDescent="0.2">
      <c r="A669" s="170"/>
      <c r="B669" s="171"/>
      <c r="C669" s="275"/>
      <c r="D669" s="173"/>
      <c r="E669" s="235"/>
      <c r="F669" s="174"/>
      <c r="G669" s="236"/>
      <c r="H669" s="174"/>
      <c r="J669" s="176"/>
      <c r="K669" s="116"/>
      <c r="L669" s="107"/>
      <c r="M669" s="107"/>
      <c r="N669" s="116"/>
      <c r="O669" s="116"/>
      <c r="P669" s="116"/>
      <c r="Q669" s="107"/>
      <c r="R669" s="107"/>
    </row>
    <row r="670" spans="1:18" s="175" customFormat="1" x14ac:dyDescent="0.2">
      <c r="A670" s="170"/>
      <c r="B670" s="171"/>
      <c r="C670" s="275"/>
      <c r="D670" s="173"/>
      <c r="E670" s="235"/>
      <c r="F670" s="174"/>
      <c r="G670" s="236"/>
      <c r="H670" s="174"/>
      <c r="J670" s="176"/>
      <c r="K670" s="116"/>
      <c r="L670" s="107"/>
      <c r="M670" s="107"/>
      <c r="N670" s="116"/>
      <c r="O670" s="116"/>
      <c r="P670" s="116"/>
      <c r="Q670" s="107"/>
      <c r="R670" s="107"/>
    </row>
    <row r="671" spans="1:18" s="175" customFormat="1" x14ac:dyDescent="0.2">
      <c r="A671" s="170"/>
      <c r="B671" s="171"/>
      <c r="C671" s="275"/>
      <c r="D671" s="173"/>
      <c r="E671" s="235"/>
      <c r="F671" s="174"/>
      <c r="G671" s="236"/>
      <c r="H671" s="174"/>
      <c r="J671" s="176"/>
      <c r="K671" s="116"/>
      <c r="L671" s="107"/>
      <c r="M671" s="107"/>
      <c r="N671" s="116"/>
      <c r="O671" s="116"/>
      <c r="P671" s="116"/>
      <c r="Q671" s="107"/>
      <c r="R671" s="107"/>
    </row>
    <row r="672" spans="1:18" s="175" customFormat="1" x14ac:dyDescent="0.2">
      <c r="A672" s="170"/>
      <c r="B672" s="171"/>
      <c r="C672" s="275"/>
      <c r="D672" s="173"/>
      <c r="E672" s="235"/>
      <c r="F672" s="174"/>
      <c r="G672" s="236"/>
      <c r="H672" s="174"/>
      <c r="J672" s="176"/>
      <c r="K672" s="116"/>
      <c r="L672" s="107"/>
      <c r="M672" s="107"/>
      <c r="N672" s="116"/>
      <c r="O672" s="116"/>
      <c r="P672" s="116"/>
      <c r="Q672" s="107"/>
      <c r="R672" s="107"/>
    </row>
    <row r="673" spans="1:18" s="175" customFormat="1" x14ac:dyDescent="0.2">
      <c r="A673" s="170"/>
      <c r="B673" s="171"/>
      <c r="C673" s="275"/>
      <c r="D673" s="173"/>
      <c r="E673" s="235"/>
      <c r="F673" s="174"/>
      <c r="G673" s="236"/>
      <c r="H673" s="174"/>
      <c r="J673" s="176"/>
      <c r="K673" s="116"/>
      <c r="L673" s="107"/>
      <c r="M673" s="107"/>
      <c r="N673" s="116"/>
      <c r="O673" s="116"/>
      <c r="P673" s="116"/>
      <c r="Q673" s="107"/>
      <c r="R673" s="107"/>
    </row>
    <row r="674" spans="1:18" s="175" customFormat="1" x14ac:dyDescent="0.2">
      <c r="A674" s="170"/>
      <c r="B674" s="171"/>
      <c r="C674" s="275"/>
      <c r="D674" s="173"/>
      <c r="E674" s="235"/>
      <c r="F674" s="174"/>
      <c r="G674" s="236"/>
      <c r="H674" s="174"/>
      <c r="J674" s="176"/>
      <c r="K674" s="116"/>
      <c r="L674" s="107"/>
      <c r="M674" s="107"/>
      <c r="N674" s="116"/>
      <c r="O674" s="116"/>
      <c r="P674" s="116"/>
      <c r="Q674" s="107"/>
      <c r="R674" s="107"/>
    </row>
    <row r="675" spans="1:18" s="175" customFormat="1" x14ac:dyDescent="0.2">
      <c r="A675" s="170"/>
      <c r="B675" s="171"/>
      <c r="C675" s="275"/>
      <c r="D675" s="173"/>
      <c r="E675" s="235"/>
      <c r="F675" s="174"/>
      <c r="G675" s="236"/>
      <c r="H675" s="174"/>
      <c r="J675" s="176"/>
      <c r="K675" s="116"/>
      <c r="L675" s="107"/>
      <c r="M675" s="107"/>
      <c r="N675" s="116"/>
      <c r="O675" s="116"/>
      <c r="P675" s="116"/>
      <c r="Q675" s="107"/>
      <c r="R675" s="107"/>
    </row>
    <row r="676" spans="1:18" s="175" customFormat="1" x14ac:dyDescent="0.2">
      <c r="A676" s="170"/>
      <c r="B676" s="171"/>
      <c r="C676" s="275"/>
      <c r="D676" s="173"/>
      <c r="E676" s="235"/>
      <c r="F676" s="174"/>
      <c r="G676" s="236"/>
      <c r="H676" s="174"/>
      <c r="J676" s="176"/>
      <c r="K676" s="116"/>
      <c r="L676" s="107"/>
      <c r="M676" s="107"/>
      <c r="N676" s="116"/>
      <c r="O676" s="116"/>
      <c r="P676" s="116"/>
      <c r="Q676" s="107"/>
      <c r="R676" s="107"/>
    </row>
    <row r="677" spans="1:18" s="175" customFormat="1" x14ac:dyDescent="0.2">
      <c r="A677" s="170"/>
      <c r="B677" s="171"/>
      <c r="C677" s="275"/>
      <c r="D677" s="173"/>
      <c r="E677" s="235"/>
      <c r="F677" s="174"/>
      <c r="G677" s="236"/>
      <c r="H677" s="174"/>
      <c r="J677" s="176"/>
      <c r="K677" s="116"/>
      <c r="L677" s="107"/>
      <c r="M677" s="107"/>
      <c r="N677" s="116"/>
      <c r="O677" s="116"/>
      <c r="P677" s="116"/>
      <c r="Q677" s="107"/>
      <c r="R677" s="107"/>
    </row>
    <row r="678" spans="1:18" s="175" customFormat="1" x14ac:dyDescent="0.2">
      <c r="A678" s="170"/>
      <c r="B678" s="171"/>
      <c r="C678" s="275"/>
      <c r="D678" s="173"/>
      <c r="E678" s="235"/>
      <c r="F678" s="174"/>
      <c r="G678" s="236"/>
      <c r="H678" s="174"/>
      <c r="J678" s="176"/>
      <c r="K678" s="116"/>
      <c r="L678" s="107"/>
      <c r="M678" s="107"/>
      <c r="N678" s="116"/>
      <c r="O678" s="116"/>
      <c r="P678" s="116"/>
      <c r="Q678" s="107"/>
      <c r="R678" s="107"/>
    </row>
    <row r="679" spans="1:18" s="175" customFormat="1" x14ac:dyDescent="0.2">
      <c r="A679" s="170"/>
      <c r="B679" s="171"/>
      <c r="C679" s="275"/>
      <c r="D679" s="173"/>
      <c r="E679" s="235"/>
      <c r="F679" s="174"/>
      <c r="G679" s="236"/>
      <c r="H679" s="174"/>
      <c r="J679" s="176"/>
      <c r="K679" s="116"/>
      <c r="L679" s="107"/>
      <c r="M679" s="107"/>
      <c r="N679" s="116"/>
      <c r="O679" s="116"/>
      <c r="P679" s="116"/>
      <c r="Q679" s="107"/>
      <c r="R679" s="107"/>
    </row>
    <row r="680" spans="1:18" s="175" customFormat="1" x14ac:dyDescent="0.2">
      <c r="A680" s="170"/>
      <c r="B680" s="171"/>
      <c r="C680" s="275"/>
      <c r="D680" s="173"/>
      <c r="E680" s="235"/>
      <c r="F680" s="174"/>
      <c r="G680" s="236"/>
      <c r="H680" s="174"/>
      <c r="J680" s="176"/>
      <c r="K680" s="116"/>
      <c r="L680" s="107"/>
      <c r="M680" s="107"/>
      <c r="N680" s="116"/>
      <c r="O680" s="116"/>
      <c r="P680" s="116"/>
      <c r="Q680" s="107"/>
      <c r="R680" s="107"/>
    </row>
    <row r="681" spans="1:18" s="175" customFormat="1" x14ac:dyDescent="0.2">
      <c r="A681" s="170"/>
      <c r="B681" s="171"/>
      <c r="C681" s="275"/>
      <c r="D681" s="173"/>
      <c r="E681" s="235"/>
      <c r="F681" s="174"/>
      <c r="G681" s="236"/>
      <c r="H681" s="174"/>
      <c r="J681" s="176"/>
      <c r="K681" s="116"/>
      <c r="L681" s="107"/>
      <c r="M681" s="107"/>
      <c r="N681" s="116"/>
      <c r="O681" s="116"/>
      <c r="P681" s="116"/>
      <c r="Q681" s="107"/>
      <c r="R681" s="107"/>
    </row>
    <row r="682" spans="1:18" s="175" customFormat="1" x14ac:dyDescent="0.2">
      <c r="A682" s="170"/>
      <c r="B682" s="171"/>
      <c r="C682" s="275"/>
      <c r="D682" s="173"/>
      <c r="E682" s="235"/>
      <c r="F682" s="174"/>
      <c r="G682" s="236"/>
      <c r="H682" s="174"/>
      <c r="J682" s="176"/>
      <c r="K682" s="116"/>
      <c r="L682" s="107"/>
      <c r="M682" s="107"/>
      <c r="N682" s="116"/>
      <c r="O682" s="116"/>
      <c r="P682" s="116"/>
      <c r="Q682" s="107"/>
      <c r="R682" s="107"/>
    </row>
    <row r="683" spans="1:18" s="175" customFormat="1" x14ac:dyDescent="0.2">
      <c r="A683" s="170"/>
      <c r="B683" s="171"/>
      <c r="C683" s="275"/>
      <c r="D683" s="173"/>
      <c r="E683" s="235"/>
      <c r="F683" s="174"/>
      <c r="G683" s="236"/>
      <c r="H683" s="174"/>
      <c r="J683" s="176"/>
      <c r="K683" s="116"/>
      <c r="L683" s="107"/>
      <c r="M683" s="107"/>
      <c r="N683" s="116"/>
      <c r="O683" s="116"/>
      <c r="P683" s="116"/>
      <c r="Q683" s="107"/>
      <c r="R683" s="107"/>
    </row>
    <row r="684" spans="1:18" s="175" customFormat="1" x14ac:dyDescent="0.2">
      <c r="A684" s="170"/>
      <c r="B684" s="171"/>
      <c r="C684" s="275"/>
      <c r="D684" s="173"/>
      <c r="E684" s="235"/>
      <c r="F684" s="174"/>
      <c r="G684" s="236"/>
      <c r="H684" s="174"/>
      <c r="J684" s="176"/>
      <c r="K684" s="116"/>
      <c r="L684" s="107"/>
      <c r="M684" s="107"/>
      <c r="N684" s="116"/>
      <c r="O684" s="116"/>
      <c r="P684" s="116"/>
      <c r="Q684" s="107"/>
      <c r="R684" s="107"/>
    </row>
    <row r="685" spans="1:18" s="175" customFormat="1" x14ac:dyDescent="0.2">
      <c r="A685" s="170"/>
      <c r="B685" s="171"/>
      <c r="C685" s="275"/>
      <c r="D685" s="173"/>
      <c r="E685" s="235"/>
      <c r="F685" s="174"/>
      <c r="G685" s="236"/>
      <c r="H685" s="174"/>
      <c r="J685" s="176"/>
      <c r="K685" s="116"/>
      <c r="L685" s="107"/>
      <c r="M685" s="107"/>
      <c r="N685" s="116"/>
      <c r="O685" s="116"/>
      <c r="P685" s="116"/>
      <c r="Q685" s="107"/>
      <c r="R685" s="107"/>
    </row>
    <row r="686" spans="1:18" s="175" customFormat="1" x14ac:dyDescent="0.2">
      <c r="A686" s="170"/>
      <c r="B686" s="171"/>
      <c r="C686" s="275"/>
      <c r="D686" s="173"/>
      <c r="E686" s="235"/>
      <c r="F686" s="174"/>
      <c r="G686" s="236"/>
      <c r="H686" s="174"/>
      <c r="J686" s="176"/>
      <c r="K686" s="116"/>
      <c r="L686" s="107"/>
      <c r="M686" s="107"/>
      <c r="N686" s="116"/>
      <c r="O686" s="116"/>
      <c r="P686" s="116"/>
      <c r="Q686" s="107"/>
      <c r="R686" s="107"/>
    </row>
    <row r="687" spans="1:18" s="175" customFormat="1" x14ac:dyDescent="0.2">
      <c r="A687" s="170"/>
      <c r="B687" s="171"/>
      <c r="C687" s="275"/>
      <c r="D687" s="173"/>
      <c r="E687" s="235"/>
      <c r="F687" s="174"/>
      <c r="G687" s="236"/>
      <c r="H687" s="174"/>
      <c r="J687" s="176"/>
      <c r="K687" s="116"/>
      <c r="L687" s="107"/>
      <c r="M687" s="107"/>
      <c r="N687" s="116"/>
      <c r="O687" s="116"/>
      <c r="P687" s="116"/>
      <c r="Q687" s="107"/>
      <c r="R687" s="107"/>
    </row>
    <row r="688" spans="1:18" s="175" customFormat="1" x14ac:dyDescent="0.2">
      <c r="A688" s="170"/>
      <c r="B688" s="171"/>
      <c r="C688" s="275"/>
      <c r="D688" s="173"/>
      <c r="E688" s="235"/>
      <c r="F688" s="174"/>
      <c r="G688" s="236"/>
      <c r="H688" s="174"/>
      <c r="J688" s="176"/>
      <c r="K688" s="116"/>
      <c r="L688" s="107"/>
      <c r="M688" s="107"/>
      <c r="N688" s="116"/>
      <c r="O688" s="116"/>
      <c r="P688" s="116"/>
      <c r="Q688" s="107"/>
      <c r="R688" s="107"/>
    </row>
    <row r="689" spans="1:18" s="175" customFormat="1" x14ac:dyDescent="0.2">
      <c r="A689" s="170"/>
      <c r="B689" s="171"/>
      <c r="C689" s="275"/>
      <c r="D689" s="173"/>
      <c r="E689" s="235"/>
      <c r="F689" s="174"/>
      <c r="G689" s="236"/>
      <c r="H689" s="174"/>
      <c r="J689" s="176"/>
      <c r="K689" s="116"/>
      <c r="L689" s="107"/>
      <c r="M689" s="107"/>
      <c r="N689" s="116"/>
      <c r="O689" s="116"/>
      <c r="P689" s="116"/>
      <c r="Q689" s="107"/>
      <c r="R689" s="107"/>
    </row>
    <row r="690" spans="1:18" s="175" customFormat="1" x14ac:dyDescent="0.2">
      <c r="A690" s="170"/>
      <c r="B690" s="171"/>
      <c r="C690" s="275"/>
      <c r="D690" s="173"/>
      <c r="E690" s="235"/>
      <c r="F690" s="174"/>
      <c r="G690" s="236"/>
      <c r="H690" s="174"/>
      <c r="J690" s="176"/>
      <c r="K690" s="116"/>
      <c r="L690" s="107"/>
      <c r="M690" s="107"/>
      <c r="N690" s="116"/>
      <c r="O690" s="116"/>
      <c r="P690" s="116"/>
      <c r="Q690" s="107"/>
      <c r="R690" s="107"/>
    </row>
    <row r="691" spans="1:18" s="175" customFormat="1" x14ac:dyDescent="0.2">
      <c r="A691" s="170"/>
      <c r="B691" s="171"/>
      <c r="C691" s="275"/>
      <c r="D691" s="173"/>
      <c r="E691" s="235"/>
      <c r="F691" s="174"/>
      <c r="G691" s="236"/>
      <c r="H691" s="174"/>
      <c r="J691" s="176"/>
      <c r="K691" s="116"/>
      <c r="L691" s="107"/>
      <c r="M691" s="107"/>
      <c r="N691" s="116"/>
      <c r="O691" s="116"/>
      <c r="P691" s="116"/>
      <c r="Q691" s="107"/>
      <c r="R691" s="107"/>
    </row>
    <row r="692" spans="1:18" s="175" customFormat="1" x14ac:dyDescent="0.2">
      <c r="A692" s="170"/>
      <c r="B692" s="171"/>
      <c r="C692" s="275"/>
      <c r="D692" s="173"/>
      <c r="E692" s="235"/>
      <c r="F692" s="174"/>
      <c r="G692" s="236"/>
      <c r="H692" s="174"/>
      <c r="J692" s="176"/>
      <c r="K692" s="116"/>
      <c r="L692" s="107"/>
      <c r="M692" s="107"/>
      <c r="N692" s="116"/>
      <c r="O692" s="116"/>
      <c r="P692" s="116"/>
      <c r="Q692" s="107"/>
      <c r="R692" s="107"/>
    </row>
    <row r="693" spans="1:18" s="175" customFormat="1" x14ac:dyDescent="0.2">
      <c r="A693" s="170"/>
      <c r="B693" s="171"/>
      <c r="C693" s="275"/>
      <c r="D693" s="173"/>
      <c r="E693" s="235"/>
      <c r="F693" s="174"/>
      <c r="G693" s="236"/>
      <c r="H693" s="174"/>
      <c r="J693" s="176"/>
      <c r="K693" s="116"/>
      <c r="L693" s="107"/>
      <c r="M693" s="107"/>
      <c r="N693" s="116"/>
      <c r="O693" s="116"/>
      <c r="P693" s="116"/>
      <c r="Q693" s="107"/>
      <c r="R693" s="107"/>
    </row>
    <row r="694" spans="1:18" s="175" customFormat="1" x14ac:dyDescent="0.2">
      <c r="A694" s="170"/>
      <c r="B694" s="171"/>
      <c r="C694" s="275"/>
      <c r="D694" s="173"/>
      <c r="E694" s="235"/>
      <c r="F694" s="174"/>
      <c r="G694" s="236"/>
      <c r="H694" s="174"/>
      <c r="J694" s="176"/>
      <c r="K694" s="116"/>
      <c r="L694" s="107"/>
      <c r="M694" s="107"/>
      <c r="N694" s="116"/>
      <c r="O694" s="116"/>
      <c r="P694" s="116"/>
      <c r="Q694" s="107"/>
      <c r="R694" s="107"/>
    </row>
    <row r="695" spans="1:18" s="175" customFormat="1" x14ac:dyDescent="0.2">
      <c r="A695" s="170"/>
      <c r="B695" s="171"/>
      <c r="C695" s="275"/>
      <c r="D695" s="173"/>
      <c r="E695" s="235"/>
      <c r="F695" s="174"/>
      <c r="G695" s="236"/>
      <c r="H695" s="174"/>
      <c r="J695" s="176"/>
      <c r="K695" s="116"/>
      <c r="L695" s="107"/>
      <c r="M695" s="107"/>
      <c r="N695" s="116"/>
      <c r="O695" s="116"/>
      <c r="P695" s="116"/>
      <c r="Q695" s="107"/>
      <c r="R695" s="107"/>
    </row>
    <row r="696" spans="1:18" s="175" customFormat="1" x14ac:dyDescent="0.2">
      <c r="A696" s="170"/>
      <c r="B696" s="171"/>
      <c r="C696" s="275"/>
      <c r="D696" s="173"/>
      <c r="E696" s="235"/>
      <c r="F696" s="174"/>
      <c r="G696" s="236"/>
      <c r="H696" s="174"/>
      <c r="J696" s="176"/>
      <c r="K696" s="116"/>
      <c r="L696" s="107"/>
      <c r="M696" s="107"/>
      <c r="N696" s="116"/>
      <c r="O696" s="116"/>
      <c r="P696" s="116"/>
      <c r="Q696" s="107"/>
      <c r="R696" s="107"/>
    </row>
    <row r="697" spans="1:18" s="175" customFormat="1" x14ac:dyDescent="0.2">
      <c r="A697" s="170"/>
      <c r="B697" s="171"/>
      <c r="C697" s="275"/>
      <c r="D697" s="173"/>
      <c r="E697" s="235"/>
      <c r="F697" s="174"/>
      <c r="G697" s="236"/>
      <c r="H697" s="174"/>
      <c r="J697" s="176"/>
      <c r="K697" s="116"/>
      <c r="L697" s="107"/>
      <c r="M697" s="107"/>
      <c r="N697" s="116"/>
      <c r="O697" s="116"/>
      <c r="P697" s="116"/>
      <c r="Q697" s="107"/>
      <c r="R697" s="107"/>
    </row>
    <row r="698" spans="1:18" s="175" customFormat="1" x14ac:dyDescent="0.2">
      <c r="A698" s="170"/>
      <c r="B698" s="171"/>
      <c r="C698" s="275"/>
      <c r="D698" s="173"/>
      <c r="E698" s="235"/>
      <c r="F698" s="174"/>
      <c r="G698" s="236"/>
      <c r="H698" s="174"/>
      <c r="J698" s="176"/>
      <c r="K698" s="116"/>
      <c r="L698" s="107"/>
      <c r="M698" s="107"/>
      <c r="N698" s="116"/>
      <c r="O698" s="116"/>
      <c r="P698" s="116"/>
      <c r="Q698" s="107"/>
      <c r="R698" s="107"/>
    </row>
    <row r="699" spans="1:18" s="175" customFormat="1" x14ac:dyDescent="0.2">
      <c r="A699" s="170"/>
      <c r="B699" s="171"/>
      <c r="C699" s="275"/>
      <c r="D699" s="173"/>
      <c r="E699" s="235"/>
      <c r="F699" s="174"/>
      <c r="G699" s="236"/>
      <c r="H699" s="174"/>
      <c r="J699" s="176"/>
      <c r="K699" s="116"/>
      <c r="L699" s="107"/>
      <c r="M699" s="107"/>
      <c r="N699" s="116"/>
      <c r="O699" s="116"/>
      <c r="P699" s="116"/>
      <c r="Q699" s="107"/>
      <c r="R699" s="107"/>
    </row>
    <row r="700" spans="1:18" s="175" customFormat="1" x14ac:dyDescent="0.2">
      <c r="A700" s="170"/>
      <c r="B700" s="171"/>
      <c r="C700" s="275"/>
      <c r="D700" s="173"/>
      <c r="E700" s="235"/>
      <c r="F700" s="174"/>
      <c r="G700" s="236"/>
      <c r="H700" s="174"/>
      <c r="J700" s="176"/>
      <c r="K700" s="116"/>
      <c r="L700" s="107"/>
      <c r="M700" s="107"/>
      <c r="N700" s="116"/>
      <c r="O700" s="116"/>
      <c r="P700" s="116"/>
      <c r="Q700" s="107"/>
      <c r="R700" s="107"/>
    </row>
    <row r="701" spans="1:18" s="175" customFormat="1" x14ac:dyDescent="0.2">
      <c r="A701" s="170"/>
      <c r="B701" s="171"/>
      <c r="C701" s="275"/>
      <c r="D701" s="173"/>
      <c r="E701" s="235"/>
      <c r="F701" s="174"/>
      <c r="G701" s="236"/>
      <c r="H701" s="174"/>
      <c r="J701" s="176"/>
      <c r="K701" s="116"/>
      <c r="L701" s="107"/>
      <c r="M701" s="107"/>
      <c r="N701" s="116"/>
      <c r="O701" s="116"/>
      <c r="P701" s="116"/>
      <c r="Q701" s="107"/>
      <c r="R701" s="107"/>
    </row>
    <row r="702" spans="1:18" s="175" customFormat="1" x14ac:dyDescent="0.2">
      <c r="A702" s="170"/>
      <c r="B702" s="171"/>
      <c r="C702" s="275"/>
      <c r="D702" s="173"/>
      <c r="E702" s="235"/>
      <c r="F702" s="174"/>
      <c r="G702" s="236"/>
      <c r="H702" s="174"/>
      <c r="J702" s="176"/>
      <c r="K702" s="116"/>
      <c r="L702" s="107"/>
      <c r="M702" s="107"/>
      <c r="N702" s="116"/>
      <c r="O702" s="116"/>
      <c r="P702" s="116"/>
      <c r="Q702" s="107"/>
      <c r="R702" s="107"/>
    </row>
    <row r="703" spans="1:18" s="175" customFormat="1" x14ac:dyDescent="0.2">
      <c r="A703" s="170"/>
      <c r="B703" s="171"/>
      <c r="C703" s="275"/>
      <c r="D703" s="173"/>
      <c r="E703" s="235"/>
      <c r="F703" s="174"/>
      <c r="G703" s="236"/>
      <c r="H703" s="174"/>
      <c r="J703" s="176"/>
      <c r="K703" s="116"/>
      <c r="L703" s="107"/>
      <c r="M703" s="107"/>
      <c r="N703" s="116"/>
      <c r="O703" s="116"/>
      <c r="P703" s="116"/>
      <c r="Q703" s="107"/>
      <c r="R703" s="107"/>
    </row>
    <row r="704" spans="1:18" s="175" customFormat="1" x14ac:dyDescent="0.2">
      <c r="A704" s="170"/>
      <c r="B704" s="171"/>
      <c r="C704" s="275"/>
      <c r="D704" s="173"/>
      <c r="E704" s="235"/>
      <c r="F704" s="174"/>
      <c r="G704" s="236"/>
      <c r="H704" s="174"/>
      <c r="J704" s="176"/>
      <c r="K704" s="116"/>
      <c r="L704" s="107"/>
      <c r="M704" s="107"/>
      <c r="N704" s="116"/>
      <c r="O704" s="116"/>
      <c r="P704" s="116"/>
      <c r="Q704" s="107"/>
      <c r="R704" s="107"/>
    </row>
    <row r="705" spans="1:18" s="175" customFormat="1" x14ac:dyDescent="0.2">
      <c r="A705" s="170"/>
      <c r="B705" s="171"/>
      <c r="C705" s="275"/>
      <c r="D705" s="173"/>
      <c r="E705" s="235"/>
      <c r="F705" s="174"/>
      <c r="G705" s="236"/>
      <c r="H705" s="174"/>
      <c r="J705" s="176"/>
      <c r="K705" s="116"/>
      <c r="L705" s="107"/>
      <c r="M705" s="107"/>
      <c r="N705" s="116"/>
      <c r="O705" s="116"/>
      <c r="P705" s="116"/>
      <c r="Q705" s="107"/>
      <c r="R705" s="107"/>
    </row>
    <row r="706" spans="1:18" s="175" customFormat="1" x14ac:dyDescent="0.2">
      <c r="A706" s="170"/>
      <c r="B706" s="171"/>
      <c r="C706" s="275"/>
      <c r="D706" s="173"/>
      <c r="E706" s="235"/>
      <c r="F706" s="174"/>
      <c r="G706" s="236"/>
      <c r="H706" s="174"/>
      <c r="J706" s="176"/>
      <c r="K706" s="116"/>
      <c r="L706" s="107"/>
      <c r="M706" s="107"/>
      <c r="N706" s="116"/>
      <c r="O706" s="116"/>
      <c r="P706" s="116"/>
      <c r="Q706" s="107"/>
      <c r="R706" s="107"/>
    </row>
  </sheetData>
  <autoFilter ref="C1:C706"/>
  <dataConsolidate/>
  <mergeCells count="1">
    <mergeCell ref="A1:K1"/>
  </mergeCells>
  <phoneticPr fontId="0" type="noConversion"/>
  <pageMargins left="0.35433070866141736" right="0.38" top="0.19685039370078741" bottom="0.44" header="0.51181102362204722" footer="0.3"/>
  <pageSetup paperSize="9" scale="55" fitToHeight="0" orientation="portrait" horizontalDpi="4294967292" verticalDpi="4294967292" r:id="rId1"/>
  <headerFooter alignWithMargins="0">
    <oddFooter>&amp;C&amp;8&amp;P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Button 1">
              <controlPr defaultSize="0" print="0" autoFill="0" autoLine="0" autoPict="0" macro="[0]!find_exp">
                <anchor moveWithCells="1" sizeWithCells="1">
                  <from>
                    <xdr:col>1</xdr:col>
                    <xdr:colOff>9525</xdr:colOff>
                    <xdr:row>2</xdr:row>
                    <xdr:rowOff>9525</xdr:rowOff>
                  </from>
                  <to>
                    <xdr:col>1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29</vt:i4>
      </vt:variant>
    </vt:vector>
  </HeadingPairs>
  <TitlesOfParts>
    <vt:vector size="40" baseType="lpstr">
      <vt:lpstr>Lights, Camera, Sound Addns</vt:lpstr>
      <vt:lpstr>Facilities</vt:lpstr>
      <vt:lpstr>Catering Numbers</vt:lpstr>
      <vt:lpstr>AD Support</vt:lpstr>
      <vt:lpstr>Costume Dailies</vt:lpstr>
      <vt:lpstr>Make Up Dailies</vt:lpstr>
      <vt:lpstr>Chaperones &amp; Tutors</vt:lpstr>
      <vt:lpstr>Minibuses &amp; Cars</vt:lpstr>
      <vt:lpstr>Prop Dailies</vt:lpstr>
      <vt:lpstr>SA Summary</vt:lpstr>
      <vt:lpstr>ADR</vt:lpstr>
      <vt:lpstr>'AD Support'!Print_Area</vt:lpstr>
      <vt:lpstr>'Catering Numbers'!Print_Area</vt:lpstr>
      <vt:lpstr>'Costume Dailies'!Print_Area</vt:lpstr>
      <vt:lpstr>Facilities!Print_Area</vt:lpstr>
      <vt:lpstr>'Make Up Dailies'!Print_Area</vt:lpstr>
      <vt:lpstr>'Minibuses &amp; Cars'!Print_Area</vt:lpstr>
      <vt:lpstr>'Prop Dailies'!Print_Area</vt:lpstr>
      <vt:lpstr>'AD Support'!Print_Titles</vt:lpstr>
      <vt:lpstr>ADR!Print_Titles</vt:lpstr>
      <vt:lpstr>'Catering Numbers'!Print_Titles</vt:lpstr>
      <vt:lpstr>'Chaperones &amp; Tutors'!Print_Titles</vt:lpstr>
      <vt:lpstr>'Costume Dailies'!Print_Titles</vt:lpstr>
      <vt:lpstr>Facilities!Print_Titles</vt:lpstr>
      <vt:lpstr>'Lights, Camera, Sound Addns'!Print_Titles</vt:lpstr>
      <vt:lpstr>'Make Up Dailies'!Print_Titles</vt:lpstr>
      <vt:lpstr>'Minibuses &amp; Cars'!Print_Titles</vt:lpstr>
      <vt:lpstr>'Prop Dailies'!Print_Titles</vt:lpstr>
      <vt:lpstr>'SA Summary'!Print_Titles</vt:lpstr>
      <vt:lpstr>'AD Support'!Transactions</vt:lpstr>
      <vt:lpstr>ADR!Transactions</vt:lpstr>
      <vt:lpstr>'Catering Numbers'!Transactions</vt:lpstr>
      <vt:lpstr>'Chaperones &amp; Tutors'!Transactions</vt:lpstr>
      <vt:lpstr>'Costume Dailies'!Transactions</vt:lpstr>
      <vt:lpstr>Facilities!Transactions</vt:lpstr>
      <vt:lpstr>'Make Up Dailies'!Transactions</vt:lpstr>
      <vt:lpstr>'Minibuses &amp; Cars'!Transactions</vt:lpstr>
      <vt:lpstr>'Prop Dailies'!Transactions</vt:lpstr>
      <vt:lpstr>'SA Summary'!Transactions</vt:lpstr>
      <vt:lpstr>Transactions</vt:lpstr>
    </vt:vector>
  </TitlesOfParts>
  <Company>Drama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Forecast / Accruals Spreadsheet</dc:title>
  <dc:creator>Callum Hunt</dc:creator>
  <cp:keywords>SUN User Instruction</cp:keywords>
  <dc:description>Template Forecast / Accruals spreadsheet that includes the macro to upload directly into SUN.</dc:description>
  <cp:lastModifiedBy>HP</cp:lastModifiedBy>
  <cp:lastPrinted>2013-12-10T15:43:34Z</cp:lastPrinted>
  <dcterms:created xsi:type="dcterms:W3CDTF">1998-10-21T11:13:17Z</dcterms:created>
  <dcterms:modified xsi:type="dcterms:W3CDTF">2013-12-10T15:46:07Z</dcterms:modified>
</cp:coreProperties>
</file>