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工程训练\zui_demo\assets\"/>
    </mc:Choice>
  </mc:AlternateContent>
  <xr:revisionPtr revIDLastSave="0" documentId="13_ncr:1_{E8EF8C02-8D5E-4AC2-8650-A625F8A4A50A}" xr6:coauthVersionLast="47" xr6:coauthVersionMax="47" xr10:uidLastSave="{00000000-0000-0000-0000-000000000000}"/>
  <bookViews>
    <workbookView xWindow="2925" yWindow="840" windowWidth="19245" windowHeight="12330" tabRatio="631" xr2:uid="{00000000-000D-0000-FFFF-FFFF00000000}"/>
  </bookViews>
  <sheets>
    <sheet name="甘特图" sheetId="1" r:id="rId1"/>
  </sheets>
  <externalReferences>
    <externalReference r:id="rId2"/>
  </externalReferences>
  <definedNames>
    <definedName name="开始时间">'[1]10项'!$C$5:$C$14</definedName>
    <definedName name="完成时间">'[1]10项'!$D$5:$D$14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1" i="1" l="1"/>
  <c r="M4" i="1"/>
  <c r="K4" i="1" s="1"/>
  <c r="K5" i="1"/>
  <c r="M5" i="1"/>
  <c r="J6" i="1"/>
  <c r="K6" i="1"/>
  <c r="M6" i="1"/>
  <c r="J7" i="1"/>
  <c r="K7" i="1"/>
  <c r="M8" i="1"/>
  <c r="J9" i="1"/>
  <c r="K9" i="1"/>
  <c r="M10" i="1"/>
  <c r="J11" i="1"/>
  <c r="K11" i="1"/>
  <c r="M12" i="1"/>
  <c r="J13" i="1"/>
  <c r="K13" i="1"/>
  <c r="M14" i="1"/>
  <c r="J15" i="1"/>
  <c r="K15" i="1"/>
  <c r="M16" i="1"/>
  <c r="J17" i="1"/>
  <c r="K17" i="1"/>
  <c r="M18" i="1"/>
  <c r="J19" i="1"/>
  <c r="K19" i="1"/>
  <c r="M20" i="1"/>
  <c r="J21" i="1"/>
  <c r="M22" i="1"/>
  <c r="E4" i="1"/>
  <c r="L7" i="1" s="1"/>
  <c r="H4" i="1"/>
  <c r="N8" i="1" s="1"/>
  <c r="E5" i="1"/>
  <c r="L9" i="1" s="1"/>
  <c r="H5" i="1"/>
  <c r="N10" i="1" s="1"/>
  <c r="E6" i="1"/>
  <c r="L11" i="1" s="1"/>
  <c r="H6" i="1"/>
  <c r="N12" i="1" s="1"/>
  <c r="E7" i="1"/>
  <c r="L13" i="1" s="1"/>
  <c r="H7" i="1"/>
  <c r="N14" i="1" s="1"/>
  <c r="E8" i="1"/>
  <c r="L15" i="1" s="1"/>
  <c r="H8" i="1"/>
  <c r="N16" i="1" s="1"/>
  <c r="E9" i="1"/>
  <c r="L17" i="1" s="1"/>
  <c r="H9" i="1"/>
  <c r="N18" i="1" s="1"/>
  <c r="E10" i="1"/>
  <c r="L19" i="1" s="1"/>
  <c r="H10" i="1"/>
  <c r="N20" i="1" s="1"/>
  <c r="E11" i="1"/>
  <c r="L21" i="1" s="1"/>
  <c r="H11" i="1"/>
  <c r="N22" i="1" s="1"/>
</calcChain>
</file>

<file path=xl/sharedStrings.xml><?xml version="1.0" encoding="utf-8"?>
<sst xmlns="http://schemas.openxmlformats.org/spreadsheetml/2006/main" count="24" uniqueCount="23">
  <si>
    <t>今天</t>
  </si>
  <si>
    <t>项目</t>
  </si>
  <si>
    <t>计划开始日期</t>
  </si>
  <si>
    <t>计划结束日期</t>
  </si>
  <si>
    <t>计划天数</t>
  </si>
  <si>
    <t>实际开始日期</t>
  </si>
  <si>
    <t>实际结束日期</t>
  </si>
  <si>
    <t>实际天数</t>
  </si>
  <si>
    <t>起日</t>
  </si>
  <si>
    <t>最小刻度</t>
  </si>
  <si>
    <t>终日</t>
  </si>
  <si>
    <t>最大刻度</t>
  </si>
  <si>
    <t>计划</t>
  </si>
  <si>
    <t>实际</t>
  </si>
  <si>
    <t>项目流程甘特图</t>
    <phoneticPr fontId="5" type="noConversion"/>
  </si>
  <si>
    <t>讨论分工</t>
    <phoneticPr fontId="5" type="noConversion"/>
  </si>
  <si>
    <t>各自学习</t>
    <phoneticPr fontId="5" type="noConversion"/>
  </si>
  <si>
    <t>完成作业2</t>
    <phoneticPr fontId="5" type="noConversion"/>
  </si>
  <si>
    <t>完成作业1</t>
    <phoneticPr fontId="5" type="noConversion"/>
  </si>
  <si>
    <t>完成作业3</t>
    <phoneticPr fontId="5" type="noConversion"/>
  </si>
  <si>
    <t>开发</t>
    <phoneticPr fontId="5" type="noConversion"/>
  </si>
  <si>
    <t>完成作业4</t>
    <phoneticPr fontId="5" type="noConversion"/>
  </si>
  <si>
    <t>作图辅助表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</si>
</sst>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8">
    <font>
      <sz val="12"/>
      <name val="宋体"/>
      <charset val="134"/>
    </font>
    <font>
      <sz val="12"/>
      <name val="微软雅黑"/>
      <charset val="134"/>
      <scheme val="major"/>
    </font>
    <font>
      <sz val="10"/>
      <name val="微软雅黑"/>
      <charset val="134"/>
      <scheme val="major"/>
    </font>
    <font>
      <sz val="14"/>
      <color theme="0"/>
      <name val="微软雅黑"/>
      <family val="2"/>
      <charset val="134"/>
      <scheme val="major"/>
    </font>
    <font>
      <b/>
      <sz val="16"/>
      <name val="微软雅黑"/>
      <family val="2"/>
      <charset val="134"/>
      <scheme val="major"/>
    </font>
    <font>
      <sz val="9"/>
      <name val="宋体"/>
      <family val="3"/>
      <charset val="134"/>
    </font>
    <font>
      <sz val="36"/>
      <color theme="0"/>
      <name val="长城大标宋体"/>
      <family val="3"/>
      <charset val="134"/>
    </font>
    <font>
      <sz val="12"/>
      <name val="微软雅黑"/>
      <family val="2"/>
      <charset val="134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rgb="FFFFDA6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58" fontId="1" fillId="2" borderId="2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DA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600" b="0" i="0" u="none" strike="noStrike" kern="1200" baseline="0">
                <a:solidFill>
                  <a:srgbClr val="000000"/>
                </a:solidFill>
                <a:latin typeface="+mn-ea"/>
                <a:ea typeface="+mn-ea"/>
                <a:cs typeface="楷体_GB2312"/>
              </a:defRPr>
            </a:pPr>
            <a:r>
              <a:rPr lang="zh-CN" altLang="en-US" sz="1600" b="0">
                <a:latin typeface="+mn-ea"/>
                <a:ea typeface="+mn-ea"/>
              </a:rPr>
              <a:t>项目流程甘特图</a:t>
            </a:r>
          </a:p>
        </c:rich>
      </c:tx>
      <c:layout>
        <c:manualLayout>
          <c:xMode val="edge"/>
          <c:yMode val="edge"/>
          <c:x val="0.47304995710128001"/>
          <c:y val="0.1344123872660530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742737573765799"/>
          <c:y val="0.26535813550332499"/>
          <c:w val="0.78321578224828403"/>
          <c:h val="0.66668750242168195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甘特图!$J$6</c:f>
              <c:strCache>
                <c:ptCount val="1"/>
                <c:pt idx="0">
                  <c:v>项目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甘特图!$J$7:$J$21</c:f>
              <c:strCache>
                <c:ptCount val="15"/>
                <c:pt idx="0">
                  <c:v>讨论分工</c:v>
                </c:pt>
                <c:pt idx="2">
                  <c:v>完成作业1</c:v>
                </c:pt>
                <c:pt idx="4">
                  <c:v>各自学习</c:v>
                </c:pt>
                <c:pt idx="6">
                  <c:v>完成作业2</c:v>
                </c:pt>
                <c:pt idx="8">
                  <c:v>各自学习</c:v>
                </c:pt>
                <c:pt idx="10">
                  <c:v>完成作业3</c:v>
                </c:pt>
                <c:pt idx="12">
                  <c:v>开发</c:v>
                </c:pt>
                <c:pt idx="14">
                  <c:v>完成作业4</c:v>
                </c:pt>
              </c:strCache>
            </c:strRef>
          </c:cat>
          <c:val>
            <c:numRef>
              <c:f>甘特图!$J$7:$J$18</c:f>
              <c:numCache>
                <c:formatCode>General</c:formatCode>
                <c:ptCount val="12"/>
                <c:pt idx="0">
                  <c:v>0</c:v>
                </c:pt>
                <c:pt idx="2">
                  <c:v>0</c:v>
                </c:pt>
                <c:pt idx="4">
                  <c:v>0</c:v>
                </c:pt>
                <c:pt idx="6">
                  <c:v>0</c:v>
                </c:pt>
                <c:pt idx="8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4D-4BAE-83DE-433555389115}"/>
            </c:ext>
          </c:extLst>
        </c:ser>
        <c:ser>
          <c:idx val="1"/>
          <c:order val="1"/>
          <c:tx>
            <c:strRef>
              <c:f>甘特图!$K$6</c:f>
              <c:strCache>
                <c:ptCount val="1"/>
                <c:pt idx="0">
                  <c:v>计划开始日期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cat>
            <c:strRef>
              <c:f>甘特图!$J$7:$J$21</c:f>
              <c:strCache>
                <c:ptCount val="15"/>
                <c:pt idx="0">
                  <c:v>讨论分工</c:v>
                </c:pt>
                <c:pt idx="2">
                  <c:v>完成作业1</c:v>
                </c:pt>
                <c:pt idx="4">
                  <c:v>各自学习</c:v>
                </c:pt>
                <c:pt idx="6">
                  <c:v>完成作业2</c:v>
                </c:pt>
                <c:pt idx="8">
                  <c:v>各自学习</c:v>
                </c:pt>
                <c:pt idx="10">
                  <c:v>完成作业3</c:v>
                </c:pt>
                <c:pt idx="12">
                  <c:v>开发</c:v>
                </c:pt>
                <c:pt idx="14">
                  <c:v>完成作业4</c:v>
                </c:pt>
              </c:strCache>
            </c:strRef>
          </c:cat>
          <c:val>
            <c:numRef>
              <c:f>甘特图!$K$7:$K$21</c:f>
              <c:numCache>
                <c:formatCode>General</c:formatCode>
                <c:ptCount val="15"/>
                <c:pt idx="0">
                  <c:v>44812</c:v>
                </c:pt>
                <c:pt idx="2">
                  <c:v>44812</c:v>
                </c:pt>
                <c:pt idx="4">
                  <c:v>44813</c:v>
                </c:pt>
                <c:pt idx="6">
                  <c:v>44819</c:v>
                </c:pt>
                <c:pt idx="8">
                  <c:v>44823</c:v>
                </c:pt>
                <c:pt idx="10">
                  <c:v>44826</c:v>
                </c:pt>
                <c:pt idx="12">
                  <c:v>44830</c:v>
                </c:pt>
                <c:pt idx="14">
                  <c:v>44833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4D-4BAE-83DE-433555389115}"/>
            </c:ext>
          </c:extLst>
        </c:ser>
        <c:ser>
          <c:idx val="2"/>
          <c:order val="2"/>
          <c:tx>
            <c:strRef>
              <c:f>甘特图!$L$6</c:f>
              <c:strCache>
                <c:ptCount val="1"/>
                <c:pt idx="0">
                  <c:v>计划</c:v>
                </c:pt>
              </c:strCache>
            </c:strRef>
          </c:tx>
          <c:spPr>
            <a:solidFill>
              <a:schemeClr val="accent1"/>
            </a:solidFill>
            <a:ln w="12700">
              <a:noFill/>
              <a:prstDash val="solid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175" b="0" i="0" u="none" strike="noStrike" kern="1200" baseline="0">
                    <a:solidFill>
                      <a:schemeClr val="bg1"/>
                    </a:solidFill>
                    <a:latin typeface="+mn-ea"/>
                    <a:ea typeface="+mn-ea"/>
                    <a:cs typeface="宋体" panose="02010600030101010101" pitchFamily="7" charset="-122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甘特图!$J$7:$J$21</c:f>
              <c:strCache>
                <c:ptCount val="15"/>
                <c:pt idx="0">
                  <c:v>讨论分工</c:v>
                </c:pt>
                <c:pt idx="2">
                  <c:v>完成作业1</c:v>
                </c:pt>
                <c:pt idx="4">
                  <c:v>各自学习</c:v>
                </c:pt>
                <c:pt idx="6">
                  <c:v>完成作业2</c:v>
                </c:pt>
                <c:pt idx="8">
                  <c:v>各自学习</c:v>
                </c:pt>
                <c:pt idx="10">
                  <c:v>完成作业3</c:v>
                </c:pt>
                <c:pt idx="12">
                  <c:v>开发</c:v>
                </c:pt>
                <c:pt idx="14">
                  <c:v>完成作业4</c:v>
                </c:pt>
              </c:strCache>
            </c:strRef>
          </c:cat>
          <c:val>
            <c:numRef>
              <c:f>甘特图!$L$7:$L$21</c:f>
              <c:numCache>
                <c:formatCode>General</c:formatCode>
                <c:ptCount val="15"/>
                <c:pt idx="0">
                  <c:v>1</c:v>
                </c:pt>
                <c:pt idx="2">
                  <c:v>3</c:v>
                </c:pt>
                <c:pt idx="4">
                  <c:v>6</c:v>
                </c:pt>
                <c:pt idx="6">
                  <c:v>3</c:v>
                </c:pt>
                <c:pt idx="8">
                  <c:v>3</c:v>
                </c:pt>
                <c:pt idx="10">
                  <c:v>3</c:v>
                </c:pt>
                <c:pt idx="12">
                  <c:v>5</c:v>
                </c:pt>
                <c:pt idx="1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4D-4BAE-83DE-433555389115}"/>
            </c:ext>
          </c:extLst>
        </c:ser>
        <c:ser>
          <c:idx val="3"/>
          <c:order val="3"/>
          <c:tx>
            <c:strRef>
              <c:f>甘特图!$M$6</c:f>
              <c:strCache>
                <c:ptCount val="1"/>
                <c:pt idx="0">
                  <c:v>实际开始日期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cat>
            <c:strRef>
              <c:f>甘特图!$J$7:$J$21</c:f>
              <c:strCache>
                <c:ptCount val="15"/>
                <c:pt idx="0">
                  <c:v>讨论分工</c:v>
                </c:pt>
                <c:pt idx="2">
                  <c:v>完成作业1</c:v>
                </c:pt>
                <c:pt idx="4">
                  <c:v>各自学习</c:v>
                </c:pt>
                <c:pt idx="6">
                  <c:v>完成作业2</c:v>
                </c:pt>
                <c:pt idx="8">
                  <c:v>各自学习</c:v>
                </c:pt>
                <c:pt idx="10">
                  <c:v>完成作业3</c:v>
                </c:pt>
                <c:pt idx="12">
                  <c:v>开发</c:v>
                </c:pt>
                <c:pt idx="14">
                  <c:v>完成作业4</c:v>
                </c:pt>
              </c:strCache>
            </c:strRef>
          </c:cat>
          <c:val>
            <c:numRef>
              <c:f>甘特图!$M$7:$M$22</c:f>
              <c:numCache>
                <c:formatCode>General</c:formatCode>
                <c:ptCount val="16"/>
                <c:pt idx="1">
                  <c:v>44812</c:v>
                </c:pt>
                <c:pt idx="3">
                  <c:v>44812</c:v>
                </c:pt>
                <c:pt idx="5">
                  <c:v>44813</c:v>
                </c:pt>
                <c:pt idx="7">
                  <c:v>44819</c:v>
                </c:pt>
                <c:pt idx="9">
                  <c:v>44823</c:v>
                </c:pt>
                <c:pt idx="11">
                  <c:v>44826</c:v>
                </c:pt>
                <c:pt idx="13">
                  <c:v>44830</c:v>
                </c:pt>
                <c:pt idx="15">
                  <c:v>44833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F4D-4BAE-83DE-433555389115}"/>
            </c:ext>
          </c:extLst>
        </c:ser>
        <c:ser>
          <c:idx val="4"/>
          <c:order val="4"/>
          <c:tx>
            <c:strRef>
              <c:f>甘特图!$N$6</c:f>
              <c:strCache>
                <c:ptCount val="1"/>
                <c:pt idx="0">
                  <c:v>实际</c:v>
                </c:pt>
              </c:strCache>
            </c:strRef>
          </c:tx>
          <c:spPr>
            <a:solidFill>
              <a:srgbClr val="FFC000"/>
            </a:solidFill>
            <a:ln w="12700">
              <a:solidFill>
                <a:srgbClr val="FFC000"/>
              </a:solidFill>
              <a:prstDash val="solid"/>
            </a:ln>
            <a:effectLst/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175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ea"/>
                    <a:ea typeface="+mn-ea"/>
                    <a:cs typeface="宋体" panose="02010600030101010101" pitchFamily="7" charset="-122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甘特图!$J$7:$J$21</c:f>
              <c:strCache>
                <c:ptCount val="15"/>
                <c:pt idx="0">
                  <c:v>讨论分工</c:v>
                </c:pt>
                <c:pt idx="2">
                  <c:v>完成作业1</c:v>
                </c:pt>
                <c:pt idx="4">
                  <c:v>各自学习</c:v>
                </c:pt>
                <c:pt idx="6">
                  <c:v>完成作业2</c:v>
                </c:pt>
                <c:pt idx="8">
                  <c:v>各自学习</c:v>
                </c:pt>
                <c:pt idx="10">
                  <c:v>完成作业3</c:v>
                </c:pt>
                <c:pt idx="12">
                  <c:v>开发</c:v>
                </c:pt>
                <c:pt idx="14">
                  <c:v>完成作业4</c:v>
                </c:pt>
              </c:strCache>
            </c:strRef>
          </c:cat>
          <c:val>
            <c:numRef>
              <c:f>甘特图!$N$7:$N$22</c:f>
              <c:numCache>
                <c:formatCode>General</c:formatCode>
                <c:ptCount val="16"/>
                <c:pt idx="1">
                  <c:v>1</c:v>
                </c:pt>
                <c:pt idx="3">
                  <c:v>4</c:v>
                </c:pt>
                <c:pt idx="5">
                  <c:v>6</c:v>
                </c:pt>
                <c:pt idx="7">
                  <c:v>3</c:v>
                </c:pt>
                <c:pt idx="9">
                  <c:v>3</c:v>
                </c:pt>
                <c:pt idx="11">
                  <c:v>3</c:v>
                </c:pt>
                <c:pt idx="13">
                  <c:v>5</c:v>
                </c:pt>
                <c:pt idx="15">
                  <c:v>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FFC000"/>
                    </a:solidFill>
                    <a:prstDash val="solid"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4-2F4D-4BAE-83DE-4335553891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241906448"/>
        <c:axId val="241907008"/>
      </c:barChart>
      <c:scatterChart>
        <c:scatterStyle val="lineMarker"/>
        <c:varyColors val="0"/>
        <c:ser>
          <c:idx val="5"/>
          <c:order val="5"/>
          <c:tx>
            <c:strRef>
              <c:f>甘特图!$J$3</c:f>
              <c:strCache>
                <c:ptCount val="1"/>
                <c:pt idx="0">
                  <c:v>今天</c:v>
                </c:pt>
              </c:strCache>
            </c:strRef>
          </c:tx>
          <c:spPr>
            <a:ln w="12700" cap="rnd" cmpd="sng" algn="ctr">
              <a:solidFill>
                <a:srgbClr val="800000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rgbClr val="800000"/>
              </a:solidFill>
              <a:ln w="6350" cap="flat" cmpd="sng" algn="ctr">
                <a:solidFill>
                  <a:srgbClr val="800000"/>
                </a:solidFill>
                <a:prstDash val="solid"/>
                <a:round/>
              </a:ln>
            </c:spPr>
          </c:marker>
          <c:dLbls>
            <c:dLbl>
              <c:idx val="0"/>
              <c:layout>
                <c:manualLayout>
                  <c:x val="2.63603606595487E-2"/>
                  <c:y val="0.582862366151089"/>
                </c:manualLayout>
              </c:layout>
              <c:numFmt formatCode="yyyy\-m\-d;@" sourceLinked="0"/>
              <c:spPr>
                <a:solidFill>
                  <a:srgbClr val="C00000"/>
                </a:solidFill>
                <a:ln w="25400"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200" b="0" i="0" u="none" strike="noStrike" kern="1200" baseline="0">
                      <a:solidFill>
                        <a:srgbClr val="FFFFFF"/>
                      </a:solidFill>
                      <a:latin typeface="+mj-ea"/>
                      <a:ea typeface="+mj-ea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F4D-4BAE-83DE-433555389115}"/>
                </c:ext>
              </c:extLst>
            </c:dLbl>
            <c:dLbl>
              <c:idx val="1"/>
              <c:numFmt formatCode="yyyy\-m\-d;@" sourceLinked="0"/>
              <c:spPr>
                <a:solidFill>
                  <a:srgbClr val="C00000"/>
                </a:solidFill>
                <a:ln w="25400">
                  <a:noFill/>
                </a:ln>
                <a:effectLst/>
              </c:spPr>
              <c:txPr>
                <a:bodyPr rot="0" spcFirstLastPara="0" vertOverflow="ellipsis" vert="horz" wrap="square" lIns="38100" tIns="19050" rIns="38100" bIns="19050" anchor="ctr" anchorCtr="1"/>
                <a:lstStyle/>
                <a:p>
                  <a:pPr>
                    <a:defRPr lang="zh-CN" sz="1200" b="0" i="0" u="none" strike="noStrike" kern="1200" baseline="0">
                      <a:solidFill>
                        <a:srgbClr val="FFFFFF"/>
                      </a:solidFill>
                      <a:latin typeface="+mj-ea"/>
                      <a:ea typeface="+mj-ea"/>
                      <a:cs typeface="宋体" panose="02010600030101010101" pitchFamily="7" charset="-122"/>
                    </a:defRPr>
                  </a:pPr>
                  <a:endParaRPr lang="zh-CN"/>
                </a:p>
              </c:txPr>
              <c:dLblPos val="ctr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2F4D-4BAE-83DE-433555389115}"/>
                </c:ext>
              </c:extLst>
            </c:dLbl>
            <c:numFmt formatCode="yyyy\-m\-d;@" sourceLinked="0"/>
            <c:spPr>
              <a:solidFill>
                <a:srgbClr val="C00000"/>
              </a:solidFill>
              <a:ln w="25400"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1200" b="0" i="0" u="none" strike="noStrike" kern="1200" baseline="0">
                    <a:solidFill>
                      <a:srgbClr val="FFFFFF"/>
                    </a:solidFill>
                    <a:latin typeface="+mj-ea"/>
                    <a:ea typeface="+mj-ea"/>
                    <a:cs typeface="宋体" panose="02010600030101010101" pitchFamily="7" charset="-122"/>
                  </a:defRPr>
                </a:pPr>
                <a:endParaRPr lang="zh-CN"/>
              </a:p>
            </c:txPr>
            <c:dLblPos val="ctr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minus"/>
            <c:errValType val="cust"/>
            <c:noEndCap val="0"/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ln w="19050" cap="flat" cmpd="sng" algn="ctr">
                <a:solidFill>
                  <a:srgbClr val="C00000"/>
                </a:solidFill>
                <a:prstDash val="solid"/>
                <a:round/>
              </a:ln>
            </c:spPr>
          </c:errBars>
          <c:xVal>
            <c:numRef>
              <c:f>(甘特图!$K$3,甘特图!$N$4)</c:f>
              <c:numCache>
                <c:formatCode>General</c:formatCode>
                <c:ptCount val="2"/>
                <c:pt idx="0" formatCode="m/d;@">
                  <c:v>44822</c:v>
                </c:pt>
              </c:numCache>
            </c:numRef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7-2F4D-4BAE-83DE-4335553891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1907568"/>
        <c:axId val="241908128"/>
      </c:scatterChart>
      <c:catAx>
        <c:axId val="241906448"/>
        <c:scaling>
          <c:orientation val="maxMin"/>
        </c:scaling>
        <c:delete val="0"/>
        <c:axPos val="l"/>
        <c:numFmt formatCode="General" sourceLinked="1"/>
        <c:majorTickMark val="in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2000" b="0" i="0" u="none" strike="noStrike" kern="1200" baseline="-25000">
                <a:solidFill>
                  <a:srgbClr val="000000"/>
                </a:solidFill>
                <a:latin typeface="+mn-ea"/>
                <a:ea typeface="+mn-ea"/>
                <a:cs typeface="宋体" panose="02010600030101010101" pitchFamily="7" charset="-122"/>
              </a:defRPr>
            </a:pPr>
            <a:endParaRPr lang="zh-CN"/>
          </a:p>
        </c:txPr>
        <c:crossAx val="241907008"/>
        <c:crosses val="autoZero"/>
        <c:auto val="1"/>
        <c:lblAlgn val="ctr"/>
        <c:lblOffset val="0"/>
        <c:tickLblSkip val="1"/>
        <c:tickMarkSkip val="2"/>
        <c:noMultiLvlLbl val="0"/>
      </c:catAx>
      <c:valAx>
        <c:axId val="241907008"/>
        <c:scaling>
          <c:orientation val="minMax"/>
          <c:max val="44840"/>
          <c:min val="44812"/>
        </c:scaling>
        <c:delete val="0"/>
        <c:axPos val="t"/>
        <c:numFmt formatCode="m\-d;@" sourceLinked="0"/>
        <c:majorTickMark val="in"/>
        <c:minorTickMark val="none"/>
        <c:tickLblPos val="nextTo"/>
        <c:spPr>
          <a:ln w="3175" cap="flat" cmpd="sng" algn="ctr">
            <a:solidFill>
              <a:srgbClr val="000000"/>
            </a:solidFill>
            <a:prstDash val="solid"/>
            <a:round/>
          </a:ln>
        </c:spPr>
        <c:txPr>
          <a:bodyPr rot="0" spcFirstLastPara="0" vertOverflow="ellipsis" vert="horz" wrap="square" anchor="ctr" anchorCtr="1"/>
          <a:lstStyle/>
          <a:p>
            <a:pPr>
              <a:defRPr lang="zh-CN" sz="1300" b="0" i="0" u="none" strike="noStrike" kern="1200" baseline="0">
                <a:solidFill>
                  <a:srgbClr val="000000"/>
                </a:solidFill>
                <a:latin typeface="+mn-ea"/>
                <a:ea typeface="+mn-ea"/>
                <a:cs typeface="宋体" panose="02010600030101010101" pitchFamily="7" charset="-122"/>
              </a:defRPr>
            </a:pPr>
            <a:endParaRPr lang="zh-CN"/>
          </a:p>
        </c:txPr>
        <c:crossAx val="241906448"/>
        <c:crosses val="autoZero"/>
        <c:crossBetween val="between"/>
        <c:majorUnit val="5"/>
        <c:minorUnit val="1"/>
      </c:valAx>
      <c:valAx>
        <c:axId val="241907568"/>
        <c:scaling>
          <c:orientation val="minMax"/>
        </c:scaling>
        <c:delete val="1"/>
        <c:axPos val="t"/>
        <c:numFmt formatCode="m/d;@" sourceLinked="1"/>
        <c:majorTickMark val="out"/>
        <c:minorTickMark val="none"/>
        <c:tickLblPos val="nextTo"/>
        <c:crossAx val="241908128"/>
        <c:crosses val="max"/>
        <c:crossBetween val="midCat"/>
      </c:valAx>
      <c:valAx>
        <c:axId val="241908128"/>
        <c:scaling>
          <c:orientation val="minMax"/>
          <c:min val="-1"/>
        </c:scaling>
        <c:delete val="0"/>
        <c:axPos val="r"/>
        <c:numFmt formatCode="General" sourceLinked="1"/>
        <c:majorTickMark val="none"/>
        <c:minorTickMark val="none"/>
        <c:tickLblPos val="none"/>
        <c:spPr>
          <a:ln w="6350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175" b="0" i="0" u="none" strike="noStrike" kern="1200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  <a:endParaRPr lang="zh-CN"/>
          </a:p>
        </c:txPr>
        <c:crossAx val="241907568"/>
        <c:crosses val="max"/>
        <c:crossBetween val="midCat"/>
      </c:valAx>
      <c:dTable>
        <c:showHorzBorder val="1"/>
        <c:showVertBorder val="1"/>
        <c:showOutline val="1"/>
        <c:showKeys val="1"/>
        <c:txPr>
          <a:bodyPr rot="0" spcFirstLastPara="0" vertOverflow="ellipsis" vert="horz" wrap="square" anchor="ctr" anchorCtr="1"/>
          <a:lstStyle/>
          <a:p>
            <a:pPr>
              <a:defRPr lang="zh-CN" sz="1175" b="0" i="0" u="none" strike="noStrike" kern="1200" baseline="0">
                <a:solidFill>
                  <a:srgbClr val="000000"/>
                </a:solidFill>
                <a:latin typeface="宋体" panose="02010600030101010101" pitchFamily="7" charset="-122"/>
                <a:ea typeface="宋体" panose="02010600030101010101" pitchFamily="7" charset="-122"/>
                <a:cs typeface="宋体" panose="02010600030101010101" pitchFamily="7" charset="-122"/>
              </a:defRPr>
            </a:pPr>
            <a:endParaRPr lang="zh-CN"/>
          </a:p>
        </c:txPr>
      </c:dTable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857533760355073"/>
          <c:y val="0.28774442444555998"/>
          <c:w val="6.2188041554004501E-2"/>
          <c:h val="0.13596782724440101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175" b="0" i="0" u="none" strike="noStrike" kern="1200" baseline="0">
              <a:solidFill>
                <a:srgbClr val="000000"/>
              </a:solidFill>
              <a:latin typeface="+mn-ea"/>
              <a:ea typeface="+mn-ea"/>
              <a:cs typeface="宋体" panose="02010600030101010101" pitchFamily="7" charset="-122"/>
            </a:defRPr>
          </a:pPr>
          <a:endParaRPr lang="zh-CN"/>
        </a:p>
      </c:txPr>
    </c:legend>
    <c:plotVisOnly val="1"/>
    <c:dispBlanksAs val="gap"/>
    <c:showDLblsOverMax val="0"/>
  </c:chart>
  <c:spPr>
    <a:noFill/>
    <a:ln w="3175" cap="flat" cmpd="sng" algn="ctr">
      <a:noFill/>
      <a:prstDash val="solid"/>
      <a:round/>
    </a:ln>
  </c:spPr>
  <c:txPr>
    <a:bodyPr/>
    <a:lstStyle/>
    <a:p>
      <a:pPr>
        <a:defRPr lang="zh-CN" sz="1175" b="0" i="0" u="none" strike="noStrike" baseline="0">
          <a:solidFill>
            <a:srgbClr val="000000"/>
          </a:solidFill>
          <a:latin typeface="宋体" panose="02010600030101010101" pitchFamily="7" charset="-122"/>
          <a:ea typeface="宋体" panose="02010600030101010101" pitchFamily="7" charset="-122"/>
          <a:cs typeface="宋体" panose="02010600030101010101" pitchFamily="7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134467</xdr:rowOff>
    </xdr:from>
    <xdr:to>
      <xdr:col>7</xdr:col>
      <xdr:colOff>1434352</xdr:colOff>
      <xdr:row>31</xdr:row>
      <xdr:rowOff>22412</xdr:rowOff>
    </xdr:to>
    <xdr:graphicFrame macro="">
      <xdr:nvGraphicFramePr>
        <xdr:cNvPr id="4" name="图表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2%20&#22909;&#22909;&#23398;&#20064;\Office\EXCEL-&#22270;&#34920;\&#29976;&#29305;&#22270;&#27169;&#2649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项"/>
      <sheetName val="6项"/>
      <sheetName val="7项"/>
      <sheetName val="8项"/>
      <sheetName val="10项"/>
      <sheetName val="单一模板"/>
      <sheetName val="单一模板 (2)"/>
      <sheetName val="单二模板"/>
      <sheetName val="复合模板"/>
      <sheetName val="复二模板"/>
      <sheetName val="复三模板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Excel-绿">
      <a:dk1>
        <a:srgbClr val="000000"/>
      </a:dk1>
      <a:lt1>
        <a:srgbClr val="FFFFFF"/>
      </a:lt1>
      <a:dk2>
        <a:srgbClr val="44546A"/>
      </a:dk2>
      <a:lt2>
        <a:srgbClr val="E0F4EA"/>
      </a:lt2>
      <a:accent1>
        <a:srgbClr val="339967"/>
      </a:accent1>
      <a:accent2>
        <a:srgbClr val="DDF3E8"/>
      </a:accent2>
      <a:accent3>
        <a:srgbClr val="4B79C0"/>
      </a:accent3>
      <a:accent4>
        <a:srgbClr val="BCD75D"/>
      </a:accent4>
      <a:accent5>
        <a:srgbClr val="80BED7"/>
      </a:accent5>
      <a:accent6>
        <a:srgbClr val="0BA1B5"/>
      </a:accent6>
      <a:hlink>
        <a:srgbClr val="BB0A0B"/>
      </a:hlink>
      <a:folHlink>
        <a:srgbClr val="BB0A0B"/>
      </a:folHlink>
    </a:clrScheme>
    <a:fontScheme name="Lao UI">
      <a:majorFont>
        <a:latin typeface="Lao UI"/>
        <a:ea typeface="微软雅黑"/>
        <a:cs typeface=""/>
      </a:majorFont>
      <a:minorFont>
        <a:latin typeface="Lao UI"/>
        <a:ea typeface="微软雅黑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zoomScale="80" zoomScaleNormal="80" workbookViewId="0">
      <selection activeCell="G11" sqref="G11"/>
    </sheetView>
  </sheetViews>
  <sheetFormatPr defaultColWidth="9" defaultRowHeight="21" customHeight="1"/>
  <cols>
    <col min="1" max="1" width="9" style="1"/>
    <col min="2" max="8" width="19.25" style="2" customWidth="1"/>
    <col min="9" max="9" width="66.75" style="2" customWidth="1"/>
    <col min="10" max="10" width="13.25" style="3" customWidth="1"/>
    <col min="11" max="14" width="13.25" style="2" customWidth="1"/>
    <col min="15" max="16384" width="9" style="2"/>
  </cols>
  <sheetData>
    <row r="1" spans="2:14" s="1" customFormat="1" ht="15.75" customHeight="1">
      <c r="J1" s="7"/>
    </row>
    <row r="2" spans="2:14" ht="60" customHeight="1">
      <c r="B2" s="27" t="s">
        <v>14</v>
      </c>
      <c r="C2" s="27"/>
      <c r="D2" s="27"/>
      <c r="E2" s="27"/>
      <c r="F2" s="27"/>
      <c r="G2" s="27"/>
      <c r="H2" s="27"/>
      <c r="I2" s="8"/>
      <c r="J2" s="28" t="s">
        <v>22</v>
      </c>
      <c r="K2" s="24"/>
      <c r="L2" s="24"/>
      <c r="M2" s="24"/>
      <c r="N2" s="24"/>
    </row>
    <row r="3" spans="2:14" ht="69.75" customHeight="1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8"/>
      <c r="J3" s="9" t="s">
        <v>0</v>
      </c>
      <c r="K3" s="10">
        <v>44822</v>
      </c>
      <c r="N3" s="11"/>
    </row>
    <row r="4" spans="2:14" ht="46.5" customHeight="1">
      <c r="B4" s="23" t="s">
        <v>15</v>
      </c>
      <c r="C4" s="5">
        <v>44812</v>
      </c>
      <c r="D4" s="5">
        <v>44813</v>
      </c>
      <c r="E4" s="6">
        <f t="shared" ref="E4:E9" si="0">IF(D4-C4=0,0.5,D4-C4)</f>
        <v>1</v>
      </c>
      <c r="F4" s="5">
        <v>44812</v>
      </c>
      <c r="G4" s="5">
        <v>44813</v>
      </c>
      <c r="H4" s="6">
        <f t="shared" ref="H4:H9" si="1">IF(G4-F4=0,0.5,G4-F4)</f>
        <v>1</v>
      </c>
      <c r="I4" s="1"/>
      <c r="J4" s="9" t="s">
        <v>8</v>
      </c>
      <c r="K4" s="10">
        <f>M4</f>
        <v>44812</v>
      </c>
      <c r="L4" s="9" t="s">
        <v>9</v>
      </c>
      <c r="M4" s="12">
        <f>MIN(C4:C101,F4:F101)</f>
        <v>44812</v>
      </c>
      <c r="N4" s="13"/>
    </row>
    <row r="5" spans="2:14" ht="30" customHeight="1">
      <c r="B5" s="23" t="s">
        <v>18</v>
      </c>
      <c r="C5" s="5">
        <v>44812</v>
      </c>
      <c r="D5" s="5">
        <v>44815</v>
      </c>
      <c r="E5" s="6">
        <f t="shared" si="0"/>
        <v>3</v>
      </c>
      <c r="F5" s="5">
        <v>44812</v>
      </c>
      <c r="G5" s="5">
        <v>44816</v>
      </c>
      <c r="H5" s="6">
        <f t="shared" si="1"/>
        <v>4</v>
      </c>
      <c r="I5" s="1"/>
      <c r="J5" s="9" t="s">
        <v>10</v>
      </c>
      <c r="K5" s="10">
        <f>M7</f>
        <v>0</v>
      </c>
      <c r="L5" s="9" t="s">
        <v>11</v>
      </c>
      <c r="M5" s="12">
        <f>MAX(D4:D101,G4:G101)</f>
        <v>44836</v>
      </c>
      <c r="N5" s="13"/>
    </row>
    <row r="6" spans="2:14" ht="30" customHeight="1">
      <c r="B6" s="23" t="s">
        <v>16</v>
      </c>
      <c r="C6" s="5">
        <v>44813</v>
      </c>
      <c r="D6" s="5">
        <v>44819</v>
      </c>
      <c r="E6" s="6">
        <f t="shared" si="0"/>
        <v>6</v>
      </c>
      <c r="F6" s="5">
        <v>44813</v>
      </c>
      <c r="G6" s="5">
        <v>44819</v>
      </c>
      <c r="H6" s="6">
        <f t="shared" si="1"/>
        <v>6</v>
      </c>
      <c r="I6" s="1"/>
      <c r="J6" s="14" t="str">
        <f>B3</f>
        <v>项目</v>
      </c>
      <c r="K6" s="14" t="str">
        <f>C3</f>
        <v>计划开始日期</v>
      </c>
      <c r="L6" s="14" t="s">
        <v>12</v>
      </c>
      <c r="M6" s="14" t="str">
        <f>F3</f>
        <v>实际开始日期</v>
      </c>
      <c r="N6" s="14" t="s">
        <v>13</v>
      </c>
    </row>
    <row r="7" spans="2:14" ht="30" customHeight="1">
      <c r="B7" s="23" t="s">
        <v>17</v>
      </c>
      <c r="C7" s="5">
        <v>44819</v>
      </c>
      <c r="D7" s="5">
        <v>44822</v>
      </c>
      <c r="E7" s="6">
        <f t="shared" si="0"/>
        <v>3</v>
      </c>
      <c r="F7" s="5">
        <v>44819</v>
      </c>
      <c r="G7" s="5">
        <v>44822</v>
      </c>
      <c r="H7" s="6">
        <f t="shared" si="1"/>
        <v>3</v>
      </c>
      <c r="I7" s="1"/>
      <c r="J7" s="25" t="str">
        <f>B4</f>
        <v>讨论分工</v>
      </c>
      <c r="K7" s="16">
        <f>C4</f>
        <v>44812</v>
      </c>
      <c r="L7" s="16">
        <f>E4</f>
        <v>1</v>
      </c>
      <c r="M7" s="17"/>
      <c r="N7" s="17"/>
    </row>
    <row r="8" spans="2:14" ht="30" customHeight="1">
      <c r="B8" s="23" t="s">
        <v>16</v>
      </c>
      <c r="C8" s="5">
        <v>44823</v>
      </c>
      <c r="D8" s="5">
        <v>44826</v>
      </c>
      <c r="E8" s="6">
        <f t="shared" si="0"/>
        <v>3</v>
      </c>
      <c r="F8" s="5">
        <v>44823</v>
      </c>
      <c r="G8" s="5">
        <v>44826</v>
      </c>
      <c r="H8" s="6">
        <f t="shared" si="1"/>
        <v>3</v>
      </c>
      <c r="I8" s="1"/>
      <c r="J8" s="26"/>
      <c r="K8" s="16"/>
      <c r="L8" s="18"/>
      <c r="M8" s="19">
        <f>F4</f>
        <v>44812</v>
      </c>
      <c r="N8" s="19">
        <f>H4</f>
        <v>1</v>
      </c>
    </row>
    <row r="9" spans="2:14" ht="30" customHeight="1">
      <c r="B9" s="23" t="s">
        <v>19</v>
      </c>
      <c r="C9" s="5">
        <v>44826</v>
      </c>
      <c r="D9" s="5">
        <v>44829</v>
      </c>
      <c r="E9" s="6">
        <f t="shared" si="0"/>
        <v>3</v>
      </c>
      <c r="F9" s="5">
        <v>44826</v>
      </c>
      <c r="G9" s="5">
        <v>44829</v>
      </c>
      <c r="H9" s="6">
        <f t="shared" si="1"/>
        <v>3</v>
      </c>
      <c r="I9" s="1"/>
      <c r="J9" s="15" t="str">
        <f>B5</f>
        <v>完成作业1</v>
      </c>
      <c r="K9" s="16">
        <f>C5</f>
        <v>44812</v>
      </c>
      <c r="L9" s="16">
        <f>E5</f>
        <v>3</v>
      </c>
      <c r="M9" s="19"/>
      <c r="N9" s="17"/>
    </row>
    <row r="10" spans="2:14" ht="30" customHeight="1">
      <c r="B10" s="23" t="s">
        <v>20</v>
      </c>
      <c r="C10" s="5">
        <v>44830</v>
      </c>
      <c r="D10" s="5">
        <v>44835</v>
      </c>
      <c r="E10" s="6">
        <f t="shared" ref="E10:E11" si="2">IF(D10-C10=0,0.5,D10-C10)</f>
        <v>5</v>
      </c>
      <c r="F10" s="5">
        <v>44830</v>
      </c>
      <c r="G10" s="5">
        <v>44835</v>
      </c>
      <c r="H10" s="6">
        <f t="shared" ref="H10:H11" si="3">IF(G10-F10=0,0.5,G10-F10)</f>
        <v>5</v>
      </c>
      <c r="I10" s="1"/>
      <c r="J10" s="20"/>
      <c r="K10" s="18"/>
      <c r="L10" s="18"/>
      <c r="M10" s="19">
        <f>F5</f>
        <v>44812</v>
      </c>
      <c r="N10" s="19">
        <f>H5</f>
        <v>4</v>
      </c>
    </row>
    <row r="11" spans="2:14" ht="30" customHeight="1">
      <c r="B11" s="23" t="s">
        <v>21</v>
      </c>
      <c r="C11" s="5">
        <v>44833</v>
      </c>
      <c r="D11" s="5">
        <v>44836</v>
      </c>
      <c r="E11" s="6">
        <f t="shared" si="2"/>
        <v>3</v>
      </c>
      <c r="F11" s="5">
        <v>44833</v>
      </c>
      <c r="G11" s="5">
        <v>44836</v>
      </c>
      <c r="H11" s="6">
        <f t="shared" si="3"/>
        <v>3</v>
      </c>
      <c r="I11" s="1"/>
      <c r="J11" s="15" t="str">
        <f>B6</f>
        <v>各自学习</v>
      </c>
      <c r="K11" s="16">
        <f>C6</f>
        <v>44813</v>
      </c>
      <c r="L11" s="16">
        <f>E6</f>
        <v>6</v>
      </c>
      <c r="M11" s="19"/>
      <c r="N11" s="17"/>
    </row>
    <row r="12" spans="2:14" ht="30" customHeight="1">
      <c r="B12" s="1"/>
      <c r="C12" s="1"/>
      <c r="D12" s="1"/>
      <c r="E12" s="1"/>
      <c r="F12" s="1"/>
      <c r="G12" s="1"/>
      <c r="H12" s="1"/>
      <c r="I12" s="1"/>
      <c r="J12" s="20"/>
      <c r="K12" s="18"/>
      <c r="L12" s="18"/>
      <c r="M12" s="19">
        <f>F6</f>
        <v>44813</v>
      </c>
      <c r="N12" s="19">
        <f>H6</f>
        <v>6</v>
      </c>
    </row>
    <row r="13" spans="2:14" ht="30" customHeight="1">
      <c r="B13" s="1"/>
      <c r="C13" s="1"/>
      <c r="D13" s="1"/>
      <c r="E13" s="1"/>
      <c r="F13" s="1"/>
      <c r="G13" s="1"/>
      <c r="H13" s="1"/>
      <c r="I13" s="1"/>
      <c r="J13" s="15" t="str">
        <f>B7</f>
        <v>完成作业2</v>
      </c>
      <c r="K13" s="16">
        <f>C7</f>
        <v>44819</v>
      </c>
      <c r="L13" s="16">
        <f>E7</f>
        <v>3</v>
      </c>
      <c r="M13" s="17"/>
      <c r="N13" s="17"/>
    </row>
    <row r="14" spans="2:14" ht="30" customHeight="1">
      <c r="B14" s="1"/>
      <c r="C14" s="1"/>
      <c r="D14" s="1"/>
      <c r="E14" s="1"/>
      <c r="F14" s="1"/>
      <c r="G14" s="1"/>
      <c r="H14" s="1"/>
      <c r="I14" s="1"/>
      <c r="J14" s="20"/>
      <c r="K14" s="18"/>
      <c r="L14" s="18"/>
      <c r="M14" s="19">
        <f>F7</f>
        <v>44819</v>
      </c>
      <c r="N14" s="19">
        <f>H7</f>
        <v>3</v>
      </c>
    </row>
    <row r="15" spans="2:14" ht="24.95" customHeight="1">
      <c r="B15" s="1"/>
      <c r="C15" s="1"/>
      <c r="D15" s="1"/>
      <c r="E15" s="1"/>
      <c r="F15" s="1"/>
      <c r="G15" s="1"/>
      <c r="H15" s="1"/>
      <c r="I15" s="1"/>
      <c r="J15" s="15" t="str">
        <f>B8</f>
        <v>各自学习</v>
      </c>
      <c r="K15" s="16">
        <f>C8</f>
        <v>44823</v>
      </c>
      <c r="L15" s="16">
        <f>E8</f>
        <v>3</v>
      </c>
      <c r="M15" s="17"/>
      <c r="N15" s="17"/>
    </row>
    <row r="16" spans="2:14" ht="24.95" customHeight="1">
      <c r="B16" s="1"/>
      <c r="C16" s="1"/>
      <c r="D16" s="1"/>
      <c r="E16" s="1"/>
      <c r="F16" s="1"/>
      <c r="G16" s="1"/>
      <c r="H16" s="1"/>
      <c r="I16" s="1"/>
      <c r="J16" s="20"/>
      <c r="K16" s="18"/>
      <c r="L16" s="18"/>
      <c r="M16" s="19">
        <f>F8</f>
        <v>44823</v>
      </c>
      <c r="N16" s="19">
        <f>H8</f>
        <v>3</v>
      </c>
    </row>
    <row r="17" spans="2:14" ht="24.95" customHeight="1">
      <c r="B17" s="1"/>
      <c r="C17" s="1"/>
      <c r="D17" s="1"/>
      <c r="E17" s="1"/>
      <c r="F17" s="1"/>
      <c r="G17" s="1"/>
      <c r="H17" s="1"/>
      <c r="I17" s="1"/>
      <c r="J17" s="15" t="str">
        <f>B9</f>
        <v>完成作业3</v>
      </c>
      <c r="K17" s="16">
        <f>C9</f>
        <v>44826</v>
      </c>
      <c r="L17" s="16">
        <f>E9</f>
        <v>3</v>
      </c>
      <c r="M17" s="17"/>
      <c r="N17" s="17"/>
    </row>
    <row r="18" spans="2:14" ht="24.95" customHeight="1">
      <c r="B18" s="1"/>
      <c r="C18" s="1"/>
      <c r="D18" s="1"/>
      <c r="E18" s="1"/>
      <c r="F18" s="1"/>
      <c r="G18" s="1"/>
      <c r="H18" s="1"/>
      <c r="I18" s="1"/>
      <c r="J18" s="15"/>
      <c r="K18" s="16"/>
      <c r="L18" s="16"/>
      <c r="M18" s="19">
        <f>F9</f>
        <v>44826</v>
      </c>
      <c r="N18" s="19">
        <f>H9</f>
        <v>3</v>
      </c>
    </row>
    <row r="19" spans="2:14" ht="24.95" customHeight="1">
      <c r="B19" s="1"/>
      <c r="C19" s="1"/>
      <c r="D19" s="1"/>
      <c r="E19" s="1"/>
      <c r="F19" s="1"/>
      <c r="G19" s="1"/>
      <c r="H19" s="1"/>
      <c r="I19" s="1"/>
      <c r="J19" s="15" t="str">
        <f>B10</f>
        <v>开发</v>
      </c>
      <c r="K19" s="16">
        <f>C10</f>
        <v>44830</v>
      </c>
      <c r="L19" s="16">
        <f>E10</f>
        <v>5</v>
      </c>
      <c r="M19" s="19"/>
      <c r="N19" s="17"/>
    </row>
    <row r="20" spans="2:14" ht="24.95" customHeight="1">
      <c r="B20" s="1"/>
      <c r="C20" s="1"/>
      <c r="D20" s="1"/>
      <c r="E20" s="1"/>
      <c r="F20" s="1"/>
      <c r="G20" s="1"/>
      <c r="H20" s="1"/>
      <c r="I20" s="1"/>
      <c r="J20" s="15"/>
      <c r="K20" s="16"/>
      <c r="L20" s="16"/>
      <c r="M20" s="19">
        <f>F10</f>
        <v>44830</v>
      </c>
      <c r="N20" s="17">
        <f>H10</f>
        <v>5</v>
      </c>
    </row>
    <row r="21" spans="2:14" ht="24.95" customHeight="1">
      <c r="B21" s="1"/>
      <c r="C21" s="1"/>
      <c r="D21" s="1"/>
      <c r="E21" s="1"/>
      <c r="F21" s="1"/>
      <c r="G21" s="1"/>
      <c r="H21" s="1"/>
      <c r="I21" s="1"/>
      <c r="J21" s="15" t="str">
        <f>B11</f>
        <v>完成作业4</v>
      </c>
      <c r="K21" s="16">
        <f>C11</f>
        <v>44833</v>
      </c>
      <c r="L21" s="16">
        <f>E11</f>
        <v>3</v>
      </c>
      <c r="M21" s="19"/>
      <c r="N21" s="17"/>
    </row>
    <row r="22" spans="2:14" ht="24.95" customHeight="1">
      <c r="B22" s="1"/>
      <c r="C22" s="1"/>
      <c r="D22" s="1"/>
      <c r="E22" s="1"/>
      <c r="F22" s="1"/>
      <c r="G22" s="1"/>
      <c r="H22" s="1"/>
      <c r="I22" s="1"/>
      <c r="J22" s="11"/>
      <c r="M22" s="19">
        <f>F11</f>
        <v>44833</v>
      </c>
      <c r="N22" s="17">
        <f>H11</f>
        <v>3</v>
      </c>
    </row>
    <row r="23" spans="2:14" ht="24.95" customHeight="1">
      <c r="B23" s="1"/>
      <c r="C23" s="1"/>
      <c r="D23" s="1"/>
      <c r="E23" s="1"/>
      <c r="F23" s="1"/>
      <c r="G23" s="1"/>
      <c r="H23" s="1"/>
      <c r="I23" s="1"/>
      <c r="J23" s="21"/>
    </row>
    <row r="24" spans="2:14" ht="24.95" customHeight="1">
      <c r="B24" s="1"/>
      <c r="C24" s="1"/>
      <c r="D24" s="1"/>
      <c r="E24" s="1"/>
      <c r="F24" s="1"/>
      <c r="G24" s="1"/>
      <c r="H24" s="1"/>
      <c r="I24" s="1"/>
    </row>
    <row r="25" spans="2:14" ht="24.95" customHeight="1">
      <c r="B25" s="1"/>
      <c r="C25" s="1"/>
      <c r="D25" s="1"/>
      <c r="E25" s="1"/>
      <c r="F25" s="1"/>
      <c r="G25" s="1"/>
      <c r="H25" s="1"/>
      <c r="I25" s="1"/>
      <c r="J25" s="2"/>
    </row>
    <row r="26" spans="2:14" ht="24.95" customHeight="1">
      <c r="B26" s="1"/>
      <c r="C26" s="1"/>
      <c r="D26" s="1"/>
      <c r="E26" s="1"/>
      <c r="F26" s="1"/>
      <c r="G26" s="1"/>
      <c r="H26" s="1"/>
      <c r="I26" s="1"/>
      <c r="J26" s="22"/>
    </row>
    <row r="27" spans="2:14" ht="24.95" customHeight="1">
      <c r="B27" s="1"/>
      <c r="C27" s="1"/>
      <c r="D27" s="1"/>
      <c r="E27" s="1"/>
      <c r="F27" s="1"/>
      <c r="G27" s="1"/>
      <c r="H27" s="1"/>
      <c r="I27" s="1"/>
    </row>
    <row r="28" spans="2:14" ht="24.95" customHeight="1">
      <c r="B28" s="1"/>
      <c r="C28" s="1"/>
      <c r="D28" s="1"/>
      <c r="E28" s="1"/>
      <c r="F28" s="1"/>
      <c r="G28" s="1"/>
      <c r="H28" s="1"/>
      <c r="I28" s="1"/>
    </row>
    <row r="29" spans="2:14" ht="24.95" customHeight="1">
      <c r="B29" s="1"/>
      <c r="C29" s="1"/>
      <c r="D29" s="1"/>
      <c r="E29" s="1"/>
      <c r="F29" s="1"/>
      <c r="G29" s="1"/>
      <c r="H29" s="1"/>
      <c r="I29" s="1"/>
    </row>
    <row r="30" spans="2:14" ht="24.95" customHeight="1">
      <c r="B30" s="1"/>
      <c r="C30" s="1"/>
      <c r="D30" s="1"/>
      <c r="E30" s="1"/>
      <c r="F30" s="1"/>
      <c r="G30" s="1"/>
      <c r="H30" s="1"/>
      <c r="I30" s="1"/>
    </row>
    <row r="31" spans="2:14" ht="24.95" customHeight="1">
      <c r="B31" s="1"/>
      <c r="C31" s="1"/>
      <c r="D31" s="1"/>
      <c r="E31" s="1"/>
      <c r="F31" s="1"/>
      <c r="G31" s="1"/>
      <c r="H31" s="1"/>
      <c r="I31" s="1"/>
    </row>
    <row r="32" spans="2:14" ht="21" customHeight="1">
      <c r="B32" s="1"/>
      <c r="C32" s="1"/>
      <c r="D32" s="1"/>
      <c r="E32" s="1"/>
      <c r="F32" s="1"/>
      <c r="G32" s="1"/>
      <c r="H32" s="1"/>
      <c r="I32" s="1"/>
    </row>
    <row r="33" spans="2:9" ht="21" customHeight="1">
      <c r="B33" s="1"/>
      <c r="C33" s="1"/>
      <c r="D33" s="1"/>
      <c r="E33" s="1"/>
      <c r="F33" s="1"/>
      <c r="G33" s="1"/>
      <c r="H33" s="1"/>
      <c r="I33" s="1"/>
    </row>
    <row r="34" spans="2:9" ht="21" customHeight="1">
      <c r="B34" s="1"/>
      <c r="C34" s="1"/>
      <c r="D34" s="1"/>
      <c r="E34" s="1"/>
      <c r="F34" s="1"/>
      <c r="G34" s="1"/>
      <c r="H34" s="1"/>
      <c r="I34" s="1"/>
    </row>
    <row r="35" spans="2:9" ht="21" customHeight="1">
      <c r="B35" s="1"/>
      <c r="C35" s="1"/>
      <c r="D35" s="1"/>
      <c r="E35" s="1"/>
      <c r="F35" s="1"/>
      <c r="G35" s="1"/>
      <c r="H35" s="1"/>
      <c r="I35" s="1"/>
    </row>
    <row r="36" spans="2:9" ht="21" customHeight="1">
      <c r="B36" s="1"/>
      <c r="C36" s="1"/>
      <c r="D36" s="1"/>
      <c r="E36" s="1"/>
      <c r="F36" s="1"/>
      <c r="G36" s="1"/>
      <c r="H36" s="1"/>
      <c r="I36" s="1"/>
    </row>
    <row r="37" spans="2:9" ht="21" customHeight="1">
      <c r="B37" s="1"/>
      <c r="C37" s="1"/>
      <c r="D37" s="1"/>
      <c r="E37" s="1"/>
      <c r="F37" s="1"/>
      <c r="G37" s="1"/>
      <c r="H37" s="1"/>
      <c r="I37" s="1"/>
    </row>
    <row r="38" spans="2:9" ht="21" customHeight="1">
      <c r="B38" s="1"/>
      <c r="C38" s="1"/>
      <c r="D38" s="1"/>
      <c r="E38" s="1"/>
      <c r="F38" s="1"/>
      <c r="G38" s="1"/>
      <c r="H38" s="1"/>
      <c r="I38" s="1"/>
    </row>
    <row r="39" spans="2:9" ht="21" customHeight="1">
      <c r="B39" s="1"/>
      <c r="C39" s="1"/>
      <c r="D39" s="1"/>
      <c r="E39" s="1"/>
      <c r="F39" s="1"/>
      <c r="G39" s="1"/>
      <c r="H39" s="1"/>
      <c r="I39" s="1"/>
    </row>
    <row r="40" spans="2:9" ht="21" customHeight="1">
      <c r="B40" s="1"/>
      <c r="C40" s="1"/>
      <c r="D40" s="1"/>
      <c r="E40" s="1"/>
      <c r="F40" s="1"/>
      <c r="G40" s="1"/>
      <c r="H40" s="1"/>
      <c r="I40" s="1"/>
    </row>
    <row r="41" spans="2:9" ht="21" customHeight="1">
      <c r="B41" s="1"/>
      <c r="C41" s="1"/>
      <c r="D41" s="1"/>
      <c r="E41" s="1"/>
      <c r="F41" s="1"/>
      <c r="G41" s="1"/>
      <c r="H41" s="1"/>
      <c r="I41" s="1"/>
    </row>
    <row r="42" spans="2:9" ht="21" customHeight="1">
      <c r="B42" s="1"/>
      <c r="C42" s="1"/>
      <c r="D42" s="1"/>
      <c r="E42" s="1"/>
      <c r="F42" s="1"/>
      <c r="G42" s="1"/>
      <c r="H42" s="1"/>
      <c r="I42" s="1"/>
    </row>
    <row r="43" spans="2:9" ht="21" customHeight="1">
      <c r="I43" s="1"/>
    </row>
  </sheetData>
  <mergeCells count="3">
    <mergeCell ref="B2:H2"/>
    <mergeCell ref="J2:N2"/>
    <mergeCell ref="J7:J8"/>
  </mergeCells>
  <phoneticPr fontId="5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甘特图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Neo</cp:lastModifiedBy>
  <dcterms:created xsi:type="dcterms:W3CDTF">2017-11-30T05:59:00Z</dcterms:created>
  <dcterms:modified xsi:type="dcterms:W3CDTF">2022-09-18T02:27:51Z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