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qixinzhu/UIUC Courses/CS 597/PlanarGraphAlgo/output/sphere/"/>
    </mc:Choice>
  </mc:AlternateContent>
  <bookViews>
    <workbookView xWindow="640" yWindow="1180" windowWidth="24960" windowHeight="13960" tabRatio="500" activeTab="10"/>
  </bookViews>
  <sheets>
    <sheet name="t_1" sheetId="1" r:id="rId1"/>
    <sheet name="t_2" sheetId="11" r:id="rId2"/>
    <sheet name="t_3" sheetId="10" r:id="rId3"/>
    <sheet name="t_4" sheetId="9" r:id="rId4"/>
    <sheet name="t_5" sheetId="8" r:id="rId5"/>
    <sheet name="t_6" sheetId="7" r:id="rId6"/>
    <sheet name="t_7" sheetId="6" r:id="rId7"/>
    <sheet name="t_8" sheetId="5" r:id="rId8"/>
    <sheet name="t_9" sheetId="4" r:id="rId9"/>
    <sheet name="t_10" sheetId="3" r:id="rId10"/>
    <sheet name="t_11" sheetId="2" r:id="rId1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2" l="1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D40" i="9"/>
  <c r="C40" i="9"/>
  <c r="B40" i="9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</calcChain>
</file>

<file path=xl/sharedStrings.xml><?xml version="1.0" encoding="utf-8"?>
<sst xmlns="http://schemas.openxmlformats.org/spreadsheetml/2006/main" count="374" uniqueCount="27">
  <si>
    <t>Graph Info:</t>
  </si>
  <si>
    <t>./input_data/sphere/t_1.txt</t>
  </si>
  <si>
    <t>Number of Vertices</t>
  </si>
  <si>
    <t>Current run parameter:</t>
  </si>
  <si>
    <t>use_max_degree_root = false</t>
  </si>
  <si>
    <t>Level Separator</t>
  </si>
  <si>
    <t>Fundamental Cycle Separator</t>
  </si>
  <si>
    <t>Lipton-Tarjan Separator</t>
  </si>
  <si>
    <t>Separator Size</t>
  </si>
  <si>
    <t>Balance Ratio</t>
  </si>
  <si>
    <t>Runtime (ms)</t>
  </si>
  <si>
    <t>Runtime (s)</t>
  </si>
  <si>
    <t>./input_data/sphere/t_11.txt</t>
  </si>
  <si>
    <t>./input_data/sphere/t_10.txt</t>
  </si>
  <si>
    <t>./input_data/sphere/t_9.txt</t>
  </si>
  <si>
    <t>./input_data/sphere/t_8.txt</t>
  </si>
  <si>
    <t>./input_data/sphere/t_7.txt</t>
  </si>
  <si>
    <t>./input_data/sphere/t_6.txt</t>
  </si>
  <si>
    <t>./input_data/sphere/t_5.txt</t>
  </si>
  <si>
    <t>./input_data/sphere/t_4.txt</t>
  </si>
  <si>
    <t>./input_data/sphere/t_3.txt</t>
  </si>
  <si>
    <t>./input_data/sphere/t_2.txt</t>
  </si>
  <si>
    <t>Max</t>
  </si>
  <si>
    <t>Min</t>
  </si>
  <si>
    <t>Median</t>
  </si>
  <si>
    <t>Average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</si>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</sst>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8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>
        <v>8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6</v>
      </c>
      <c r="C5">
        <v>1</v>
      </c>
      <c r="D5">
        <v>0.05</v>
      </c>
      <c r="E5">
        <v>4</v>
      </c>
      <c r="F5">
        <v>1.4</v>
      </c>
      <c r="G5">
        <v>0.05</v>
      </c>
      <c r="H5">
        <v>4</v>
      </c>
      <c r="I5">
        <v>1.4</v>
      </c>
      <c r="J5">
        <v>0.05</v>
      </c>
    </row>
    <row r="6" spans="1:10" x14ac:dyDescent="0.2">
      <c r="A6">
        <v>1</v>
      </c>
      <c r="B6">
        <v>4</v>
      </c>
      <c r="C6">
        <v>2</v>
      </c>
      <c r="D6">
        <v>0.02</v>
      </c>
      <c r="E6">
        <v>5</v>
      </c>
      <c r="F6">
        <v>1.1666700000000001</v>
      </c>
      <c r="G6">
        <v>0.05</v>
      </c>
      <c r="H6">
        <v>5</v>
      </c>
      <c r="I6">
        <v>1.1666700000000001</v>
      </c>
      <c r="J6">
        <v>7.0000000000000007E-2</v>
      </c>
    </row>
    <row r="7" spans="1:10" x14ac:dyDescent="0.2">
      <c r="A7">
        <v>2</v>
      </c>
      <c r="B7">
        <v>6</v>
      </c>
      <c r="C7">
        <v>1</v>
      </c>
      <c r="D7">
        <v>0.03</v>
      </c>
      <c r="E7">
        <v>4</v>
      </c>
      <c r="F7">
        <v>1.4</v>
      </c>
      <c r="G7">
        <v>0.05</v>
      </c>
      <c r="H7">
        <v>4</v>
      </c>
      <c r="I7">
        <v>1.4</v>
      </c>
      <c r="J7">
        <v>7.0000000000000007E-2</v>
      </c>
    </row>
    <row r="8" spans="1:10" x14ac:dyDescent="0.2">
      <c r="A8">
        <v>3</v>
      </c>
      <c r="B8">
        <v>4</v>
      </c>
      <c r="C8">
        <v>2</v>
      </c>
      <c r="D8">
        <v>0.04</v>
      </c>
      <c r="E8">
        <v>5</v>
      </c>
      <c r="F8">
        <v>1.1666700000000001</v>
      </c>
      <c r="G8">
        <v>0.05</v>
      </c>
      <c r="H8">
        <v>5</v>
      </c>
      <c r="I8">
        <v>1.1666700000000001</v>
      </c>
      <c r="J8">
        <v>7.0000000000000007E-2</v>
      </c>
    </row>
    <row r="9" spans="1:10" x14ac:dyDescent="0.2">
      <c r="A9">
        <v>4</v>
      </c>
      <c r="B9">
        <v>4</v>
      </c>
      <c r="C9">
        <v>2</v>
      </c>
      <c r="D9">
        <v>0.03</v>
      </c>
      <c r="E9">
        <v>5</v>
      </c>
      <c r="F9">
        <v>1.1666700000000001</v>
      </c>
      <c r="G9">
        <v>0.06</v>
      </c>
      <c r="H9">
        <v>5</v>
      </c>
      <c r="I9">
        <v>1.1666700000000001</v>
      </c>
      <c r="J9">
        <v>0.14000000000000001</v>
      </c>
    </row>
    <row r="10" spans="1:10" x14ac:dyDescent="0.2">
      <c r="A10">
        <v>5</v>
      </c>
      <c r="B10">
        <v>6</v>
      </c>
      <c r="C10">
        <v>1</v>
      </c>
      <c r="D10">
        <v>0.03</v>
      </c>
      <c r="E10">
        <v>4</v>
      </c>
      <c r="F10">
        <v>1.4</v>
      </c>
      <c r="G10">
        <v>0.04</v>
      </c>
      <c r="H10">
        <v>4</v>
      </c>
      <c r="I10">
        <v>1.4</v>
      </c>
      <c r="J10">
        <v>0.05</v>
      </c>
    </row>
    <row r="11" spans="1:10" x14ac:dyDescent="0.2">
      <c r="A11">
        <v>6</v>
      </c>
      <c r="B11">
        <v>4</v>
      </c>
      <c r="C11">
        <v>2</v>
      </c>
      <c r="D11">
        <v>0.02</v>
      </c>
      <c r="E11">
        <v>5</v>
      </c>
      <c r="F11">
        <v>1.1666700000000001</v>
      </c>
      <c r="G11">
        <v>0.04</v>
      </c>
      <c r="H11">
        <v>5</v>
      </c>
      <c r="I11">
        <v>1.1666700000000001</v>
      </c>
      <c r="J11">
        <v>0.05</v>
      </c>
    </row>
    <row r="12" spans="1:10" x14ac:dyDescent="0.2">
      <c r="A12">
        <v>7</v>
      </c>
      <c r="B12">
        <v>4</v>
      </c>
      <c r="C12">
        <v>2</v>
      </c>
      <c r="D12">
        <v>0.02</v>
      </c>
      <c r="E12">
        <v>5</v>
      </c>
      <c r="F12">
        <v>1.1666700000000001</v>
      </c>
      <c r="G12">
        <v>0.04</v>
      </c>
      <c r="H12">
        <v>5</v>
      </c>
      <c r="I12">
        <v>1.1666700000000001</v>
      </c>
      <c r="J12">
        <v>0.05</v>
      </c>
    </row>
    <row r="13" spans="1:10" x14ac:dyDescent="0.2">
      <c r="A13">
        <v>8</v>
      </c>
      <c r="B13">
        <v>4</v>
      </c>
      <c r="C13">
        <v>2</v>
      </c>
      <c r="D13">
        <v>0.02</v>
      </c>
      <c r="E13">
        <v>5</v>
      </c>
      <c r="F13">
        <v>1.1666700000000001</v>
      </c>
      <c r="G13">
        <v>0.03</v>
      </c>
      <c r="H13">
        <v>5</v>
      </c>
      <c r="I13">
        <v>1.1666700000000001</v>
      </c>
      <c r="J13">
        <v>0.04</v>
      </c>
    </row>
    <row r="14" spans="1:10" x14ac:dyDescent="0.2">
      <c r="A14">
        <v>9</v>
      </c>
      <c r="B14">
        <v>4</v>
      </c>
      <c r="C14">
        <v>2</v>
      </c>
      <c r="D14">
        <v>0.02</v>
      </c>
      <c r="E14">
        <v>5</v>
      </c>
      <c r="F14">
        <v>1.1666700000000001</v>
      </c>
      <c r="G14">
        <v>0.03</v>
      </c>
      <c r="H14">
        <v>5</v>
      </c>
      <c r="I14">
        <v>1.1666700000000001</v>
      </c>
      <c r="J14">
        <v>0.04</v>
      </c>
    </row>
    <row r="15" spans="1:10" x14ac:dyDescent="0.2">
      <c r="A15">
        <v>10</v>
      </c>
      <c r="B15">
        <v>4</v>
      </c>
      <c r="C15">
        <v>2</v>
      </c>
      <c r="D15">
        <v>0.02</v>
      </c>
      <c r="E15">
        <v>5</v>
      </c>
      <c r="F15">
        <v>1.1666700000000001</v>
      </c>
      <c r="G15">
        <v>0.03</v>
      </c>
      <c r="H15">
        <v>5</v>
      </c>
      <c r="I15">
        <v>1.1666700000000001</v>
      </c>
      <c r="J15">
        <v>0.05</v>
      </c>
    </row>
    <row r="16" spans="1:10" x14ac:dyDescent="0.2">
      <c r="A16">
        <v>11</v>
      </c>
      <c r="B16">
        <v>6</v>
      </c>
      <c r="C16">
        <v>1</v>
      </c>
      <c r="D16">
        <v>0.02</v>
      </c>
      <c r="E16">
        <v>4</v>
      </c>
      <c r="F16">
        <v>1.4</v>
      </c>
      <c r="G16">
        <v>0.03</v>
      </c>
      <c r="H16">
        <v>4</v>
      </c>
      <c r="I16">
        <v>1.4</v>
      </c>
      <c r="J16">
        <v>0.04</v>
      </c>
    </row>
    <row r="17" spans="1:10" x14ac:dyDescent="0.2">
      <c r="A17">
        <v>12</v>
      </c>
      <c r="B17">
        <v>4</v>
      </c>
      <c r="C17">
        <v>2</v>
      </c>
      <c r="D17">
        <v>0.02</v>
      </c>
      <c r="E17">
        <v>5</v>
      </c>
      <c r="F17">
        <v>1.1666700000000001</v>
      </c>
      <c r="G17">
        <v>0.03</v>
      </c>
      <c r="H17">
        <v>5</v>
      </c>
      <c r="I17">
        <v>1.1666700000000001</v>
      </c>
      <c r="J17">
        <v>0.04</v>
      </c>
    </row>
    <row r="18" spans="1:10" x14ac:dyDescent="0.2">
      <c r="A18">
        <v>13</v>
      </c>
      <c r="B18">
        <v>6</v>
      </c>
      <c r="C18">
        <v>1</v>
      </c>
      <c r="D18">
        <v>0.3</v>
      </c>
      <c r="E18">
        <v>4</v>
      </c>
      <c r="F18">
        <v>1.4</v>
      </c>
      <c r="G18">
        <v>0.04</v>
      </c>
      <c r="H18">
        <v>4</v>
      </c>
      <c r="I18">
        <v>1.4</v>
      </c>
      <c r="J18">
        <v>0.05</v>
      </c>
    </row>
    <row r="19" spans="1:10" x14ac:dyDescent="0.2">
      <c r="A19">
        <v>14</v>
      </c>
      <c r="B19">
        <v>4</v>
      </c>
      <c r="C19">
        <v>2</v>
      </c>
      <c r="D19">
        <v>0.02</v>
      </c>
      <c r="E19">
        <v>5</v>
      </c>
      <c r="F19">
        <v>1.1666700000000001</v>
      </c>
      <c r="G19">
        <v>0.03</v>
      </c>
      <c r="H19">
        <v>5</v>
      </c>
      <c r="I19">
        <v>1.1666700000000001</v>
      </c>
      <c r="J19">
        <v>0.05</v>
      </c>
    </row>
    <row r="20" spans="1:10" x14ac:dyDescent="0.2">
      <c r="A20">
        <v>15</v>
      </c>
      <c r="B20">
        <v>6</v>
      </c>
      <c r="C20">
        <v>1</v>
      </c>
      <c r="D20">
        <v>0.02</v>
      </c>
      <c r="E20">
        <v>4</v>
      </c>
      <c r="F20">
        <v>1.4</v>
      </c>
      <c r="G20">
        <v>0.04</v>
      </c>
      <c r="H20">
        <v>4</v>
      </c>
      <c r="I20">
        <v>1.4</v>
      </c>
      <c r="J20">
        <v>0.04</v>
      </c>
    </row>
    <row r="21" spans="1:10" x14ac:dyDescent="0.2">
      <c r="A21">
        <v>16</v>
      </c>
      <c r="B21">
        <v>6</v>
      </c>
      <c r="C21">
        <v>1</v>
      </c>
      <c r="D21">
        <v>0.02</v>
      </c>
      <c r="E21">
        <v>4</v>
      </c>
      <c r="F21">
        <v>1.4</v>
      </c>
      <c r="G21">
        <v>0.03</v>
      </c>
      <c r="H21">
        <v>4</v>
      </c>
      <c r="I21">
        <v>1.4</v>
      </c>
      <c r="J21">
        <v>0.04</v>
      </c>
    </row>
    <row r="22" spans="1:10" x14ac:dyDescent="0.2">
      <c r="A22">
        <v>17</v>
      </c>
      <c r="B22">
        <v>4</v>
      </c>
      <c r="C22">
        <v>2</v>
      </c>
      <c r="D22">
        <v>0.02</v>
      </c>
      <c r="E22">
        <v>5</v>
      </c>
      <c r="F22">
        <v>1.1666700000000001</v>
      </c>
      <c r="G22">
        <v>0.03</v>
      </c>
      <c r="H22">
        <v>5</v>
      </c>
      <c r="I22">
        <v>1.1666700000000001</v>
      </c>
      <c r="J22">
        <v>0.04</v>
      </c>
    </row>
    <row r="23" spans="1:10" x14ac:dyDescent="0.2">
      <c r="A23">
        <v>18</v>
      </c>
      <c r="B23">
        <v>6</v>
      </c>
      <c r="C23">
        <v>1</v>
      </c>
      <c r="D23">
        <v>0.02</v>
      </c>
      <c r="E23">
        <v>4</v>
      </c>
      <c r="F23">
        <v>1.4</v>
      </c>
      <c r="G23">
        <v>0.03</v>
      </c>
      <c r="H23">
        <v>4</v>
      </c>
      <c r="I23">
        <v>1.4</v>
      </c>
      <c r="J23">
        <v>0.04</v>
      </c>
    </row>
    <row r="24" spans="1:10" x14ac:dyDescent="0.2">
      <c r="A24">
        <v>19</v>
      </c>
      <c r="B24">
        <v>4</v>
      </c>
      <c r="C24">
        <v>2</v>
      </c>
      <c r="D24">
        <v>0.02</v>
      </c>
      <c r="E24">
        <v>5</v>
      </c>
      <c r="F24">
        <v>1.1666700000000001</v>
      </c>
      <c r="G24">
        <v>0.03</v>
      </c>
      <c r="H24">
        <v>5</v>
      </c>
      <c r="I24">
        <v>1.1666700000000001</v>
      </c>
      <c r="J24">
        <v>0.04</v>
      </c>
    </row>
    <row r="25" spans="1:10" x14ac:dyDescent="0.2">
      <c r="A25">
        <v>20</v>
      </c>
      <c r="B25">
        <v>4</v>
      </c>
      <c r="C25">
        <v>2</v>
      </c>
      <c r="D25">
        <v>0.02</v>
      </c>
      <c r="E25">
        <v>5</v>
      </c>
      <c r="F25">
        <v>1.1666700000000001</v>
      </c>
      <c r="G25">
        <v>0.03</v>
      </c>
      <c r="H25">
        <v>5</v>
      </c>
      <c r="I25">
        <v>1.1666700000000001</v>
      </c>
      <c r="J25">
        <v>0.04</v>
      </c>
    </row>
    <row r="26" spans="1:10" x14ac:dyDescent="0.2">
      <c r="A26">
        <v>21</v>
      </c>
      <c r="B26">
        <v>4</v>
      </c>
      <c r="C26">
        <v>2</v>
      </c>
      <c r="D26">
        <v>0.02</v>
      </c>
      <c r="E26">
        <v>5</v>
      </c>
      <c r="F26">
        <v>1.1666700000000001</v>
      </c>
      <c r="G26">
        <v>0.03</v>
      </c>
      <c r="H26">
        <v>5</v>
      </c>
      <c r="I26">
        <v>1.1666700000000001</v>
      </c>
      <c r="J26">
        <v>0.05</v>
      </c>
    </row>
    <row r="27" spans="1:10" x14ac:dyDescent="0.2">
      <c r="A27">
        <v>22</v>
      </c>
      <c r="B27">
        <v>6</v>
      </c>
      <c r="C27">
        <v>1</v>
      </c>
      <c r="D27">
        <v>0.03</v>
      </c>
      <c r="E27">
        <v>4</v>
      </c>
      <c r="F27">
        <v>1.4</v>
      </c>
      <c r="G27">
        <v>0.05</v>
      </c>
      <c r="H27">
        <v>4</v>
      </c>
      <c r="I27">
        <v>1.4</v>
      </c>
      <c r="J27">
        <v>0.06</v>
      </c>
    </row>
    <row r="28" spans="1:10" x14ac:dyDescent="0.2">
      <c r="A28">
        <v>23</v>
      </c>
      <c r="B28">
        <v>6</v>
      </c>
      <c r="C28">
        <v>1</v>
      </c>
      <c r="D28">
        <v>0.03</v>
      </c>
      <c r="E28">
        <v>4</v>
      </c>
      <c r="F28">
        <v>1.4</v>
      </c>
      <c r="G28">
        <v>0.05</v>
      </c>
      <c r="H28">
        <v>4</v>
      </c>
      <c r="I28">
        <v>1.4</v>
      </c>
      <c r="J28">
        <v>0.06</v>
      </c>
    </row>
    <row r="29" spans="1:10" x14ac:dyDescent="0.2">
      <c r="A29">
        <v>24</v>
      </c>
      <c r="B29">
        <v>6</v>
      </c>
      <c r="C29">
        <v>1</v>
      </c>
      <c r="D29">
        <v>0.03</v>
      </c>
      <c r="E29">
        <v>4</v>
      </c>
      <c r="F29">
        <v>1.4</v>
      </c>
      <c r="G29">
        <v>0.05</v>
      </c>
      <c r="H29">
        <v>4</v>
      </c>
      <c r="I29">
        <v>1.4</v>
      </c>
      <c r="J29">
        <v>7.0000000000000007E-2</v>
      </c>
    </row>
    <row r="30" spans="1:10" x14ac:dyDescent="0.2">
      <c r="A30">
        <v>25</v>
      </c>
      <c r="B30">
        <v>6</v>
      </c>
      <c r="C30">
        <v>1</v>
      </c>
      <c r="D30">
        <v>0.03</v>
      </c>
      <c r="E30">
        <v>4</v>
      </c>
      <c r="F30">
        <v>1.4</v>
      </c>
      <c r="G30">
        <v>0.05</v>
      </c>
      <c r="H30">
        <v>4</v>
      </c>
      <c r="I30">
        <v>1.4</v>
      </c>
      <c r="J30">
        <v>0.06</v>
      </c>
    </row>
    <row r="31" spans="1:10" x14ac:dyDescent="0.2">
      <c r="A31">
        <v>26</v>
      </c>
      <c r="B31">
        <v>4</v>
      </c>
      <c r="C31">
        <v>2</v>
      </c>
      <c r="D31">
        <v>0.03</v>
      </c>
      <c r="E31">
        <v>5</v>
      </c>
      <c r="F31">
        <v>1.1666700000000001</v>
      </c>
      <c r="G31">
        <v>0.05</v>
      </c>
      <c r="H31">
        <v>5</v>
      </c>
      <c r="I31">
        <v>1.1666700000000001</v>
      </c>
      <c r="J31">
        <v>0.06</v>
      </c>
    </row>
    <row r="32" spans="1:10" x14ac:dyDescent="0.2">
      <c r="A32">
        <v>27</v>
      </c>
      <c r="B32">
        <v>6</v>
      </c>
      <c r="C32">
        <v>1</v>
      </c>
      <c r="D32">
        <v>0.02</v>
      </c>
      <c r="E32">
        <v>4</v>
      </c>
      <c r="F32">
        <v>1.4</v>
      </c>
      <c r="G32">
        <v>0.03</v>
      </c>
      <c r="H32">
        <v>4</v>
      </c>
      <c r="I32">
        <v>1.4</v>
      </c>
      <c r="J32">
        <v>0.04</v>
      </c>
    </row>
    <row r="33" spans="1:10" x14ac:dyDescent="0.2">
      <c r="A33">
        <v>28</v>
      </c>
      <c r="B33">
        <v>6</v>
      </c>
      <c r="C33">
        <v>1</v>
      </c>
      <c r="D33">
        <v>0.02</v>
      </c>
      <c r="E33">
        <v>4</v>
      </c>
      <c r="F33">
        <v>1.4</v>
      </c>
      <c r="G33">
        <v>0.03</v>
      </c>
      <c r="H33">
        <v>4</v>
      </c>
      <c r="I33">
        <v>1.4</v>
      </c>
      <c r="J33">
        <v>0.04</v>
      </c>
    </row>
    <row r="34" spans="1:10" x14ac:dyDescent="0.2">
      <c r="A34">
        <v>29</v>
      </c>
      <c r="B34">
        <v>6</v>
      </c>
      <c r="C34">
        <v>1</v>
      </c>
      <c r="D34">
        <v>0.02</v>
      </c>
      <c r="E34">
        <v>4</v>
      </c>
      <c r="F34">
        <v>1.4</v>
      </c>
      <c r="G34">
        <v>0.04</v>
      </c>
      <c r="H34">
        <v>4</v>
      </c>
      <c r="I34">
        <v>1.4</v>
      </c>
      <c r="J34">
        <v>0.06</v>
      </c>
    </row>
    <row r="35" spans="1:10" x14ac:dyDescent="0.2">
      <c r="A35">
        <v>30</v>
      </c>
      <c r="B35">
        <v>4</v>
      </c>
      <c r="C35">
        <v>2</v>
      </c>
      <c r="D35">
        <v>0.03</v>
      </c>
      <c r="E35">
        <v>5</v>
      </c>
      <c r="F35">
        <v>1.1666700000000001</v>
      </c>
      <c r="G35">
        <v>0.03</v>
      </c>
      <c r="H35">
        <v>5</v>
      </c>
      <c r="I35">
        <v>1.1666700000000001</v>
      </c>
      <c r="J35">
        <v>0.04</v>
      </c>
    </row>
    <row r="36" spans="1:10" x14ac:dyDescent="0.2">
      <c r="A36">
        <v>31</v>
      </c>
      <c r="B36">
        <v>4</v>
      </c>
      <c r="C36">
        <v>2</v>
      </c>
      <c r="D36">
        <v>0.02</v>
      </c>
      <c r="E36">
        <v>5</v>
      </c>
      <c r="F36">
        <v>1.1666700000000001</v>
      </c>
      <c r="G36">
        <v>0.03</v>
      </c>
      <c r="H36">
        <v>5</v>
      </c>
      <c r="I36">
        <v>1.1666700000000001</v>
      </c>
      <c r="J36">
        <v>0.04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6</v>
      </c>
      <c r="C40" s="1">
        <f t="shared" ref="C40:J40" si="0">MAX(C5:C36)</f>
        <v>2</v>
      </c>
      <c r="D40" s="1">
        <f t="shared" si="0"/>
        <v>0.3</v>
      </c>
      <c r="E40" s="1">
        <f t="shared" si="0"/>
        <v>5</v>
      </c>
      <c r="F40" s="1">
        <f t="shared" si="0"/>
        <v>1.4</v>
      </c>
      <c r="G40" s="1">
        <f t="shared" si="0"/>
        <v>0.06</v>
      </c>
      <c r="H40" s="1">
        <f t="shared" si="0"/>
        <v>5</v>
      </c>
      <c r="I40" s="1">
        <f t="shared" si="0"/>
        <v>1.4</v>
      </c>
      <c r="J40" s="1">
        <f t="shared" si="0"/>
        <v>0.14000000000000001</v>
      </c>
    </row>
    <row r="41" spans="1:10" x14ac:dyDescent="0.2">
      <c r="A41" t="s">
        <v>23</v>
      </c>
      <c r="B41" s="1">
        <f>MIN(B5:B36)</f>
        <v>4</v>
      </c>
      <c r="C41" s="1">
        <f t="shared" ref="C41:J41" si="1">MIN(C5:C36)</f>
        <v>1</v>
      </c>
      <c r="D41" s="1">
        <f t="shared" si="1"/>
        <v>0.02</v>
      </c>
      <c r="E41" s="1">
        <f t="shared" si="1"/>
        <v>4</v>
      </c>
      <c r="F41" s="1">
        <f t="shared" si="1"/>
        <v>1.1666700000000001</v>
      </c>
      <c r="G41" s="1">
        <f t="shared" si="1"/>
        <v>0.03</v>
      </c>
      <c r="H41" s="1">
        <f t="shared" si="1"/>
        <v>4</v>
      </c>
      <c r="I41" s="1">
        <f t="shared" si="1"/>
        <v>1.1666700000000001</v>
      </c>
      <c r="J41" s="1">
        <f t="shared" si="1"/>
        <v>0.04</v>
      </c>
    </row>
    <row r="42" spans="1:10" x14ac:dyDescent="0.2">
      <c r="A42" t="s">
        <v>24</v>
      </c>
      <c r="B42" s="1">
        <f>MEDIAN(B5:B36)</f>
        <v>4</v>
      </c>
      <c r="C42" s="1">
        <f t="shared" ref="C42:J42" si="2">MEDIAN(C5:C36)</f>
        <v>2</v>
      </c>
      <c r="D42" s="1">
        <f t="shared" si="2"/>
        <v>0.02</v>
      </c>
      <c r="E42" s="1">
        <f t="shared" si="2"/>
        <v>5</v>
      </c>
      <c r="F42" s="1">
        <f t="shared" si="2"/>
        <v>1.1666700000000001</v>
      </c>
      <c r="G42" s="1">
        <f t="shared" si="2"/>
        <v>3.5000000000000003E-2</v>
      </c>
      <c r="H42" s="1">
        <f t="shared" si="2"/>
        <v>5</v>
      </c>
      <c r="I42" s="1">
        <f t="shared" si="2"/>
        <v>1.1666700000000001</v>
      </c>
      <c r="J42" s="1">
        <f t="shared" si="2"/>
        <v>0.05</v>
      </c>
    </row>
    <row r="43" spans="1:10" x14ac:dyDescent="0.2">
      <c r="A43" t="s">
        <v>25</v>
      </c>
      <c r="B43" s="1">
        <f>AVERAGE(B5:B36)</f>
        <v>4.9375</v>
      </c>
      <c r="C43" s="1">
        <f t="shared" ref="C43:J43" si="3">AVERAGE(C5:C36)</f>
        <v>1.53125</v>
      </c>
      <c r="D43" s="1">
        <f t="shared" si="3"/>
        <v>3.3125000000000016E-2</v>
      </c>
      <c r="E43" s="1">
        <f t="shared" si="3"/>
        <v>4.53125</v>
      </c>
      <c r="F43" s="1">
        <f t="shared" si="3"/>
        <v>1.2760434374999998</v>
      </c>
      <c r="G43" s="1">
        <f t="shared" si="3"/>
        <v>3.843750000000002E-2</v>
      </c>
      <c r="H43" s="1">
        <f t="shared" si="3"/>
        <v>4.53125</v>
      </c>
      <c r="I43" s="1">
        <f t="shared" si="3"/>
        <v>1.2760434374999998</v>
      </c>
      <c r="J43" s="1">
        <f t="shared" si="3"/>
        <v>5.2500000000000033E-2</v>
      </c>
    </row>
    <row r="44" spans="1:10" x14ac:dyDescent="0.2">
      <c r="A44" t="s">
        <v>26</v>
      </c>
      <c r="B44" s="1">
        <f>STDEV(B5:B36)</f>
        <v>1.0140146973548327</v>
      </c>
      <c r="C44" s="1">
        <f t="shared" ref="C44:J44" si="4">STDEV(C5:C36)</f>
        <v>0.50700734867741637</v>
      </c>
      <c r="D44" s="1">
        <f t="shared" si="4"/>
        <v>4.92156217003792E-2</v>
      </c>
      <c r="E44" s="1">
        <f t="shared" si="4"/>
        <v>0.50700734867741637</v>
      </c>
      <c r="F44" s="1">
        <f t="shared" si="4"/>
        <v>0.11830002466690148</v>
      </c>
      <c r="G44" s="1">
        <f t="shared" si="4"/>
        <v>9.5408713337121649E-3</v>
      </c>
      <c r="H44" s="1">
        <f t="shared" si="4"/>
        <v>0.50700734867741637</v>
      </c>
      <c r="I44" s="1">
        <f t="shared" si="4"/>
        <v>0.11830002466690148</v>
      </c>
      <c r="J44" s="1">
        <f t="shared" si="4"/>
        <v>1.9176598642195893E-2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8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13</v>
      </c>
      <c r="C1" t="s">
        <v>2</v>
      </c>
      <c r="D1">
        <v>118100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47150</v>
      </c>
      <c r="C5">
        <v>1.7543500000000001</v>
      </c>
      <c r="D5">
        <v>347.6</v>
      </c>
      <c r="E5">
        <v>10</v>
      </c>
      <c r="F5">
        <v>1.8535200000000001</v>
      </c>
      <c r="G5">
        <v>640.47</v>
      </c>
      <c r="H5">
        <v>116</v>
      </c>
      <c r="I5">
        <v>1.8483000000000001</v>
      </c>
      <c r="J5">
        <v>1003.8</v>
      </c>
    </row>
    <row r="6" spans="1:10" x14ac:dyDescent="0.2">
      <c r="A6">
        <v>1</v>
      </c>
      <c r="B6">
        <v>53376</v>
      </c>
      <c r="C6">
        <v>1.2611399999999999</v>
      </c>
      <c r="D6">
        <v>357.11</v>
      </c>
      <c r="E6">
        <v>10</v>
      </c>
      <c r="F6">
        <v>1.8535200000000001</v>
      </c>
      <c r="G6">
        <v>706.1</v>
      </c>
      <c r="H6">
        <v>12</v>
      </c>
      <c r="I6">
        <v>1.8533599999999999</v>
      </c>
      <c r="J6">
        <v>1007.01</v>
      </c>
    </row>
    <row r="7" spans="1:10" x14ac:dyDescent="0.2">
      <c r="A7">
        <v>2</v>
      </c>
      <c r="B7">
        <v>48002</v>
      </c>
      <c r="C7">
        <v>1.7702100000000001</v>
      </c>
      <c r="D7">
        <v>339.65</v>
      </c>
      <c r="E7">
        <v>10</v>
      </c>
      <c r="F7">
        <v>1.8535200000000001</v>
      </c>
      <c r="G7">
        <v>726.18</v>
      </c>
      <c r="H7">
        <v>12</v>
      </c>
      <c r="I7">
        <v>1.8533599999999999</v>
      </c>
      <c r="J7">
        <v>991.63</v>
      </c>
    </row>
    <row r="8" spans="1:10" x14ac:dyDescent="0.2">
      <c r="A8">
        <v>3</v>
      </c>
      <c r="B8">
        <v>47954</v>
      </c>
      <c r="C8">
        <v>1.7694099999999999</v>
      </c>
      <c r="D8">
        <v>356.67</v>
      </c>
      <c r="E8">
        <v>12</v>
      </c>
      <c r="F8">
        <v>1.8615900000000001</v>
      </c>
      <c r="G8">
        <v>1223.69</v>
      </c>
      <c r="H8">
        <v>21</v>
      </c>
      <c r="I8">
        <v>1.8613200000000001</v>
      </c>
      <c r="J8">
        <v>1820</v>
      </c>
    </row>
    <row r="9" spans="1:10" x14ac:dyDescent="0.2">
      <c r="A9">
        <v>4</v>
      </c>
      <c r="B9">
        <v>63468</v>
      </c>
      <c r="C9">
        <v>1.1957100000000001</v>
      </c>
      <c r="D9">
        <v>477.8</v>
      </c>
      <c r="E9">
        <v>7</v>
      </c>
      <c r="F9">
        <v>1.9998499999999999</v>
      </c>
      <c r="G9">
        <v>611.67999999999995</v>
      </c>
      <c r="H9">
        <v>223</v>
      </c>
      <c r="I9">
        <v>1.99431</v>
      </c>
      <c r="J9">
        <v>864.21</v>
      </c>
    </row>
    <row r="10" spans="1:10" x14ac:dyDescent="0.2">
      <c r="A10">
        <v>5</v>
      </c>
      <c r="B10">
        <v>62622</v>
      </c>
      <c r="C10">
        <v>1.20905</v>
      </c>
      <c r="D10">
        <v>357.4</v>
      </c>
      <c r="E10">
        <v>5</v>
      </c>
      <c r="F10">
        <v>1.99987</v>
      </c>
      <c r="G10">
        <v>627.73</v>
      </c>
      <c r="H10">
        <v>320</v>
      </c>
      <c r="I10">
        <v>1.99275</v>
      </c>
      <c r="J10">
        <v>924.9</v>
      </c>
    </row>
    <row r="11" spans="1:10" x14ac:dyDescent="0.2">
      <c r="A11">
        <v>6</v>
      </c>
      <c r="B11">
        <v>62622</v>
      </c>
      <c r="C11">
        <v>1.20905</v>
      </c>
      <c r="D11">
        <v>352.2</v>
      </c>
      <c r="E11">
        <v>9</v>
      </c>
      <c r="F11">
        <v>1.9998199999999999</v>
      </c>
      <c r="G11">
        <v>681.56</v>
      </c>
      <c r="H11">
        <v>322</v>
      </c>
      <c r="I11">
        <v>1.9611400000000001</v>
      </c>
      <c r="J11">
        <v>1064.8599999999999</v>
      </c>
    </row>
    <row r="12" spans="1:10" x14ac:dyDescent="0.2">
      <c r="A12">
        <v>7</v>
      </c>
      <c r="B12">
        <v>62622</v>
      </c>
      <c r="C12">
        <v>1.20905</v>
      </c>
      <c r="D12">
        <v>495.35</v>
      </c>
      <c r="E12">
        <v>5</v>
      </c>
      <c r="F12">
        <v>1.99987</v>
      </c>
      <c r="G12">
        <v>740.02</v>
      </c>
      <c r="H12">
        <v>320</v>
      </c>
      <c r="I12">
        <v>1.99275</v>
      </c>
      <c r="J12">
        <v>914.85</v>
      </c>
    </row>
    <row r="13" spans="1:10" x14ac:dyDescent="0.2">
      <c r="A13">
        <v>8</v>
      </c>
      <c r="B13">
        <v>55410</v>
      </c>
      <c r="C13">
        <v>1.2999700000000001</v>
      </c>
      <c r="D13">
        <v>352.28</v>
      </c>
      <c r="E13">
        <v>5</v>
      </c>
      <c r="F13">
        <v>1.99987</v>
      </c>
      <c r="G13">
        <v>612.66</v>
      </c>
      <c r="H13">
        <v>7</v>
      </c>
      <c r="I13">
        <v>1.99977</v>
      </c>
      <c r="J13">
        <v>880.22</v>
      </c>
    </row>
    <row r="14" spans="1:10" x14ac:dyDescent="0.2">
      <c r="A14">
        <v>9</v>
      </c>
      <c r="B14">
        <v>47954</v>
      </c>
      <c r="C14">
        <v>1.7694099999999999</v>
      </c>
      <c r="D14">
        <v>331.54</v>
      </c>
      <c r="E14">
        <v>11</v>
      </c>
      <c r="F14">
        <v>1.5434099999999999</v>
      </c>
      <c r="G14">
        <v>695.7</v>
      </c>
      <c r="H14">
        <v>22</v>
      </c>
      <c r="I14">
        <v>1.54365</v>
      </c>
      <c r="J14">
        <v>987.51</v>
      </c>
    </row>
    <row r="15" spans="1:10" x14ac:dyDescent="0.2">
      <c r="A15">
        <v>10</v>
      </c>
      <c r="B15">
        <v>63474</v>
      </c>
      <c r="C15">
        <v>1.19563</v>
      </c>
      <c r="D15">
        <v>336.44</v>
      </c>
      <c r="E15">
        <v>5</v>
      </c>
      <c r="F15">
        <v>1.99987</v>
      </c>
      <c r="G15">
        <v>601.44000000000005</v>
      </c>
      <c r="H15">
        <v>223</v>
      </c>
      <c r="I15">
        <v>1.99431</v>
      </c>
      <c r="J15">
        <v>849.31</v>
      </c>
    </row>
    <row r="16" spans="1:10" x14ac:dyDescent="0.2">
      <c r="A16">
        <v>11</v>
      </c>
      <c r="B16">
        <v>55410</v>
      </c>
      <c r="C16">
        <v>1.2999700000000001</v>
      </c>
      <c r="D16">
        <v>323.04000000000002</v>
      </c>
      <c r="E16">
        <v>5</v>
      </c>
      <c r="F16">
        <v>1.99987</v>
      </c>
      <c r="G16">
        <v>630.34</v>
      </c>
      <c r="H16">
        <v>7</v>
      </c>
      <c r="I16">
        <v>1.99977</v>
      </c>
      <c r="J16">
        <v>876.96</v>
      </c>
    </row>
    <row r="17" spans="1:10" x14ac:dyDescent="0.2">
      <c r="A17">
        <v>12</v>
      </c>
      <c r="B17">
        <v>57282</v>
      </c>
      <c r="C17">
        <v>1.3704799999999999</v>
      </c>
      <c r="D17">
        <v>347.91</v>
      </c>
      <c r="E17">
        <v>14</v>
      </c>
      <c r="F17">
        <v>1.7996399999999999</v>
      </c>
      <c r="G17">
        <v>614.92999999999995</v>
      </c>
      <c r="H17">
        <v>238</v>
      </c>
      <c r="I17">
        <v>1.7942899999999999</v>
      </c>
      <c r="J17">
        <v>887.92</v>
      </c>
    </row>
    <row r="18" spans="1:10" x14ac:dyDescent="0.2">
      <c r="A18">
        <v>13</v>
      </c>
      <c r="B18">
        <v>53280</v>
      </c>
      <c r="C18">
        <v>1.2598800000000001</v>
      </c>
      <c r="D18">
        <v>333.8</v>
      </c>
      <c r="E18">
        <v>5</v>
      </c>
      <c r="F18">
        <v>1.99987</v>
      </c>
      <c r="G18">
        <v>616.39</v>
      </c>
      <c r="H18">
        <v>102</v>
      </c>
      <c r="I18">
        <v>1.9985299999999999</v>
      </c>
      <c r="J18">
        <v>871.86</v>
      </c>
    </row>
    <row r="19" spans="1:10" x14ac:dyDescent="0.2">
      <c r="A19">
        <v>14</v>
      </c>
      <c r="B19">
        <v>63426</v>
      </c>
      <c r="C19">
        <v>1.1963200000000001</v>
      </c>
      <c r="D19">
        <v>325.72000000000003</v>
      </c>
      <c r="E19">
        <v>5</v>
      </c>
      <c r="F19">
        <v>1.99987</v>
      </c>
      <c r="G19">
        <v>617.80999999999995</v>
      </c>
      <c r="H19">
        <v>248</v>
      </c>
      <c r="I19">
        <v>1.99373</v>
      </c>
      <c r="J19">
        <v>866.07</v>
      </c>
    </row>
    <row r="20" spans="1:10" x14ac:dyDescent="0.2">
      <c r="A20">
        <v>15</v>
      </c>
      <c r="B20">
        <v>55260</v>
      </c>
      <c r="C20">
        <v>1.7470399999999999</v>
      </c>
      <c r="D20">
        <v>332.63</v>
      </c>
      <c r="E20">
        <v>7</v>
      </c>
      <c r="F20">
        <v>1.9998499999999999</v>
      </c>
      <c r="G20">
        <v>604.76</v>
      </c>
      <c r="H20">
        <v>34</v>
      </c>
      <c r="I20">
        <v>1.99878</v>
      </c>
      <c r="J20">
        <v>887.41</v>
      </c>
    </row>
    <row r="21" spans="1:10" x14ac:dyDescent="0.2">
      <c r="A21">
        <v>16</v>
      </c>
      <c r="B21">
        <v>61344</v>
      </c>
      <c r="C21">
        <v>1.23824</v>
      </c>
      <c r="D21">
        <v>346.34</v>
      </c>
      <c r="E21">
        <v>5</v>
      </c>
      <c r="F21">
        <v>1.99987</v>
      </c>
      <c r="G21">
        <v>615.48</v>
      </c>
      <c r="H21">
        <v>330</v>
      </c>
      <c r="I21">
        <v>1.99224</v>
      </c>
      <c r="J21">
        <v>872.53</v>
      </c>
    </row>
    <row r="22" spans="1:10" x14ac:dyDescent="0.2">
      <c r="A22">
        <v>17</v>
      </c>
      <c r="B22">
        <v>56652</v>
      </c>
      <c r="C22">
        <v>1.70631</v>
      </c>
      <c r="D22">
        <v>317.45999999999998</v>
      </c>
      <c r="E22">
        <v>7</v>
      </c>
      <c r="F22">
        <v>1.9998499999999999</v>
      </c>
      <c r="G22">
        <v>599.32000000000005</v>
      </c>
      <c r="H22">
        <v>231</v>
      </c>
      <c r="I22">
        <v>1.99413</v>
      </c>
      <c r="J22">
        <v>897.62</v>
      </c>
    </row>
    <row r="23" spans="1:10" x14ac:dyDescent="0.2">
      <c r="A23">
        <v>18</v>
      </c>
      <c r="B23">
        <v>63468</v>
      </c>
      <c r="C23">
        <v>1.1957100000000001</v>
      </c>
      <c r="D23">
        <v>354.76</v>
      </c>
      <c r="E23">
        <v>5</v>
      </c>
      <c r="F23">
        <v>1.99987</v>
      </c>
      <c r="G23">
        <v>618.99</v>
      </c>
      <c r="H23">
        <v>223</v>
      </c>
      <c r="I23">
        <v>1.99431</v>
      </c>
      <c r="J23">
        <v>876.54</v>
      </c>
    </row>
    <row r="24" spans="1:10" x14ac:dyDescent="0.2">
      <c r="A24">
        <v>19</v>
      </c>
      <c r="B24">
        <v>63468</v>
      </c>
      <c r="C24">
        <v>1.1957100000000001</v>
      </c>
      <c r="D24">
        <v>342.43</v>
      </c>
      <c r="E24">
        <v>5</v>
      </c>
      <c r="F24">
        <v>1.99987</v>
      </c>
      <c r="G24">
        <v>604.16</v>
      </c>
      <c r="H24">
        <v>226</v>
      </c>
      <c r="I24">
        <v>1.9942299999999999</v>
      </c>
      <c r="J24">
        <v>900.1</v>
      </c>
    </row>
    <row r="25" spans="1:10" x14ac:dyDescent="0.2">
      <c r="A25">
        <v>20</v>
      </c>
      <c r="B25">
        <v>55410</v>
      </c>
      <c r="C25">
        <v>1.2999700000000001</v>
      </c>
      <c r="D25">
        <v>328.92</v>
      </c>
      <c r="E25">
        <v>5</v>
      </c>
      <c r="F25">
        <v>1.99987</v>
      </c>
      <c r="G25">
        <v>628.72</v>
      </c>
      <c r="H25">
        <v>10</v>
      </c>
      <c r="I25">
        <v>1.9997</v>
      </c>
      <c r="J25">
        <v>896.42</v>
      </c>
    </row>
    <row r="26" spans="1:10" x14ac:dyDescent="0.2">
      <c r="A26">
        <v>21</v>
      </c>
      <c r="B26">
        <v>47954</v>
      </c>
      <c r="C26">
        <v>1.7694099999999999</v>
      </c>
      <c r="D26">
        <v>326.64999999999998</v>
      </c>
      <c r="E26">
        <v>12</v>
      </c>
      <c r="F26">
        <v>1.84511</v>
      </c>
      <c r="G26">
        <v>626.92999999999995</v>
      </c>
      <c r="H26">
        <v>12</v>
      </c>
      <c r="I26">
        <v>1.84504</v>
      </c>
      <c r="J26">
        <v>855.47</v>
      </c>
    </row>
    <row r="27" spans="1:10" x14ac:dyDescent="0.2">
      <c r="A27">
        <v>22</v>
      </c>
      <c r="B27">
        <v>47234</v>
      </c>
      <c r="C27">
        <v>1.7557499999999999</v>
      </c>
      <c r="D27">
        <v>323.89</v>
      </c>
      <c r="E27">
        <v>10</v>
      </c>
      <c r="F27">
        <v>1.8535200000000001</v>
      </c>
      <c r="G27">
        <v>609.17999999999995</v>
      </c>
      <c r="H27">
        <v>69</v>
      </c>
      <c r="I27">
        <v>1.8506100000000001</v>
      </c>
      <c r="J27">
        <v>844.71</v>
      </c>
    </row>
    <row r="28" spans="1:10" x14ac:dyDescent="0.2">
      <c r="A28">
        <v>23</v>
      </c>
      <c r="B28">
        <v>62706</v>
      </c>
      <c r="C28">
        <v>1.2078100000000001</v>
      </c>
      <c r="D28">
        <v>342.46</v>
      </c>
      <c r="E28">
        <v>5</v>
      </c>
      <c r="F28">
        <v>1.99987</v>
      </c>
      <c r="G28">
        <v>612.66999999999996</v>
      </c>
      <c r="H28">
        <v>272</v>
      </c>
      <c r="I28">
        <v>1.99312</v>
      </c>
      <c r="J28">
        <v>888.56</v>
      </c>
    </row>
    <row r="29" spans="1:10" x14ac:dyDescent="0.2">
      <c r="A29">
        <v>24</v>
      </c>
      <c r="B29">
        <v>62622</v>
      </c>
      <c r="C29">
        <v>1.20905</v>
      </c>
      <c r="D29">
        <v>351.86</v>
      </c>
      <c r="E29">
        <v>5</v>
      </c>
      <c r="F29">
        <v>1.99987</v>
      </c>
      <c r="G29">
        <v>613.91</v>
      </c>
      <c r="H29">
        <v>352</v>
      </c>
      <c r="I29">
        <v>1.9918899999999999</v>
      </c>
      <c r="J29">
        <v>863.98</v>
      </c>
    </row>
    <row r="30" spans="1:10" x14ac:dyDescent="0.2">
      <c r="A30">
        <v>25</v>
      </c>
      <c r="B30">
        <v>63468</v>
      </c>
      <c r="C30">
        <v>1.1957100000000001</v>
      </c>
      <c r="D30">
        <v>329.21</v>
      </c>
      <c r="E30">
        <v>5</v>
      </c>
      <c r="F30">
        <v>1.99987</v>
      </c>
      <c r="G30">
        <v>628.85</v>
      </c>
      <c r="H30">
        <v>232</v>
      </c>
      <c r="I30">
        <v>1.9941599999999999</v>
      </c>
      <c r="J30">
        <v>866.3</v>
      </c>
    </row>
    <row r="31" spans="1:10" x14ac:dyDescent="0.2">
      <c r="A31">
        <v>26</v>
      </c>
      <c r="B31">
        <v>57282</v>
      </c>
      <c r="C31">
        <v>1.3704799999999999</v>
      </c>
      <c r="D31">
        <v>341.81</v>
      </c>
      <c r="E31">
        <v>5</v>
      </c>
      <c r="F31">
        <v>1.99987</v>
      </c>
      <c r="G31">
        <v>609.72</v>
      </c>
      <c r="H31">
        <v>224</v>
      </c>
      <c r="I31">
        <v>1.9942599999999999</v>
      </c>
      <c r="J31">
        <v>899.66</v>
      </c>
    </row>
    <row r="32" spans="1:10" x14ac:dyDescent="0.2">
      <c r="A32">
        <v>27</v>
      </c>
      <c r="B32">
        <v>47780</v>
      </c>
      <c r="C32">
        <v>1.76651</v>
      </c>
      <c r="D32">
        <v>328.17</v>
      </c>
      <c r="E32">
        <v>10</v>
      </c>
      <c r="F32">
        <v>1.8535200000000001</v>
      </c>
      <c r="G32">
        <v>619.73</v>
      </c>
      <c r="H32">
        <v>21</v>
      </c>
      <c r="I32">
        <v>1.8529599999999999</v>
      </c>
      <c r="J32">
        <v>863.59</v>
      </c>
    </row>
    <row r="33" spans="1:10" x14ac:dyDescent="0.2">
      <c r="A33">
        <v>28</v>
      </c>
      <c r="B33">
        <v>48002</v>
      </c>
      <c r="C33">
        <v>1.7702100000000001</v>
      </c>
      <c r="D33">
        <v>329.94</v>
      </c>
      <c r="E33">
        <v>7</v>
      </c>
      <c r="F33">
        <v>1.9998499999999999</v>
      </c>
      <c r="G33">
        <v>623.70000000000005</v>
      </c>
      <c r="H33">
        <v>9</v>
      </c>
      <c r="I33">
        <v>1.9997499999999999</v>
      </c>
      <c r="J33">
        <v>935.94</v>
      </c>
    </row>
    <row r="34" spans="1:10" x14ac:dyDescent="0.2">
      <c r="A34">
        <v>29</v>
      </c>
      <c r="B34">
        <v>60960</v>
      </c>
      <c r="C34">
        <v>1.2442</v>
      </c>
      <c r="D34">
        <v>337.73</v>
      </c>
      <c r="E34">
        <v>11</v>
      </c>
      <c r="F34">
        <v>1.8286</v>
      </c>
      <c r="G34">
        <v>609.75</v>
      </c>
      <c r="H34">
        <v>418</v>
      </c>
      <c r="I34">
        <v>1.8197099999999999</v>
      </c>
      <c r="J34">
        <v>891.52</v>
      </c>
    </row>
    <row r="35" spans="1:10" x14ac:dyDescent="0.2">
      <c r="A35">
        <v>30</v>
      </c>
      <c r="B35">
        <v>47246</v>
      </c>
      <c r="C35">
        <v>1.7559499999999999</v>
      </c>
      <c r="D35">
        <v>334.89</v>
      </c>
      <c r="E35">
        <v>7</v>
      </c>
      <c r="F35">
        <v>1.9998499999999999</v>
      </c>
      <c r="G35">
        <v>595.19000000000005</v>
      </c>
      <c r="H35">
        <v>34</v>
      </c>
      <c r="I35">
        <v>1.99916</v>
      </c>
      <c r="J35">
        <v>847.15</v>
      </c>
    </row>
    <row r="36" spans="1:10" x14ac:dyDescent="0.2">
      <c r="A36">
        <v>31</v>
      </c>
      <c r="B36">
        <v>61344</v>
      </c>
      <c r="C36">
        <v>1.23824</v>
      </c>
      <c r="D36">
        <v>343.32</v>
      </c>
      <c r="E36">
        <v>12</v>
      </c>
      <c r="F36">
        <v>1.86256</v>
      </c>
      <c r="G36">
        <v>628.97</v>
      </c>
      <c r="H36">
        <v>331</v>
      </c>
      <c r="I36">
        <v>1.8538300000000001</v>
      </c>
      <c r="J36">
        <v>881.44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63474</v>
      </c>
      <c r="C40" s="1">
        <f t="shared" ref="C40:J40" si="0">MAX(C5:C36)</f>
        <v>1.7702100000000001</v>
      </c>
      <c r="D40" s="1">
        <f t="shared" si="0"/>
        <v>495.35</v>
      </c>
      <c r="E40" s="1">
        <f t="shared" si="0"/>
        <v>14</v>
      </c>
      <c r="F40" s="1">
        <f t="shared" si="0"/>
        <v>1.99987</v>
      </c>
      <c r="G40" s="1">
        <f t="shared" si="0"/>
        <v>1223.69</v>
      </c>
      <c r="H40" s="1">
        <f t="shared" si="0"/>
        <v>418</v>
      </c>
      <c r="I40" s="1">
        <f t="shared" si="0"/>
        <v>1.99977</v>
      </c>
      <c r="J40" s="1">
        <f t="shared" si="0"/>
        <v>1820</v>
      </c>
    </row>
    <row r="41" spans="1:10" x14ac:dyDescent="0.2">
      <c r="A41" t="s">
        <v>23</v>
      </c>
      <c r="B41" s="1">
        <f>MIN(B5:B36)</f>
        <v>47150</v>
      </c>
      <c r="C41" s="1">
        <f t="shared" ref="C41:J41" si="1">MIN(C5:C36)</f>
        <v>1.19563</v>
      </c>
      <c r="D41" s="1">
        <f t="shared" si="1"/>
        <v>317.45999999999998</v>
      </c>
      <c r="E41" s="1">
        <f t="shared" si="1"/>
        <v>5</v>
      </c>
      <c r="F41" s="1">
        <f t="shared" si="1"/>
        <v>1.5434099999999999</v>
      </c>
      <c r="G41" s="1">
        <f t="shared" si="1"/>
        <v>595.19000000000005</v>
      </c>
      <c r="H41" s="1">
        <f t="shared" si="1"/>
        <v>7</v>
      </c>
      <c r="I41" s="1">
        <f t="shared" si="1"/>
        <v>1.54365</v>
      </c>
      <c r="J41" s="1">
        <f t="shared" si="1"/>
        <v>844.71</v>
      </c>
    </row>
    <row r="42" spans="1:10" x14ac:dyDescent="0.2">
      <c r="A42" t="s">
        <v>24</v>
      </c>
      <c r="B42" s="1">
        <f>MEDIAN(B5:B36)</f>
        <v>56967</v>
      </c>
      <c r="C42" s="1">
        <f t="shared" ref="C42:J42" si="2">MEDIAN(C5:C36)</f>
        <v>1.2805550000000001</v>
      </c>
      <c r="D42" s="1">
        <f t="shared" si="2"/>
        <v>340.73</v>
      </c>
      <c r="E42" s="1">
        <f t="shared" si="2"/>
        <v>7</v>
      </c>
      <c r="F42" s="1">
        <f t="shared" si="2"/>
        <v>1.9998499999999999</v>
      </c>
      <c r="G42" s="1">
        <f t="shared" si="2"/>
        <v>618.4</v>
      </c>
      <c r="H42" s="1">
        <f t="shared" si="2"/>
        <v>223</v>
      </c>
      <c r="I42" s="1">
        <f t="shared" si="2"/>
        <v>1.9929350000000001</v>
      </c>
      <c r="J42" s="1">
        <f t="shared" si="2"/>
        <v>887.66499999999996</v>
      </c>
    </row>
    <row r="43" spans="1:10" x14ac:dyDescent="0.2">
      <c r="A43" t="s">
        <v>25</v>
      </c>
      <c r="B43" s="1">
        <f>AVERAGE(B5:B36)</f>
        <v>56445.375</v>
      </c>
      <c r="C43" s="1">
        <f t="shared" ref="C43:J43" si="3">AVERAGE(C5:C36)</f>
        <v>1.4198728124999995</v>
      </c>
      <c r="D43" s="1">
        <f t="shared" si="3"/>
        <v>348.34312499999993</v>
      </c>
      <c r="E43" s="1">
        <f t="shared" si="3"/>
        <v>7.53125</v>
      </c>
      <c r="F43" s="1">
        <f t="shared" si="3"/>
        <v>1.937675937500001</v>
      </c>
      <c r="G43" s="1">
        <f t="shared" si="3"/>
        <v>649.89781249999999</v>
      </c>
      <c r="H43" s="1">
        <f t="shared" si="3"/>
        <v>163.15625</v>
      </c>
      <c r="I43" s="1">
        <f t="shared" si="3"/>
        <v>1.9327881250000001</v>
      </c>
      <c r="J43" s="1">
        <f t="shared" si="3"/>
        <v>930.62656249999986</v>
      </c>
    </row>
    <row r="44" spans="1:10" x14ac:dyDescent="0.2">
      <c r="A44" t="s">
        <v>26</v>
      </c>
      <c r="B44" s="1">
        <f>STDEV(B5:B36)</f>
        <v>6402.9714964125033</v>
      </c>
      <c r="C44" s="1">
        <f t="shared" ref="C44:J44" si="4">STDEV(C5:C36)</f>
        <v>0.25263365256427051</v>
      </c>
      <c r="D44" s="1">
        <f t="shared" si="4"/>
        <v>37.989577979766025</v>
      </c>
      <c r="E44" s="1">
        <f t="shared" si="4"/>
        <v>2.8735094312726561</v>
      </c>
      <c r="F44" s="1">
        <f t="shared" si="4"/>
        <v>0.10207834141574557</v>
      </c>
      <c r="G44" s="1">
        <f t="shared" si="4"/>
        <v>110.97945967274299</v>
      </c>
      <c r="H44" s="1">
        <f t="shared" si="4"/>
        <v>133.98365556916792</v>
      </c>
      <c r="I44" s="1">
        <f t="shared" si="4"/>
        <v>0.10082736381134422</v>
      </c>
      <c r="J44" s="1">
        <f t="shared" si="4"/>
        <v>170.81000782060045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9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12</v>
      </c>
      <c r="C1" t="s">
        <v>2</v>
      </c>
      <c r="D1">
        <v>354296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166800</v>
      </c>
      <c r="C5">
        <v>1.5045900000000001</v>
      </c>
      <c r="D5">
        <v>1301.07</v>
      </c>
      <c r="E5">
        <v>11</v>
      </c>
      <c r="F5">
        <v>1.8711100000000001</v>
      </c>
      <c r="G5">
        <v>3734.48</v>
      </c>
      <c r="H5">
        <v>448</v>
      </c>
      <c r="I5">
        <v>1.86449</v>
      </c>
      <c r="J5">
        <v>4646.04</v>
      </c>
    </row>
    <row r="6" spans="1:10" x14ac:dyDescent="0.2">
      <c r="A6">
        <v>1</v>
      </c>
      <c r="B6">
        <v>166764</v>
      </c>
      <c r="C6">
        <v>1.5048600000000001</v>
      </c>
      <c r="D6">
        <v>1379.28</v>
      </c>
      <c r="E6">
        <v>7</v>
      </c>
      <c r="F6">
        <v>1.9999499999999999</v>
      </c>
      <c r="G6">
        <v>2475.77</v>
      </c>
      <c r="H6">
        <v>539</v>
      </c>
      <c r="I6">
        <v>1.9957499999999999</v>
      </c>
      <c r="J6">
        <v>3250.86</v>
      </c>
    </row>
    <row r="7" spans="1:10" x14ac:dyDescent="0.2">
      <c r="A7">
        <v>2</v>
      </c>
      <c r="B7">
        <v>140628</v>
      </c>
      <c r="C7">
        <v>1.55179</v>
      </c>
      <c r="D7">
        <v>1266.9000000000001</v>
      </c>
      <c r="E7">
        <v>9</v>
      </c>
      <c r="F7">
        <v>1.9999400000000001</v>
      </c>
      <c r="G7">
        <v>2345.67</v>
      </c>
      <c r="H7">
        <v>424</v>
      </c>
      <c r="I7">
        <v>1.9963500000000001</v>
      </c>
      <c r="J7">
        <v>3274.61</v>
      </c>
    </row>
    <row r="8" spans="1:10" x14ac:dyDescent="0.2">
      <c r="A8">
        <v>3</v>
      </c>
      <c r="B8">
        <v>166800</v>
      </c>
      <c r="C8">
        <v>1.5045900000000001</v>
      </c>
      <c r="D8">
        <v>1390.7</v>
      </c>
      <c r="E8">
        <v>11</v>
      </c>
      <c r="F8">
        <v>1.8711100000000001</v>
      </c>
      <c r="G8">
        <v>2366.85</v>
      </c>
      <c r="H8">
        <v>501</v>
      </c>
      <c r="I8">
        <v>1.86355</v>
      </c>
      <c r="J8">
        <v>3212.52</v>
      </c>
    </row>
    <row r="9" spans="1:10" x14ac:dyDescent="0.2">
      <c r="A9">
        <v>4</v>
      </c>
      <c r="B9">
        <v>181866</v>
      </c>
      <c r="C9">
        <v>1.0253300000000001</v>
      </c>
      <c r="D9">
        <v>1287.25</v>
      </c>
      <c r="E9">
        <v>9</v>
      </c>
      <c r="F9">
        <v>1.9999400000000001</v>
      </c>
      <c r="G9">
        <v>2300.21</v>
      </c>
      <c r="H9">
        <v>291</v>
      </c>
      <c r="I9">
        <v>1.9966699999999999</v>
      </c>
      <c r="J9">
        <v>3172.88</v>
      </c>
    </row>
    <row r="10" spans="1:10" x14ac:dyDescent="0.2">
      <c r="A10">
        <v>5</v>
      </c>
      <c r="B10">
        <v>144690</v>
      </c>
      <c r="C10">
        <v>1.6012200000000001</v>
      </c>
      <c r="D10">
        <v>1343.08</v>
      </c>
      <c r="E10">
        <v>5</v>
      </c>
      <c r="F10">
        <v>1.99996</v>
      </c>
      <c r="G10">
        <v>2297.02</v>
      </c>
      <c r="H10">
        <v>138</v>
      </c>
      <c r="I10">
        <v>1.99885</v>
      </c>
      <c r="J10">
        <v>3314.26</v>
      </c>
    </row>
    <row r="11" spans="1:10" x14ac:dyDescent="0.2">
      <c r="A11">
        <v>6</v>
      </c>
      <c r="B11">
        <v>178188</v>
      </c>
      <c r="C11">
        <v>1.0045900000000001</v>
      </c>
      <c r="D11">
        <v>1300.6400000000001</v>
      </c>
      <c r="E11">
        <v>14</v>
      </c>
      <c r="F11">
        <v>1.8929400000000001</v>
      </c>
      <c r="G11">
        <v>2325.8200000000002</v>
      </c>
      <c r="H11">
        <v>61</v>
      </c>
      <c r="I11">
        <v>1.8924700000000001</v>
      </c>
      <c r="J11">
        <v>3246.17</v>
      </c>
    </row>
    <row r="12" spans="1:10" x14ac:dyDescent="0.2">
      <c r="A12">
        <v>7</v>
      </c>
      <c r="B12">
        <v>166800</v>
      </c>
      <c r="C12">
        <v>1.5045900000000001</v>
      </c>
      <c r="D12">
        <v>1327.07</v>
      </c>
      <c r="E12">
        <v>11</v>
      </c>
      <c r="F12">
        <v>1.99993</v>
      </c>
      <c r="G12">
        <v>2324.4</v>
      </c>
      <c r="H12">
        <v>467</v>
      </c>
      <c r="I12">
        <v>1.99312</v>
      </c>
      <c r="J12">
        <v>3146.56</v>
      </c>
    </row>
    <row r="13" spans="1:10" x14ac:dyDescent="0.2">
      <c r="A13">
        <v>8</v>
      </c>
      <c r="B13">
        <v>177960</v>
      </c>
      <c r="C13">
        <v>1.3810800000000001</v>
      </c>
      <c r="D13">
        <v>1291.93</v>
      </c>
      <c r="E13">
        <v>7</v>
      </c>
      <c r="F13">
        <v>1.9999499999999999</v>
      </c>
      <c r="G13">
        <v>2345.92</v>
      </c>
      <c r="H13">
        <v>450</v>
      </c>
      <c r="I13">
        <v>1.99258</v>
      </c>
      <c r="J13">
        <v>3256.9</v>
      </c>
    </row>
    <row r="14" spans="1:10" x14ac:dyDescent="0.2">
      <c r="A14">
        <v>9</v>
      </c>
      <c r="B14">
        <v>181866</v>
      </c>
      <c r="C14">
        <v>1.0253300000000001</v>
      </c>
      <c r="D14">
        <v>1335.72</v>
      </c>
      <c r="E14">
        <v>11</v>
      </c>
      <c r="F14">
        <v>1.99993</v>
      </c>
      <c r="G14">
        <v>2298.3200000000002</v>
      </c>
      <c r="H14">
        <v>281</v>
      </c>
      <c r="I14">
        <v>1.9966900000000001</v>
      </c>
      <c r="J14">
        <v>2996.15</v>
      </c>
    </row>
    <row r="15" spans="1:10" x14ac:dyDescent="0.2">
      <c r="A15">
        <v>10</v>
      </c>
      <c r="B15">
        <v>166800</v>
      </c>
      <c r="C15">
        <v>1.5045900000000001</v>
      </c>
      <c r="D15">
        <v>1297.43</v>
      </c>
      <c r="E15">
        <v>7</v>
      </c>
      <c r="F15">
        <v>1.9999499999999999</v>
      </c>
      <c r="G15">
        <v>2225.69</v>
      </c>
      <c r="H15">
        <v>444</v>
      </c>
      <c r="I15">
        <v>1.99624</v>
      </c>
      <c r="J15">
        <v>3178.6</v>
      </c>
    </row>
    <row r="16" spans="1:10" x14ac:dyDescent="0.2">
      <c r="A16">
        <v>11</v>
      </c>
      <c r="B16">
        <v>177924</v>
      </c>
      <c r="C16">
        <v>1.3813</v>
      </c>
      <c r="D16">
        <v>1302.69</v>
      </c>
      <c r="E16">
        <v>11</v>
      </c>
      <c r="F16">
        <v>1.99993</v>
      </c>
      <c r="G16">
        <v>2319.44</v>
      </c>
      <c r="H16">
        <v>548</v>
      </c>
      <c r="I16">
        <v>1.99169</v>
      </c>
      <c r="J16">
        <v>3059.85</v>
      </c>
    </row>
    <row r="17" spans="1:10" x14ac:dyDescent="0.2">
      <c r="A17">
        <v>12</v>
      </c>
      <c r="B17">
        <v>146820</v>
      </c>
      <c r="C17">
        <v>1.61772</v>
      </c>
      <c r="D17">
        <v>1340.1</v>
      </c>
      <c r="E17">
        <v>5</v>
      </c>
      <c r="F17">
        <v>1.99996</v>
      </c>
      <c r="G17">
        <v>2284.2800000000002</v>
      </c>
      <c r="H17">
        <v>7</v>
      </c>
      <c r="I17">
        <v>1.9999199999999999</v>
      </c>
      <c r="J17">
        <v>3186.28</v>
      </c>
    </row>
    <row r="18" spans="1:10" x14ac:dyDescent="0.2">
      <c r="A18">
        <v>13</v>
      </c>
      <c r="B18">
        <v>182208</v>
      </c>
      <c r="C18">
        <v>1.3479000000000001</v>
      </c>
      <c r="D18">
        <v>1304.0999999999999</v>
      </c>
      <c r="E18">
        <v>7</v>
      </c>
      <c r="F18">
        <v>1.9999499999999999</v>
      </c>
      <c r="G18">
        <v>2279.3200000000002</v>
      </c>
      <c r="H18">
        <v>854</v>
      </c>
      <c r="I18">
        <v>1.9891000000000001</v>
      </c>
      <c r="J18">
        <v>3246.67</v>
      </c>
    </row>
    <row r="19" spans="1:10" x14ac:dyDescent="0.2">
      <c r="A19">
        <v>14</v>
      </c>
      <c r="B19">
        <v>176166</v>
      </c>
      <c r="C19">
        <v>1.0822499999999999</v>
      </c>
      <c r="D19">
        <v>1324.46</v>
      </c>
      <c r="E19">
        <v>11</v>
      </c>
      <c r="F19">
        <v>1.99993</v>
      </c>
      <c r="G19">
        <v>2304.6799999999998</v>
      </c>
      <c r="H19">
        <v>482</v>
      </c>
      <c r="I19">
        <v>1.99325</v>
      </c>
      <c r="J19">
        <v>3218.29</v>
      </c>
    </row>
    <row r="20" spans="1:10" x14ac:dyDescent="0.2">
      <c r="A20">
        <v>15</v>
      </c>
      <c r="B20">
        <v>183528</v>
      </c>
      <c r="C20">
        <v>1.0343800000000001</v>
      </c>
      <c r="D20">
        <v>1379.24</v>
      </c>
      <c r="E20">
        <v>5</v>
      </c>
      <c r="F20">
        <v>1.99996</v>
      </c>
      <c r="G20">
        <v>2357.5300000000002</v>
      </c>
      <c r="H20">
        <v>137</v>
      </c>
      <c r="I20">
        <v>1.99909</v>
      </c>
      <c r="J20">
        <v>3291.09</v>
      </c>
    </row>
    <row r="21" spans="1:10" x14ac:dyDescent="0.2">
      <c r="A21">
        <v>16</v>
      </c>
      <c r="B21">
        <v>184380</v>
      </c>
      <c r="C21">
        <v>1.0378799999999999</v>
      </c>
      <c r="D21">
        <v>1366.85</v>
      </c>
      <c r="E21">
        <v>5</v>
      </c>
      <c r="F21">
        <v>1.99996</v>
      </c>
      <c r="G21">
        <v>2305.4499999999998</v>
      </c>
      <c r="H21">
        <v>7</v>
      </c>
      <c r="I21">
        <v>1.9999199999999999</v>
      </c>
      <c r="J21">
        <v>3228.58</v>
      </c>
    </row>
    <row r="22" spans="1:10" x14ac:dyDescent="0.2">
      <c r="A22">
        <v>17</v>
      </c>
      <c r="B22">
        <v>166404</v>
      </c>
      <c r="C22">
        <v>1.50746</v>
      </c>
      <c r="D22">
        <v>1381.11</v>
      </c>
      <c r="E22">
        <v>7</v>
      </c>
      <c r="F22">
        <v>1.9999499999999999</v>
      </c>
      <c r="G22">
        <v>2311.7399999999998</v>
      </c>
      <c r="H22">
        <v>549</v>
      </c>
      <c r="I22">
        <v>1.99377</v>
      </c>
      <c r="J22">
        <v>3098.67</v>
      </c>
    </row>
    <row r="23" spans="1:10" x14ac:dyDescent="0.2">
      <c r="A23">
        <v>18</v>
      </c>
      <c r="B23">
        <v>178188</v>
      </c>
      <c r="C23">
        <v>1.0045900000000001</v>
      </c>
      <c r="D23">
        <v>1307.8399999999999</v>
      </c>
      <c r="E23">
        <v>5</v>
      </c>
      <c r="F23">
        <v>1.99996</v>
      </c>
      <c r="G23">
        <v>2294.4</v>
      </c>
      <c r="H23">
        <v>403</v>
      </c>
      <c r="I23">
        <v>1.9974400000000001</v>
      </c>
      <c r="J23">
        <v>3281.85</v>
      </c>
    </row>
    <row r="24" spans="1:10" x14ac:dyDescent="0.2">
      <c r="A24">
        <v>19</v>
      </c>
      <c r="B24">
        <v>181866</v>
      </c>
      <c r="C24">
        <v>1.0253300000000001</v>
      </c>
      <c r="D24">
        <v>1380.88</v>
      </c>
      <c r="E24">
        <v>5</v>
      </c>
      <c r="F24">
        <v>1.99996</v>
      </c>
      <c r="G24">
        <v>2317.64</v>
      </c>
      <c r="H24">
        <v>232</v>
      </c>
      <c r="I24">
        <v>1.9988300000000001</v>
      </c>
      <c r="J24">
        <v>3150.14</v>
      </c>
    </row>
    <row r="25" spans="1:10" x14ac:dyDescent="0.2">
      <c r="A25">
        <v>20</v>
      </c>
      <c r="B25">
        <v>144306</v>
      </c>
      <c r="C25">
        <v>1.59921</v>
      </c>
      <c r="D25">
        <v>1306.98</v>
      </c>
      <c r="E25">
        <v>5</v>
      </c>
      <c r="F25">
        <v>1.99996</v>
      </c>
      <c r="G25">
        <v>2257.7800000000002</v>
      </c>
      <c r="H25">
        <v>211</v>
      </c>
      <c r="I25">
        <v>1.9978400000000001</v>
      </c>
      <c r="J25">
        <v>3140.55</v>
      </c>
    </row>
    <row r="26" spans="1:10" x14ac:dyDescent="0.2">
      <c r="A26">
        <v>21</v>
      </c>
      <c r="B26">
        <v>142020</v>
      </c>
      <c r="C26">
        <v>1.5599099999999999</v>
      </c>
      <c r="D26">
        <v>1296.76</v>
      </c>
      <c r="E26">
        <v>5</v>
      </c>
      <c r="F26">
        <v>1.99996</v>
      </c>
      <c r="G26">
        <v>2319.56</v>
      </c>
      <c r="H26">
        <v>279</v>
      </c>
      <c r="I26">
        <v>1.9984200000000001</v>
      </c>
      <c r="J26">
        <v>2993.2</v>
      </c>
    </row>
    <row r="27" spans="1:10" x14ac:dyDescent="0.2">
      <c r="A27">
        <v>22</v>
      </c>
      <c r="B27">
        <v>166404</v>
      </c>
      <c r="C27">
        <v>1.50746</v>
      </c>
      <c r="D27">
        <v>1312.1</v>
      </c>
      <c r="E27">
        <v>13</v>
      </c>
      <c r="F27">
        <v>1.79945</v>
      </c>
      <c r="G27">
        <v>2325.5500000000002</v>
      </c>
      <c r="H27">
        <v>540</v>
      </c>
      <c r="I27">
        <v>1.79328</v>
      </c>
      <c r="J27">
        <v>3236.21</v>
      </c>
    </row>
    <row r="28" spans="1:10" x14ac:dyDescent="0.2">
      <c r="A28">
        <v>23</v>
      </c>
      <c r="B28">
        <v>171918</v>
      </c>
      <c r="C28">
        <v>1.10666</v>
      </c>
      <c r="D28">
        <v>1310.3499999999999</v>
      </c>
      <c r="E28">
        <v>12</v>
      </c>
      <c r="F28">
        <v>1.7801499999999999</v>
      </c>
      <c r="G28">
        <v>2333.79</v>
      </c>
      <c r="H28">
        <v>14</v>
      </c>
      <c r="I28">
        <v>1.7801</v>
      </c>
      <c r="J28">
        <v>3048.8</v>
      </c>
    </row>
    <row r="29" spans="1:10" x14ac:dyDescent="0.2">
      <c r="A29">
        <v>24</v>
      </c>
      <c r="B29">
        <v>140628</v>
      </c>
      <c r="C29">
        <v>1.55179</v>
      </c>
      <c r="D29">
        <v>1297.8</v>
      </c>
      <c r="E29">
        <v>5</v>
      </c>
      <c r="F29">
        <v>1.99996</v>
      </c>
      <c r="G29">
        <v>2324.34</v>
      </c>
      <c r="H29">
        <v>426</v>
      </c>
      <c r="I29">
        <v>1.9973000000000001</v>
      </c>
      <c r="J29">
        <v>3190.47</v>
      </c>
    </row>
    <row r="30" spans="1:10" x14ac:dyDescent="0.2">
      <c r="A30">
        <v>25</v>
      </c>
      <c r="B30">
        <v>182208</v>
      </c>
      <c r="C30">
        <v>1.3479000000000001</v>
      </c>
      <c r="D30">
        <v>1317.45</v>
      </c>
      <c r="E30">
        <v>7</v>
      </c>
      <c r="F30">
        <v>1.9999499999999999</v>
      </c>
      <c r="G30">
        <v>2246.54</v>
      </c>
      <c r="H30">
        <v>499</v>
      </c>
      <c r="I30">
        <v>1.9919800000000001</v>
      </c>
      <c r="J30">
        <v>3201.3</v>
      </c>
    </row>
    <row r="31" spans="1:10" x14ac:dyDescent="0.2">
      <c r="A31">
        <v>26</v>
      </c>
      <c r="B31">
        <v>166404</v>
      </c>
      <c r="C31">
        <v>1.50746</v>
      </c>
      <c r="D31">
        <v>1310.1500000000001</v>
      </c>
      <c r="E31">
        <v>13</v>
      </c>
      <c r="F31">
        <v>1.83758</v>
      </c>
      <c r="G31">
        <v>2366.1</v>
      </c>
      <c r="H31">
        <v>636</v>
      </c>
      <c r="I31">
        <v>1.82979</v>
      </c>
      <c r="J31">
        <v>3022.48</v>
      </c>
    </row>
    <row r="32" spans="1:10" x14ac:dyDescent="0.2">
      <c r="A32">
        <v>27</v>
      </c>
      <c r="B32">
        <v>178188</v>
      </c>
      <c r="C32">
        <v>1.0045900000000001</v>
      </c>
      <c r="D32">
        <v>1356.09</v>
      </c>
      <c r="E32">
        <v>9</v>
      </c>
      <c r="F32">
        <v>1.9999400000000001</v>
      </c>
      <c r="G32">
        <v>2273.23</v>
      </c>
      <c r="H32">
        <v>429</v>
      </c>
      <c r="I32">
        <v>1.90204</v>
      </c>
      <c r="J32">
        <v>3295.66</v>
      </c>
    </row>
    <row r="33" spans="1:10" x14ac:dyDescent="0.2">
      <c r="A33">
        <v>28</v>
      </c>
      <c r="B33">
        <v>171918</v>
      </c>
      <c r="C33">
        <v>1.10666</v>
      </c>
      <c r="D33">
        <v>1478.13</v>
      </c>
      <c r="E33">
        <v>11</v>
      </c>
      <c r="F33">
        <v>1.99993</v>
      </c>
      <c r="G33">
        <v>2472.5700000000002</v>
      </c>
      <c r="H33">
        <v>20</v>
      </c>
      <c r="I33">
        <v>1.99983</v>
      </c>
      <c r="J33">
        <v>3454.17</v>
      </c>
    </row>
    <row r="34" spans="1:10" x14ac:dyDescent="0.2">
      <c r="A34">
        <v>29</v>
      </c>
      <c r="B34">
        <v>146772</v>
      </c>
      <c r="C34">
        <v>1.61747</v>
      </c>
      <c r="D34">
        <v>1541.34</v>
      </c>
      <c r="E34">
        <v>5</v>
      </c>
      <c r="F34">
        <v>1.99996</v>
      </c>
      <c r="G34">
        <v>2629.37</v>
      </c>
      <c r="H34">
        <v>16</v>
      </c>
      <c r="I34">
        <v>1.99987</v>
      </c>
      <c r="J34">
        <v>3942.58</v>
      </c>
    </row>
    <row r="35" spans="1:10" x14ac:dyDescent="0.2">
      <c r="A35">
        <v>30</v>
      </c>
      <c r="B35">
        <v>178188</v>
      </c>
      <c r="C35">
        <v>1.0045900000000001</v>
      </c>
      <c r="D35">
        <v>1382.83</v>
      </c>
      <c r="E35">
        <v>5</v>
      </c>
      <c r="F35">
        <v>1.99996</v>
      </c>
      <c r="G35">
        <v>2367.41</v>
      </c>
      <c r="H35">
        <v>482</v>
      </c>
      <c r="I35">
        <v>1.9957</v>
      </c>
      <c r="J35">
        <v>4258.17</v>
      </c>
    </row>
    <row r="36" spans="1:10" x14ac:dyDescent="0.2">
      <c r="A36">
        <v>31</v>
      </c>
      <c r="B36">
        <v>184146</v>
      </c>
      <c r="C36">
        <v>1.0369900000000001</v>
      </c>
      <c r="D36">
        <v>1373.9</v>
      </c>
      <c r="E36">
        <v>5</v>
      </c>
      <c r="F36">
        <v>1.99996</v>
      </c>
      <c r="G36">
        <v>2386.84</v>
      </c>
      <c r="H36">
        <v>56</v>
      </c>
      <c r="I36">
        <v>1.9995000000000001</v>
      </c>
      <c r="J36">
        <v>3131.79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184380</v>
      </c>
      <c r="C40" s="1">
        <f t="shared" ref="C40:J40" si="0">MAX(C5:C36)</f>
        <v>1.61772</v>
      </c>
      <c r="D40" s="1">
        <f t="shared" si="0"/>
        <v>1541.34</v>
      </c>
      <c r="E40" s="1">
        <f t="shared" si="0"/>
        <v>14</v>
      </c>
      <c r="F40" s="1">
        <f t="shared" si="0"/>
        <v>1.99996</v>
      </c>
      <c r="G40" s="1">
        <f t="shared" si="0"/>
        <v>3734.48</v>
      </c>
      <c r="H40" s="1">
        <f t="shared" si="0"/>
        <v>854</v>
      </c>
      <c r="I40" s="1">
        <f t="shared" si="0"/>
        <v>1.9999199999999999</v>
      </c>
      <c r="J40" s="1">
        <f t="shared" si="0"/>
        <v>4646.04</v>
      </c>
    </row>
    <row r="41" spans="1:10" x14ac:dyDescent="0.2">
      <c r="A41" t="s">
        <v>23</v>
      </c>
      <c r="B41" s="1">
        <f>MIN(B5:B36)</f>
        <v>140628</v>
      </c>
      <c r="C41" s="1">
        <f t="shared" ref="C41:J41" si="1">MIN(C5:C36)</f>
        <v>1.0045900000000001</v>
      </c>
      <c r="D41" s="1">
        <f t="shared" si="1"/>
        <v>1266.9000000000001</v>
      </c>
      <c r="E41" s="1">
        <f t="shared" si="1"/>
        <v>5</v>
      </c>
      <c r="F41" s="1">
        <f t="shared" si="1"/>
        <v>1.7801499999999999</v>
      </c>
      <c r="G41" s="1">
        <f t="shared" si="1"/>
        <v>2225.69</v>
      </c>
      <c r="H41" s="1">
        <f t="shared" si="1"/>
        <v>7</v>
      </c>
      <c r="I41" s="1">
        <f t="shared" si="1"/>
        <v>1.7801</v>
      </c>
      <c r="J41" s="1">
        <f t="shared" si="1"/>
        <v>2993.2</v>
      </c>
    </row>
    <row r="42" spans="1:10" x14ac:dyDescent="0.2">
      <c r="A42" t="s">
        <v>24</v>
      </c>
      <c r="B42" s="1">
        <f>MEDIAN(B5:B36)</f>
        <v>171918</v>
      </c>
      <c r="C42" s="1">
        <f t="shared" ref="C42:J42" si="2">MEDIAN(C5:C36)</f>
        <v>1.3811900000000001</v>
      </c>
      <c r="D42" s="1">
        <f t="shared" si="2"/>
        <v>1320.9549999999999</v>
      </c>
      <c r="E42" s="1">
        <f t="shared" si="2"/>
        <v>7</v>
      </c>
      <c r="F42" s="1">
        <f t="shared" si="2"/>
        <v>1.9999499999999999</v>
      </c>
      <c r="G42" s="1">
        <f t="shared" si="2"/>
        <v>2321.9499999999998</v>
      </c>
      <c r="H42" s="1">
        <f t="shared" si="2"/>
        <v>425</v>
      </c>
      <c r="I42" s="1">
        <f t="shared" si="2"/>
        <v>1.995995</v>
      </c>
      <c r="J42" s="1">
        <f t="shared" si="2"/>
        <v>3215.4049999999997</v>
      </c>
    </row>
    <row r="43" spans="1:10" x14ac:dyDescent="0.2">
      <c r="A43" t="s">
        <v>25</v>
      </c>
      <c r="B43" s="1">
        <f>AVERAGE(B5:B36)</f>
        <v>168429.5625</v>
      </c>
      <c r="C43" s="1">
        <f t="shared" ref="C43:J43" si="3">AVERAGE(C5:C36)</f>
        <v>1.315689375</v>
      </c>
      <c r="D43" s="1">
        <f t="shared" si="3"/>
        <v>1340.3818749999996</v>
      </c>
      <c r="E43" s="1">
        <f t="shared" si="3"/>
        <v>8.0625</v>
      </c>
      <c r="F43" s="1">
        <f t="shared" si="3"/>
        <v>1.9703446875000001</v>
      </c>
      <c r="G43" s="1">
        <f t="shared" si="3"/>
        <v>2378.6784374999997</v>
      </c>
      <c r="H43" s="1">
        <f t="shared" si="3"/>
        <v>339.71875</v>
      </c>
      <c r="I43" s="1">
        <f t="shared" si="3"/>
        <v>1.963606875</v>
      </c>
      <c r="J43" s="1">
        <f t="shared" si="3"/>
        <v>3292.8859374999997</v>
      </c>
    </row>
    <row r="44" spans="1:10" x14ac:dyDescent="0.2">
      <c r="A44" t="s">
        <v>26</v>
      </c>
      <c r="B44" s="1">
        <f>STDEV(B5:B36)</f>
        <v>14643.42031907604</v>
      </c>
      <c r="C44" s="1">
        <f t="shared" ref="C44:J44" si="4">STDEV(C5:C36)</f>
        <v>0.24301621181733582</v>
      </c>
      <c r="D44" s="1">
        <f t="shared" si="4"/>
        <v>56.754770522099101</v>
      </c>
      <c r="E44" s="1">
        <f t="shared" si="4"/>
        <v>3.0154173733471574</v>
      </c>
      <c r="F44" s="1">
        <f t="shared" si="4"/>
        <v>6.5125129384274921E-2</v>
      </c>
      <c r="G44" s="1">
        <f t="shared" si="4"/>
        <v>258.64024954476741</v>
      </c>
      <c r="H44" s="1">
        <f t="shared" si="4"/>
        <v>220.02818505305618</v>
      </c>
      <c r="I44" s="1">
        <f t="shared" si="4"/>
        <v>6.632475723421398E-2</v>
      </c>
      <c r="J44" s="1">
        <f t="shared" si="4"/>
        <v>349.64613335032959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1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21</v>
      </c>
      <c r="C1" t="s">
        <v>2</v>
      </c>
      <c r="D1">
        <v>20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12</v>
      </c>
      <c r="C5">
        <v>1.4615400000000001</v>
      </c>
      <c r="D5">
        <v>0.13</v>
      </c>
      <c r="E5">
        <v>5</v>
      </c>
      <c r="F5">
        <v>1.5</v>
      </c>
      <c r="G5">
        <v>0.3</v>
      </c>
      <c r="H5">
        <v>5</v>
      </c>
      <c r="I5">
        <v>1.5</v>
      </c>
      <c r="J5">
        <v>0.21</v>
      </c>
    </row>
    <row r="6" spans="1:10" x14ac:dyDescent="0.2">
      <c r="A6">
        <v>1</v>
      </c>
      <c r="B6">
        <v>12</v>
      </c>
      <c r="C6">
        <v>1.4615400000000001</v>
      </c>
      <c r="D6">
        <v>7.0000000000000007E-2</v>
      </c>
      <c r="E6">
        <v>5</v>
      </c>
      <c r="F6">
        <v>1.5</v>
      </c>
      <c r="G6">
        <v>0.11</v>
      </c>
      <c r="H6">
        <v>5</v>
      </c>
      <c r="I6">
        <v>1.5</v>
      </c>
      <c r="J6">
        <v>0.12</v>
      </c>
    </row>
    <row r="7" spans="1:10" x14ac:dyDescent="0.2">
      <c r="A7">
        <v>2</v>
      </c>
      <c r="B7">
        <v>14</v>
      </c>
      <c r="C7">
        <v>1.125</v>
      </c>
      <c r="D7">
        <v>0.06</v>
      </c>
      <c r="E7">
        <v>6</v>
      </c>
      <c r="F7">
        <v>1.36364</v>
      </c>
      <c r="G7">
        <v>0.1</v>
      </c>
      <c r="H7">
        <v>7</v>
      </c>
      <c r="I7">
        <v>1.0769200000000001</v>
      </c>
      <c r="J7">
        <v>0.12</v>
      </c>
    </row>
    <row r="8" spans="1:10" x14ac:dyDescent="0.2">
      <c r="A8">
        <v>3</v>
      </c>
      <c r="B8">
        <v>14</v>
      </c>
      <c r="C8">
        <v>1.125</v>
      </c>
      <c r="D8">
        <v>0.06</v>
      </c>
      <c r="E8">
        <v>6</v>
      </c>
      <c r="F8">
        <v>1.36364</v>
      </c>
      <c r="G8">
        <v>0.09</v>
      </c>
      <c r="H8">
        <v>7</v>
      </c>
      <c r="I8">
        <v>1.0769200000000001</v>
      </c>
      <c r="J8">
        <v>0.12</v>
      </c>
    </row>
    <row r="9" spans="1:10" x14ac:dyDescent="0.2">
      <c r="A9">
        <v>4</v>
      </c>
      <c r="B9">
        <v>12</v>
      </c>
      <c r="C9">
        <v>1.4615400000000001</v>
      </c>
      <c r="D9">
        <v>0.09</v>
      </c>
      <c r="E9">
        <v>5</v>
      </c>
      <c r="F9">
        <v>1.5</v>
      </c>
      <c r="G9">
        <v>0.09</v>
      </c>
      <c r="H9">
        <v>5</v>
      </c>
      <c r="I9">
        <v>1.5</v>
      </c>
      <c r="J9">
        <v>0.11</v>
      </c>
    </row>
    <row r="10" spans="1:10" x14ac:dyDescent="0.2">
      <c r="A10">
        <v>5</v>
      </c>
      <c r="B10">
        <v>14</v>
      </c>
      <c r="C10">
        <v>1.125</v>
      </c>
      <c r="D10">
        <v>7.0000000000000007E-2</v>
      </c>
      <c r="E10">
        <v>6</v>
      </c>
      <c r="F10">
        <v>1.36364</v>
      </c>
      <c r="G10">
        <v>0.1</v>
      </c>
      <c r="H10">
        <v>7</v>
      </c>
      <c r="I10">
        <v>1.0769200000000001</v>
      </c>
      <c r="J10">
        <v>0.11</v>
      </c>
    </row>
    <row r="11" spans="1:10" x14ac:dyDescent="0.2">
      <c r="A11">
        <v>6</v>
      </c>
      <c r="B11">
        <v>12</v>
      </c>
      <c r="C11">
        <v>1.4615400000000001</v>
      </c>
      <c r="D11">
        <v>0.05</v>
      </c>
      <c r="E11">
        <v>5</v>
      </c>
      <c r="F11">
        <v>1.5</v>
      </c>
      <c r="G11">
        <v>0.1</v>
      </c>
      <c r="H11">
        <v>5</v>
      </c>
      <c r="I11">
        <v>1.5</v>
      </c>
      <c r="J11">
        <v>0.11</v>
      </c>
    </row>
    <row r="12" spans="1:10" x14ac:dyDescent="0.2">
      <c r="A12">
        <v>7</v>
      </c>
      <c r="B12">
        <v>14</v>
      </c>
      <c r="C12">
        <v>1.125</v>
      </c>
      <c r="D12">
        <v>0.05</v>
      </c>
      <c r="E12">
        <v>5</v>
      </c>
      <c r="F12">
        <v>1.5</v>
      </c>
      <c r="G12">
        <v>0.08</v>
      </c>
      <c r="H12">
        <v>7</v>
      </c>
      <c r="I12">
        <v>1.25</v>
      </c>
      <c r="J12">
        <v>0.1</v>
      </c>
    </row>
    <row r="13" spans="1:10" x14ac:dyDescent="0.2">
      <c r="A13">
        <v>8</v>
      </c>
      <c r="B13">
        <v>13</v>
      </c>
      <c r="C13">
        <v>1.5384599999999999</v>
      </c>
      <c r="D13">
        <v>0.05</v>
      </c>
      <c r="E13">
        <v>5</v>
      </c>
      <c r="F13">
        <v>1.5</v>
      </c>
      <c r="G13">
        <v>0.08</v>
      </c>
      <c r="H13">
        <v>5</v>
      </c>
      <c r="I13">
        <v>1.5</v>
      </c>
      <c r="J13">
        <v>0.11</v>
      </c>
    </row>
    <row r="14" spans="1:10" x14ac:dyDescent="0.2">
      <c r="A14">
        <v>9</v>
      </c>
      <c r="B14">
        <v>14</v>
      </c>
      <c r="C14">
        <v>1.125</v>
      </c>
      <c r="D14">
        <v>0.05</v>
      </c>
      <c r="E14">
        <v>5</v>
      </c>
      <c r="F14">
        <v>1.5</v>
      </c>
      <c r="G14">
        <v>0.08</v>
      </c>
      <c r="H14">
        <v>7</v>
      </c>
      <c r="I14">
        <v>1.25</v>
      </c>
      <c r="J14">
        <v>0.1</v>
      </c>
    </row>
    <row r="15" spans="1:10" x14ac:dyDescent="0.2">
      <c r="A15">
        <v>10</v>
      </c>
      <c r="B15">
        <v>14</v>
      </c>
      <c r="C15">
        <v>1.125</v>
      </c>
      <c r="D15">
        <v>0.05</v>
      </c>
      <c r="E15">
        <v>5</v>
      </c>
      <c r="F15">
        <v>1.5</v>
      </c>
      <c r="G15">
        <v>0.08</v>
      </c>
      <c r="H15">
        <v>7</v>
      </c>
      <c r="I15">
        <v>1.0769200000000001</v>
      </c>
      <c r="J15">
        <v>0.11</v>
      </c>
    </row>
    <row r="16" spans="1:10" x14ac:dyDescent="0.2">
      <c r="A16">
        <v>11</v>
      </c>
      <c r="B16">
        <v>14</v>
      </c>
      <c r="C16">
        <v>1.125</v>
      </c>
      <c r="D16">
        <v>0.05</v>
      </c>
      <c r="E16">
        <v>5</v>
      </c>
      <c r="F16">
        <v>1.5</v>
      </c>
      <c r="G16">
        <v>0.08</v>
      </c>
      <c r="H16">
        <v>7</v>
      </c>
      <c r="I16">
        <v>1.25</v>
      </c>
      <c r="J16">
        <v>0.1</v>
      </c>
    </row>
    <row r="17" spans="1:10" x14ac:dyDescent="0.2">
      <c r="A17">
        <v>12</v>
      </c>
      <c r="B17">
        <v>14</v>
      </c>
      <c r="C17">
        <v>1.125</v>
      </c>
      <c r="D17">
        <v>0.04</v>
      </c>
      <c r="E17">
        <v>5</v>
      </c>
      <c r="F17">
        <v>1.5</v>
      </c>
      <c r="G17">
        <v>0.06</v>
      </c>
      <c r="H17">
        <v>7</v>
      </c>
      <c r="I17">
        <v>1.0769200000000001</v>
      </c>
      <c r="J17">
        <v>7.0000000000000007E-2</v>
      </c>
    </row>
    <row r="18" spans="1:10" x14ac:dyDescent="0.2">
      <c r="A18">
        <v>13</v>
      </c>
      <c r="B18">
        <v>14</v>
      </c>
      <c r="C18">
        <v>1.125</v>
      </c>
      <c r="D18">
        <v>0.04</v>
      </c>
      <c r="E18">
        <v>6</v>
      </c>
      <c r="F18">
        <v>1.36364</v>
      </c>
      <c r="G18">
        <v>0.08</v>
      </c>
      <c r="H18">
        <v>7</v>
      </c>
      <c r="I18">
        <v>1.0769200000000001</v>
      </c>
      <c r="J18">
        <v>0.14000000000000001</v>
      </c>
    </row>
    <row r="19" spans="1:10" x14ac:dyDescent="0.2">
      <c r="A19">
        <v>14</v>
      </c>
      <c r="B19">
        <v>13</v>
      </c>
      <c r="C19">
        <v>1.5384599999999999</v>
      </c>
      <c r="D19">
        <v>0.05</v>
      </c>
      <c r="E19">
        <v>5</v>
      </c>
      <c r="F19">
        <v>1.5</v>
      </c>
      <c r="G19">
        <v>0.09</v>
      </c>
      <c r="H19">
        <v>5</v>
      </c>
      <c r="I19">
        <v>1.5</v>
      </c>
      <c r="J19">
        <v>0.1</v>
      </c>
    </row>
    <row r="20" spans="1:10" x14ac:dyDescent="0.2">
      <c r="A20">
        <v>15</v>
      </c>
      <c r="B20">
        <v>14</v>
      </c>
      <c r="C20">
        <v>1.125</v>
      </c>
      <c r="D20">
        <v>0.05</v>
      </c>
      <c r="E20">
        <v>6</v>
      </c>
      <c r="F20">
        <v>1.36364</v>
      </c>
      <c r="G20">
        <v>0.08</v>
      </c>
      <c r="H20">
        <v>7</v>
      </c>
      <c r="I20">
        <v>1.0769200000000001</v>
      </c>
      <c r="J20">
        <v>0.11</v>
      </c>
    </row>
    <row r="21" spans="1:10" x14ac:dyDescent="0.2">
      <c r="A21">
        <v>16</v>
      </c>
      <c r="B21">
        <v>14</v>
      </c>
      <c r="C21">
        <v>1.125</v>
      </c>
      <c r="D21">
        <v>0.05</v>
      </c>
      <c r="E21">
        <v>5</v>
      </c>
      <c r="F21">
        <v>1.5</v>
      </c>
      <c r="G21">
        <v>0.08</v>
      </c>
      <c r="H21">
        <v>7</v>
      </c>
      <c r="I21">
        <v>1.25</v>
      </c>
      <c r="J21">
        <v>0.1</v>
      </c>
    </row>
    <row r="22" spans="1:10" x14ac:dyDescent="0.2">
      <c r="A22">
        <v>17</v>
      </c>
      <c r="B22">
        <v>13</v>
      </c>
      <c r="C22">
        <v>1.5384599999999999</v>
      </c>
      <c r="D22">
        <v>0.05</v>
      </c>
      <c r="E22">
        <v>5</v>
      </c>
      <c r="F22">
        <v>1.5</v>
      </c>
      <c r="G22">
        <v>0.08</v>
      </c>
      <c r="H22">
        <v>5</v>
      </c>
      <c r="I22">
        <v>1.5</v>
      </c>
      <c r="J22">
        <v>0.11</v>
      </c>
    </row>
    <row r="23" spans="1:10" x14ac:dyDescent="0.2">
      <c r="A23">
        <v>18</v>
      </c>
      <c r="B23">
        <v>14</v>
      </c>
      <c r="C23">
        <v>1.125</v>
      </c>
      <c r="D23">
        <v>0.05</v>
      </c>
      <c r="E23">
        <v>6</v>
      </c>
      <c r="F23">
        <v>1.36364</v>
      </c>
      <c r="G23">
        <v>0.09</v>
      </c>
      <c r="H23">
        <v>7</v>
      </c>
      <c r="I23">
        <v>1.0769200000000001</v>
      </c>
      <c r="J23">
        <v>0.15</v>
      </c>
    </row>
    <row r="24" spans="1:10" x14ac:dyDescent="0.2">
      <c r="A24">
        <v>19</v>
      </c>
      <c r="B24">
        <v>14</v>
      </c>
      <c r="C24">
        <v>1.125</v>
      </c>
      <c r="D24">
        <v>0.06</v>
      </c>
      <c r="E24">
        <v>5</v>
      </c>
      <c r="F24">
        <v>1.5</v>
      </c>
      <c r="G24">
        <v>0.06</v>
      </c>
      <c r="H24">
        <v>7</v>
      </c>
      <c r="I24">
        <v>1.0769200000000001</v>
      </c>
      <c r="J24">
        <v>7.0000000000000007E-2</v>
      </c>
    </row>
    <row r="25" spans="1:10" x14ac:dyDescent="0.2">
      <c r="A25">
        <v>20</v>
      </c>
      <c r="B25">
        <v>13</v>
      </c>
      <c r="C25">
        <v>1.5384599999999999</v>
      </c>
      <c r="D25">
        <v>0.04</v>
      </c>
      <c r="E25">
        <v>5</v>
      </c>
      <c r="F25">
        <v>1.5</v>
      </c>
      <c r="G25">
        <v>0.05</v>
      </c>
      <c r="H25">
        <v>5</v>
      </c>
      <c r="I25">
        <v>1.5</v>
      </c>
      <c r="J25">
        <v>7.0000000000000007E-2</v>
      </c>
    </row>
    <row r="26" spans="1:10" x14ac:dyDescent="0.2">
      <c r="A26">
        <v>21</v>
      </c>
      <c r="B26">
        <v>12</v>
      </c>
      <c r="C26">
        <v>1.4615400000000001</v>
      </c>
      <c r="D26">
        <v>0.03</v>
      </c>
      <c r="E26">
        <v>5</v>
      </c>
      <c r="F26">
        <v>1.5</v>
      </c>
      <c r="G26">
        <v>0.05</v>
      </c>
      <c r="H26">
        <v>5</v>
      </c>
      <c r="I26">
        <v>1.5</v>
      </c>
      <c r="J26">
        <v>7.0000000000000007E-2</v>
      </c>
    </row>
    <row r="27" spans="1:10" x14ac:dyDescent="0.2">
      <c r="A27">
        <v>22</v>
      </c>
      <c r="B27">
        <v>14</v>
      </c>
      <c r="C27">
        <v>1.125</v>
      </c>
      <c r="D27">
        <v>0.03</v>
      </c>
      <c r="E27">
        <v>5</v>
      </c>
      <c r="F27">
        <v>1.5</v>
      </c>
      <c r="G27">
        <v>0.05</v>
      </c>
      <c r="H27">
        <v>7</v>
      </c>
      <c r="I27">
        <v>1.25</v>
      </c>
      <c r="J27">
        <v>0.13</v>
      </c>
    </row>
    <row r="28" spans="1:10" x14ac:dyDescent="0.2">
      <c r="A28">
        <v>23</v>
      </c>
      <c r="B28">
        <v>13</v>
      </c>
      <c r="C28">
        <v>1.5384599999999999</v>
      </c>
      <c r="D28">
        <v>0.05</v>
      </c>
      <c r="E28">
        <v>5</v>
      </c>
      <c r="F28">
        <v>1.5</v>
      </c>
      <c r="G28">
        <v>0.08</v>
      </c>
      <c r="H28">
        <v>5</v>
      </c>
      <c r="I28">
        <v>1.5</v>
      </c>
      <c r="J28">
        <v>0.13</v>
      </c>
    </row>
    <row r="29" spans="1:10" x14ac:dyDescent="0.2">
      <c r="A29">
        <v>24</v>
      </c>
      <c r="B29">
        <v>14</v>
      </c>
      <c r="C29">
        <v>1.125</v>
      </c>
      <c r="D29">
        <v>0.09</v>
      </c>
      <c r="E29">
        <v>5</v>
      </c>
      <c r="F29">
        <v>1.5</v>
      </c>
      <c r="G29">
        <v>0.09</v>
      </c>
      <c r="H29">
        <v>7</v>
      </c>
      <c r="I29">
        <v>1.25</v>
      </c>
      <c r="J29">
        <v>0.11</v>
      </c>
    </row>
    <row r="30" spans="1:10" x14ac:dyDescent="0.2">
      <c r="A30">
        <v>25</v>
      </c>
      <c r="B30">
        <v>14</v>
      </c>
      <c r="C30">
        <v>1.125</v>
      </c>
      <c r="D30">
        <v>0.05</v>
      </c>
      <c r="E30">
        <v>5</v>
      </c>
      <c r="F30">
        <v>1.5</v>
      </c>
      <c r="G30">
        <v>0.11</v>
      </c>
      <c r="H30">
        <v>7</v>
      </c>
      <c r="I30">
        <v>1.25</v>
      </c>
      <c r="J30">
        <v>0.11</v>
      </c>
    </row>
    <row r="31" spans="1:10" x14ac:dyDescent="0.2">
      <c r="A31">
        <v>26</v>
      </c>
      <c r="B31">
        <v>14</v>
      </c>
      <c r="C31">
        <v>1.125</v>
      </c>
      <c r="D31">
        <v>0.05</v>
      </c>
      <c r="E31">
        <v>5</v>
      </c>
      <c r="F31">
        <v>1.5</v>
      </c>
      <c r="G31">
        <v>0.08</v>
      </c>
      <c r="H31">
        <v>7</v>
      </c>
      <c r="I31">
        <v>1.25</v>
      </c>
      <c r="J31">
        <v>0.11</v>
      </c>
    </row>
    <row r="32" spans="1:10" x14ac:dyDescent="0.2">
      <c r="A32">
        <v>27</v>
      </c>
      <c r="B32">
        <v>12</v>
      </c>
      <c r="C32">
        <v>1.4615400000000001</v>
      </c>
      <c r="D32">
        <v>0.05</v>
      </c>
      <c r="E32">
        <v>5</v>
      </c>
      <c r="F32">
        <v>1.5</v>
      </c>
      <c r="G32">
        <v>0.09</v>
      </c>
      <c r="H32">
        <v>5</v>
      </c>
      <c r="I32">
        <v>1.5</v>
      </c>
      <c r="J32">
        <v>0.17</v>
      </c>
    </row>
    <row r="33" spans="1:10" x14ac:dyDescent="0.2">
      <c r="A33">
        <v>28</v>
      </c>
      <c r="B33">
        <v>14</v>
      </c>
      <c r="C33">
        <v>1.125</v>
      </c>
      <c r="D33">
        <v>0.05</v>
      </c>
      <c r="E33">
        <v>6</v>
      </c>
      <c r="F33">
        <v>1.36364</v>
      </c>
      <c r="G33">
        <v>0.09</v>
      </c>
      <c r="H33">
        <v>7</v>
      </c>
      <c r="I33">
        <v>1.0769200000000001</v>
      </c>
      <c r="J33">
        <v>0.12</v>
      </c>
    </row>
    <row r="34" spans="1:10" x14ac:dyDescent="0.2">
      <c r="A34">
        <v>29</v>
      </c>
      <c r="B34">
        <v>13</v>
      </c>
      <c r="C34">
        <v>1.5384599999999999</v>
      </c>
      <c r="D34">
        <v>0.09</v>
      </c>
      <c r="E34">
        <v>5</v>
      </c>
      <c r="F34">
        <v>1.5</v>
      </c>
      <c r="G34">
        <v>0.11</v>
      </c>
      <c r="H34">
        <v>5</v>
      </c>
      <c r="I34">
        <v>1.5</v>
      </c>
      <c r="J34">
        <v>0.11</v>
      </c>
    </row>
    <row r="35" spans="1:10" x14ac:dyDescent="0.2">
      <c r="A35">
        <v>30</v>
      </c>
      <c r="B35">
        <v>14</v>
      </c>
      <c r="C35">
        <v>1.125</v>
      </c>
      <c r="D35">
        <v>0.05</v>
      </c>
      <c r="E35">
        <v>5</v>
      </c>
      <c r="F35">
        <v>1.5</v>
      </c>
      <c r="G35">
        <v>0.12</v>
      </c>
      <c r="H35">
        <v>7</v>
      </c>
      <c r="I35">
        <v>1.0769200000000001</v>
      </c>
      <c r="J35">
        <v>0.1</v>
      </c>
    </row>
    <row r="36" spans="1:10" x14ac:dyDescent="0.2">
      <c r="A36">
        <v>31</v>
      </c>
      <c r="B36">
        <v>14</v>
      </c>
      <c r="C36">
        <v>1.125</v>
      </c>
      <c r="D36">
        <v>0.08</v>
      </c>
      <c r="E36">
        <v>5</v>
      </c>
      <c r="F36">
        <v>1.5</v>
      </c>
      <c r="G36">
        <v>0.13</v>
      </c>
      <c r="H36">
        <v>7</v>
      </c>
      <c r="I36">
        <v>1.25</v>
      </c>
      <c r="J36">
        <v>0.11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14</v>
      </c>
      <c r="C40" s="1">
        <f t="shared" ref="C40:J40" si="0">MAX(C5:C36)</f>
        <v>1.5384599999999999</v>
      </c>
      <c r="D40" s="1">
        <f t="shared" si="0"/>
        <v>0.13</v>
      </c>
      <c r="E40" s="1">
        <f t="shared" si="0"/>
        <v>6</v>
      </c>
      <c r="F40" s="1">
        <f t="shared" si="0"/>
        <v>1.5</v>
      </c>
      <c r="G40" s="1">
        <f t="shared" si="0"/>
        <v>0.3</v>
      </c>
      <c r="H40" s="1">
        <f t="shared" si="0"/>
        <v>7</v>
      </c>
      <c r="I40" s="1">
        <f t="shared" si="0"/>
        <v>1.5</v>
      </c>
      <c r="J40" s="1">
        <f t="shared" si="0"/>
        <v>0.21</v>
      </c>
    </row>
    <row r="41" spans="1:10" x14ac:dyDescent="0.2">
      <c r="A41" t="s">
        <v>23</v>
      </c>
      <c r="B41" s="1">
        <f>MIN(B5:B36)</f>
        <v>12</v>
      </c>
      <c r="C41" s="1">
        <f t="shared" ref="C41:J41" si="1">MIN(C5:C36)</f>
        <v>1.125</v>
      </c>
      <c r="D41" s="1">
        <f t="shared" si="1"/>
        <v>0.03</v>
      </c>
      <c r="E41" s="1">
        <f t="shared" si="1"/>
        <v>5</v>
      </c>
      <c r="F41" s="1">
        <f t="shared" si="1"/>
        <v>1.36364</v>
      </c>
      <c r="G41" s="1">
        <f t="shared" si="1"/>
        <v>0.05</v>
      </c>
      <c r="H41" s="1">
        <f t="shared" si="1"/>
        <v>5</v>
      </c>
      <c r="I41" s="1">
        <f t="shared" si="1"/>
        <v>1.0769200000000001</v>
      </c>
      <c r="J41" s="1">
        <f t="shared" si="1"/>
        <v>7.0000000000000007E-2</v>
      </c>
    </row>
    <row r="42" spans="1:10" x14ac:dyDescent="0.2">
      <c r="A42" t="s">
        <v>24</v>
      </c>
      <c r="B42" s="1">
        <f>MEDIAN(B5:B36)</f>
        <v>14</v>
      </c>
      <c r="C42" s="1">
        <f t="shared" ref="C42:J42" si="2">MEDIAN(C5:C36)</f>
        <v>1.125</v>
      </c>
      <c r="D42" s="1">
        <f t="shared" si="2"/>
        <v>0.05</v>
      </c>
      <c r="E42" s="1">
        <f t="shared" si="2"/>
        <v>5</v>
      </c>
      <c r="F42" s="1">
        <f t="shared" si="2"/>
        <v>1.5</v>
      </c>
      <c r="G42" s="1">
        <f t="shared" si="2"/>
        <v>8.4999999999999992E-2</v>
      </c>
      <c r="H42" s="1">
        <f t="shared" si="2"/>
        <v>7</v>
      </c>
      <c r="I42" s="1">
        <f t="shared" si="2"/>
        <v>1.25</v>
      </c>
      <c r="J42" s="1">
        <f t="shared" si="2"/>
        <v>0.11</v>
      </c>
    </row>
    <row r="43" spans="1:10" x14ac:dyDescent="0.2">
      <c r="A43" t="s">
        <v>25</v>
      </c>
      <c r="B43" s="1">
        <f>AVERAGE(B5:B36)</f>
        <v>13.4375</v>
      </c>
      <c r="C43" s="1">
        <f t="shared" ref="C43:J43" si="3">AVERAGE(C5:C36)</f>
        <v>1.265625</v>
      </c>
      <c r="D43" s="1">
        <f t="shared" si="3"/>
        <v>5.7187500000000037E-2</v>
      </c>
      <c r="E43" s="1">
        <f t="shared" si="3"/>
        <v>5.21875</v>
      </c>
      <c r="F43" s="1">
        <f t="shared" si="3"/>
        <v>1.4701712499999999</v>
      </c>
      <c r="G43" s="1">
        <f t="shared" si="3"/>
        <v>9.2499999999999999E-2</v>
      </c>
      <c r="H43" s="1">
        <f t="shared" si="3"/>
        <v>6.25</v>
      </c>
      <c r="I43" s="1">
        <f t="shared" si="3"/>
        <v>1.2842537500000002</v>
      </c>
      <c r="J43" s="1">
        <f t="shared" si="3"/>
        <v>0.11281249999999998</v>
      </c>
    </row>
    <row r="44" spans="1:10" x14ac:dyDescent="0.2">
      <c r="A44" t="s">
        <v>26</v>
      </c>
      <c r="B44" s="1">
        <f>STDEV(B5:B36)</f>
        <v>0.80070533422605883</v>
      </c>
      <c r="C44" s="1">
        <f t="shared" ref="C44:J44" si="4">STDEV(C5:C36)</f>
        <v>0.18599666656742389</v>
      </c>
      <c r="D44" s="1">
        <f t="shared" si="4"/>
        <v>2.0198111537404081E-2</v>
      </c>
      <c r="E44" s="1">
        <f t="shared" si="4"/>
        <v>0.42001344064515445</v>
      </c>
      <c r="F44" s="1">
        <f t="shared" si="4"/>
        <v>5.7273032766373286E-2</v>
      </c>
      <c r="G44" s="1">
        <f t="shared" si="4"/>
        <v>4.2350305631680789E-2</v>
      </c>
      <c r="H44" s="1">
        <f t="shared" si="4"/>
        <v>0.98373875367592944</v>
      </c>
      <c r="I44" s="1">
        <f t="shared" si="4"/>
        <v>0.18333622646348638</v>
      </c>
      <c r="J44" s="1">
        <f t="shared" si="4"/>
        <v>2.7851492691798374E-2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1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20</v>
      </c>
      <c r="C1" t="s">
        <v>2</v>
      </c>
      <c r="D1">
        <v>56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26</v>
      </c>
      <c r="C5">
        <v>1.73333</v>
      </c>
      <c r="D5">
        <v>0.33</v>
      </c>
      <c r="E5">
        <v>7</v>
      </c>
      <c r="F5">
        <v>1.625</v>
      </c>
      <c r="G5">
        <v>0.34</v>
      </c>
      <c r="H5">
        <v>7</v>
      </c>
      <c r="I5">
        <v>1.52</v>
      </c>
      <c r="J5">
        <v>0.39</v>
      </c>
    </row>
    <row r="6" spans="1:10" x14ac:dyDescent="0.2">
      <c r="A6">
        <v>1</v>
      </c>
      <c r="B6">
        <v>26</v>
      </c>
      <c r="C6">
        <v>1.73333</v>
      </c>
      <c r="D6">
        <v>0.2</v>
      </c>
      <c r="E6">
        <v>7</v>
      </c>
      <c r="F6">
        <v>1.625</v>
      </c>
      <c r="G6">
        <v>0.2</v>
      </c>
      <c r="H6">
        <v>7</v>
      </c>
      <c r="I6">
        <v>1.52</v>
      </c>
      <c r="J6">
        <v>0.18</v>
      </c>
    </row>
    <row r="7" spans="1:10" x14ac:dyDescent="0.2">
      <c r="A7">
        <v>2</v>
      </c>
      <c r="B7">
        <v>26</v>
      </c>
      <c r="C7">
        <v>1.73333</v>
      </c>
      <c r="D7">
        <v>0.08</v>
      </c>
      <c r="E7">
        <v>6</v>
      </c>
      <c r="F7">
        <v>1.6956500000000001</v>
      </c>
      <c r="G7">
        <v>0.12</v>
      </c>
      <c r="H7">
        <v>7</v>
      </c>
      <c r="I7">
        <v>1.625</v>
      </c>
      <c r="J7">
        <v>0.17</v>
      </c>
    </row>
    <row r="8" spans="1:10" x14ac:dyDescent="0.2">
      <c r="A8">
        <v>3</v>
      </c>
      <c r="B8">
        <v>31</v>
      </c>
      <c r="C8">
        <v>1.8064499999999999</v>
      </c>
      <c r="D8">
        <v>0.08</v>
      </c>
      <c r="E8">
        <v>5</v>
      </c>
      <c r="F8">
        <v>1.7727299999999999</v>
      </c>
      <c r="G8">
        <v>0.13</v>
      </c>
      <c r="H8">
        <v>5</v>
      </c>
      <c r="I8">
        <v>1.7727299999999999</v>
      </c>
      <c r="J8">
        <v>0.16</v>
      </c>
    </row>
    <row r="9" spans="1:10" x14ac:dyDescent="0.2">
      <c r="A9">
        <v>4</v>
      </c>
      <c r="B9">
        <v>31</v>
      </c>
      <c r="C9">
        <v>1.8064499999999999</v>
      </c>
      <c r="D9">
        <v>7.0000000000000007E-2</v>
      </c>
      <c r="E9">
        <v>5</v>
      </c>
      <c r="F9">
        <v>1.7727299999999999</v>
      </c>
      <c r="G9">
        <v>0.11</v>
      </c>
      <c r="H9">
        <v>5</v>
      </c>
      <c r="I9">
        <v>1.7727299999999999</v>
      </c>
      <c r="J9">
        <v>0.16</v>
      </c>
    </row>
    <row r="10" spans="1:10" x14ac:dyDescent="0.2">
      <c r="A10">
        <v>5</v>
      </c>
      <c r="B10">
        <v>26</v>
      </c>
      <c r="C10">
        <v>1.73333</v>
      </c>
      <c r="D10">
        <v>0.11</v>
      </c>
      <c r="E10">
        <v>6</v>
      </c>
      <c r="F10">
        <v>1.6956500000000001</v>
      </c>
      <c r="G10">
        <v>0.22</v>
      </c>
      <c r="H10">
        <v>7</v>
      </c>
      <c r="I10">
        <v>1.625</v>
      </c>
      <c r="J10">
        <v>0.25</v>
      </c>
    </row>
    <row r="11" spans="1:10" x14ac:dyDescent="0.2">
      <c r="A11">
        <v>6</v>
      </c>
      <c r="B11">
        <v>26</v>
      </c>
      <c r="C11">
        <v>1.73333</v>
      </c>
      <c r="D11">
        <v>0.14000000000000001</v>
      </c>
      <c r="E11">
        <v>7</v>
      </c>
      <c r="F11">
        <v>1.625</v>
      </c>
      <c r="G11">
        <v>0.14000000000000001</v>
      </c>
      <c r="H11">
        <v>7</v>
      </c>
      <c r="I11">
        <v>1.52</v>
      </c>
      <c r="J11">
        <v>0.18</v>
      </c>
    </row>
    <row r="12" spans="1:10" x14ac:dyDescent="0.2">
      <c r="A12">
        <v>7</v>
      </c>
      <c r="B12">
        <v>35</v>
      </c>
      <c r="C12">
        <v>1.1666700000000001</v>
      </c>
      <c r="D12">
        <v>0.08</v>
      </c>
      <c r="E12">
        <v>6</v>
      </c>
      <c r="F12">
        <v>1.6956500000000001</v>
      </c>
      <c r="G12">
        <v>0.16</v>
      </c>
      <c r="H12">
        <v>9</v>
      </c>
      <c r="I12">
        <v>1.5</v>
      </c>
      <c r="J12">
        <v>0.28000000000000003</v>
      </c>
    </row>
    <row r="13" spans="1:10" x14ac:dyDescent="0.2">
      <c r="A13">
        <v>8</v>
      </c>
      <c r="B13">
        <v>26</v>
      </c>
      <c r="C13">
        <v>1.73333</v>
      </c>
      <c r="D13">
        <v>0.12</v>
      </c>
      <c r="E13">
        <v>7</v>
      </c>
      <c r="F13">
        <v>1.625</v>
      </c>
      <c r="G13">
        <v>0.18</v>
      </c>
      <c r="H13">
        <v>7</v>
      </c>
      <c r="I13">
        <v>1.52</v>
      </c>
      <c r="J13">
        <v>0.18</v>
      </c>
    </row>
    <row r="14" spans="1:10" x14ac:dyDescent="0.2">
      <c r="A14">
        <v>9</v>
      </c>
      <c r="B14">
        <v>26</v>
      </c>
      <c r="C14">
        <v>1.73333</v>
      </c>
      <c r="D14">
        <v>0.08</v>
      </c>
      <c r="E14">
        <v>5</v>
      </c>
      <c r="F14">
        <v>1.7727299999999999</v>
      </c>
      <c r="G14">
        <v>0.12</v>
      </c>
      <c r="H14">
        <v>5</v>
      </c>
      <c r="I14">
        <v>1.6521699999999999</v>
      </c>
      <c r="J14">
        <v>0.16</v>
      </c>
    </row>
    <row r="15" spans="1:10" x14ac:dyDescent="0.2">
      <c r="A15">
        <v>10</v>
      </c>
      <c r="B15">
        <v>26</v>
      </c>
      <c r="C15">
        <v>1.73333</v>
      </c>
      <c r="D15">
        <v>7.0000000000000007E-2</v>
      </c>
      <c r="E15">
        <v>7</v>
      </c>
      <c r="F15">
        <v>1.625</v>
      </c>
      <c r="G15">
        <v>0.16</v>
      </c>
      <c r="H15">
        <v>7</v>
      </c>
      <c r="I15">
        <v>1.52</v>
      </c>
      <c r="J15">
        <v>0.17</v>
      </c>
    </row>
    <row r="16" spans="1:10" x14ac:dyDescent="0.2">
      <c r="A16">
        <v>11</v>
      </c>
      <c r="B16">
        <v>26</v>
      </c>
      <c r="C16">
        <v>1.73333</v>
      </c>
      <c r="D16">
        <v>7.0000000000000007E-2</v>
      </c>
      <c r="E16">
        <v>5</v>
      </c>
      <c r="F16">
        <v>1.7727299999999999</v>
      </c>
      <c r="G16">
        <v>0.13</v>
      </c>
      <c r="H16">
        <v>7</v>
      </c>
      <c r="I16">
        <v>1.625</v>
      </c>
      <c r="J16">
        <v>0.16</v>
      </c>
    </row>
    <row r="17" spans="1:10" x14ac:dyDescent="0.2">
      <c r="A17">
        <v>12</v>
      </c>
      <c r="B17">
        <v>26</v>
      </c>
      <c r="C17">
        <v>1.73333</v>
      </c>
      <c r="D17">
        <v>7.0000000000000007E-2</v>
      </c>
      <c r="E17">
        <v>5</v>
      </c>
      <c r="F17">
        <v>1.7727299999999999</v>
      </c>
      <c r="G17">
        <v>0.12</v>
      </c>
      <c r="H17">
        <v>5</v>
      </c>
      <c r="I17">
        <v>1.6521699999999999</v>
      </c>
      <c r="J17">
        <v>0.16</v>
      </c>
    </row>
    <row r="18" spans="1:10" x14ac:dyDescent="0.2">
      <c r="A18">
        <v>13</v>
      </c>
      <c r="B18">
        <v>26</v>
      </c>
      <c r="C18">
        <v>1.73333</v>
      </c>
      <c r="D18">
        <v>7.0000000000000007E-2</v>
      </c>
      <c r="E18">
        <v>5</v>
      </c>
      <c r="F18">
        <v>1.7727299999999999</v>
      </c>
      <c r="G18">
        <v>0.12</v>
      </c>
      <c r="H18">
        <v>5</v>
      </c>
      <c r="I18">
        <v>1.6521699999999999</v>
      </c>
      <c r="J18">
        <v>0.38</v>
      </c>
    </row>
    <row r="19" spans="1:10" x14ac:dyDescent="0.2">
      <c r="A19">
        <v>14</v>
      </c>
      <c r="B19">
        <v>26</v>
      </c>
      <c r="C19">
        <v>1.73333</v>
      </c>
      <c r="D19">
        <v>0.12</v>
      </c>
      <c r="E19">
        <v>7</v>
      </c>
      <c r="F19">
        <v>1.625</v>
      </c>
      <c r="G19">
        <v>0.15</v>
      </c>
      <c r="H19">
        <v>7</v>
      </c>
      <c r="I19">
        <v>1.52</v>
      </c>
      <c r="J19">
        <v>0.17</v>
      </c>
    </row>
    <row r="20" spans="1:10" x14ac:dyDescent="0.2">
      <c r="A20">
        <v>15</v>
      </c>
      <c r="B20">
        <v>36</v>
      </c>
      <c r="C20">
        <v>1.3</v>
      </c>
      <c r="D20">
        <v>7.0000000000000007E-2</v>
      </c>
      <c r="E20">
        <v>5</v>
      </c>
      <c r="F20">
        <v>1.7727299999999999</v>
      </c>
      <c r="G20">
        <v>0.12</v>
      </c>
      <c r="H20">
        <v>5</v>
      </c>
      <c r="I20">
        <v>1.6521699999999999</v>
      </c>
      <c r="J20">
        <v>0.16</v>
      </c>
    </row>
    <row r="21" spans="1:10" x14ac:dyDescent="0.2">
      <c r="A21">
        <v>16</v>
      </c>
      <c r="B21">
        <v>35</v>
      </c>
      <c r="C21">
        <v>1.1666700000000001</v>
      </c>
      <c r="D21">
        <v>0.08</v>
      </c>
      <c r="E21">
        <v>6</v>
      </c>
      <c r="F21">
        <v>1.6956500000000001</v>
      </c>
      <c r="G21">
        <v>0.14000000000000001</v>
      </c>
      <c r="H21">
        <v>9</v>
      </c>
      <c r="I21">
        <v>1.5</v>
      </c>
      <c r="J21">
        <v>0.18</v>
      </c>
    </row>
    <row r="22" spans="1:10" x14ac:dyDescent="0.2">
      <c r="A22">
        <v>17</v>
      </c>
      <c r="B22">
        <v>35</v>
      </c>
      <c r="C22">
        <v>1.1666700000000001</v>
      </c>
      <c r="D22">
        <v>0.08</v>
      </c>
      <c r="E22">
        <v>6</v>
      </c>
      <c r="F22">
        <v>1.6956500000000001</v>
      </c>
      <c r="G22">
        <v>0.12</v>
      </c>
      <c r="H22">
        <v>9</v>
      </c>
      <c r="I22">
        <v>1.5</v>
      </c>
      <c r="J22">
        <v>0.16</v>
      </c>
    </row>
    <row r="23" spans="1:10" x14ac:dyDescent="0.2">
      <c r="A23">
        <v>18</v>
      </c>
      <c r="B23">
        <v>36</v>
      </c>
      <c r="C23">
        <v>1.3</v>
      </c>
      <c r="D23">
        <v>7.0000000000000007E-2</v>
      </c>
      <c r="E23">
        <v>5</v>
      </c>
      <c r="F23">
        <v>1.7727299999999999</v>
      </c>
      <c r="G23">
        <v>0.12</v>
      </c>
      <c r="H23">
        <v>5</v>
      </c>
      <c r="I23">
        <v>1.6521699999999999</v>
      </c>
      <c r="J23">
        <v>0.16</v>
      </c>
    </row>
    <row r="24" spans="1:10" x14ac:dyDescent="0.2">
      <c r="A24">
        <v>19</v>
      </c>
      <c r="B24">
        <v>31</v>
      </c>
      <c r="C24">
        <v>1.8064499999999999</v>
      </c>
      <c r="D24">
        <v>7.0000000000000007E-2</v>
      </c>
      <c r="E24">
        <v>5</v>
      </c>
      <c r="F24">
        <v>1.7727299999999999</v>
      </c>
      <c r="G24">
        <v>0.12</v>
      </c>
      <c r="H24">
        <v>5</v>
      </c>
      <c r="I24">
        <v>1.7727299999999999</v>
      </c>
      <c r="J24">
        <v>0.2</v>
      </c>
    </row>
    <row r="25" spans="1:10" x14ac:dyDescent="0.2">
      <c r="A25">
        <v>20</v>
      </c>
      <c r="B25">
        <v>26</v>
      </c>
      <c r="C25">
        <v>1.73333</v>
      </c>
      <c r="D25">
        <v>0.08</v>
      </c>
      <c r="E25">
        <v>7</v>
      </c>
      <c r="F25">
        <v>1.625</v>
      </c>
      <c r="G25">
        <v>0.12</v>
      </c>
      <c r="H25">
        <v>7</v>
      </c>
      <c r="I25">
        <v>1.52</v>
      </c>
      <c r="J25">
        <v>0.16</v>
      </c>
    </row>
    <row r="26" spans="1:10" x14ac:dyDescent="0.2">
      <c r="A26">
        <v>21</v>
      </c>
      <c r="B26">
        <v>26</v>
      </c>
      <c r="C26">
        <v>1.73333</v>
      </c>
      <c r="D26">
        <v>7.0000000000000007E-2</v>
      </c>
      <c r="E26">
        <v>6</v>
      </c>
      <c r="F26">
        <v>1.6956500000000001</v>
      </c>
      <c r="G26">
        <v>0.12</v>
      </c>
      <c r="H26">
        <v>7</v>
      </c>
      <c r="I26">
        <v>1.625</v>
      </c>
      <c r="J26">
        <v>0.16</v>
      </c>
    </row>
    <row r="27" spans="1:10" x14ac:dyDescent="0.2">
      <c r="A27">
        <v>22</v>
      </c>
      <c r="B27">
        <v>26</v>
      </c>
      <c r="C27">
        <v>1.73333</v>
      </c>
      <c r="D27">
        <v>7.0000000000000007E-2</v>
      </c>
      <c r="E27">
        <v>5</v>
      </c>
      <c r="F27">
        <v>1.7727299999999999</v>
      </c>
      <c r="G27">
        <v>0.12</v>
      </c>
      <c r="H27">
        <v>7</v>
      </c>
      <c r="I27">
        <v>1.625</v>
      </c>
      <c r="J27">
        <v>0.16</v>
      </c>
    </row>
    <row r="28" spans="1:10" x14ac:dyDescent="0.2">
      <c r="A28">
        <v>23</v>
      </c>
      <c r="B28">
        <v>37</v>
      </c>
      <c r="C28">
        <v>1.16279</v>
      </c>
      <c r="D28">
        <v>0.14000000000000001</v>
      </c>
      <c r="E28">
        <v>5</v>
      </c>
      <c r="F28">
        <v>1.7727299999999999</v>
      </c>
      <c r="G28">
        <v>0.18</v>
      </c>
      <c r="H28">
        <v>11</v>
      </c>
      <c r="I28">
        <v>1.5769200000000001</v>
      </c>
      <c r="J28">
        <v>0.25</v>
      </c>
    </row>
    <row r="29" spans="1:10" x14ac:dyDescent="0.2">
      <c r="A29">
        <v>24</v>
      </c>
      <c r="B29">
        <v>36</v>
      </c>
      <c r="C29">
        <v>1.3</v>
      </c>
      <c r="D29">
        <v>0.13</v>
      </c>
      <c r="E29">
        <v>5</v>
      </c>
      <c r="F29">
        <v>1.7727299999999999</v>
      </c>
      <c r="G29">
        <v>0.19</v>
      </c>
      <c r="H29">
        <v>5</v>
      </c>
      <c r="I29">
        <v>1.6521699999999999</v>
      </c>
      <c r="J29">
        <v>0.27</v>
      </c>
    </row>
    <row r="30" spans="1:10" x14ac:dyDescent="0.2">
      <c r="A30">
        <v>25</v>
      </c>
      <c r="B30">
        <v>26</v>
      </c>
      <c r="C30">
        <v>1.73333</v>
      </c>
      <c r="D30">
        <v>0.14000000000000001</v>
      </c>
      <c r="E30">
        <v>5</v>
      </c>
      <c r="F30">
        <v>1.7727299999999999</v>
      </c>
      <c r="G30">
        <v>0.22</v>
      </c>
      <c r="H30">
        <v>7</v>
      </c>
      <c r="I30">
        <v>1.625</v>
      </c>
      <c r="J30">
        <v>0.26</v>
      </c>
    </row>
    <row r="31" spans="1:10" x14ac:dyDescent="0.2">
      <c r="A31">
        <v>26</v>
      </c>
      <c r="B31">
        <v>36</v>
      </c>
      <c r="C31">
        <v>1.3</v>
      </c>
      <c r="D31">
        <v>0.12</v>
      </c>
      <c r="E31">
        <v>5</v>
      </c>
      <c r="F31">
        <v>1.7727299999999999</v>
      </c>
      <c r="G31">
        <v>0.2</v>
      </c>
      <c r="H31">
        <v>5</v>
      </c>
      <c r="I31">
        <v>1.6521699999999999</v>
      </c>
      <c r="J31">
        <v>0.25</v>
      </c>
    </row>
    <row r="32" spans="1:10" x14ac:dyDescent="0.2">
      <c r="A32">
        <v>27</v>
      </c>
      <c r="B32">
        <v>36</v>
      </c>
      <c r="C32">
        <v>1.3</v>
      </c>
      <c r="D32">
        <v>0.12</v>
      </c>
      <c r="E32">
        <v>5</v>
      </c>
      <c r="F32">
        <v>1.7727299999999999</v>
      </c>
      <c r="G32">
        <v>0.2</v>
      </c>
      <c r="H32">
        <v>5</v>
      </c>
      <c r="I32">
        <v>1.6521699999999999</v>
      </c>
      <c r="J32">
        <v>0.26</v>
      </c>
    </row>
    <row r="33" spans="1:10" x14ac:dyDescent="0.2">
      <c r="A33">
        <v>28</v>
      </c>
      <c r="B33">
        <v>26</v>
      </c>
      <c r="C33">
        <v>1.73333</v>
      </c>
      <c r="D33">
        <v>0.12</v>
      </c>
      <c r="E33">
        <v>6</v>
      </c>
      <c r="F33">
        <v>1.6956500000000001</v>
      </c>
      <c r="G33">
        <v>0.19</v>
      </c>
      <c r="H33">
        <v>7</v>
      </c>
      <c r="I33">
        <v>1.625</v>
      </c>
      <c r="J33">
        <v>0.26</v>
      </c>
    </row>
    <row r="34" spans="1:10" x14ac:dyDescent="0.2">
      <c r="A34">
        <v>29</v>
      </c>
      <c r="B34">
        <v>36</v>
      </c>
      <c r="C34">
        <v>1.3</v>
      </c>
      <c r="D34">
        <v>0.12</v>
      </c>
      <c r="E34">
        <v>5</v>
      </c>
      <c r="F34">
        <v>1.7727299999999999</v>
      </c>
      <c r="G34">
        <v>0.2</v>
      </c>
      <c r="H34">
        <v>5</v>
      </c>
      <c r="I34">
        <v>1.6521699999999999</v>
      </c>
      <c r="J34">
        <v>0.32</v>
      </c>
    </row>
    <row r="35" spans="1:10" x14ac:dyDescent="0.2">
      <c r="A35">
        <v>30</v>
      </c>
      <c r="B35">
        <v>31</v>
      </c>
      <c r="C35">
        <v>1.8064499999999999</v>
      </c>
      <c r="D35">
        <v>0.1</v>
      </c>
      <c r="E35">
        <v>5</v>
      </c>
      <c r="F35">
        <v>1.7727299999999999</v>
      </c>
      <c r="G35">
        <v>0.13</v>
      </c>
      <c r="H35">
        <v>5</v>
      </c>
      <c r="I35">
        <v>1.7727299999999999</v>
      </c>
      <c r="J35">
        <v>0.3</v>
      </c>
    </row>
    <row r="36" spans="1:10" x14ac:dyDescent="0.2">
      <c r="A36">
        <v>31</v>
      </c>
      <c r="B36">
        <v>26</v>
      </c>
      <c r="C36">
        <v>1.73333</v>
      </c>
      <c r="D36">
        <v>0.1</v>
      </c>
      <c r="E36">
        <v>7</v>
      </c>
      <c r="F36">
        <v>1.625</v>
      </c>
      <c r="G36">
        <v>0.14000000000000001</v>
      </c>
      <c r="H36">
        <v>7</v>
      </c>
      <c r="I36">
        <v>1.52</v>
      </c>
      <c r="J36">
        <v>0.54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37</v>
      </c>
      <c r="C40" s="1">
        <f t="shared" ref="C40:J40" si="0">MAX(C5:C36)</f>
        <v>1.8064499999999999</v>
      </c>
      <c r="D40" s="1">
        <f t="shared" si="0"/>
        <v>0.33</v>
      </c>
      <c r="E40" s="1">
        <f t="shared" si="0"/>
        <v>7</v>
      </c>
      <c r="F40" s="1">
        <f t="shared" si="0"/>
        <v>1.7727299999999999</v>
      </c>
      <c r="G40" s="1">
        <f t="shared" si="0"/>
        <v>0.34</v>
      </c>
      <c r="H40" s="1">
        <f t="shared" si="0"/>
        <v>11</v>
      </c>
      <c r="I40" s="1">
        <f t="shared" si="0"/>
        <v>1.7727299999999999</v>
      </c>
      <c r="J40" s="1">
        <f t="shared" si="0"/>
        <v>0.54</v>
      </c>
    </row>
    <row r="41" spans="1:10" x14ac:dyDescent="0.2">
      <c r="A41" t="s">
        <v>23</v>
      </c>
      <c r="B41" s="1">
        <f>MIN(B5:B36)</f>
        <v>26</v>
      </c>
      <c r="C41" s="1">
        <f t="shared" ref="C41:J41" si="1">MIN(C5:C36)</f>
        <v>1.16279</v>
      </c>
      <c r="D41" s="1">
        <f t="shared" si="1"/>
        <v>7.0000000000000007E-2</v>
      </c>
      <c r="E41" s="1">
        <f t="shared" si="1"/>
        <v>5</v>
      </c>
      <c r="F41" s="1">
        <f t="shared" si="1"/>
        <v>1.625</v>
      </c>
      <c r="G41" s="1">
        <f t="shared" si="1"/>
        <v>0.11</v>
      </c>
      <c r="H41" s="1">
        <f t="shared" si="1"/>
        <v>5</v>
      </c>
      <c r="I41" s="1">
        <f t="shared" si="1"/>
        <v>1.5</v>
      </c>
      <c r="J41" s="1">
        <f t="shared" si="1"/>
        <v>0.16</v>
      </c>
    </row>
    <row r="42" spans="1:10" x14ac:dyDescent="0.2">
      <c r="A42" t="s">
        <v>24</v>
      </c>
      <c r="B42" s="1">
        <f>MEDIAN(B5:B36)</f>
        <v>26</v>
      </c>
      <c r="C42" s="1">
        <f t="shared" ref="C42:J42" si="2">MEDIAN(C5:C36)</f>
        <v>1.73333</v>
      </c>
      <c r="D42" s="1">
        <f t="shared" si="2"/>
        <v>0.08</v>
      </c>
      <c r="E42" s="1">
        <f t="shared" si="2"/>
        <v>5</v>
      </c>
      <c r="F42" s="1">
        <f t="shared" si="2"/>
        <v>1.7727299999999999</v>
      </c>
      <c r="G42" s="1">
        <f t="shared" si="2"/>
        <v>0.14000000000000001</v>
      </c>
      <c r="H42" s="1">
        <f t="shared" si="2"/>
        <v>7</v>
      </c>
      <c r="I42" s="1">
        <f t="shared" si="2"/>
        <v>1.625</v>
      </c>
      <c r="J42" s="1">
        <f t="shared" si="2"/>
        <v>0.18</v>
      </c>
    </row>
    <row r="43" spans="1:10" x14ac:dyDescent="0.2">
      <c r="A43" t="s">
        <v>25</v>
      </c>
      <c r="B43" s="1">
        <f>AVERAGE(B5:B36)</f>
        <v>29.6875</v>
      </c>
      <c r="C43" s="1">
        <f t="shared" ref="C43:J43" si="3">AVERAGE(C5:C36)</f>
        <v>1.590266875</v>
      </c>
      <c r="D43" s="1">
        <f t="shared" si="3"/>
        <v>0.10531250000000003</v>
      </c>
      <c r="E43" s="1">
        <f t="shared" si="3"/>
        <v>5.71875</v>
      </c>
      <c r="F43" s="1">
        <f t="shared" si="3"/>
        <v>1.7189362500000009</v>
      </c>
      <c r="G43" s="1">
        <f t="shared" si="3"/>
        <v>0.15718750000000006</v>
      </c>
      <c r="H43" s="1">
        <f t="shared" si="3"/>
        <v>6.5</v>
      </c>
      <c r="I43" s="1">
        <f t="shared" si="3"/>
        <v>1.6116365625</v>
      </c>
      <c r="J43" s="1">
        <f t="shared" si="3"/>
        <v>0.22500000000000003</v>
      </c>
    </row>
    <row r="44" spans="1:10" x14ac:dyDescent="0.2">
      <c r="A44" t="s">
        <v>26</v>
      </c>
      <c r="B44" s="1">
        <f>STDEV(B5:B36)</f>
        <v>4.5040304531142601</v>
      </c>
      <c r="C44" s="1">
        <f t="shared" ref="C44:J44" si="4">STDEV(C5:C36)</f>
        <v>0.23975230375881834</v>
      </c>
      <c r="D44" s="1">
        <f t="shared" si="4"/>
        <v>5.1430151505424987E-2</v>
      </c>
      <c r="E44" s="1">
        <f t="shared" si="4"/>
        <v>0.85135091889113168</v>
      </c>
      <c r="F44" s="1">
        <f t="shared" si="4"/>
        <v>6.3138850253154868E-2</v>
      </c>
      <c r="G44" s="1">
        <f t="shared" si="4"/>
        <v>4.8342486155988316E-2</v>
      </c>
      <c r="H44" s="1">
        <f t="shared" si="4"/>
        <v>1.5240015240022859</v>
      </c>
      <c r="I44" s="1">
        <f t="shared" si="4"/>
        <v>8.5310168686685867E-2</v>
      </c>
      <c r="J44" s="1">
        <f t="shared" si="4"/>
        <v>8.7988269012811926E-2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4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19</v>
      </c>
      <c r="C1" t="s">
        <v>2</v>
      </c>
      <c r="D1">
        <v>164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104</v>
      </c>
      <c r="C5">
        <v>1.4363600000000001</v>
      </c>
      <c r="D5">
        <v>0.46</v>
      </c>
      <c r="E5">
        <v>5</v>
      </c>
      <c r="F5">
        <v>1.9137900000000001</v>
      </c>
      <c r="G5">
        <v>0.54</v>
      </c>
      <c r="H5">
        <v>13</v>
      </c>
      <c r="I5">
        <v>1.76563</v>
      </c>
      <c r="J5">
        <v>0.69</v>
      </c>
    </row>
    <row r="6" spans="1:10" x14ac:dyDescent="0.2">
      <c r="A6">
        <v>1</v>
      </c>
      <c r="B6">
        <v>82</v>
      </c>
      <c r="C6">
        <v>1.8604700000000001</v>
      </c>
      <c r="D6">
        <v>0.32</v>
      </c>
      <c r="E6">
        <v>5</v>
      </c>
      <c r="F6">
        <v>1.9137900000000001</v>
      </c>
      <c r="G6">
        <v>0.63</v>
      </c>
      <c r="H6">
        <v>5</v>
      </c>
      <c r="I6">
        <v>1.8644099999999999</v>
      </c>
      <c r="J6">
        <v>0.86</v>
      </c>
    </row>
    <row r="7" spans="1:10" x14ac:dyDescent="0.2">
      <c r="A7">
        <v>2</v>
      </c>
      <c r="B7">
        <v>81</v>
      </c>
      <c r="C7">
        <v>1.78409</v>
      </c>
      <c r="D7">
        <v>0.28999999999999998</v>
      </c>
      <c r="E7">
        <v>6</v>
      </c>
      <c r="F7">
        <v>1.8813599999999999</v>
      </c>
      <c r="G7">
        <v>0.46</v>
      </c>
      <c r="H7">
        <v>9</v>
      </c>
      <c r="I7">
        <v>1.7903199999999999</v>
      </c>
      <c r="J7">
        <v>0.69</v>
      </c>
    </row>
    <row r="8" spans="1:10" x14ac:dyDescent="0.2">
      <c r="A8">
        <v>3</v>
      </c>
      <c r="B8">
        <v>104</v>
      </c>
      <c r="C8">
        <v>1.4363600000000001</v>
      </c>
      <c r="D8">
        <v>0.27</v>
      </c>
      <c r="E8">
        <v>8</v>
      </c>
      <c r="F8">
        <v>1.60606</v>
      </c>
      <c r="G8">
        <v>0.55000000000000004</v>
      </c>
      <c r="H8">
        <v>13</v>
      </c>
      <c r="I8">
        <v>1.52857</v>
      </c>
      <c r="J8">
        <v>0.55000000000000004</v>
      </c>
    </row>
    <row r="9" spans="1:10" x14ac:dyDescent="0.2">
      <c r="A9">
        <v>4</v>
      </c>
      <c r="B9">
        <v>92</v>
      </c>
      <c r="C9">
        <v>1.09836</v>
      </c>
      <c r="D9">
        <v>0.25</v>
      </c>
      <c r="E9">
        <v>7</v>
      </c>
      <c r="F9">
        <v>1.8983099999999999</v>
      </c>
      <c r="G9">
        <v>0.56999999999999995</v>
      </c>
      <c r="H9">
        <v>7</v>
      </c>
      <c r="I9">
        <v>1.85</v>
      </c>
      <c r="J9">
        <v>0.97</v>
      </c>
    </row>
    <row r="10" spans="1:10" x14ac:dyDescent="0.2">
      <c r="A10">
        <v>5</v>
      </c>
      <c r="B10">
        <v>104</v>
      </c>
      <c r="C10">
        <v>1.4363600000000001</v>
      </c>
      <c r="D10">
        <v>1.56</v>
      </c>
      <c r="E10">
        <v>8</v>
      </c>
      <c r="F10">
        <v>1.49275</v>
      </c>
      <c r="G10">
        <v>1.41</v>
      </c>
      <c r="H10">
        <v>13</v>
      </c>
      <c r="I10">
        <v>1.4583299999999999</v>
      </c>
      <c r="J10">
        <v>1.26</v>
      </c>
    </row>
    <row r="11" spans="1:10" x14ac:dyDescent="0.2">
      <c r="A11">
        <v>6</v>
      </c>
      <c r="B11">
        <v>97</v>
      </c>
      <c r="C11">
        <v>1.13934</v>
      </c>
      <c r="D11">
        <v>0.55000000000000004</v>
      </c>
      <c r="E11">
        <v>5</v>
      </c>
      <c r="F11">
        <v>1.9137900000000001</v>
      </c>
      <c r="G11">
        <v>0.54</v>
      </c>
      <c r="H11">
        <v>5</v>
      </c>
      <c r="I11">
        <v>1.9137900000000001</v>
      </c>
      <c r="J11">
        <v>0.56999999999999995</v>
      </c>
    </row>
    <row r="12" spans="1:10" x14ac:dyDescent="0.2">
      <c r="A12">
        <v>7</v>
      </c>
      <c r="B12">
        <v>104</v>
      </c>
      <c r="C12">
        <v>1.4363600000000001</v>
      </c>
      <c r="D12">
        <v>0.24</v>
      </c>
      <c r="E12">
        <v>5</v>
      </c>
      <c r="F12">
        <v>1.9137900000000001</v>
      </c>
      <c r="G12">
        <v>0.36</v>
      </c>
      <c r="H12">
        <v>13</v>
      </c>
      <c r="I12">
        <v>1.76563</v>
      </c>
      <c r="J12">
        <v>0.48</v>
      </c>
    </row>
    <row r="13" spans="1:10" x14ac:dyDescent="0.2">
      <c r="A13">
        <v>8</v>
      </c>
      <c r="B13">
        <v>92</v>
      </c>
      <c r="C13">
        <v>1.09836</v>
      </c>
      <c r="D13">
        <v>0.22</v>
      </c>
      <c r="E13">
        <v>8</v>
      </c>
      <c r="F13">
        <v>1.8196699999999999</v>
      </c>
      <c r="G13">
        <v>0.35</v>
      </c>
      <c r="H13">
        <v>8</v>
      </c>
      <c r="I13">
        <v>1.8196699999999999</v>
      </c>
      <c r="J13">
        <v>0.51</v>
      </c>
    </row>
    <row r="14" spans="1:10" x14ac:dyDescent="0.2">
      <c r="A14">
        <v>9</v>
      </c>
      <c r="B14">
        <v>94</v>
      </c>
      <c r="C14">
        <v>1.58</v>
      </c>
      <c r="D14">
        <v>0.24</v>
      </c>
      <c r="E14">
        <v>5</v>
      </c>
      <c r="F14">
        <v>1.9137900000000001</v>
      </c>
      <c r="G14">
        <v>0.5</v>
      </c>
      <c r="H14">
        <v>13</v>
      </c>
      <c r="I14">
        <v>1.76563</v>
      </c>
      <c r="J14">
        <v>0.95</v>
      </c>
    </row>
    <row r="15" spans="1:10" x14ac:dyDescent="0.2">
      <c r="A15">
        <v>10</v>
      </c>
      <c r="B15">
        <v>83</v>
      </c>
      <c r="C15">
        <v>1.5729200000000001</v>
      </c>
      <c r="D15">
        <v>0.39</v>
      </c>
      <c r="E15">
        <v>6</v>
      </c>
      <c r="F15">
        <v>1.7868900000000001</v>
      </c>
      <c r="G15">
        <v>0.51</v>
      </c>
      <c r="H15">
        <v>15</v>
      </c>
      <c r="I15">
        <v>1.63235</v>
      </c>
      <c r="J15">
        <v>0.64</v>
      </c>
    </row>
    <row r="16" spans="1:10" x14ac:dyDescent="0.2">
      <c r="A16">
        <v>11</v>
      </c>
      <c r="B16">
        <v>82</v>
      </c>
      <c r="C16">
        <v>1.8604700000000001</v>
      </c>
      <c r="D16">
        <v>0.26</v>
      </c>
      <c r="E16">
        <v>5</v>
      </c>
      <c r="F16">
        <v>1.9137900000000001</v>
      </c>
      <c r="G16">
        <v>0.45</v>
      </c>
      <c r="H16">
        <v>5</v>
      </c>
      <c r="I16">
        <v>1.8644099999999999</v>
      </c>
      <c r="J16">
        <v>0.5</v>
      </c>
    </row>
    <row r="17" spans="1:10" x14ac:dyDescent="0.2">
      <c r="A17">
        <v>12</v>
      </c>
      <c r="B17">
        <v>104</v>
      </c>
      <c r="C17">
        <v>1.4363600000000001</v>
      </c>
      <c r="D17">
        <v>0.41</v>
      </c>
      <c r="E17">
        <v>5</v>
      </c>
      <c r="F17">
        <v>1.9137900000000001</v>
      </c>
      <c r="G17">
        <v>0.67</v>
      </c>
      <c r="H17">
        <v>13</v>
      </c>
      <c r="I17">
        <v>1.76563</v>
      </c>
      <c r="J17">
        <v>1</v>
      </c>
    </row>
    <row r="18" spans="1:10" x14ac:dyDescent="0.2">
      <c r="A18">
        <v>13</v>
      </c>
      <c r="B18">
        <v>109</v>
      </c>
      <c r="C18">
        <v>1.37391</v>
      </c>
      <c r="D18">
        <v>1.32</v>
      </c>
      <c r="E18">
        <v>5</v>
      </c>
      <c r="F18">
        <v>1.9137900000000001</v>
      </c>
      <c r="G18">
        <v>1.02</v>
      </c>
      <c r="H18">
        <v>11</v>
      </c>
      <c r="I18">
        <v>1.8225800000000001</v>
      </c>
      <c r="J18">
        <v>0.72</v>
      </c>
    </row>
    <row r="19" spans="1:10" x14ac:dyDescent="0.2">
      <c r="A19">
        <v>14</v>
      </c>
      <c r="B19">
        <v>104</v>
      </c>
      <c r="C19">
        <v>1.4363600000000001</v>
      </c>
      <c r="D19">
        <v>0.32</v>
      </c>
      <c r="E19">
        <v>7</v>
      </c>
      <c r="F19">
        <v>1.8983099999999999</v>
      </c>
      <c r="G19">
        <v>0.57999999999999996</v>
      </c>
      <c r="H19">
        <v>13</v>
      </c>
      <c r="I19">
        <v>1.76563</v>
      </c>
      <c r="J19">
        <v>0.54</v>
      </c>
    </row>
    <row r="20" spans="1:10" x14ac:dyDescent="0.2">
      <c r="A20">
        <v>15</v>
      </c>
      <c r="B20">
        <v>109</v>
      </c>
      <c r="C20">
        <v>1.37391</v>
      </c>
      <c r="D20">
        <v>0.31</v>
      </c>
      <c r="E20">
        <v>5</v>
      </c>
      <c r="F20">
        <v>1.9137900000000001</v>
      </c>
      <c r="G20">
        <v>0.41</v>
      </c>
      <c r="H20">
        <v>11</v>
      </c>
      <c r="I20">
        <v>1.8225800000000001</v>
      </c>
      <c r="J20">
        <v>0.51</v>
      </c>
    </row>
    <row r="21" spans="1:10" x14ac:dyDescent="0.2">
      <c r="A21">
        <v>16</v>
      </c>
      <c r="B21">
        <v>92</v>
      </c>
      <c r="C21">
        <v>1.6122399999999999</v>
      </c>
      <c r="D21">
        <v>0.25</v>
      </c>
      <c r="E21">
        <v>8</v>
      </c>
      <c r="F21">
        <v>1.7301599999999999</v>
      </c>
      <c r="G21">
        <v>0.43</v>
      </c>
      <c r="H21">
        <v>16</v>
      </c>
      <c r="I21">
        <v>1.5714300000000001</v>
      </c>
      <c r="J21">
        <v>0.47</v>
      </c>
    </row>
    <row r="22" spans="1:10" x14ac:dyDescent="0.2">
      <c r="A22">
        <v>17</v>
      </c>
      <c r="B22">
        <v>92</v>
      </c>
      <c r="C22">
        <v>1.6122399999999999</v>
      </c>
      <c r="D22">
        <v>0.22</v>
      </c>
      <c r="E22">
        <v>8</v>
      </c>
      <c r="F22">
        <v>1.7301599999999999</v>
      </c>
      <c r="G22">
        <v>0.42</v>
      </c>
      <c r="H22">
        <v>16</v>
      </c>
      <c r="I22">
        <v>1.5714300000000001</v>
      </c>
      <c r="J22">
        <v>0.47</v>
      </c>
    </row>
    <row r="23" spans="1:10" x14ac:dyDescent="0.2">
      <c r="A23">
        <v>18</v>
      </c>
      <c r="B23">
        <v>94</v>
      </c>
      <c r="C23">
        <v>1.58</v>
      </c>
      <c r="D23">
        <v>0.24</v>
      </c>
      <c r="E23">
        <v>5</v>
      </c>
      <c r="F23">
        <v>1.9137900000000001</v>
      </c>
      <c r="G23">
        <v>0.43</v>
      </c>
      <c r="H23">
        <v>13</v>
      </c>
      <c r="I23">
        <v>1.76563</v>
      </c>
      <c r="J23">
        <v>0.5</v>
      </c>
    </row>
    <row r="24" spans="1:10" x14ac:dyDescent="0.2">
      <c r="A24">
        <v>19</v>
      </c>
      <c r="B24">
        <v>92</v>
      </c>
      <c r="C24">
        <v>1.6122399999999999</v>
      </c>
      <c r="D24">
        <v>0.23</v>
      </c>
      <c r="E24">
        <v>5</v>
      </c>
      <c r="F24">
        <v>1.9137900000000001</v>
      </c>
      <c r="G24">
        <v>0.49</v>
      </c>
      <c r="H24">
        <v>16</v>
      </c>
      <c r="I24">
        <v>1.7272700000000001</v>
      </c>
      <c r="J24">
        <v>0.45</v>
      </c>
    </row>
    <row r="25" spans="1:10" x14ac:dyDescent="0.2">
      <c r="A25">
        <v>20</v>
      </c>
      <c r="B25">
        <v>92</v>
      </c>
      <c r="C25">
        <v>1.09836</v>
      </c>
      <c r="D25">
        <v>0.25</v>
      </c>
      <c r="E25">
        <v>8</v>
      </c>
      <c r="F25">
        <v>1.6875</v>
      </c>
      <c r="G25">
        <v>0.49</v>
      </c>
      <c r="H25">
        <v>8</v>
      </c>
      <c r="I25">
        <v>1.64615</v>
      </c>
      <c r="J25">
        <v>0.65</v>
      </c>
    </row>
    <row r="26" spans="1:10" x14ac:dyDescent="0.2">
      <c r="A26">
        <v>21</v>
      </c>
      <c r="B26">
        <v>104</v>
      </c>
      <c r="C26">
        <v>1.4363600000000001</v>
      </c>
      <c r="D26">
        <v>0.28999999999999998</v>
      </c>
      <c r="E26">
        <v>7</v>
      </c>
      <c r="F26">
        <v>1.8983099999999999</v>
      </c>
      <c r="G26">
        <v>0.48</v>
      </c>
      <c r="H26">
        <v>13</v>
      </c>
      <c r="I26">
        <v>1.76563</v>
      </c>
      <c r="J26">
        <v>0.63</v>
      </c>
    </row>
    <row r="27" spans="1:10" x14ac:dyDescent="0.2">
      <c r="A27">
        <v>22</v>
      </c>
      <c r="B27">
        <v>94</v>
      </c>
      <c r="C27">
        <v>1.58</v>
      </c>
      <c r="D27">
        <v>0.3</v>
      </c>
      <c r="E27">
        <v>5</v>
      </c>
      <c r="F27">
        <v>1.9137900000000001</v>
      </c>
      <c r="G27">
        <v>0.5</v>
      </c>
      <c r="H27">
        <v>13</v>
      </c>
      <c r="I27">
        <v>1.76563</v>
      </c>
      <c r="J27">
        <v>0.7</v>
      </c>
    </row>
    <row r="28" spans="1:10" x14ac:dyDescent="0.2">
      <c r="A28">
        <v>23</v>
      </c>
      <c r="B28">
        <v>92</v>
      </c>
      <c r="C28">
        <v>1.09836</v>
      </c>
      <c r="D28">
        <v>0.38</v>
      </c>
      <c r="E28">
        <v>7</v>
      </c>
      <c r="F28">
        <v>1.8983099999999999</v>
      </c>
      <c r="G28">
        <v>0.62</v>
      </c>
      <c r="H28">
        <v>7</v>
      </c>
      <c r="I28">
        <v>1.85</v>
      </c>
      <c r="J28">
        <v>0.79</v>
      </c>
    </row>
    <row r="29" spans="1:10" x14ac:dyDescent="0.2">
      <c r="A29">
        <v>24</v>
      </c>
      <c r="B29">
        <v>94</v>
      </c>
      <c r="C29">
        <v>1.58</v>
      </c>
      <c r="D29">
        <v>0.39</v>
      </c>
      <c r="E29">
        <v>5</v>
      </c>
      <c r="F29">
        <v>1.9137900000000001</v>
      </c>
      <c r="G29">
        <v>0.51</v>
      </c>
      <c r="H29">
        <v>11</v>
      </c>
      <c r="I29">
        <v>1.69231</v>
      </c>
      <c r="J29">
        <v>0.51</v>
      </c>
    </row>
    <row r="30" spans="1:10" x14ac:dyDescent="0.2">
      <c r="A30">
        <v>25</v>
      </c>
      <c r="B30">
        <v>81</v>
      </c>
      <c r="C30">
        <v>1.78409</v>
      </c>
      <c r="D30">
        <v>0.21</v>
      </c>
      <c r="E30">
        <v>6</v>
      </c>
      <c r="F30">
        <v>1.8813599999999999</v>
      </c>
      <c r="G30">
        <v>0.34</v>
      </c>
      <c r="H30">
        <v>9</v>
      </c>
      <c r="I30">
        <v>1.7903199999999999</v>
      </c>
      <c r="J30">
        <v>0.48</v>
      </c>
    </row>
    <row r="31" spans="1:10" x14ac:dyDescent="0.2">
      <c r="A31">
        <v>26</v>
      </c>
      <c r="B31">
        <v>83</v>
      </c>
      <c r="C31">
        <v>1.5729200000000001</v>
      </c>
      <c r="D31">
        <v>0.2</v>
      </c>
      <c r="E31">
        <v>6</v>
      </c>
      <c r="F31">
        <v>1.7868900000000001</v>
      </c>
      <c r="G31">
        <v>0.32</v>
      </c>
      <c r="H31">
        <v>15</v>
      </c>
      <c r="I31">
        <v>1.63235</v>
      </c>
      <c r="J31">
        <v>0.48</v>
      </c>
    </row>
    <row r="32" spans="1:10" x14ac:dyDescent="0.2">
      <c r="A32">
        <v>27</v>
      </c>
      <c r="B32">
        <v>104</v>
      </c>
      <c r="C32">
        <v>1.4363600000000001</v>
      </c>
      <c r="D32">
        <v>0.21</v>
      </c>
      <c r="E32">
        <v>5</v>
      </c>
      <c r="F32">
        <v>1.9137900000000001</v>
      </c>
      <c r="G32">
        <v>0.39</v>
      </c>
      <c r="H32">
        <v>13</v>
      </c>
      <c r="I32">
        <v>1.76563</v>
      </c>
      <c r="J32">
        <v>0.57999999999999996</v>
      </c>
    </row>
    <row r="33" spans="1:10" x14ac:dyDescent="0.2">
      <c r="A33">
        <v>28</v>
      </c>
      <c r="B33">
        <v>94</v>
      </c>
      <c r="C33">
        <v>1.58</v>
      </c>
      <c r="D33">
        <v>0.35</v>
      </c>
      <c r="E33">
        <v>5</v>
      </c>
      <c r="F33">
        <v>1.9137900000000001</v>
      </c>
      <c r="G33">
        <v>0.35</v>
      </c>
      <c r="H33">
        <v>13</v>
      </c>
      <c r="I33">
        <v>1.76563</v>
      </c>
      <c r="J33">
        <v>0.46</v>
      </c>
    </row>
    <row r="34" spans="1:10" x14ac:dyDescent="0.2">
      <c r="A34">
        <v>29</v>
      </c>
      <c r="B34">
        <v>81</v>
      </c>
      <c r="C34">
        <v>1.78409</v>
      </c>
      <c r="D34">
        <v>0.2</v>
      </c>
      <c r="E34">
        <v>6</v>
      </c>
      <c r="F34">
        <v>1.8813599999999999</v>
      </c>
      <c r="G34">
        <v>0.32</v>
      </c>
      <c r="H34">
        <v>9</v>
      </c>
      <c r="I34">
        <v>1.7903199999999999</v>
      </c>
      <c r="J34">
        <v>0.6</v>
      </c>
    </row>
    <row r="35" spans="1:10" x14ac:dyDescent="0.2">
      <c r="A35">
        <v>30</v>
      </c>
      <c r="B35">
        <v>92</v>
      </c>
      <c r="C35">
        <v>1.6122399999999999</v>
      </c>
      <c r="D35">
        <v>0.25</v>
      </c>
      <c r="E35">
        <v>7</v>
      </c>
      <c r="F35">
        <v>1.8983099999999999</v>
      </c>
      <c r="G35">
        <v>0.35</v>
      </c>
      <c r="H35">
        <v>16</v>
      </c>
      <c r="I35">
        <v>1.64706</v>
      </c>
      <c r="J35">
        <v>0.43</v>
      </c>
    </row>
    <row r="36" spans="1:10" x14ac:dyDescent="0.2">
      <c r="A36">
        <v>31</v>
      </c>
      <c r="B36">
        <v>92</v>
      </c>
      <c r="C36">
        <v>1.09836</v>
      </c>
      <c r="D36">
        <v>0.22</v>
      </c>
      <c r="E36">
        <v>8</v>
      </c>
      <c r="F36">
        <v>1.6875</v>
      </c>
      <c r="G36">
        <v>0.32</v>
      </c>
      <c r="H36">
        <v>8</v>
      </c>
      <c r="I36">
        <v>1.64615</v>
      </c>
      <c r="J36">
        <v>0.52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109</v>
      </c>
      <c r="C40" s="1">
        <f t="shared" ref="C40:J40" si="0">MAX(C5:C36)</f>
        <v>1.8604700000000001</v>
      </c>
      <c r="D40" s="1">
        <f t="shared" si="0"/>
        <v>1.56</v>
      </c>
      <c r="E40" s="1">
        <f t="shared" si="0"/>
        <v>8</v>
      </c>
      <c r="F40" s="1">
        <f t="shared" si="0"/>
        <v>1.9137900000000001</v>
      </c>
      <c r="G40" s="1">
        <f t="shared" si="0"/>
        <v>1.41</v>
      </c>
      <c r="H40" s="1">
        <f t="shared" si="0"/>
        <v>16</v>
      </c>
      <c r="I40" s="1">
        <f t="shared" si="0"/>
        <v>1.9137900000000001</v>
      </c>
      <c r="J40" s="1">
        <f t="shared" si="0"/>
        <v>1.26</v>
      </c>
    </row>
    <row r="41" spans="1:10" x14ac:dyDescent="0.2">
      <c r="A41" t="s">
        <v>23</v>
      </c>
      <c r="B41" s="1">
        <f>MIN(B5:B36)</f>
        <v>81</v>
      </c>
      <c r="C41" s="1">
        <f t="shared" ref="C41:J41" si="1">MIN(C5:C36)</f>
        <v>1.09836</v>
      </c>
      <c r="D41" s="1">
        <f t="shared" si="1"/>
        <v>0.2</v>
      </c>
      <c r="E41" s="1">
        <f t="shared" si="1"/>
        <v>5</v>
      </c>
      <c r="F41" s="1">
        <f t="shared" si="1"/>
        <v>1.49275</v>
      </c>
      <c r="G41" s="1">
        <f t="shared" si="1"/>
        <v>0.32</v>
      </c>
      <c r="H41" s="1">
        <f t="shared" si="1"/>
        <v>5</v>
      </c>
      <c r="I41" s="1">
        <f t="shared" si="1"/>
        <v>1.4583299999999999</v>
      </c>
      <c r="J41" s="1">
        <f t="shared" si="1"/>
        <v>0.43</v>
      </c>
    </row>
    <row r="42" spans="1:10" x14ac:dyDescent="0.2">
      <c r="A42" t="s">
        <v>24</v>
      </c>
      <c r="B42" s="1">
        <f>MEDIAN(B5:B36)</f>
        <v>93</v>
      </c>
      <c r="C42" s="1">
        <f t="shared" ref="C42:J42" si="2">MEDIAN(C5:C36)</f>
        <v>1.5046400000000002</v>
      </c>
      <c r="D42" s="1">
        <f t="shared" si="2"/>
        <v>0.26500000000000001</v>
      </c>
      <c r="E42" s="1">
        <f t="shared" si="2"/>
        <v>6</v>
      </c>
      <c r="F42" s="1">
        <f t="shared" si="2"/>
        <v>1.8983099999999999</v>
      </c>
      <c r="G42" s="1">
        <f t="shared" si="2"/>
        <v>0.48499999999999999</v>
      </c>
      <c r="H42" s="1">
        <f t="shared" si="2"/>
        <v>13</v>
      </c>
      <c r="I42" s="1">
        <f t="shared" si="2"/>
        <v>1.76563</v>
      </c>
      <c r="J42" s="1">
        <f t="shared" si="2"/>
        <v>0.56000000000000005</v>
      </c>
    </row>
    <row r="43" spans="1:10" x14ac:dyDescent="0.2">
      <c r="A43" t="s">
        <v>25</v>
      </c>
      <c r="B43" s="1">
        <f>AVERAGE(B5:B36)</f>
        <v>94.3125</v>
      </c>
      <c r="C43" s="1">
        <f t="shared" ref="C43:J43" si="3">AVERAGE(C5:C36)</f>
        <v>1.4824328124999999</v>
      </c>
      <c r="D43" s="1">
        <f t="shared" si="3"/>
        <v>0.36250000000000004</v>
      </c>
      <c r="E43" s="1">
        <f t="shared" si="3"/>
        <v>6.125</v>
      </c>
      <c r="F43" s="1">
        <f t="shared" si="3"/>
        <v>1.8490643749999998</v>
      </c>
      <c r="G43" s="1">
        <f t="shared" si="3"/>
        <v>0.50968749999999996</v>
      </c>
      <c r="H43" s="1">
        <f t="shared" si="3"/>
        <v>11.34375</v>
      </c>
      <c r="I43" s="1">
        <f t="shared" si="3"/>
        <v>1.7371281250000004</v>
      </c>
      <c r="J43" s="1">
        <f t="shared" si="3"/>
        <v>0.63000000000000012</v>
      </c>
    </row>
    <row r="44" spans="1:10" x14ac:dyDescent="0.2">
      <c r="A44" t="s">
        <v>26</v>
      </c>
      <c r="B44" s="1">
        <f>STDEV(B5:B36)</f>
        <v>8.6674679116798572</v>
      </c>
      <c r="C44" s="1">
        <f t="shared" ref="C44:J44" si="4">STDEV(C5:C36)</f>
        <v>0.22618833227993373</v>
      </c>
      <c r="D44" s="1">
        <f t="shared" si="4"/>
        <v>0.29583125093921037</v>
      </c>
      <c r="E44" s="1">
        <f t="shared" si="4"/>
        <v>1.237844119635477</v>
      </c>
      <c r="F44" s="1">
        <f t="shared" si="4"/>
        <v>0.10673826423176315</v>
      </c>
      <c r="G44" s="1">
        <f t="shared" si="4"/>
        <v>0.21431788832961315</v>
      </c>
      <c r="H44" s="1">
        <f t="shared" si="4"/>
        <v>3.3850656352334898</v>
      </c>
      <c r="I44" s="1">
        <f t="shared" si="4"/>
        <v>0.10655688759130105</v>
      </c>
      <c r="J44" s="1">
        <f t="shared" si="4"/>
        <v>0.19523352435547026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1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18</v>
      </c>
      <c r="C1" t="s">
        <v>2</v>
      </c>
      <c r="D1">
        <v>488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316</v>
      </c>
      <c r="C5">
        <v>1.1383000000000001</v>
      </c>
      <c r="D5">
        <v>1.28</v>
      </c>
      <c r="E5">
        <v>7</v>
      </c>
      <c r="F5">
        <v>1.96407</v>
      </c>
      <c r="G5">
        <v>1.72</v>
      </c>
      <c r="H5">
        <v>7</v>
      </c>
      <c r="I5">
        <v>1.9464300000000001</v>
      </c>
      <c r="J5">
        <v>1.8</v>
      </c>
    </row>
    <row r="6" spans="1:10" x14ac:dyDescent="0.2">
      <c r="A6">
        <v>1</v>
      </c>
      <c r="B6">
        <v>242</v>
      </c>
      <c r="C6">
        <v>1.4662200000000001</v>
      </c>
      <c r="D6">
        <v>0.82</v>
      </c>
      <c r="E6">
        <v>5</v>
      </c>
      <c r="F6">
        <v>1.9698800000000001</v>
      </c>
      <c r="G6">
        <v>1.32</v>
      </c>
      <c r="H6">
        <v>7</v>
      </c>
      <c r="I6">
        <v>1.9464300000000001</v>
      </c>
      <c r="J6">
        <v>1.57</v>
      </c>
    </row>
    <row r="7" spans="1:10" x14ac:dyDescent="0.2">
      <c r="A7">
        <v>2</v>
      </c>
      <c r="B7">
        <v>326</v>
      </c>
      <c r="C7">
        <v>1.1088100000000001</v>
      </c>
      <c r="D7">
        <v>0.77</v>
      </c>
      <c r="E7">
        <v>5</v>
      </c>
      <c r="F7">
        <v>1.9698800000000001</v>
      </c>
      <c r="G7">
        <v>1.26</v>
      </c>
      <c r="H7">
        <v>7</v>
      </c>
      <c r="I7">
        <v>1.9464300000000001</v>
      </c>
      <c r="J7">
        <v>1.6</v>
      </c>
    </row>
    <row r="8" spans="1:10" x14ac:dyDescent="0.2">
      <c r="A8">
        <v>3</v>
      </c>
      <c r="B8">
        <v>242</v>
      </c>
      <c r="C8">
        <v>1.4662200000000001</v>
      </c>
      <c r="D8">
        <v>0.87</v>
      </c>
      <c r="E8">
        <v>7</v>
      </c>
      <c r="F8">
        <v>1.96407</v>
      </c>
      <c r="G8">
        <v>1.41</v>
      </c>
      <c r="H8">
        <v>7</v>
      </c>
      <c r="I8">
        <v>1.9464300000000001</v>
      </c>
      <c r="J8">
        <v>1.63</v>
      </c>
    </row>
    <row r="9" spans="1:10" x14ac:dyDescent="0.2">
      <c r="A9">
        <v>4</v>
      </c>
      <c r="B9">
        <v>316</v>
      </c>
      <c r="C9">
        <v>1.1383000000000001</v>
      </c>
      <c r="D9">
        <v>0.72</v>
      </c>
      <c r="E9">
        <v>5</v>
      </c>
      <c r="F9">
        <v>1.9698800000000001</v>
      </c>
      <c r="G9">
        <v>1.94</v>
      </c>
      <c r="H9">
        <v>7</v>
      </c>
      <c r="I9">
        <v>1.9464300000000001</v>
      </c>
      <c r="J9">
        <v>1.86</v>
      </c>
    </row>
    <row r="10" spans="1:10" x14ac:dyDescent="0.2">
      <c r="A10">
        <v>5</v>
      </c>
      <c r="B10">
        <v>242</v>
      </c>
      <c r="C10">
        <v>1.4662200000000001</v>
      </c>
      <c r="D10">
        <v>0.89</v>
      </c>
      <c r="E10">
        <v>7</v>
      </c>
      <c r="F10">
        <v>1.96407</v>
      </c>
      <c r="G10">
        <v>2.0099999999999998</v>
      </c>
      <c r="H10">
        <v>7</v>
      </c>
      <c r="I10">
        <v>1.9464300000000001</v>
      </c>
      <c r="J10">
        <v>2.2400000000000002</v>
      </c>
    </row>
    <row r="11" spans="1:10" x14ac:dyDescent="0.2">
      <c r="A11">
        <v>6</v>
      </c>
      <c r="B11">
        <v>260</v>
      </c>
      <c r="C11">
        <v>1.75</v>
      </c>
      <c r="D11">
        <v>0.88</v>
      </c>
      <c r="E11">
        <v>9</v>
      </c>
      <c r="F11">
        <v>1.76111</v>
      </c>
      <c r="G11">
        <v>1.35</v>
      </c>
      <c r="H11">
        <v>21</v>
      </c>
      <c r="I11">
        <v>1.6510400000000001</v>
      </c>
      <c r="J11">
        <v>1.47</v>
      </c>
    </row>
    <row r="12" spans="1:10" x14ac:dyDescent="0.2">
      <c r="A12">
        <v>7</v>
      </c>
      <c r="B12">
        <v>326</v>
      </c>
      <c r="C12">
        <v>1.1088100000000001</v>
      </c>
      <c r="D12">
        <v>0.68</v>
      </c>
      <c r="E12">
        <v>5</v>
      </c>
      <c r="F12">
        <v>1.9698800000000001</v>
      </c>
      <c r="G12">
        <v>1.1399999999999999</v>
      </c>
      <c r="H12">
        <v>7</v>
      </c>
      <c r="I12">
        <v>1.9464300000000001</v>
      </c>
      <c r="J12">
        <v>2.75</v>
      </c>
    </row>
    <row r="13" spans="1:10" x14ac:dyDescent="0.2">
      <c r="A13">
        <v>8</v>
      </c>
      <c r="B13">
        <v>242</v>
      </c>
      <c r="C13">
        <v>1.4662200000000001</v>
      </c>
      <c r="D13">
        <v>0.97</v>
      </c>
      <c r="E13">
        <v>8</v>
      </c>
      <c r="F13">
        <v>1.95238</v>
      </c>
      <c r="G13">
        <v>1.34</v>
      </c>
      <c r="H13">
        <v>9</v>
      </c>
      <c r="I13">
        <v>1.9408300000000001</v>
      </c>
      <c r="J13">
        <v>1.67</v>
      </c>
    </row>
    <row r="14" spans="1:10" x14ac:dyDescent="0.2">
      <c r="A14">
        <v>9</v>
      </c>
      <c r="B14">
        <v>230</v>
      </c>
      <c r="C14">
        <v>1.4256800000000001</v>
      </c>
      <c r="D14">
        <v>0.79</v>
      </c>
      <c r="E14">
        <v>8</v>
      </c>
      <c r="F14">
        <v>1.95238</v>
      </c>
      <c r="G14">
        <v>1.31</v>
      </c>
      <c r="H14">
        <v>11</v>
      </c>
      <c r="I14">
        <v>1.9181299999999999</v>
      </c>
      <c r="J14">
        <v>1.63</v>
      </c>
    </row>
    <row r="15" spans="1:10" x14ac:dyDescent="0.2">
      <c r="A15">
        <v>10</v>
      </c>
      <c r="B15">
        <v>260</v>
      </c>
      <c r="C15">
        <v>1.75</v>
      </c>
      <c r="D15">
        <v>0.74</v>
      </c>
      <c r="E15">
        <v>9</v>
      </c>
      <c r="F15">
        <v>1.76111</v>
      </c>
      <c r="G15">
        <v>1.24</v>
      </c>
      <c r="H15">
        <v>21</v>
      </c>
      <c r="I15">
        <v>1.6510400000000001</v>
      </c>
      <c r="J15">
        <v>1.57</v>
      </c>
    </row>
    <row r="16" spans="1:10" x14ac:dyDescent="0.2">
      <c r="A16">
        <v>11</v>
      </c>
      <c r="B16">
        <v>260</v>
      </c>
      <c r="C16">
        <v>1.75</v>
      </c>
      <c r="D16">
        <v>0.75</v>
      </c>
      <c r="E16">
        <v>9</v>
      </c>
      <c r="F16">
        <v>1.9408300000000001</v>
      </c>
      <c r="G16">
        <v>1.26</v>
      </c>
      <c r="H16">
        <v>21</v>
      </c>
      <c r="I16">
        <v>1.7967</v>
      </c>
      <c r="J16">
        <v>1.57</v>
      </c>
    </row>
    <row r="17" spans="1:10" x14ac:dyDescent="0.2">
      <c r="A17">
        <v>12</v>
      </c>
      <c r="B17">
        <v>260</v>
      </c>
      <c r="C17">
        <v>1.75</v>
      </c>
      <c r="D17">
        <v>0.76</v>
      </c>
      <c r="E17">
        <v>7</v>
      </c>
      <c r="F17">
        <v>1.82857</v>
      </c>
      <c r="G17">
        <v>1.26</v>
      </c>
      <c r="H17">
        <v>19</v>
      </c>
      <c r="I17">
        <v>1.71123</v>
      </c>
      <c r="J17">
        <v>1.6</v>
      </c>
    </row>
    <row r="18" spans="1:10" x14ac:dyDescent="0.2">
      <c r="A18">
        <v>13</v>
      </c>
      <c r="B18">
        <v>260</v>
      </c>
      <c r="C18">
        <v>1.75</v>
      </c>
      <c r="D18">
        <v>0.73</v>
      </c>
      <c r="E18">
        <v>9</v>
      </c>
      <c r="F18">
        <v>1.9408300000000001</v>
      </c>
      <c r="G18">
        <v>1.25</v>
      </c>
      <c r="H18">
        <v>21</v>
      </c>
      <c r="I18">
        <v>1.7967</v>
      </c>
      <c r="J18">
        <v>1.55</v>
      </c>
    </row>
    <row r="19" spans="1:10" x14ac:dyDescent="0.2">
      <c r="A19">
        <v>14</v>
      </c>
      <c r="B19">
        <v>232</v>
      </c>
      <c r="C19">
        <v>1.4324300000000001</v>
      </c>
      <c r="D19">
        <v>0.73</v>
      </c>
      <c r="E19">
        <v>7</v>
      </c>
      <c r="F19">
        <v>1.82857</v>
      </c>
      <c r="G19">
        <v>1.27</v>
      </c>
      <c r="H19">
        <v>9</v>
      </c>
      <c r="I19">
        <v>1.79213</v>
      </c>
      <c r="J19">
        <v>1.57</v>
      </c>
    </row>
    <row r="20" spans="1:10" x14ac:dyDescent="0.2">
      <c r="A20">
        <v>15</v>
      </c>
      <c r="B20">
        <v>260</v>
      </c>
      <c r="C20">
        <v>1.75</v>
      </c>
      <c r="D20">
        <v>0.71</v>
      </c>
      <c r="E20">
        <v>9</v>
      </c>
      <c r="F20">
        <v>1.9408300000000001</v>
      </c>
      <c r="G20">
        <v>1.23</v>
      </c>
      <c r="H20">
        <v>21</v>
      </c>
      <c r="I20">
        <v>1.7967</v>
      </c>
      <c r="J20">
        <v>2.2000000000000002</v>
      </c>
    </row>
    <row r="21" spans="1:10" x14ac:dyDescent="0.2">
      <c r="A21">
        <v>16</v>
      </c>
      <c r="B21">
        <v>326</v>
      </c>
      <c r="C21">
        <v>1.1088100000000001</v>
      </c>
      <c r="D21">
        <v>1.1200000000000001</v>
      </c>
      <c r="E21">
        <v>5</v>
      </c>
      <c r="F21">
        <v>1.9698800000000001</v>
      </c>
      <c r="G21">
        <v>1.67</v>
      </c>
      <c r="H21">
        <v>7</v>
      </c>
      <c r="I21">
        <v>1.9464300000000001</v>
      </c>
      <c r="J21">
        <v>1.85</v>
      </c>
    </row>
    <row r="22" spans="1:10" x14ac:dyDescent="0.2">
      <c r="A22">
        <v>17</v>
      </c>
      <c r="B22">
        <v>326</v>
      </c>
      <c r="C22">
        <v>1.1088100000000001</v>
      </c>
      <c r="D22">
        <v>0.81</v>
      </c>
      <c r="E22">
        <v>5</v>
      </c>
      <c r="F22">
        <v>1.9698800000000001</v>
      </c>
      <c r="G22">
        <v>1.33</v>
      </c>
      <c r="H22">
        <v>7</v>
      </c>
      <c r="I22">
        <v>1.9464300000000001</v>
      </c>
      <c r="J22">
        <v>1.74</v>
      </c>
    </row>
    <row r="23" spans="1:10" x14ac:dyDescent="0.2">
      <c r="A23">
        <v>18</v>
      </c>
      <c r="B23">
        <v>314</v>
      </c>
      <c r="C23">
        <v>1.14439</v>
      </c>
      <c r="D23">
        <v>0.87</v>
      </c>
      <c r="E23">
        <v>8</v>
      </c>
      <c r="F23">
        <v>1.95238</v>
      </c>
      <c r="G23">
        <v>1.32</v>
      </c>
      <c r="H23">
        <v>11</v>
      </c>
      <c r="I23">
        <v>1.9181299999999999</v>
      </c>
      <c r="J23">
        <v>1.47</v>
      </c>
    </row>
    <row r="24" spans="1:10" x14ac:dyDescent="0.2">
      <c r="A24">
        <v>19</v>
      </c>
      <c r="B24">
        <v>326</v>
      </c>
      <c r="C24">
        <v>1.1088100000000001</v>
      </c>
      <c r="D24">
        <v>0.67</v>
      </c>
      <c r="E24">
        <v>5</v>
      </c>
      <c r="F24">
        <v>1.9698800000000001</v>
      </c>
      <c r="G24">
        <v>1.06</v>
      </c>
      <c r="H24">
        <v>7</v>
      </c>
      <c r="I24">
        <v>1.9464300000000001</v>
      </c>
      <c r="J24">
        <v>1.43</v>
      </c>
    </row>
    <row r="25" spans="1:10" x14ac:dyDescent="0.2">
      <c r="A25">
        <v>20</v>
      </c>
      <c r="B25">
        <v>230</v>
      </c>
      <c r="C25">
        <v>1.4256800000000001</v>
      </c>
      <c r="D25">
        <v>0.71</v>
      </c>
      <c r="E25">
        <v>5</v>
      </c>
      <c r="F25">
        <v>1.9698800000000001</v>
      </c>
      <c r="G25">
        <v>1.2</v>
      </c>
      <c r="H25">
        <v>10</v>
      </c>
      <c r="I25">
        <v>1.9294100000000001</v>
      </c>
      <c r="J25">
        <v>1.83</v>
      </c>
    </row>
    <row r="26" spans="1:10" x14ac:dyDescent="0.2">
      <c r="A26">
        <v>21</v>
      </c>
      <c r="B26">
        <v>316</v>
      </c>
      <c r="C26">
        <v>1.1383000000000001</v>
      </c>
      <c r="D26">
        <v>1.76</v>
      </c>
      <c r="E26">
        <v>5</v>
      </c>
      <c r="F26">
        <v>1.9698800000000001</v>
      </c>
      <c r="G26">
        <v>2.0099999999999998</v>
      </c>
      <c r="H26">
        <v>7</v>
      </c>
      <c r="I26">
        <v>1.9464300000000001</v>
      </c>
      <c r="J26">
        <v>1.87</v>
      </c>
    </row>
    <row r="27" spans="1:10" x14ac:dyDescent="0.2">
      <c r="A27">
        <v>22</v>
      </c>
      <c r="B27">
        <v>326</v>
      </c>
      <c r="C27">
        <v>1.1088100000000001</v>
      </c>
      <c r="D27">
        <v>0.79</v>
      </c>
      <c r="E27">
        <v>8</v>
      </c>
      <c r="F27">
        <v>1.95238</v>
      </c>
      <c r="G27">
        <v>1.23</v>
      </c>
      <c r="H27">
        <v>9</v>
      </c>
      <c r="I27">
        <v>1.9408300000000001</v>
      </c>
      <c r="J27">
        <v>1.54</v>
      </c>
    </row>
    <row r="28" spans="1:10" x14ac:dyDescent="0.2">
      <c r="A28">
        <v>23</v>
      </c>
      <c r="B28">
        <v>296</v>
      </c>
      <c r="C28">
        <v>1.54545</v>
      </c>
      <c r="D28">
        <v>1.1299999999999999</v>
      </c>
      <c r="E28">
        <v>5</v>
      </c>
      <c r="F28">
        <v>1.9698800000000001</v>
      </c>
      <c r="G28">
        <v>1.67</v>
      </c>
      <c r="H28">
        <v>17</v>
      </c>
      <c r="I28">
        <v>1.8212299999999999</v>
      </c>
      <c r="J28">
        <v>2.0099999999999998</v>
      </c>
    </row>
    <row r="29" spans="1:10" x14ac:dyDescent="0.2">
      <c r="A29">
        <v>24</v>
      </c>
      <c r="B29">
        <v>326</v>
      </c>
      <c r="C29">
        <v>1.1088100000000001</v>
      </c>
      <c r="D29">
        <v>0.78</v>
      </c>
      <c r="E29">
        <v>8</v>
      </c>
      <c r="F29">
        <v>1.95238</v>
      </c>
      <c r="G29">
        <v>1.17</v>
      </c>
      <c r="H29">
        <v>9</v>
      </c>
      <c r="I29">
        <v>1.6296299999999999</v>
      </c>
      <c r="J29">
        <v>1.58</v>
      </c>
    </row>
    <row r="30" spans="1:10" x14ac:dyDescent="0.2">
      <c r="A30">
        <v>25</v>
      </c>
      <c r="B30">
        <v>290</v>
      </c>
      <c r="C30">
        <v>1.26163</v>
      </c>
      <c r="D30">
        <v>0.7</v>
      </c>
      <c r="E30">
        <v>7</v>
      </c>
      <c r="F30">
        <v>1.96407</v>
      </c>
      <c r="G30">
        <v>1.46</v>
      </c>
      <c r="H30">
        <v>17</v>
      </c>
      <c r="I30">
        <v>1.85311</v>
      </c>
      <c r="J30">
        <v>1.88</v>
      </c>
    </row>
    <row r="31" spans="1:10" x14ac:dyDescent="0.2">
      <c r="A31">
        <v>26</v>
      </c>
      <c r="B31">
        <v>232</v>
      </c>
      <c r="C31">
        <v>1.4324300000000001</v>
      </c>
      <c r="D31">
        <v>1.41</v>
      </c>
      <c r="E31">
        <v>5</v>
      </c>
      <c r="F31">
        <v>1.9698800000000001</v>
      </c>
      <c r="G31">
        <v>3.81</v>
      </c>
      <c r="H31">
        <v>7</v>
      </c>
      <c r="I31">
        <v>1.9464300000000001</v>
      </c>
      <c r="J31">
        <v>4.41</v>
      </c>
    </row>
    <row r="32" spans="1:10" x14ac:dyDescent="0.2">
      <c r="A32">
        <v>27</v>
      </c>
      <c r="B32">
        <v>326</v>
      </c>
      <c r="C32">
        <v>1.1088100000000001</v>
      </c>
      <c r="D32">
        <v>3.6</v>
      </c>
      <c r="E32">
        <v>5</v>
      </c>
      <c r="F32">
        <v>1.9698800000000001</v>
      </c>
      <c r="G32">
        <v>1.5</v>
      </c>
      <c r="H32">
        <v>7</v>
      </c>
      <c r="I32">
        <v>1.9464300000000001</v>
      </c>
      <c r="J32">
        <v>1.69</v>
      </c>
    </row>
    <row r="33" spans="1:10" x14ac:dyDescent="0.2">
      <c r="A33">
        <v>28</v>
      </c>
      <c r="B33">
        <v>326</v>
      </c>
      <c r="C33">
        <v>1.1088100000000001</v>
      </c>
      <c r="D33">
        <v>1.53</v>
      </c>
      <c r="E33">
        <v>5</v>
      </c>
      <c r="F33">
        <v>1.9698800000000001</v>
      </c>
      <c r="G33">
        <v>2.17</v>
      </c>
      <c r="H33">
        <v>7</v>
      </c>
      <c r="I33">
        <v>1.9464300000000001</v>
      </c>
      <c r="J33">
        <v>7.3</v>
      </c>
    </row>
    <row r="34" spans="1:10" x14ac:dyDescent="0.2">
      <c r="A34">
        <v>29</v>
      </c>
      <c r="B34">
        <v>242</v>
      </c>
      <c r="C34">
        <v>1.4662200000000001</v>
      </c>
      <c r="D34">
        <v>1.48</v>
      </c>
      <c r="E34">
        <v>5</v>
      </c>
      <c r="F34">
        <v>1.9698800000000001</v>
      </c>
      <c r="G34">
        <v>1.52</v>
      </c>
      <c r="H34">
        <v>7</v>
      </c>
      <c r="I34">
        <v>1.9464300000000001</v>
      </c>
      <c r="J34">
        <v>1.43</v>
      </c>
    </row>
    <row r="35" spans="1:10" x14ac:dyDescent="0.2">
      <c r="A35">
        <v>30</v>
      </c>
      <c r="B35">
        <v>326</v>
      </c>
      <c r="C35">
        <v>1.1088100000000001</v>
      </c>
      <c r="D35">
        <v>1.06</v>
      </c>
      <c r="E35">
        <v>7</v>
      </c>
      <c r="F35">
        <v>1.96407</v>
      </c>
      <c r="G35">
        <v>2.84</v>
      </c>
      <c r="H35">
        <v>7</v>
      </c>
      <c r="I35">
        <v>1.9464300000000001</v>
      </c>
      <c r="J35">
        <v>7.21</v>
      </c>
    </row>
    <row r="36" spans="1:10" x14ac:dyDescent="0.2">
      <c r="A36">
        <v>31</v>
      </c>
      <c r="B36">
        <v>260</v>
      </c>
      <c r="C36">
        <v>1.75</v>
      </c>
      <c r="D36">
        <v>2.0099999999999998</v>
      </c>
      <c r="E36">
        <v>7</v>
      </c>
      <c r="F36">
        <v>1.82857</v>
      </c>
      <c r="G36">
        <v>1.18</v>
      </c>
      <c r="H36">
        <v>19</v>
      </c>
      <c r="I36">
        <v>1.71123</v>
      </c>
      <c r="J36">
        <v>1.43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326</v>
      </c>
      <c r="C40" s="1">
        <f t="shared" ref="C40:J40" si="0">MAX(C5:C36)</f>
        <v>1.75</v>
      </c>
      <c r="D40" s="1">
        <f t="shared" si="0"/>
        <v>3.6</v>
      </c>
      <c r="E40" s="1">
        <f t="shared" si="0"/>
        <v>9</v>
      </c>
      <c r="F40" s="1">
        <f t="shared" si="0"/>
        <v>1.9698800000000001</v>
      </c>
      <c r="G40" s="1">
        <f t="shared" si="0"/>
        <v>3.81</v>
      </c>
      <c r="H40" s="1">
        <f t="shared" si="0"/>
        <v>21</v>
      </c>
      <c r="I40" s="1">
        <f t="shared" si="0"/>
        <v>1.9464300000000001</v>
      </c>
      <c r="J40" s="1">
        <f t="shared" si="0"/>
        <v>7.3</v>
      </c>
    </row>
    <row r="41" spans="1:10" x14ac:dyDescent="0.2">
      <c r="A41" t="s">
        <v>23</v>
      </c>
      <c r="B41" s="1">
        <f>MIN(B5:B36)</f>
        <v>230</v>
      </c>
      <c r="C41" s="1">
        <f t="shared" ref="C41:J41" si="1">MIN(C5:C36)</f>
        <v>1.1088100000000001</v>
      </c>
      <c r="D41" s="1">
        <f t="shared" si="1"/>
        <v>0.67</v>
      </c>
      <c r="E41" s="1">
        <f t="shared" si="1"/>
        <v>5</v>
      </c>
      <c r="F41" s="1">
        <f t="shared" si="1"/>
        <v>1.76111</v>
      </c>
      <c r="G41" s="1">
        <f t="shared" si="1"/>
        <v>1.06</v>
      </c>
      <c r="H41" s="1">
        <f t="shared" si="1"/>
        <v>7</v>
      </c>
      <c r="I41" s="1">
        <f t="shared" si="1"/>
        <v>1.6296299999999999</v>
      </c>
      <c r="J41" s="1">
        <f t="shared" si="1"/>
        <v>1.43</v>
      </c>
    </row>
    <row r="42" spans="1:10" x14ac:dyDescent="0.2">
      <c r="A42" t="s">
        <v>24</v>
      </c>
      <c r="B42" s="1">
        <f>MEDIAN(B5:B36)</f>
        <v>275</v>
      </c>
      <c r="C42" s="1">
        <f t="shared" ref="C42:J42" si="2">MEDIAN(C5:C36)</f>
        <v>1.4256800000000001</v>
      </c>
      <c r="D42" s="1">
        <f t="shared" si="2"/>
        <v>0.81499999999999995</v>
      </c>
      <c r="E42" s="1">
        <f t="shared" si="2"/>
        <v>7</v>
      </c>
      <c r="F42" s="1">
        <f t="shared" si="2"/>
        <v>1.96407</v>
      </c>
      <c r="G42" s="1">
        <f t="shared" si="2"/>
        <v>1.3250000000000002</v>
      </c>
      <c r="H42" s="1">
        <f t="shared" si="2"/>
        <v>8</v>
      </c>
      <c r="I42" s="1">
        <f t="shared" si="2"/>
        <v>1.9436300000000002</v>
      </c>
      <c r="J42" s="1">
        <f t="shared" si="2"/>
        <v>1.65</v>
      </c>
    </row>
    <row r="43" spans="1:10" x14ac:dyDescent="0.2">
      <c r="A43" t="s">
        <v>25</v>
      </c>
      <c r="B43" s="1">
        <f>AVERAGE(B5:B36)</f>
        <v>283.1875</v>
      </c>
      <c r="C43" s="1">
        <f t="shared" ref="C43:J43" si="3">AVERAGE(C5:C36)</f>
        <v>1.3672434374999995</v>
      </c>
      <c r="D43" s="1">
        <f t="shared" si="3"/>
        <v>1.0475000000000001</v>
      </c>
      <c r="E43" s="1">
        <f t="shared" si="3"/>
        <v>6.59375</v>
      </c>
      <c r="F43" s="1">
        <f t="shared" si="3"/>
        <v>1.9372184375000008</v>
      </c>
      <c r="G43" s="1">
        <f t="shared" si="3"/>
        <v>1.5453125000000003</v>
      </c>
      <c r="H43" s="1">
        <f t="shared" si="3"/>
        <v>11.15625</v>
      </c>
      <c r="I43" s="1">
        <f t="shared" si="3"/>
        <v>1.8750296874999999</v>
      </c>
      <c r="J43" s="1">
        <f t="shared" si="3"/>
        <v>2.1546875000000001</v>
      </c>
    </row>
    <row r="44" spans="1:10" x14ac:dyDescent="0.2">
      <c r="A44" t="s">
        <v>26</v>
      </c>
      <c r="B44" s="1">
        <f>STDEV(B5:B36)</f>
        <v>38.463587724563098</v>
      </c>
      <c r="C44" s="1">
        <f t="shared" ref="C44:J44" si="4">STDEV(C5:C36)</f>
        <v>0.25447778803646742</v>
      </c>
      <c r="D44" s="1">
        <f t="shared" si="4"/>
        <v>0.57582479414174803</v>
      </c>
      <c r="E44" s="1">
        <f t="shared" si="4"/>
        <v>1.5628628610919912</v>
      </c>
      <c r="F44" s="1">
        <f t="shared" si="4"/>
        <v>6.1479140659166001E-2</v>
      </c>
      <c r="G44" s="1">
        <f t="shared" si="4"/>
        <v>0.55790497731215516</v>
      </c>
      <c r="H44" s="1">
        <f t="shared" si="4"/>
        <v>5.6001692082731145</v>
      </c>
      <c r="I44" s="1">
        <f t="shared" si="4"/>
        <v>0.10469282683270034</v>
      </c>
      <c r="J44" s="1">
        <f t="shared" si="4"/>
        <v>1.4459286208568196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4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17</v>
      </c>
      <c r="C1" t="s">
        <v>2</v>
      </c>
      <c r="D1">
        <v>1460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854</v>
      </c>
      <c r="C5">
        <v>1.3757699999999999</v>
      </c>
      <c r="D5">
        <v>6.04</v>
      </c>
      <c r="E5">
        <v>8</v>
      </c>
      <c r="F5">
        <v>1.8449599999999999</v>
      </c>
      <c r="G5">
        <v>17.62</v>
      </c>
      <c r="H5">
        <v>10</v>
      </c>
      <c r="I5">
        <v>1.8323700000000001</v>
      </c>
      <c r="J5">
        <v>8.75</v>
      </c>
    </row>
    <row r="6" spans="1:10" x14ac:dyDescent="0.2">
      <c r="A6">
        <v>1</v>
      </c>
      <c r="B6">
        <v>898</v>
      </c>
      <c r="C6">
        <v>1.13201</v>
      </c>
      <c r="D6">
        <v>4.54</v>
      </c>
      <c r="E6">
        <v>5</v>
      </c>
      <c r="F6">
        <v>1.9898</v>
      </c>
      <c r="G6">
        <v>7.44</v>
      </c>
      <c r="H6">
        <v>7</v>
      </c>
      <c r="I6">
        <v>1.9817100000000001</v>
      </c>
      <c r="J6">
        <v>8.33</v>
      </c>
    </row>
    <row r="7" spans="1:10" x14ac:dyDescent="0.2">
      <c r="A7">
        <v>2</v>
      </c>
      <c r="B7">
        <v>880</v>
      </c>
      <c r="C7">
        <v>1.10432</v>
      </c>
      <c r="D7">
        <v>3.99</v>
      </c>
      <c r="E7">
        <v>9</v>
      </c>
      <c r="F7">
        <v>1.54593</v>
      </c>
      <c r="G7">
        <v>8.1999999999999993</v>
      </c>
      <c r="H7">
        <v>12</v>
      </c>
      <c r="I7">
        <v>1.54671</v>
      </c>
      <c r="J7">
        <v>8.49</v>
      </c>
    </row>
    <row r="8" spans="1:10" x14ac:dyDescent="0.2">
      <c r="A8">
        <v>3</v>
      </c>
      <c r="B8">
        <v>854</v>
      </c>
      <c r="C8">
        <v>1.3757699999999999</v>
      </c>
      <c r="D8">
        <v>3.93</v>
      </c>
      <c r="E8">
        <v>8</v>
      </c>
      <c r="F8">
        <v>1.8615999999999999</v>
      </c>
      <c r="G8">
        <v>8.25</v>
      </c>
      <c r="H8">
        <v>10</v>
      </c>
      <c r="I8">
        <v>1.84884</v>
      </c>
      <c r="J8">
        <v>13.28</v>
      </c>
    </row>
    <row r="9" spans="1:10" x14ac:dyDescent="0.2">
      <c r="A9">
        <v>4</v>
      </c>
      <c r="B9">
        <v>908</v>
      </c>
      <c r="C9">
        <v>1.1410499999999999</v>
      </c>
      <c r="D9">
        <v>5.28</v>
      </c>
      <c r="E9">
        <v>5</v>
      </c>
      <c r="F9">
        <v>1.9898</v>
      </c>
      <c r="G9">
        <v>2.78</v>
      </c>
      <c r="H9">
        <v>7</v>
      </c>
      <c r="I9">
        <v>1.9817100000000001</v>
      </c>
      <c r="J9">
        <v>8.52</v>
      </c>
    </row>
    <row r="10" spans="1:10" x14ac:dyDescent="0.2">
      <c r="A10">
        <v>5</v>
      </c>
      <c r="B10">
        <v>714</v>
      </c>
      <c r="C10">
        <v>1.8986700000000001</v>
      </c>
      <c r="D10">
        <v>2.94</v>
      </c>
      <c r="E10">
        <v>5</v>
      </c>
      <c r="F10">
        <v>1.9898</v>
      </c>
      <c r="G10">
        <v>3.07</v>
      </c>
      <c r="H10">
        <v>46</v>
      </c>
      <c r="I10">
        <v>1.90734</v>
      </c>
      <c r="J10">
        <v>7.05</v>
      </c>
    </row>
    <row r="11" spans="1:10" x14ac:dyDescent="0.2">
      <c r="A11">
        <v>6</v>
      </c>
      <c r="B11">
        <v>922</v>
      </c>
      <c r="C11">
        <v>1.25996</v>
      </c>
      <c r="D11">
        <v>1.62</v>
      </c>
      <c r="E11">
        <v>9</v>
      </c>
      <c r="F11">
        <v>1.98577</v>
      </c>
      <c r="G11">
        <v>3.82</v>
      </c>
      <c r="H11">
        <v>31</v>
      </c>
      <c r="I11">
        <v>1.63428</v>
      </c>
      <c r="J11">
        <v>7.42</v>
      </c>
    </row>
    <row r="12" spans="1:10" x14ac:dyDescent="0.2">
      <c r="A12">
        <v>7</v>
      </c>
      <c r="B12">
        <v>922</v>
      </c>
      <c r="C12">
        <v>1.25996</v>
      </c>
      <c r="D12">
        <v>1.66</v>
      </c>
      <c r="E12">
        <v>10</v>
      </c>
      <c r="F12">
        <v>1.9757100000000001</v>
      </c>
      <c r="G12">
        <v>7.59</v>
      </c>
      <c r="H12">
        <v>30</v>
      </c>
      <c r="I12">
        <v>1.92157</v>
      </c>
      <c r="J12">
        <v>5.6</v>
      </c>
    </row>
    <row r="13" spans="1:10" x14ac:dyDescent="0.2">
      <c r="A13">
        <v>8</v>
      </c>
      <c r="B13">
        <v>854</v>
      </c>
      <c r="C13">
        <v>1.3757699999999999</v>
      </c>
      <c r="D13">
        <v>5.62</v>
      </c>
      <c r="E13">
        <v>7</v>
      </c>
      <c r="F13">
        <v>1.9877800000000001</v>
      </c>
      <c r="G13">
        <v>3.96</v>
      </c>
      <c r="H13">
        <v>9</v>
      </c>
      <c r="I13">
        <v>1.9797199999999999</v>
      </c>
      <c r="J13">
        <v>8.61</v>
      </c>
    </row>
    <row r="14" spans="1:10" x14ac:dyDescent="0.2">
      <c r="A14">
        <v>9</v>
      </c>
      <c r="B14">
        <v>878</v>
      </c>
      <c r="C14">
        <v>1.026</v>
      </c>
      <c r="D14">
        <v>2.34</v>
      </c>
      <c r="E14">
        <v>5</v>
      </c>
      <c r="F14">
        <v>1.9898</v>
      </c>
      <c r="G14">
        <v>10.74</v>
      </c>
      <c r="H14">
        <v>7</v>
      </c>
      <c r="I14">
        <v>1.9817100000000001</v>
      </c>
      <c r="J14">
        <v>18.09</v>
      </c>
    </row>
    <row r="15" spans="1:10" x14ac:dyDescent="0.2">
      <c r="A15">
        <v>10</v>
      </c>
      <c r="B15">
        <v>714</v>
      </c>
      <c r="C15">
        <v>1.8986700000000001</v>
      </c>
      <c r="D15">
        <v>5.34</v>
      </c>
      <c r="E15">
        <v>5</v>
      </c>
      <c r="F15">
        <v>1.9898</v>
      </c>
      <c r="G15">
        <v>4.5999999999999996</v>
      </c>
      <c r="H15">
        <v>43</v>
      </c>
      <c r="I15">
        <v>1.91279</v>
      </c>
      <c r="J15">
        <v>4.05</v>
      </c>
    </row>
    <row r="16" spans="1:10" x14ac:dyDescent="0.2">
      <c r="A16">
        <v>11</v>
      </c>
      <c r="B16">
        <v>896</v>
      </c>
      <c r="C16">
        <v>1.1302000000000001</v>
      </c>
      <c r="D16">
        <v>1.91</v>
      </c>
      <c r="E16">
        <v>9</v>
      </c>
      <c r="F16">
        <v>1.98577</v>
      </c>
      <c r="G16">
        <v>3.21</v>
      </c>
      <c r="H16">
        <v>12</v>
      </c>
      <c r="I16">
        <v>1.97374</v>
      </c>
      <c r="J16">
        <v>3.83</v>
      </c>
    </row>
    <row r="17" spans="1:10" x14ac:dyDescent="0.2">
      <c r="A17">
        <v>12</v>
      </c>
      <c r="B17">
        <v>842</v>
      </c>
      <c r="C17">
        <v>1.0052300000000001</v>
      </c>
      <c r="D17">
        <v>1.68</v>
      </c>
      <c r="E17">
        <v>5</v>
      </c>
      <c r="F17">
        <v>1.9898</v>
      </c>
      <c r="G17">
        <v>2.5</v>
      </c>
      <c r="H17">
        <v>32</v>
      </c>
      <c r="I17">
        <v>1.9370099999999999</v>
      </c>
      <c r="J17">
        <v>4.1399999999999997</v>
      </c>
    </row>
    <row r="18" spans="1:10" x14ac:dyDescent="0.2">
      <c r="A18">
        <v>13</v>
      </c>
      <c r="B18">
        <v>714</v>
      </c>
      <c r="C18">
        <v>1.8986700000000001</v>
      </c>
      <c r="D18">
        <v>2.04</v>
      </c>
      <c r="E18">
        <v>8</v>
      </c>
      <c r="F18">
        <v>1.9837400000000001</v>
      </c>
      <c r="G18">
        <v>2.6</v>
      </c>
      <c r="H18">
        <v>45</v>
      </c>
      <c r="I18">
        <v>1.91103</v>
      </c>
      <c r="J18">
        <v>3.64</v>
      </c>
    </row>
    <row r="19" spans="1:10" x14ac:dyDescent="0.2">
      <c r="A19">
        <v>14</v>
      </c>
      <c r="B19">
        <v>880</v>
      </c>
      <c r="C19">
        <v>1.10432</v>
      </c>
      <c r="D19">
        <v>1.74</v>
      </c>
      <c r="E19">
        <v>8</v>
      </c>
      <c r="F19">
        <v>1.9837400000000001</v>
      </c>
      <c r="G19">
        <v>2.69</v>
      </c>
      <c r="H19">
        <v>11</v>
      </c>
      <c r="I19">
        <v>1.9717199999999999</v>
      </c>
      <c r="J19">
        <v>4.04</v>
      </c>
    </row>
    <row r="20" spans="1:10" x14ac:dyDescent="0.2">
      <c r="A20">
        <v>15</v>
      </c>
      <c r="B20">
        <v>708</v>
      </c>
      <c r="C20">
        <v>1.91398</v>
      </c>
      <c r="D20">
        <v>1.6</v>
      </c>
      <c r="E20">
        <v>8</v>
      </c>
      <c r="F20">
        <v>1.8449599999999999</v>
      </c>
      <c r="G20">
        <v>2.48</v>
      </c>
      <c r="H20">
        <v>45</v>
      </c>
      <c r="I20">
        <v>1.7922100000000001</v>
      </c>
      <c r="J20">
        <v>3.5</v>
      </c>
    </row>
    <row r="21" spans="1:10" x14ac:dyDescent="0.2">
      <c r="A21">
        <v>16</v>
      </c>
      <c r="B21">
        <v>876</v>
      </c>
      <c r="C21">
        <v>1.0242599999999999</v>
      </c>
      <c r="D21">
        <v>1.55</v>
      </c>
      <c r="E21">
        <v>5</v>
      </c>
      <c r="F21">
        <v>1.9898</v>
      </c>
      <c r="G21">
        <v>2.59</v>
      </c>
      <c r="H21">
        <v>10</v>
      </c>
      <c r="I21">
        <v>1.9757100000000001</v>
      </c>
      <c r="J21">
        <v>5.39</v>
      </c>
    </row>
    <row r="22" spans="1:10" x14ac:dyDescent="0.2">
      <c r="A22">
        <v>17</v>
      </c>
      <c r="B22">
        <v>896</v>
      </c>
      <c r="C22">
        <v>1.1302000000000001</v>
      </c>
      <c r="D22">
        <v>2.23</v>
      </c>
      <c r="E22">
        <v>8</v>
      </c>
      <c r="F22">
        <v>1.9837400000000001</v>
      </c>
      <c r="G22">
        <v>2.89</v>
      </c>
      <c r="H22">
        <v>11</v>
      </c>
      <c r="I22">
        <v>1.9717199999999999</v>
      </c>
      <c r="J22">
        <v>3.65</v>
      </c>
    </row>
    <row r="23" spans="1:10" x14ac:dyDescent="0.2">
      <c r="A23">
        <v>18</v>
      </c>
      <c r="B23">
        <v>714</v>
      </c>
      <c r="C23">
        <v>1.8986700000000001</v>
      </c>
      <c r="D23">
        <v>1.6</v>
      </c>
      <c r="E23">
        <v>7</v>
      </c>
      <c r="F23">
        <v>1.9877800000000001</v>
      </c>
      <c r="G23">
        <v>2.65</v>
      </c>
      <c r="H23">
        <v>43</v>
      </c>
      <c r="I23">
        <v>1.91279</v>
      </c>
      <c r="J23">
        <v>3.99</v>
      </c>
    </row>
    <row r="24" spans="1:10" x14ac:dyDescent="0.2">
      <c r="A24">
        <v>19</v>
      </c>
      <c r="B24">
        <v>882</v>
      </c>
      <c r="C24">
        <v>1.10612</v>
      </c>
      <c r="D24">
        <v>1.98</v>
      </c>
      <c r="E24">
        <v>5</v>
      </c>
      <c r="F24">
        <v>1.9898</v>
      </c>
      <c r="G24">
        <v>5.16</v>
      </c>
      <c r="H24">
        <v>7</v>
      </c>
      <c r="I24">
        <v>1.9817100000000001</v>
      </c>
      <c r="J24">
        <v>7.69</v>
      </c>
    </row>
    <row r="25" spans="1:10" x14ac:dyDescent="0.2">
      <c r="A25">
        <v>20</v>
      </c>
      <c r="B25">
        <v>708</v>
      </c>
      <c r="C25">
        <v>1.91398</v>
      </c>
      <c r="D25">
        <v>2.92</v>
      </c>
      <c r="E25">
        <v>8</v>
      </c>
      <c r="F25">
        <v>1.8449599999999999</v>
      </c>
      <c r="G25">
        <v>2.62</v>
      </c>
      <c r="H25">
        <v>45</v>
      </c>
      <c r="I25">
        <v>1.7922100000000001</v>
      </c>
      <c r="J25">
        <v>14.06</v>
      </c>
    </row>
    <row r="26" spans="1:10" x14ac:dyDescent="0.2">
      <c r="A26">
        <v>21</v>
      </c>
      <c r="B26">
        <v>714</v>
      </c>
      <c r="C26">
        <v>1.8986700000000001</v>
      </c>
      <c r="D26">
        <v>4.5</v>
      </c>
      <c r="E26">
        <v>7</v>
      </c>
      <c r="F26">
        <v>1.9877800000000001</v>
      </c>
      <c r="G26">
        <v>10.66</v>
      </c>
      <c r="H26">
        <v>43</v>
      </c>
      <c r="I26">
        <v>1.91279</v>
      </c>
      <c r="J26">
        <v>13.31</v>
      </c>
    </row>
    <row r="27" spans="1:10" x14ac:dyDescent="0.2">
      <c r="A27">
        <v>22</v>
      </c>
      <c r="B27">
        <v>842</v>
      </c>
      <c r="C27">
        <v>1.0052300000000001</v>
      </c>
      <c r="D27">
        <v>4.8499999999999996</v>
      </c>
      <c r="E27">
        <v>5</v>
      </c>
      <c r="F27">
        <v>1.9898</v>
      </c>
      <c r="G27">
        <v>7.22</v>
      </c>
      <c r="H27">
        <v>32</v>
      </c>
      <c r="I27">
        <v>1.9370099999999999</v>
      </c>
      <c r="J27">
        <v>10.73</v>
      </c>
    </row>
    <row r="28" spans="1:10" x14ac:dyDescent="0.2">
      <c r="A28">
        <v>23</v>
      </c>
      <c r="B28">
        <v>708</v>
      </c>
      <c r="C28">
        <v>1.91398</v>
      </c>
      <c r="D28">
        <v>7.49</v>
      </c>
      <c r="E28">
        <v>8</v>
      </c>
      <c r="F28">
        <v>1.8615999999999999</v>
      </c>
      <c r="G28">
        <v>8.32</v>
      </c>
      <c r="H28">
        <v>45</v>
      </c>
      <c r="I28">
        <v>1.80261</v>
      </c>
      <c r="J28">
        <v>12.48</v>
      </c>
    </row>
    <row r="29" spans="1:10" x14ac:dyDescent="0.2">
      <c r="A29">
        <v>24</v>
      </c>
      <c r="B29">
        <v>898</v>
      </c>
      <c r="C29">
        <v>1.13201</v>
      </c>
      <c r="D29">
        <v>4.3099999999999996</v>
      </c>
      <c r="E29">
        <v>5</v>
      </c>
      <c r="F29">
        <v>1.9898</v>
      </c>
      <c r="G29">
        <v>6.42</v>
      </c>
      <c r="H29">
        <v>7</v>
      </c>
      <c r="I29">
        <v>1.9817100000000001</v>
      </c>
      <c r="J29">
        <v>3.7</v>
      </c>
    </row>
    <row r="30" spans="1:10" x14ac:dyDescent="0.2">
      <c r="A30">
        <v>25</v>
      </c>
      <c r="B30">
        <v>908</v>
      </c>
      <c r="C30">
        <v>1.1410499999999999</v>
      </c>
      <c r="D30">
        <v>1.56</v>
      </c>
      <c r="E30">
        <v>5</v>
      </c>
      <c r="F30">
        <v>1.9898</v>
      </c>
      <c r="G30">
        <v>2.76</v>
      </c>
      <c r="H30">
        <v>7</v>
      </c>
      <c r="I30">
        <v>1.9817100000000001</v>
      </c>
      <c r="J30">
        <v>3.63</v>
      </c>
    </row>
    <row r="31" spans="1:10" x14ac:dyDescent="0.2">
      <c r="A31">
        <v>26</v>
      </c>
      <c r="B31">
        <v>714</v>
      </c>
      <c r="C31">
        <v>1.8986700000000001</v>
      </c>
      <c r="D31">
        <v>2.0699999999999998</v>
      </c>
      <c r="E31">
        <v>5</v>
      </c>
      <c r="F31">
        <v>1.9898</v>
      </c>
      <c r="G31">
        <v>3.68</v>
      </c>
      <c r="H31">
        <v>46</v>
      </c>
      <c r="I31">
        <v>1.90734</v>
      </c>
      <c r="J31">
        <v>4.45</v>
      </c>
    </row>
    <row r="32" spans="1:10" x14ac:dyDescent="0.2">
      <c r="A32">
        <v>27</v>
      </c>
      <c r="B32">
        <v>922</v>
      </c>
      <c r="C32">
        <v>1.25996</v>
      </c>
      <c r="D32">
        <v>2.06</v>
      </c>
      <c r="E32">
        <v>9</v>
      </c>
      <c r="F32">
        <v>1.98577</v>
      </c>
      <c r="G32">
        <v>3.21</v>
      </c>
      <c r="H32">
        <v>31</v>
      </c>
      <c r="I32">
        <v>1.9064300000000001</v>
      </c>
      <c r="J32">
        <v>4.21</v>
      </c>
    </row>
    <row r="33" spans="1:10" x14ac:dyDescent="0.2">
      <c r="A33">
        <v>28</v>
      </c>
      <c r="B33">
        <v>714</v>
      </c>
      <c r="C33">
        <v>1.8986700000000001</v>
      </c>
      <c r="D33">
        <v>1.76</v>
      </c>
      <c r="E33">
        <v>5</v>
      </c>
      <c r="F33">
        <v>1.9898</v>
      </c>
      <c r="G33">
        <v>2.75</v>
      </c>
      <c r="H33">
        <v>43</v>
      </c>
      <c r="I33">
        <v>1.91279</v>
      </c>
      <c r="J33">
        <v>3.61</v>
      </c>
    </row>
    <row r="34" spans="1:10" x14ac:dyDescent="0.2">
      <c r="A34">
        <v>29</v>
      </c>
      <c r="B34">
        <v>958</v>
      </c>
      <c r="C34">
        <v>1.21835</v>
      </c>
      <c r="D34">
        <v>1.81</v>
      </c>
      <c r="E34">
        <v>5</v>
      </c>
      <c r="F34">
        <v>1.9898</v>
      </c>
      <c r="G34">
        <v>2.59</v>
      </c>
      <c r="H34">
        <v>5</v>
      </c>
      <c r="I34">
        <v>1.9837100000000001</v>
      </c>
      <c r="J34">
        <v>3.39</v>
      </c>
    </row>
    <row r="35" spans="1:10" x14ac:dyDescent="0.2">
      <c r="A35">
        <v>30</v>
      </c>
      <c r="B35">
        <v>854</v>
      </c>
      <c r="C35">
        <v>1.3757699999999999</v>
      </c>
      <c r="D35">
        <v>1.53</v>
      </c>
      <c r="E35">
        <v>8</v>
      </c>
      <c r="F35">
        <v>1.8449599999999999</v>
      </c>
      <c r="G35">
        <v>2.44</v>
      </c>
      <c r="H35">
        <v>10</v>
      </c>
      <c r="I35">
        <v>1.8323700000000001</v>
      </c>
      <c r="J35">
        <v>3.42</v>
      </c>
    </row>
    <row r="36" spans="1:10" x14ac:dyDescent="0.2">
      <c r="A36">
        <v>31</v>
      </c>
      <c r="B36">
        <v>908</v>
      </c>
      <c r="C36">
        <v>1.1410499999999999</v>
      </c>
      <c r="D36">
        <v>1.49</v>
      </c>
      <c r="E36">
        <v>5</v>
      </c>
      <c r="F36">
        <v>1.9898</v>
      </c>
      <c r="G36">
        <v>2.37</v>
      </c>
      <c r="H36">
        <v>7</v>
      </c>
      <c r="I36">
        <v>1.9817100000000001</v>
      </c>
      <c r="J36">
        <v>3.41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958</v>
      </c>
      <c r="C40" s="1">
        <f t="shared" ref="C40:J40" si="0">MAX(C5:C36)</f>
        <v>1.91398</v>
      </c>
      <c r="D40" s="1">
        <f t="shared" si="0"/>
        <v>7.49</v>
      </c>
      <c r="E40" s="1">
        <f t="shared" si="0"/>
        <v>10</v>
      </c>
      <c r="F40" s="1">
        <f t="shared" si="0"/>
        <v>1.9898</v>
      </c>
      <c r="G40" s="1">
        <f t="shared" si="0"/>
        <v>17.62</v>
      </c>
      <c r="H40" s="1">
        <f t="shared" si="0"/>
        <v>46</v>
      </c>
      <c r="I40" s="1">
        <f t="shared" si="0"/>
        <v>1.9837100000000001</v>
      </c>
      <c r="J40" s="1">
        <f t="shared" si="0"/>
        <v>18.09</v>
      </c>
    </row>
    <row r="41" spans="1:10" x14ac:dyDescent="0.2">
      <c r="A41" t="s">
        <v>23</v>
      </c>
      <c r="B41" s="1">
        <f>MIN(B5:B36)</f>
        <v>708</v>
      </c>
      <c r="C41" s="1">
        <f t="shared" ref="C41:J41" si="1">MIN(C5:C36)</f>
        <v>1.0052300000000001</v>
      </c>
      <c r="D41" s="1">
        <f t="shared" si="1"/>
        <v>1.49</v>
      </c>
      <c r="E41" s="1">
        <f t="shared" si="1"/>
        <v>5</v>
      </c>
      <c r="F41" s="1">
        <f t="shared" si="1"/>
        <v>1.54593</v>
      </c>
      <c r="G41" s="1">
        <f t="shared" si="1"/>
        <v>2.37</v>
      </c>
      <c r="H41" s="1">
        <f t="shared" si="1"/>
        <v>5</v>
      </c>
      <c r="I41" s="1">
        <f t="shared" si="1"/>
        <v>1.54671</v>
      </c>
      <c r="J41" s="1">
        <f t="shared" si="1"/>
        <v>3.39</v>
      </c>
    </row>
    <row r="42" spans="1:10" x14ac:dyDescent="0.2">
      <c r="A42" t="s">
        <v>24</v>
      </c>
      <c r="B42" s="1">
        <f>MEDIAN(B5:B36)</f>
        <v>865</v>
      </c>
      <c r="C42" s="1">
        <f t="shared" ref="C42:J42" si="2">MEDIAN(C5:C36)</f>
        <v>1.25996</v>
      </c>
      <c r="D42" s="1">
        <f t="shared" si="2"/>
        <v>2.0649999999999999</v>
      </c>
      <c r="E42" s="1">
        <f t="shared" si="2"/>
        <v>7</v>
      </c>
      <c r="F42" s="1">
        <f t="shared" si="2"/>
        <v>1.9877800000000001</v>
      </c>
      <c r="G42" s="1">
        <f t="shared" si="2"/>
        <v>3.21</v>
      </c>
      <c r="H42" s="1">
        <f t="shared" si="2"/>
        <v>12</v>
      </c>
      <c r="I42" s="1">
        <f t="shared" si="2"/>
        <v>1.9171800000000001</v>
      </c>
      <c r="J42" s="1">
        <f t="shared" si="2"/>
        <v>4.92</v>
      </c>
    </row>
    <row r="43" spans="1:10" x14ac:dyDescent="0.2">
      <c r="A43" t="s">
        <v>25</v>
      </c>
      <c r="B43" s="1">
        <f>AVERAGE(B5:B36)</f>
        <v>832.9375</v>
      </c>
      <c r="C43" s="1">
        <f t="shared" ref="C43:J43" si="3">AVERAGE(C5:C36)</f>
        <v>1.4017809375000001</v>
      </c>
      <c r="D43" s="1">
        <f t="shared" si="3"/>
        <v>2.9993750000000001</v>
      </c>
      <c r="E43" s="1">
        <f t="shared" si="3"/>
        <v>6.6875</v>
      </c>
      <c r="F43" s="1">
        <f t="shared" si="3"/>
        <v>1.9482359375000007</v>
      </c>
      <c r="G43" s="1">
        <f t="shared" si="3"/>
        <v>4.9962499999999999</v>
      </c>
      <c r="H43" s="1">
        <f t="shared" si="3"/>
        <v>23.40625</v>
      </c>
      <c r="I43" s="1">
        <f t="shared" si="3"/>
        <v>1.9027743750000001</v>
      </c>
      <c r="J43" s="1">
        <f t="shared" si="3"/>
        <v>6.8268749999999985</v>
      </c>
    </row>
    <row r="44" spans="1:10" x14ac:dyDescent="0.2">
      <c r="A44" t="s">
        <v>26</v>
      </c>
      <c r="B44" s="1">
        <f>STDEV(B5:B36)</f>
        <v>86.37350904366528</v>
      </c>
      <c r="C44" s="1">
        <f t="shared" ref="C44:J44" si="4">STDEV(C5:C36)</f>
        <v>0.35793559553459509</v>
      </c>
      <c r="D44" s="1">
        <f t="shared" si="4"/>
        <v>1.6752774204542566</v>
      </c>
      <c r="E44" s="1">
        <f t="shared" si="4"/>
        <v>1.7121482450136221</v>
      </c>
      <c r="F44" s="1">
        <f t="shared" si="4"/>
        <v>9.1385913499781368E-2</v>
      </c>
      <c r="G44" s="1">
        <f t="shared" si="4"/>
        <v>3.4531161709856488</v>
      </c>
      <c r="H44" s="1">
        <f t="shared" si="4"/>
        <v>16.505833524017522</v>
      </c>
      <c r="I44" s="1">
        <f t="shared" si="4"/>
        <v>0.10244543022404816</v>
      </c>
      <c r="J44" s="1">
        <f t="shared" si="4"/>
        <v>3.928836680404308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4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16</v>
      </c>
      <c r="C1" t="s">
        <v>2</v>
      </c>
      <c r="D1">
        <v>4376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2300</v>
      </c>
      <c r="C5">
        <v>1.24177</v>
      </c>
      <c r="D5">
        <v>19.38</v>
      </c>
      <c r="E5">
        <v>7</v>
      </c>
      <c r="F5">
        <v>1.9959</v>
      </c>
      <c r="G5">
        <v>13.09</v>
      </c>
      <c r="H5">
        <v>101</v>
      </c>
      <c r="I5">
        <v>1.8939900000000001</v>
      </c>
      <c r="J5">
        <v>16.41</v>
      </c>
    </row>
    <row r="6" spans="1:10" x14ac:dyDescent="0.2">
      <c r="A6">
        <v>1</v>
      </c>
      <c r="B6">
        <v>2300</v>
      </c>
      <c r="C6">
        <v>1.24177</v>
      </c>
      <c r="D6">
        <v>6.25</v>
      </c>
      <c r="E6">
        <v>7</v>
      </c>
      <c r="F6">
        <v>1.9959</v>
      </c>
      <c r="G6">
        <v>13.1</v>
      </c>
      <c r="H6">
        <v>99</v>
      </c>
      <c r="I6">
        <v>1.90208</v>
      </c>
      <c r="J6">
        <v>16.14</v>
      </c>
    </row>
    <row r="7" spans="1:10" x14ac:dyDescent="0.2">
      <c r="A7">
        <v>2</v>
      </c>
      <c r="B7">
        <v>2328</v>
      </c>
      <c r="C7">
        <v>1.4378200000000001</v>
      </c>
      <c r="D7">
        <v>6.12</v>
      </c>
      <c r="E7">
        <v>5</v>
      </c>
      <c r="F7">
        <v>1.99658</v>
      </c>
      <c r="G7">
        <v>12.9</v>
      </c>
      <c r="H7">
        <v>43</v>
      </c>
      <c r="I7">
        <v>1.96976</v>
      </c>
      <c r="J7">
        <v>17.579999999999998</v>
      </c>
    </row>
    <row r="8" spans="1:10" x14ac:dyDescent="0.2">
      <c r="A8">
        <v>3</v>
      </c>
      <c r="B8">
        <v>2540</v>
      </c>
      <c r="C8">
        <v>1.1059699999999999</v>
      </c>
      <c r="D8">
        <v>6.23</v>
      </c>
      <c r="E8">
        <v>10</v>
      </c>
      <c r="F8">
        <v>1.82239</v>
      </c>
      <c r="G8">
        <v>12.3</v>
      </c>
      <c r="H8">
        <v>13</v>
      </c>
      <c r="I8">
        <v>1.8188800000000001</v>
      </c>
      <c r="J8">
        <v>15.48</v>
      </c>
    </row>
    <row r="9" spans="1:10" x14ac:dyDescent="0.2">
      <c r="A9">
        <v>4</v>
      </c>
      <c r="B9">
        <v>2300</v>
      </c>
      <c r="C9">
        <v>1.24177</v>
      </c>
      <c r="D9">
        <v>7.67</v>
      </c>
      <c r="E9">
        <v>5</v>
      </c>
      <c r="F9">
        <v>1.99658</v>
      </c>
      <c r="G9">
        <v>12.41</v>
      </c>
      <c r="H9">
        <v>102</v>
      </c>
      <c r="I9">
        <v>1.92489</v>
      </c>
      <c r="J9">
        <v>16.21</v>
      </c>
    </row>
    <row r="10" spans="1:10" x14ac:dyDescent="0.2">
      <c r="A10">
        <v>5</v>
      </c>
      <c r="B10">
        <v>2680</v>
      </c>
      <c r="C10">
        <v>1.0114000000000001</v>
      </c>
      <c r="D10">
        <v>6.64</v>
      </c>
      <c r="E10">
        <v>7</v>
      </c>
      <c r="F10">
        <v>1.9959</v>
      </c>
      <c r="G10">
        <v>11.86</v>
      </c>
      <c r="H10">
        <v>63</v>
      </c>
      <c r="I10">
        <v>1.94754</v>
      </c>
      <c r="J10">
        <v>21.91</v>
      </c>
    </row>
    <row r="11" spans="1:10" x14ac:dyDescent="0.2">
      <c r="A11">
        <v>6</v>
      </c>
      <c r="B11">
        <v>2292</v>
      </c>
      <c r="C11">
        <v>1.51433</v>
      </c>
      <c r="D11">
        <v>9.65</v>
      </c>
      <c r="E11">
        <v>8</v>
      </c>
      <c r="F11">
        <v>1.85046</v>
      </c>
      <c r="G11">
        <v>28.26</v>
      </c>
      <c r="H11">
        <v>33</v>
      </c>
      <c r="I11">
        <v>1.81366</v>
      </c>
      <c r="J11">
        <v>36.33</v>
      </c>
    </row>
    <row r="12" spans="1:10" x14ac:dyDescent="0.2">
      <c r="A12">
        <v>7</v>
      </c>
      <c r="B12">
        <v>2680</v>
      </c>
      <c r="C12">
        <v>1.0114000000000001</v>
      </c>
      <c r="D12">
        <v>13.86</v>
      </c>
      <c r="E12">
        <v>7</v>
      </c>
      <c r="F12">
        <v>1.9959</v>
      </c>
      <c r="G12">
        <v>22.39</v>
      </c>
      <c r="H12">
        <v>54</v>
      </c>
      <c r="I12">
        <v>1.9572799999999999</v>
      </c>
      <c r="J12">
        <v>15.18</v>
      </c>
    </row>
    <row r="13" spans="1:10" x14ac:dyDescent="0.2">
      <c r="A13">
        <v>8</v>
      </c>
      <c r="B13">
        <v>2292</v>
      </c>
      <c r="C13">
        <v>1.51433</v>
      </c>
      <c r="D13">
        <v>6.71</v>
      </c>
      <c r="E13">
        <v>11</v>
      </c>
      <c r="F13">
        <v>1.99454</v>
      </c>
      <c r="G13">
        <v>16.670000000000002</v>
      </c>
      <c r="H13">
        <v>32</v>
      </c>
      <c r="I13">
        <v>1.97235</v>
      </c>
      <c r="J13">
        <v>23.98</v>
      </c>
    </row>
    <row r="14" spans="1:10" x14ac:dyDescent="0.2">
      <c r="A14">
        <v>9</v>
      </c>
      <c r="B14">
        <v>2340</v>
      </c>
      <c r="C14">
        <v>1.4874099999999999</v>
      </c>
      <c r="D14">
        <v>8.7200000000000006</v>
      </c>
      <c r="E14">
        <v>5</v>
      </c>
      <c r="F14">
        <v>1.99658</v>
      </c>
      <c r="G14">
        <v>13.57</v>
      </c>
      <c r="H14">
        <v>7</v>
      </c>
      <c r="I14">
        <v>1.9938499999999999</v>
      </c>
      <c r="J14">
        <v>29.79</v>
      </c>
    </row>
    <row r="15" spans="1:10" x14ac:dyDescent="0.2">
      <c r="A15">
        <v>10</v>
      </c>
      <c r="B15">
        <v>2748</v>
      </c>
      <c r="C15">
        <v>1.01471</v>
      </c>
      <c r="D15">
        <v>12.4</v>
      </c>
      <c r="E15">
        <v>7</v>
      </c>
      <c r="F15">
        <v>1.9959</v>
      </c>
      <c r="G15">
        <v>30.94</v>
      </c>
      <c r="H15">
        <v>28</v>
      </c>
      <c r="I15">
        <v>1.9797</v>
      </c>
      <c r="J15">
        <v>32.46</v>
      </c>
    </row>
    <row r="16" spans="1:10" x14ac:dyDescent="0.2">
      <c r="A16">
        <v>11</v>
      </c>
      <c r="B16">
        <v>2344</v>
      </c>
      <c r="C16">
        <v>1.4489799999999999</v>
      </c>
      <c r="D16">
        <v>14.4</v>
      </c>
      <c r="E16">
        <v>5</v>
      </c>
      <c r="F16">
        <v>1.99658</v>
      </c>
      <c r="G16">
        <v>15.67</v>
      </c>
      <c r="H16">
        <v>43</v>
      </c>
      <c r="I16">
        <v>1.96976</v>
      </c>
      <c r="J16">
        <v>17.739999999999998</v>
      </c>
    </row>
    <row r="17" spans="1:10" x14ac:dyDescent="0.2">
      <c r="A17">
        <v>12</v>
      </c>
      <c r="B17">
        <v>2288</v>
      </c>
      <c r="C17">
        <v>1.3868199999999999</v>
      </c>
      <c r="D17">
        <v>6.44</v>
      </c>
      <c r="E17">
        <v>11</v>
      </c>
      <c r="F17">
        <v>1.99454</v>
      </c>
      <c r="G17">
        <v>14.6</v>
      </c>
      <c r="H17">
        <v>68</v>
      </c>
      <c r="I17">
        <v>1.9450000000000001</v>
      </c>
      <c r="J17">
        <v>17</v>
      </c>
    </row>
    <row r="18" spans="1:10" x14ac:dyDescent="0.2">
      <c r="A18">
        <v>13</v>
      </c>
      <c r="B18">
        <v>2540</v>
      </c>
      <c r="C18">
        <v>1.1059699999999999</v>
      </c>
      <c r="D18">
        <v>6.54</v>
      </c>
      <c r="E18">
        <v>9</v>
      </c>
      <c r="F18">
        <v>1.54203</v>
      </c>
      <c r="G18">
        <v>13.67</v>
      </c>
      <c r="H18">
        <v>11</v>
      </c>
      <c r="I18">
        <v>1.5431900000000001</v>
      </c>
      <c r="J18">
        <v>35.17</v>
      </c>
    </row>
    <row r="19" spans="1:10" x14ac:dyDescent="0.2">
      <c r="A19">
        <v>14</v>
      </c>
      <c r="B19">
        <v>2288</v>
      </c>
      <c r="C19">
        <v>1.3868199999999999</v>
      </c>
      <c r="D19">
        <v>11.1</v>
      </c>
      <c r="E19">
        <v>5</v>
      </c>
      <c r="F19">
        <v>1.99658</v>
      </c>
      <c r="G19">
        <v>28.24</v>
      </c>
      <c r="H19">
        <v>65</v>
      </c>
      <c r="I19">
        <v>1.95279</v>
      </c>
      <c r="J19">
        <v>29.48</v>
      </c>
    </row>
    <row r="20" spans="1:10" x14ac:dyDescent="0.2">
      <c r="A20">
        <v>15</v>
      </c>
      <c r="B20">
        <v>2300</v>
      </c>
      <c r="C20">
        <v>1.24177</v>
      </c>
      <c r="D20">
        <v>15.06</v>
      </c>
      <c r="E20">
        <v>5</v>
      </c>
      <c r="F20">
        <v>1.99658</v>
      </c>
      <c r="G20">
        <v>12.43</v>
      </c>
      <c r="H20">
        <v>101</v>
      </c>
      <c r="I20">
        <v>1.92232</v>
      </c>
      <c r="J20">
        <v>20.76</v>
      </c>
    </row>
    <row r="21" spans="1:10" x14ac:dyDescent="0.2">
      <c r="A21">
        <v>16</v>
      </c>
      <c r="B21">
        <v>2318</v>
      </c>
      <c r="C21">
        <v>1.43418</v>
      </c>
      <c r="D21">
        <v>9.09</v>
      </c>
      <c r="E21">
        <v>5</v>
      </c>
      <c r="F21">
        <v>1.99658</v>
      </c>
      <c r="G21">
        <v>21.09</v>
      </c>
      <c r="H21">
        <v>52</v>
      </c>
      <c r="I21">
        <v>1.96584</v>
      </c>
      <c r="J21">
        <v>18.079999999999998</v>
      </c>
    </row>
    <row r="22" spans="1:10" x14ac:dyDescent="0.2">
      <c r="A22">
        <v>17</v>
      </c>
      <c r="B22">
        <v>2300</v>
      </c>
      <c r="C22">
        <v>1.24177</v>
      </c>
      <c r="D22">
        <v>7.2</v>
      </c>
      <c r="E22">
        <v>7</v>
      </c>
      <c r="F22">
        <v>1.9959</v>
      </c>
      <c r="G22">
        <v>17.61</v>
      </c>
      <c r="H22">
        <v>90</v>
      </c>
      <c r="I22">
        <v>1.91134</v>
      </c>
      <c r="J22">
        <v>27.83</v>
      </c>
    </row>
    <row r="23" spans="1:10" x14ac:dyDescent="0.2">
      <c r="A23">
        <v>18</v>
      </c>
      <c r="B23">
        <v>2288</v>
      </c>
      <c r="C23">
        <v>1.3868199999999999</v>
      </c>
      <c r="D23">
        <v>13.59</v>
      </c>
      <c r="E23">
        <v>9</v>
      </c>
      <c r="F23">
        <v>1.8253900000000001</v>
      </c>
      <c r="G23">
        <v>32.83</v>
      </c>
      <c r="H23">
        <v>68</v>
      </c>
      <c r="I23">
        <v>1.7844599999999999</v>
      </c>
      <c r="J23">
        <v>38.979999999999997</v>
      </c>
    </row>
    <row r="24" spans="1:10" x14ac:dyDescent="0.2">
      <c r="A24">
        <v>19</v>
      </c>
      <c r="B24">
        <v>2344</v>
      </c>
      <c r="C24">
        <v>1.4489799999999999</v>
      </c>
      <c r="D24">
        <v>7.61</v>
      </c>
      <c r="E24">
        <v>5</v>
      </c>
      <c r="F24">
        <v>1.99658</v>
      </c>
      <c r="G24">
        <v>15.9</v>
      </c>
      <c r="H24">
        <v>43</v>
      </c>
      <c r="I24">
        <v>1.96976</v>
      </c>
      <c r="J24">
        <v>18.59</v>
      </c>
    </row>
    <row r="25" spans="1:10" x14ac:dyDescent="0.2">
      <c r="A25">
        <v>20</v>
      </c>
      <c r="B25">
        <v>2680</v>
      </c>
      <c r="C25">
        <v>1.0114000000000001</v>
      </c>
      <c r="D25">
        <v>7.07</v>
      </c>
      <c r="E25">
        <v>7</v>
      </c>
      <c r="F25">
        <v>1.9959</v>
      </c>
      <c r="G25">
        <v>14.15</v>
      </c>
      <c r="H25">
        <v>56</v>
      </c>
      <c r="I25">
        <v>1.8612</v>
      </c>
      <c r="J25">
        <v>28.69</v>
      </c>
    </row>
    <row r="26" spans="1:10" x14ac:dyDescent="0.2">
      <c r="A26">
        <v>21</v>
      </c>
      <c r="B26">
        <v>2680</v>
      </c>
      <c r="C26">
        <v>1.0114000000000001</v>
      </c>
      <c r="D26">
        <v>17.25</v>
      </c>
      <c r="E26">
        <v>7</v>
      </c>
      <c r="F26">
        <v>1.9959</v>
      </c>
      <c r="G26">
        <v>47.13</v>
      </c>
      <c r="H26">
        <v>54</v>
      </c>
      <c r="I26">
        <v>1.9572799999999999</v>
      </c>
      <c r="J26">
        <v>51.06</v>
      </c>
    </row>
    <row r="27" spans="1:10" x14ac:dyDescent="0.2">
      <c r="A27">
        <v>22</v>
      </c>
      <c r="B27">
        <v>2368</v>
      </c>
      <c r="C27">
        <v>1.2737700000000001</v>
      </c>
      <c r="D27">
        <v>9.8000000000000007</v>
      </c>
      <c r="E27">
        <v>7</v>
      </c>
      <c r="F27">
        <v>1.9959</v>
      </c>
      <c r="G27">
        <v>12.52</v>
      </c>
      <c r="H27">
        <v>66</v>
      </c>
      <c r="I27">
        <v>1.92622</v>
      </c>
      <c r="J27">
        <v>16.27</v>
      </c>
    </row>
    <row r="28" spans="1:10" x14ac:dyDescent="0.2">
      <c r="A28">
        <v>23</v>
      </c>
      <c r="B28">
        <v>2368</v>
      </c>
      <c r="C28">
        <v>1.2737700000000001</v>
      </c>
      <c r="D28">
        <v>6.47</v>
      </c>
      <c r="E28">
        <v>5</v>
      </c>
      <c r="F28">
        <v>1.99658</v>
      </c>
      <c r="G28">
        <v>12.4</v>
      </c>
      <c r="H28">
        <v>68</v>
      </c>
      <c r="I28">
        <v>1.95479</v>
      </c>
      <c r="J28">
        <v>17.93</v>
      </c>
    </row>
    <row r="29" spans="1:10" x14ac:dyDescent="0.2">
      <c r="A29">
        <v>24</v>
      </c>
      <c r="B29">
        <v>2292</v>
      </c>
      <c r="C29">
        <v>1.51433</v>
      </c>
      <c r="D29">
        <v>16.13</v>
      </c>
      <c r="E29">
        <v>9</v>
      </c>
      <c r="F29">
        <v>1.99522</v>
      </c>
      <c r="G29">
        <v>28.08</v>
      </c>
      <c r="H29">
        <v>30</v>
      </c>
      <c r="I29">
        <v>1.9790399999999999</v>
      </c>
      <c r="J29">
        <v>32.68</v>
      </c>
    </row>
    <row r="30" spans="1:10" x14ac:dyDescent="0.2">
      <c r="A30">
        <v>25</v>
      </c>
      <c r="B30">
        <v>2340</v>
      </c>
      <c r="C30">
        <v>1.4874099999999999</v>
      </c>
      <c r="D30">
        <v>13.67</v>
      </c>
      <c r="E30">
        <v>5</v>
      </c>
      <c r="F30">
        <v>1.99658</v>
      </c>
      <c r="G30">
        <v>28.66</v>
      </c>
      <c r="H30">
        <v>7</v>
      </c>
      <c r="I30">
        <v>1.9938499999999999</v>
      </c>
      <c r="J30">
        <v>18.16</v>
      </c>
    </row>
    <row r="31" spans="1:10" x14ac:dyDescent="0.2">
      <c r="A31">
        <v>26</v>
      </c>
      <c r="B31">
        <v>2354</v>
      </c>
      <c r="C31">
        <v>1.45262</v>
      </c>
      <c r="D31">
        <v>6.45</v>
      </c>
      <c r="E31">
        <v>5</v>
      </c>
      <c r="F31">
        <v>1.99658</v>
      </c>
      <c r="G31">
        <v>12.25</v>
      </c>
      <c r="H31">
        <v>43</v>
      </c>
      <c r="I31">
        <v>1.96976</v>
      </c>
      <c r="J31">
        <v>15.83</v>
      </c>
    </row>
    <row r="32" spans="1:10" x14ac:dyDescent="0.2">
      <c r="A32">
        <v>27</v>
      </c>
      <c r="B32">
        <v>2680</v>
      </c>
      <c r="C32">
        <v>1.0114000000000001</v>
      </c>
      <c r="D32">
        <v>6.33</v>
      </c>
      <c r="E32">
        <v>10</v>
      </c>
      <c r="F32">
        <v>1.98367</v>
      </c>
      <c r="G32">
        <v>12.67</v>
      </c>
      <c r="H32">
        <v>63</v>
      </c>
      <c r="I32">
        <v>1.94754</v>
      </c>
      <c r="J32">
        <v>15.41</v>
      </c>
    </row>
    <row r="33" spans="1:10" x14ac:dyDescent="0.2">
      <c r="A33">
        <v>28</v>
      </c>
      <c r="B33">
        <v>2354</v>
      </c>
      <c r="C33">
        <v>1.45262</v>
      </c>
      <c r="D33">
        <v>7.49</v>
      </c>
      <c r="E33">
        <v>5</v>
      </c>
      <c r="F33">
        <v>1.99658</v>
      </c>
      <c r="G33">
        <v>25.15</v>
      </c>
      <c r="H33">
        <v>43</v>
      </c>
      <c r="I33">
        <v>1.96976</v>
      </c>
      <c r="J33">
        <v>41.37</v>
      </c>
    </row>
    <row r="34" spans="1:10" x14ac:dyDescent="0.2">
      <c r="A34">
        <v>29</v>
      </c>
      <c r="B34">
        <v>2328</v>
      </c>
      <c r="C34">
        <v>1.4378200000000001</v>
      </c>
      <c r="D34">
        <v>21.04</v>
      </c>
      <c r="E34">
        <v>5</v>
      </c>
      <c r="F34">
        <v>1.99658</v>
      </c>
      <c r="G34">
        <v>23.96</v>
      </c>
      <c r="H34">
        <v>43</v>
      </c>
      <c r="I34">
        <v>1.96976</v>
      </c>
      <c r="J34">
        <v>22.98</v>
      </c>
    </row>
    <row r="35" spans="1:10" x14ac:dyDescent="0.2">
      <c r="A35">
        <v>30</v>
      </c>
      <c r="B35">
        <v>2300</v>
      </c>
      <c r="C35">
        <v>1.24177</v>
      </c>
      <c r="D35">
        <v>11.33</v>
      </c>
      <c r="E35">
        <v>5</v>
      </c>
      <c r="F35">
        <v>1.99658</v>
      </c>
      <c r="G35">
        <v>15.65</v>
      </c>
      <c r="H35">
        <v>92</v>
      </c>
      <c r="I35">
        <v>1.93947</v>
      </c>
      <c r="J35">
        <v>21.66</v>
      </c>
    </row>
    <row r="36" spans="1:10" x14ac:dyDescent="0.2">
      <c r="A36">
        <v>31</v>
      </c>
      <c r="B36">
        <v>2342</v>
      </c>
      <c r="C36">
        <v>1.44825</v>
      </c>
      <c r="D36">
        <v>12.84</v>
      </c>
      <c r="E36">
        <v>5</v>
      </c>
      <c r="F36">
        <v>1.99658</v>
      </c>
      <c r="G36">
        <v>31.32</v>
      </c>
      <c r="H36">
        <v>46</v>
      </c>
      <c r="I36">
        <v>1.9677899999999999</v>
      </c>
      <c r="J36">
        <v>39.549999999999997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2748</v>
      </c>
      <c r="C40" s="1">
        <f t="shared" ref="C40:J40" si="0">MAX(C5:C36)</f>
        <v>1.51433</v>
      </c>
      <c r="D40" s="1">
        <f t="shared" si="0"/>
        <v>21.04</v>
      </c>
      <c r="E40" s="1">
        <f t="shared" si="0"/>
        <v>11</v>
      </c>
      <c r="F40" s="1">
        <f t="shared" si="0"/>
        <v>1.99658</v>
      </c>
      <c r="G40" s="1">
        <f t="shared" si="0"/>
        <v>47.13</v>
      </c>
      <c r="H40" s="1">
        <f t="shared" si="0"/>
        <v>102</v>
      </c>
      <c r="I40" s="1">
        <f t="shared" si="0"/>
        <v>1.9938499999999999</v>
      </c>
      <c r="J40" s="1">
        <f t="shared" si="0"/>
        <v>51.06</v>
      </c>
    </row>
    <row r="41" spans="1:10" x14ac:dyDescent="0.2">
      <c r="A41" t="s">
        <v>23</v>
      </c>
      <c r="B41" s="1">
        <f>MIN(B5:B36)</f>
        <v>2288</v>
      </c>
      <c r="C41" s="1">
        <f t="shared" ref="C41:J41" si="1">MIN(C5:C36)</f>
        <v>1.0114000000000001</v>
      </c>
      <c r="D41" s="1">
        <f t="shared" si="1"/>
        <v>6.12</v>
      </c>
      <c r="E41" s="1">
        <f t="shared" si="1"/>
        <v>5</v>
      </c>
      <c r="F41" s="1">
        <f t="shared" si="1"/>
        <v>1.54203</v>
      </c>
      <c r="G41" s="1">
        <f t="shared" si="1"/>
        <v>11.86</v>
      </c>
      <c r="H41" s="1">
        <f t="shared" si="1"/>
        <v>7</v>
      </c>
      <c r="I41" s="1">
        <f t="shared" si="1"/>
        <v>1.5431900000000001</v>
      </c>
      <c r="J41" s="1">
        <f t="shared" si="1"/>
        <v>15.18</v>
      </c>
    </row>
    <row r="42" spans="1:10" x14ac:dyDescent="0.2">
      <c r="A42" t="s">
        <v>24</v>
      </c>
      <c r="B42" s="1">
        <f>MEDIAN(B5:B36)</f>
        <v>2340</v>
      </c>
      <c r="C42" s="1">
        <f t="shared" ref="C42:J42" si="2">MEDIAN(C5:C36)</f>
        <v>1.330295</v>
      </c>
      <c r="D42" s="1">
        <f t="shared" si="2"/>
        <v>8.9050000000000011</v>
      </c>
      <c r="E42" s="1">
        <f t="shared" si="2"/>
        <v>7</v>
      </c>
      <c r="F42" s="1">
        <f t="shared" si="2"/>
        <v>1.9959</v>
      </c>
      <c r="G42" s="1">
        <f t="shared" si="2"/>
        <v>15.66</v>
      </c>
      <c r="H42" s="1">
        <f t="shared" si="2"/>
        <v>53</v>
      </c>
      <c r="I42" s="1">
        <f t="shared" si="2"/>
        <v>1.9537900000000001</v>
      </c>
      <c r="J42" s="1">
        <f t="shared" si="2"/>
        <v>21.21</v>
      </c>
    </row>
    <row r="43" spans="1:10" x14ac:dyDescent="0.2">
      <c r="A43" t="s">
        <v>25</v>
      </c>
      <c r="B43" s="1">
        <f>AVERAGE(B5:B36)</f>
        <v>2403</v>
      </c>
      <c r="C43" s="1">
        <f t="shared" ref="C43:J43" si="3">AVERAGE(C5:C36)</f>
        <v>1.2975421875000002</v>
      </c>
      <c r="D43" s="1">
        <f t="shared" si="3"/>
        <v>10.329062499999999</v>
      </c>
      <c r="E43" s="1">
        <f t="shared" si="3"/>
        <v>6.71875</v>
      </c>
      <c r="F43" s="1">
        <f t="shared" si="3"/>
        <v>1.9662512500000005</v>
      </c>
      <c r="G43" s="1">
        <f t="shared" si="3"/>
        <v>19.483437499999994</v>
      </c>
      <c r="H43" s="1">
        <f t="shared" si="3"/>
        <v>53.96875</v>
      </c>
      <c r="I43" s="1">
        <f t="shared" si="3"/>
        <v>1.9242156250000002</v>
      </c>
      <c r="J43" s="1">
        <f t="shared" si="3"/>
        <v>24.584062499999991</v>
      </c>
    </row>
    <row r="44" spans="1:10" x14ac:dyDescent="0.2">
      <c r="A44" t="s">
        <v>26</v>
      </c>
      <c r="B44" s="1">
        <f>STDEV(B5:B36)</f>
        <v>152.91237212334096</v>
      </c>
      <c r="C44" s="1">
        <f t="shared" ref="C44:J44" si="4">STDEV(C5:C36)</f>
        <v>0.17909086102174954</v>
      </c>
      <c r="D44" s="1">
        <f t="shared" si="4"/>
        <v>4.2679642041119168</v>
      </c>
      <c r="E44" s="1">
        <f t="shared" si="4"/>
        <v>1.9713164915044512</v>
      </c>
      <c r="F44" s="1">
        <f t="shared" si="4"/>
        <v>9.1292029322071339E-2</v>
      </c>
      <c r="G44" s="1">
        <f t="shared" si="4"/>
        <v>8.6046793756222115</v>
      </c>
      <c r="H44" s="1">
        <f t="shared" si="4"/>
        <v>27.488982397058763</v>
      </c>
      <c r="I44" s="1">
        <f t="shared" si="4"/>
        <v>8.6778419791629383E-2</v>
      </c>
      <c r="J44" s="1">
        <f t="shared" si="4"/>
        <v>9.5545533341607776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0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15</v>
      </c>
      <c r="C1" t="s">
        <v>2</v>
      </c>
      <c r="D1">
        <v>13124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6142</v>
      </c>
      <c r="C5">
        <v>1.6056299999999999</v>
      </c>
      <c r="D5">
        <v>35.04</v>
      </c>
      <c r="E5">
        <v>9</v>
      </c>
      <c r="F5">
        <v>1.9984</v>
      </c>
      <c r="G5">
        <v>64.540000000000006</v>
      </c>
      <c r="H5">
        <v>56</v>
      </c>
      <c r="I5">
        <v>1.95383</v>
      </c>
      <c r="J5">
        <v>94.32</v>
      </c>
    </row>
    <row r="6" spans="1:10" x14ac:dyDescent="0.2">
      <c r="A6">
        <v>1</v>
      </c>
      <c r="B6">
        <v>5996</v>
      </c>
      <c r="C6">
        <v>1.5568299999999999</v>
      </c>
      <c r="D6">
        <v>46.62</v>
      </c>
      <c r="E6">
        <v>5</v>
      </c>
      <c r="F6">
        <v>1.9988600000000001</v>
      </c>
      <c r="G6">
        <v>103.13</v>
      </c>
      <c r="H6">
        <v>17</v>
      </c>
      <c r="I6">
        <v>1.9961199999999999</v>
      </c>
      <c r="J6">
        <v>94.1</v>
      </c>
    </row>
    <row r="7" spans="1:10" x14ac:dyDescent="0.2">
      <c r="A7">
        <v>2</v>
      </c>
      <c r="B7">
        <v>7466</v>
      </c>
      <c r="C7">
        <v>1.28271</v>
      </c>
      <c r="D7">
        <v>50.23</v>
      </c>
      <c r="E7">
        <v>9</v>
      </c>
      <c r="F7">
        <v>1.9984</v>
      </c>
      <c r="G7">
        <v>89.43</v>
      </c>
      <c r="H7">
        <v>103</v>
      </c>
      <c r="I7">
        <v>1.9570799999999999</v>
      </c>
      <c r="J7">
        <v>128.99</v>
      </c>
    </row>
    <row r="8" spans="1:10" x14ac:dyDescent="0.2">
      <c r="A8">
        <v>3</v>
      </c>
      <c r="B8">
        <v>6142</v>
      </c>
      <c r="C8">
        <v>1.6056299999999999</v>
      </c>
      <c r="D8">
        <v>55.85</v>
      </c>
      <c r="E8">
        <v>9</v>
      </c>
      <c r="F8">
        <v>1.9984</v>
      </c>
      <c r="G8">
        <v>68.81</v>
      </c>
      <c r="H8">
        <v>64</v>
      </c>
      <c r="I8">
        <v>1.9823599999999999</v>
      </c>
      <c r="J8">
        <v>95.4</v>
      </c>
    </row>
    <row r="9" spans="1:10" x14ac:dyDescent="0.2">
      <c r="A9">
        <v>4</v>
      </c>
      <c r="B9">
        <v>7058</v>
      </c>
      <c r="C9">
        <v>1.12442</v>
      </c>
      <c r="D9">
        <v>41.93</v>
      </c>
      <c r="E9">
        <v>9</v>
      </c>
      <c r="F9">
        <v>1.8699699999999999</v>
      </c>
      <c r="G9">
        <v>72.67</v>
      </c>
      <c r="H9">
        <v>83</v>
      </c>
      <c r="I9">
        <v>1.8395999999999999</v>
      </c>
      <c r="J9">
        <v>78.33</v>
      </c>
    </row>
    <row r="10" spans="1:10" x14ac:dyDescent="0.2">
      <c r="A10">
        <v>5</v>
      </c>
      <c r="B10">
        <v>7010</v>
      </c>
      <c r="C10">
        <v>1.11937</v>
      </c>
      <c r="D10">
        <v>29.43</v>
      </c>
      <c r="E10">
        <v>7</v>
      </c>
      <c r="F10">
        <v>1.9986299999999999</v>
      </c>
      <c r="G10">
        <v>76.680000000000007</v>
      </c>
      <c r="H10">
        <v>84</v>
      </c>
      <c r="I10">
        <v>1.98082</v>
      </c>
      <c r="J10">
        <v>80.260000000000005</v>
      </c>
    </row>
    <row r="11" spans="1:10" x14ac:dyDescent="0.2">
      <c r="A11">
        <v>6</v>
      </c>
      <c r="B11">
        <v>5750</v>
      </c>
      <c r="C11">
        <v>1.8433299999999999</v>
      </c>
      <c r="D11">
        <v>28.33</v>
      </c>
      <c r="E11">
        <v>11</v>
      </c>
      <c r="F11">
        <v>1.99817</v>
      </c>
      <c r="G11">
        <v>95.97</v>
      </c>
      <c r="H11">
        <v>32</v>
      </c>
      <c r="I11">
        <v>1.99068</v>
      </c>
      <c r="J11">
        <v>86.16</v>
      </c>
    </row>
    <row r="12" spans="1:10" x14ac:dyDescent="0.2">
      <c r="A12">
        <v>7</v>
      </c>
      <c r="B12">
        <v>6002</v>
      </c>
      <c r="C12">
        <v>1.5576399999999999</v>
      </c>
      <c r="D12">
        <v>31.99</v>
      </c>
      <c r="E12">
        <v>5</v>
      </c>
      <c r="F12">
        <v>1.9988600000000001</v>
      </c>
      <c r="G12">
        <v>79</v>
      </c>
      <c r="H12">
        <v>104</v>
      </c>
      <c r="I12">
        <v>1.9839800000000001</v>
      </c>
      <c r="J12">
        <v>114.89</v>
      </c>
    </row>
    <row r="13" spans="1:10" x14ac:dyDescent="0.2">
      <c r="A13">
        <v>8</v>
      </c>
      <c r="B13">
        <v>5762</v>
      </c>
      <c r="C13">
        <v>1.7675799999999999</v>
      </c>
      <c r="D13">
        <v>31.11</v>
      </c>
      <c r="E13">
        <v>5</v>
      </c>
      <c r="F13">
        <v>1.9988600000000001</v>
      </c>
      <c r="G13">
        <v>87.96</v>
      </c>
      <c r="H13">
        <v>56</v>
      </c>
      <c r="I13">
        <v>1.9866299999999999</v>
      </c>
      <c r="J13">
        <v>79.569999999999993</v>
      </c>
    </row>
    <row r="14" spans="1:10" x14ac:dyDescent="0.2">
      <c r="A14">
        <v>9</v>
      </c>
      <c r="B14">
        <v>7058</v>
      </c>
      <c r="C14">
        <v>1.12442</v>
      </c>
      <c r="D14">
        <v>38.78</v>
      </c>
      <c r="E14">
        <v>7</v>
      </c>
      <c r="F14">
        <v>1.9986299999999999</v>
      </c>
      <c r="G14">
        <v>93.68</v>
      </c>
      <c r="H14">
        <v>81</v>
      </c>
      <c r="I14">
        <v>1.98149</v>
      </c>
      <c r="J14">
        <v>81.349999999999994</v>
      </c>
    </row>
    <row r="15" spans="1:10" x14ac:dyDescent="0.2">
      <c r="A15">
        <v>10</v>
      </c>
      <c r="B15">
        <v>6840</v>
      </c>
      <c r="C15">
        <v>1.2182200000000001</v>
      </c>
      <c r="D15">
        <v>29.62</v>
      </c>
      <c r="E15">
        <v>12</v>
      </c>
      <c r="F15">
        <v>1.98749</v>
      </c>
      <c r="G15">
        <v>62.8</v>
      </c>
      <c r="H15">
        <v>57</v>
      </c>
      <c r="I15">
        <v>1.9855</v>
      </c>
      <c r="J15">
        <v>102.38</v>
      </c>
    </row>
    <row r="16" spans="1:10" x14ac:dyDescent="0.2">
      <c r="A16">
        <v>11</v>
      </c>
      <c r="B16">
        <v>5750</v>
      </c>
      <c r="C16">
        <v>1.8433299999999999</v>
      </c>
      <c r="D16">
        <v>30.16</v>
      </c>
      <c r="E16">
        <v>5</v>
      </c>
      <c r="F16">
        <v>1.9988600000000001</v>
      </c>
      <c r="G16">
        <v>55.15</v>
      </c>
      <c r="H16">
        <v>32</v>
      </c>
      <c r="I16">
        <v>1.99272</v>
      </c>
      <c r="J16">
        <v>86.41</v>
      </c>
    </row>
    <row r="17" spans="1:10" x14ac:dyDescent="0.2">
      <c r="A17">
        <v>12</v>
      </c>
      <c r="B17">
        <v>7058</v>
      </c>
      <c r="C17">
        <v>1.12442</v>
      </c>
      <c r="D17">
        <v>44.73</v>
      </c>
      <c r="E17">
        <v>7</v>
      </c>
      <c r="F17">
        <v>1.9986299999999999</v>
      </c>
      <c r="G17">
        <v>66.8</v>
      </c>
      <c r="H17">
        <v>84</v>
      </c>
      <c r="I17">
        <v>1.98082</v>
      </c>
      <c r="J17">
        <v>79.19</v>
      </c>
    </row>
    <row r="18" spans="1:10" x14ac:dyDescent="0.2">
      <c r="A18">
        <v>13</v>
      </c>
      <c r="B18">
        <v>7010</v>
      </c>
      <c r="C18">
        <v>1.11937</v>
      </c>
      <c r="D18">
        <v>45.88</v>
      </c>
      <c r="E18">
        <v>7</v>
      </c>
      <c r="F18">
        <v>1.9986299999999999</v>
      </c>
      <c r="G18">
        <v>78.319999999999993</v>
      </c>
      <c r="H18">
        <v>90</v>
      </c>
      <c r="I18">
        <v>1.96411</v>
      </c>
      <c r="J18">
        <v>74.52</v>
      </c>
    </row>
    <row r="19" spans="1:10" x14ac:dyDescent="0.2">
      <c r="A19">
        <v>14</v>
      </c>
      <c r="B19">
        <v>5830</v>
      </c>
      <c r="C19">
        <v>1.78244</v>
      </c>
      <c r="D19">
        <v>29.83</v>
      </c>
      <c r="E19">
        <v>12</v>
      </c>
      <c r="F19">
        <v>1.8769199999999999</v>
      </c>
      <c r="G19">
        <v>104.13</v>
      </c>
      <c r="H19">
        <v>33</v>
      </c>
      <c r="I19">
        <v>1.87585</v>
      </c>
      <c r="J19">
        <v>71.349999999999994</v>
      </c>
    </row>
    <row r="20" spans="1:10" x14ac:dyDescent="0.2">
      <c r="A20">
        <v>15</v>
      </c>
      <c r="B20">
        <v>5762</v>
      </c>
      <c r="C20">
        <v>1.7675799999999999</v>
      </c>
      <c r="D20">
        <v>27.75</v>
      </c>
      <c r="E20">
        <v>5</v>
      </c>
      <c r="F20">
        <v>1.9988600000000001</v>
      </c>
      <c r="G20">
        <v>60.18</v>
      </c>
      <c r="H20">
        <v>56</v>
      </c>
      <c r="I20">
        <v>1.9866299999999999</v>
      </c>
      <c r="J20">
        <v>102.79</v>
      </c>
    </row>
    <row r="21" spans="1:10" x14ac:dyDescent="0.2">
      <c r="A21">
        <v>16</v>
      </c>
      <c r="B21">
        <v>5790</v>
      </c>
      <c r="C21">
        <v>1.8674999999999999</v>
      </c>
      <c r="D21">
        <v>28.51</v>
      </c>
      <c r="E21">
        <v>5</v>
      </c>
      <c r="F21">
        <v>1.9988600000000001</v>
      </c>
      <c r="G21">
        <v>56.8</v>
      </c>
      <c r="H21">
        <v>7</v>
      </c>
      <c r="I21">
        <v>1.9979499999999999</v>
      </c>
      <c r="J21">
        <v>89.83</v>
      </c>
    </row>
    <row r="22" spans="1:10" x14ac:dyDescent="0.2">
      <c r="A22">
        <v>17</v>
      </c>
      <c r="B22">
        <v>7058</v>
      </c>
      <c r="C22">
        <v>1.12442</v>
      </c>
      <c r="D22">
        <v>60.17</v>
      </c>
      <c r="E22">
        <v>9</v>
      </c>
      <c r="F22">
        <v>1.8699699999999999</v>
      </c>
      <c r="G22">
        <v>62.79</v>
      </c>
      <c r="H22">
        <v>83</v>
      </c>
      <c r="I22">
        <v>1.8395999999999999</v>
      </c>
      <c r="J22">
        <v>72.37</v>
      </c>
    </row>
    <row r="23" spans="1:10" x14ac:dyDescent="0.2">
      <c r="A23">
        <v>18</v>
      </c>
      <c r="B23">
        <v>5804</v>
      </c>
      <c r="C23">
        <v>1.8722300000000001</v>
      </c>
      <c r="D23">
        <v>29.93</v>
      </c>
      <c r="E23">
        <v>5</v>
      </c>
      <c r="F23">
        <v>1.9988600000000001</v>
      </c>
      <c r="G23">
        <v>74.53</v>
      </c>
      <c r="H23">
        <v>10</v>
      </c>
      <c r="I23">
        <v>1.99726</v>
      </c>
      <c r="J23">
        <v>86.42</v>
      </c>
    </row>
    <row r="24" spans="1:10" x14ac:dyDescent="0.2">
      <c r="A24">
        <v>19</v>
      </c>
      <c r="B24">
        <v>7010</v>
      </c>
      <c r="C24">
        <v>1.11937</v>
      </c>
      <c r="D24">
        <v>29.07</v>
      </c>
      <c r="E24">
        <v>11</v>
      </c>
      <c r="F24">
        <v>1.99817</v>
      </c>
      <c r="G24">
        <v>57.7</v>
      </c>
      <c r="H24">
        <v>104</v>
      </c>
      <c r="I24">
        <v>1.97526</v>
      </c>
      <c r="J24">
        <v>111.39</v>
      </c>
    </row>
    <row r="25" spans="1:10" x14ac:dyDescent="0.2">
      <c r="A25">
        <v>20</v>
      </c>
      <c r="B25">
        <v>5762</v>
      </c>
      <c r="C25">
        <v>1.7675799999999999</v>
      </c>
      <c r="D25">
        <v>26.19</v>
      </c>
      <c r="E25">
        <v>5</v>
      </c>
      <c r="F25">
        <v>1.9988600000000001</v>
      </c>
      <c r="G25">
        <v>51.51</v>
      </c>
      <c r="H25">
        <v>56</v>
      </c>
      <c r="I25">
        <v>1.9866299999999999</v>
      </c>
      <c r="J25">
        <v>77.41</v>
      </c>
    </row>
    <row r="26" spans="1:10" x14ac:dyDescent="0.2">
      <c r="A26">
        <v>21</v>
      </c>
      <c r="B26">
        <v>6002</v>
      </c>
      <c r="C26">
        <v>1.5576399999999999</v>
      </c>
      <c r="D26">
        <v>37.950000000000003</v>
      </c>
      <c r="E26">
        <v>12</v>
      </c>
      <c r="F26">
        <v>1.7943</v>
      </c>
      <c r="G26">
        <v>66</v>
      </c>
      <c r="H26">
        <v>105</v>
      </c>
      <c r="I26">
        <v>1.7757000000000001</v>
      </c>
      <c r="J26">
        <v>71.25</v>
      </c>
    </row>
    <row r="27" spans="1:10" x14ac:dyDescent="0.2">
      <c r="A27">
        <v>22</v>
      </c>
      <c r="B27">
        <v>7252</v>
      </c>
      <c r="C27">
        <v>1.23519</v>
      </c>
      <c r="D27">
        <v>43.97</v>
      </c>
      <c r="E27">
        <v>7</v>
      </c>
      <c r="F27">
        <v>1.9986299999999999</v>
      </c>
      <c r="G27">
        <v>76.02</v>
      </c>
      <c r="H27">
        <v>81</v>
      </c>
      <c r="I27">
        <v>1.9654199999999999</v>
      </c>
      <c r="J27">
        <v>67.62</v>
      </c>
    </row>
    <row r="28" spans="1:10" x14ac:dyDescent="0.2">
      <c r="A28">
        <v>23</v>
      </c>
      <c r="B28">
        <v>5804</v>
      </c>
      <c r="C28">
        <v>1.8722300000000001</v>
      </c>
      <c r="D28">
        <v>26.96</v>
      </c>
      <c r="E28">
        <v>9</v>
      </c>
      <c r="F28">
        <v>1.9984</v>
      </c>
      <c r="G28">
        <v>73.28</v>
      </c>
      <c r="H28">
        <v>12</v>
      </c>
      <c r="I28">
        <v>1.9970300000000001</v>
      </c>
      <c r="J28">
        <v>85.16</v>
      </c>
    </row>
    <row r="29" spans="1:10" x14ac:dyDescent="0.2">
      <c r="A29">
        <v>24</v>
      </c>
      <c r="B29">
        <v>7058</v>
      </c>
      <c r="C29">
        <v>1.12442</v>
      </c>
      <c r="D29">
        <v>29.21</v>
      </c>
      <c r="E29">
        <v>10</v>
      </c>
      <c r="F29">
        <v>1.9979499999999999</v>
      </c>
      <c r="G29">
        <v>54.89</v>
      </c>
      <c r="H29">
        <v>83</v>
      </c>
      <c r="I29">
        <v>1.9732099999999999</v>
      </c>
      <c r="J29">
        <v>111.85</v>
      </c>
    </row>
    <row r="30" spans="1:10" x14ac:dyDescent="0.2">
      <c r="A30">
        <v>25</v>
      </c>
      <c r="B30">
        <v>5786</v>
      </c>
      <c r="C30">
        <v>1.8487499999999999</v>
      </c>
      <c r="D30">
        <v>32.81</v>
      </c>
      <c r="E30">
        <v>5</v>
      </c>
      <c r="F30">
        <v>1.9988600000000001</v>
      </c>
      <c r="G30">
        <v>63.5</v>
      </c>
      <c r="H30">
        <v>7</v>
      </c>
      <c r="I30">
        <v>1.9979499999999999</v>
      </c>
      <c r="J30">
        <v>88.48</v>
      </c>
    </row>
    <row r="31" spans="1:10" x14ac:dyDescent="0.2">
      <c r="A31">
        <v>26</v>
      </c>
      <c r="B31">
        <v>7058</v>
      </c>
      <c r="C31">
        <v>1.12442</v>
      </c>
      <c r="D31">
        <v>37.9</v>
      </c>
      <c r="E31">
        <v>7</v>
      </c>
      <c r="F31">
        <v>1.9986299999999999</v>
      </c>
      <c r="G31">
        <v>53.89</v>
      </c>
      <c r="H31">
        <v>81</v>
      </c>
      <c r="I31">
        <v>1.98149</v>
      </c>
      <c r="J31">
        <v>70.09</v>
      </c>
    </row>
    <row r="32" spans="1:10" x14ac:dyDescent="0.2">
      <c r="A32">
        <v>27</v>
      </c>
      <c r="B32">
        <v>5762</v>
      </c>
      <c r="C32">
        <v>1.7675799999999999</v>
      </c>
      <c r="D32">
        <v>46.47</v>
      </c>
      <c r="E32">
        <v>5</v>
      </c>
      <c r="F32">
        <v>1.9988600000000001</v>
      </c>
      <c r="G32">
        <v>92.97</v>
      </c>
      <c r="H32">
        <v>56</v>
      </c>
      <c r="I32">
        <v>1.9873099999999999</v>
      </c>
      <c r="J32">
        <v>69.78</v>
      </c>
    </row>
    <row r="33" spans="1:10" x14ac:dyDescent="0.2">
      <c r="A33">
        <v>28</v>
      </c>
      <c r="B33">
        <v>5806</v>
      </c>
      <c r="C33">
        <v>1.87253</v>
      </c>
      <c r="D33">
        <v>41.81</v>
      </c>
      <c r="E33">
        <v>5</v>
      </c>
      <c r="F33">
        <v>1.9988600000000001</v>
      </c>
      <c r="G33">
        <v>88.6</v>
      </c>
      <c r="H33">
        <v>7</v>
      </c>
      <c r="I33">
        <v>1.9979499999999999</v>
      </c>
      <c r="J33">
        <v>70.930000000000007</v>
      </c>
    </row>
    <row r="34" spans="1:10" x14ac:dyDescent="0.2">
      <c r="A34">
        <v>29</v>
      </c>
      <c r="B34">
        <v>6002</v>
      </c>
      <c r="C34">
        <v>1.5576399999999999</v>
      </c>
      <c r="D34">
        <v>29.45</v>
      </c>
      <c r="E34">
        <v>10</v>
      </c>
      <c r="F34">
        <v>1.79566</v>
      </c>
      <c r="G34">
        <v>79.91</v>
      </c>
      <c r="H34">
        <v>114</v>
      </c>
      <c r="I34">
        <v>1.7706200000000001</v>
      </c>
      <c r="J34">
        <v>78.11</v>
      </c>
    </row>
    <row r="35" spans="1:10" x14ac:dyDescent="0.2">
      <c r="A35">
        <v>30</v>
      </c>
      <c r="B35">
        <v>6142</v>
      </c>
      <c r="C35">
        <v>1.6056299999999999</v>
      </c>
      <c r="D35">
        <v>27.6</v>
      </c>
      <c r="E35">
        <v>10</v>
      </c>
      <c r="F35">
        <v>1.9979499999999999</v>
      </c>
      <c r="G35">
        <v>76.33</v>
      </c>
      <c r="H35">
        <v>64</v>
      </c>
      <c r="I35">
        <v>1.9776499999999999</v>
      </c>
      <c r="J35">
        <v>94.19</v>
      </c>
    </row>
    <row r="36" spans="1:10" x14ac:dyDescent="0.2">
      <c r="A36">
        <v>31</v>
      </c>
      <c r="B36">
        <v>7068</v>
      </c>
      <c r="C36">
        <v>1.1881200000000001</v>
      </c>
      <c r="D36">
        <v>28.99</v>
      </c>
      <c r="E36">
        <v>5</v>
      </c>
      <c r="F36">
        <v>1.9988600000000001</v>
      </c>
      <c r="G36">
        <v>87.17</v>
      </c>
      <c r="H36">
        <v>10</v>
      </c>
      <c r="I36">
        <v>1.99726</v>
      </c>
      <c r="J36">
        <v>84.15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7466</v>
      </c>
      <c r="C40" s="1">
        <f t="shared" ref="C40:J40" si="0">MAX(C5:C36)</f>
        <v>1.87253</v>
      </c>
      <c r="D40" s="1">
        <f t="shared" si="0"/>
        <v>60.17</v>
      </c>
      <c r="E40" s="1">
        <f t="shared" si="0"/>
        <v>12</v>
      </c>
      <c r="F40" s="1">
        <f t="shared" si="0"/>
        <v>1.9988600000000001</v>
      </c>
      <c r="G40" s="1">
        <f t="shared" si="0"/>
        <v>104.13</v>
      </c>
      <c r="H40" s="1">
        <f t="shared" si="0"/>
        <v>114</v>
      </c>
      <c r="I40" s="1">
        <f t="shared" si="0"/>
        <v>1.9979499999999999</v>
      </c>
      <c r="J40" s="1">
        <f t="shared" si="0"/>
        <v>128.99</v>
      </c>
    </row>
    <row r="41" spans="1:10" x14ac:dyDescent="0.2">
      <c r="A41" t="s">
        <v>23</v>
      </c>
      <c r="B41" s="1">
        <f>MIN(B5:B36)</f>
        <v>5750</v>
      </c>
      <c r="C41" s="1">
        <f t="shared" ref="C41:J41" si="1">MIN(C5:C36)</f>
        <v>1.11937</v>
      </c>
      <c r="D41" s="1">
        <f t="shared" si="1"/>
        <v>26.19</v>
      </c>
      <c r="E41" s="1">
        <f t="shared" si="1"/>
        <v>5</v>
      </c>
      <c r="F41" s="1">
        <f t="shared" si="1"/>
        <v>1.7943</v>
      </c>
      <c r="G41" s="1">
        <f t="shared" si="1"/>
        <v>51.51</v>
      </c>
      <c r="H41" s="1">
        <f t="shared" si="1"/>
        <v>7</v>
      </c>
      <c r="I41" s="1">
        <f t="shared" si="1"/>
        <v>1.7706200000000001</v>
      </c>
      <c r="J41" s="1">
        <f t="shared" si="1"/>
        <v>67.62</v>
      </c>
    </row>
    <row r="42" spans="1:10" x14ac:dyDescent="0.2">
      <c r="A42" t="s">
        <v>24</v>
      </c>
      <c r="B42" s="1">
        <f>MEDIAN(B5:B36)</f>
        <v>6072</v>
      </c>
      <c r="C42" s="1">
        <f t="shared" ref="C42:J42" si="2">MEDIAN(C5:C36)</f>
        <v>1.5576399999999999</v>
      </c>
      <c r="D42" s="1">
        <f t="shared" si="2"/>
        <v>31.549999999999997</v>
      </c>
      <c r="E42" s="1">
        <f t="shared" si="2"/>
        <v>7</v>
      </c>
      <c r="F42" s="1">
        <f t="shared" si="2"/>
        <v>1.9986299999999999</v>
      </c>
      <c r="G42" s="1">
        <f t="shared" si="2"/>
        <v>73.905000000000001</v>
      </c>
      <c r="H42" s="1">
        <f t="shared" si="2"/>
        <v>60.5</v>
      </c>
      <c r="I42" s="1">
        <f t="shared" si="2"/>
        <v>1.9819249999999999</v>
      </c>
      <c r="J42" s="1">
        <f t="shared" si="2"/>
        <v>84.655000000000001</v>
      </c>
    </row>
    <row r="43" spans="1:10" x14ac:dyDescent="0.2">
      <c r="A43" t="s">
        <v>25</v>
      </c>
      <c r="B43" s="1">
        <f>AVERAGE(B5:B36)</f>
        <v>6368.75</v>
      </c>
      <c r="C43" s="1">
        <f t="shared" ref="C43:J43" si="3">AVERAGE(C5:C36)</f>
        <v>1.4983803125000001</v>
      </c>
      <c r="D43" s="1">
        <f t="shared" si="3"/>
        <v>36.070937499999999</v>
      </c>
      <c r="E43" s="1">
        <f t="shared" si="3"/>
        <v>7.625</v>
      </c>
      <c r="F43" s="1">
        <f t="shared" si="3"/>
        <v>1.9736953125000001</v>
      </c>
      <c r="G43" s="1">
        <f t="shared" si="3"/>
        <v>74.22312500000001</v>
      </c>
      <c r="H43" s="1">
        <f t="shared" si="3"/>
        <v>59.75</v>
      </c>
      <c r="I43" s="1">
        <f t="shared" si="3"/>
        <v>1.9580159375000001</v>
      </c>
      <c r="J43" s="1">
        <f t="shared" si="3"/>
        <v>86.845000000000013</v>
      </c>
    </row>
    <row r="44" spans="1:10" x14ac:dyDescent="0.2">
      <c r="A44" t="s">
        <v>26</v>
      </c>
      <c r="B44" s="1">
        <f>STDEV(B5:B36)</f>
        <v>612.59569364383208</v>
      </c>
      <c r="C44" s="1">
        <f t="shared" ref="C44:J44" si="4">STDEV(C5:C36)</f>
        <v>0.30565029607943522</v>
      </c>
      <c r="D44" s="1">
        <f t="shared" si="4"/>
        <v>9.1334515820920235</v>
      </c>
      <c r="E44" s="1">
        <f t="shared" si="4"/>
        <v>2.4983865761468875</v>
      </c>
      <c r="F44" s="1">
        <f t="shared" si="4"/>
        <v>5.9864993970809029E-2</v>
      </c>
      <c r="G44" s="1">
        <f t="shared" si="4"/>
        <v>14.896331749688319</v>
      </c>
      <c r="H44" s="1">
        <f t="shared" si="4"/>
        <v>33.897378336156265</v>
      </c>
      <c r="I44" s="1">
        <f t="shared" si="4"/>
        <v>6.3440273504443104E-2</v>
      </c>
      <c r="J44" s="1">
        <f t="shared" si="4"/>
        <v>15.033994597191539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6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14</v>
      </c>
      <c r="C1" t="s">
        <v>2</v>
      </c>
      <c r="D1">
        <v>39368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20250</v>
      </c>
      <c r="C5">
        <v>1.5148900000000001</v>
      </c>
      <c r="D5">
        <v>107.98</v>
      </c>
      <c r="E5">
        <v>5</v>
      </c>
      <c r="F5">
        <v>1.99962</v>
      </c>
      <c r="G5">
        <v>250.75</v>
      </c>
      <c r="H5">
        <v>65</v>
      </c>
      <c r="I5">
        <v>1.9937</v>
      </c>
      <c r="J5">
        <v>277.8</v>
      </c>
    </row>
    <row r="6" spans="1:10" x14ac:dyDescent="0.2">
      <c r="A6">
        <v>1</v>
      </c>
      <c r="B6">
        <v>19728</v>
      </c>
      <c r="C6">
        <v>1.5529599999999999</v>
      </c>
      <c r="D6">
        <v>128.38</v>
      </c>
      <c r="E6">
        <v>9</v>
      </c>
      <c r="F6">
        <v>1.9994700000000001</v>
      </c>
      <c r="G6">
        <v>206.41</v>
      </c>
      <c r="H6">
        <v>32</v>
      </c>
      <c r="I6">
        <v>1.99688</v>
      </c>
      <c r="J6">
        <v>308.27999999999997</v>
      </c>
    </row>
    <row r="7" spans="1:10" x14ac:dyDescent="0.2">
      <c r="A7">
        <v>2</v>
      </c>
      <c r="B7">
        <v>20220</v>
      </c>
      <c r="C7">
        <v>1.0471299999999999</v>
      </c>
      <c r="D7">
        <v>138.85</v>
      </c>
      <c r="E7">
        <v>5</v>
      </c>
      <c r="F7">
        <v>1.99962</v>
      </c>
      <c r="G7">
        <v>186.89</v>
      </c>
      <c r="H7">
        <v>7</v>
      </c>
      <c r="I7">
        <v>1.9993099999999999</v>
      </c>
      <c r="J7">
        <v>247.23</v>
      </c>
    </row>
    <row r="8" spans="1:10" x14ac:dyDescent="0.2">
      <c r="A8">
        <v>3</v>
      </c>
      <c r="B8">
        <v>19986</v>
      </c>
      <c r="C8">
        <v>1.0390999999999999</v>
      </c>
      <c r="D8">
        <v>112.47</v>
      </c>
      <c r="E8">
        <v>5</v>
      </c>
      <c r="F8">
        <v>1.99962</v>
      </c>
      <c r="G8">
        <v>196.94</v>
      </c>
      <c r="H8">
        <v>56</v>
      </c>
      <c r="I8">
        <v>1.99552</v>
      </c>
      <c r="J8">
        <v>340</v>
      </c>
    </row>
    <row r="9" spans="1:10" x14ac:dyDescent="0.2">
      <c r="A9">
        <v>4</v>
      </c>
      <c r="B9">
        <v>17970</v>
      </c>
      <c r="C9">
        <v>1.7264900000000001</v>
      </c>
      <c r="D9">
        <v>106.12</v>
      </c>
      <c r="E9">
        <v>15</v>
      </c>
      <c r="F9">
        <v>1.7869900000000001</v>
      </c>
      <c r="G9">
        <v>209.28</v>
      </c>
      <c r="H9">
        <v>36</v>
      </c>
      <c r="I9">
        <v>1.78434</v>
      </c>
      <c r="J9">
        <v>260.70999999999998</v>
      </c>
    </row>
    <row r="10" spans="1:10" x14ac:dyDescent="0.2">
      <c r="A10">
        <v>5</v>
      </c>
      <c r="B10">
        <v>19986</v>
      </c>
      <c r="C10">
        <v>1.0390999999999999</v>
      </c>
      <c r="D10">
        <v>123.4</v>
      </c>
      <c r="E10">
        <v>9</v>
      </c>
      <c r="F10">
        <v>1.9994700000000001</v>
      </c>
      <c r="G10">
        <v>191.39</v>
      </c>
      <c r="H10">
        <v>65</v>
      </c>
      <c r="I10">
        <v>1.99393</v>
      </c>
      <c r="J10">
        <v>293.08</v>
      </c>
    </row>
    <row r="11" spans="1:10" x14ac:dyDescent="0.2">
      <c r="A11">
        <v>6</v>
      </c>
      <c r="B11">
        <v>17970</v>
      </c>
      <c r="C11">
        <v>1.7264900000000001</v>
      </c>
      <c r="D11">
        <v>105.49</v>
      </c>
      <c r="E11">
        <v>13</v>
      </c>
      <c r="F11">
        <v>1.7935700000000001</v>
      </c>
      <c r="G11">
        <v>193.9</v>
      </c>
      <c r="H11">
        <v>13</v>
      </c>
      <c r="I11">
        <v>1.7933699999999999</v>
      </c>
      <c r="J11">
        <v>251.42</v>
      </c>
    </row>
    <row r="12" spans="1:10" x14ac:dyDescent="0.2">
      <c r="A12">
        <v>7</v>
      </c>
      <c r="B12">
        <v>17970</v>
      </c>
      <c r="C12">
        <v>1.7264900000000001</v>
      </c>
      <c r="D12">
        <v>112.43</v>
      </c>
      <c r="E12">
        <v>11</v>
      </c>
      <c r="F12">
        <v>1.4847900000000001</v>
      </c>
      <c r="G12">
        <v>227.32</v>
      </c>
      <c r="H12">
        <v>202</v>
      </c>
      <c r="I12">
        <v>1.4770000000000001</v>
      </c>
      <c r="J12">
        <v>322.98</v>
      </c>
    </row>
    <row r="13" spans="1:10" x14ac:dyDescent="0.2">
      <c r="A13">
        <v>8</v>
      </c>
      <c r="B13">
        <v>19632</v>
      </c>
      <c r="C13">
        <v>1.5594300000000001</v>
      </c>
      <c r="D13">
        <v>98.74</v>
      </c>
      <c r="E13">
        <v>9</v>
      </c>
      <c r="F13">
        <v>1.9994700000000001</v>
      </c>
      <c r="G13">
        <v>197.43</v>
      </c>
      <c r="H13">
        <v>113</v>
      </c>
      <c r="I13">
        <v>1.99031</v>
      </c>
      <c r="J13">
        <v>250.67</v>
      </c>
    </row>
    <row r="14" spans="1:10" x14ac:dyDescent="0.2">
      <c r="A14">
        <v>9</v>
      </c>
      <c r="B14">
        <v>20436</v>
      </c>
      <c r="C14">
        <v>1.5031000000000001</v>
      </c>
      <c r="D14">
        <v>119.24</v>
      </c>
      <c r="E14">
        <v>5</v>
      </c>
      <c r="F14">
        <v>1.99962</v>
      </c>
      <c r="G14">
        <v>198.36</v>
      </c>
      <c r="H14">
        <v>32</v>
      </c>
      <c r="I14">
        <v>1.9964299999999999</v>
      </c>
      <c r="J14">
        <v>264.69</v>
      </c>
    </row>
    <row r="15" spans="1:10" x14ac:dyDescent="0.2">
      <c r="A15">
        <v>10</v>
      </c>
      <c r="B15">
        <v>19368</v>
      </c>
      <c r="C15">
        <v>1.0153700000000001</v>
      </c>
      <c r="D15">
        <v>147.41999999999999</v>
      </c>
      <c r="E15">
        <v>10</v>
      </c>
      <c r="F15">
        <v>1.8707400000000001</v>
      </c>
      <c r="G15">
        <v>193.73</v>
      </c>
      <c r="H15">
        <v>139</v>
      </c>
      <c r="I15">
        <v>1.85249</v>
      </c>
      <c r="J15">
        <v>271.43</v>
      </c>
    </row>
    <row r="16" spans="1:10" x14ac:dyDescent="0.2">
      <c r="A16">
        <v>11</v>
      </c>
      <c r="B16">
        <v>18700</v>
      </c>
      <c r="C16">
        <v>1.56077</v>
      </c>
      <c r="D16">
        <v>116.85</v>
      </c>
      <c r="E16">
        <v>7</v>
      </c>
      <c r="F16">
        <v>1.9995400000000001</v>
      </c>
      <c r="G16">
        <v>194.27</v>
      </c>
      <c r="H16">
        <v>198</v>
      </c>
      <c r="I16">
        <v>1.98431</v>
      </c>
      <c r="J16">
        <v>256.19</v>
      </c>
    </row>
    <row r="17" spans="1:10" x14ac:dyDescent="0.2">
      <c r="A17">
        <v>12</v>
      </c>
      <c r="B17">
        <v>19632</v>
      </c>
      <c r="C17">
        <v>1.5594300000000001</v>
      </c>
      <c r="D17">
        <v>146.41999999999999</v>
      </c>
      <c r="E17">
        <v>11</v>
      </c>
      <c r="F17">
        <v>1.8283400000000001</v>
      </c>
      <c r="G17">
        <v>192.75</v>
      </c>
      <c r="H17">
        <v>139</v>
      </c>
      <c r="I17">
        <v>1.8152900000000001</v>
      </c>
      <c r="J17">
        <v>260.23</v>
      </c>
    </row>
    <row r="18" spans="1:10" x14ac:dyDescent="0.2">
      <c r="A18">
        <v>13</v>
      </c>
      <c r="B18">
        <v>18716</v>
      </c>
      <c r="C18">
        <v>1.4061300000000001</v>
      </c>
      <c r="D18">
        <v>112.76</v>
      </c>
      <c r="E18">
        <v>7</v>
      </c>
      <c r="F18">
        <v>1.9995400000000001</v>
      </c>
      <c r="G18">
        <v>198.54</v>
      </c>
      <c r="H18">
        <v>12</v>
      </c>
      <c r="I18">
        <v>1.99901</v>
      </c>
      <c r="J18">
        <v>261.75</v>
      </c>
    </row>
    <row r="19" spans="1:10" x14ac:dyDescent="0.2">
      <c r="A19">
        <v>14</v>
      </c>
      <c r="B19">
        <v>19632</v>
      </c>
      <c r="C19">
        <v>1.5594300000000001</v>
      </c>
      <c r="D19">
        <v>108.04</v>
      </c>
      <c r="E19">
        <v>9</v>
      </c>
      <c r="F19">
        <v>1.9994700000000001</v>
      </c>
      <c r="G19">
        <v>216.36</v>
      </c>
      <c r="H19">
        <v>137</v>
      </c>
      <c r="I19">
        <v>1.98963</v>
      </c>
      <c r="J19">
        <v>248.88</v>
      </c>
    </row>
    <row r="20" spans="1:10" x14ac:dyDescent="0.2">
      <c r="A20">
        <v>15</v>
      </c>
      <c r="B20">
        <v>19632</v>
      </c>
      <c r="C20">
        <v>1.5594300000000001</v>
      </c>
      <c r="D20">
        <v>117.41</v>
      </c>
      <c r="E20">
        <v>13</v>
      </c>
      <c r="F20">
        <v>1.83623</v>
      </c>
      <c r="G20">
        <v>204.75</v>
      </c>
      <c r="H20">
        <v>139</v>
      </c>
      <c r="I20">
        <v>1.82941</v>
      </c>
      <c r="J20">
        <v>293.62</v>
      </c>
    </row>
    <row r="21" spans="1:10" x14ac:dyDescent="0.2">
      <c r="A21">
        <v>16</v>
      </c>
      <c r="B21">
        <v>20484</v>
      </c>
      <c r="C21">
        <v>1.5000800000000001</v>
      </c>
      <c r="D21">
        <v>127.04</v>
      </c>
      <c r="E21">
        <v>5</v>
      </c>
      <c r="F21">
        <v>1.99962</v>
      </c>
      <c r="G21">
        <v>226.12</v>
      </c>
      <c r="H21">
        <v>7</v>
      </c>
      <c r="I21">
        <v>1.9993099999999999</v>
      </c>
      <c r="J21">
        <v>260.24</v>
      </c>
    </row>
    <row r="22" spans="1:10" x14ac:dyDescent="0.2">
      <c r="A22">
        <v>17</v>
      </c>
      <c r="B22">
        <v>19716</v>
      </c>
      <c r="C22">
        <v>1.5537700000000001</v>
      </c>
      <c r="D22">
        <v>117.22</v>
      </c>
      <c r="E22">
        <v>13</v>
      </c>
      <c r="F22">
        <v>1.9993099999999999</v>
      </c>
      <c r="G22">
        <v>199.97</v>
      </c>
      <c r="H22">
        <v>67</v>
      </c>
      <c r="I22">
        <v>1.98614</v>
      </c>
      <c r="J22">
        <v>252.7</v>
      </c>
    </row>
    <row r="23" spans="1:10" x14ac:dyDescent="0.2">
      <c r="A23">
        <v>18</v>
      </c>
      <c r="B23">
        <v>18652</v>
      </c>
      <c r="C23">
        <v>1.5586500000000001</v>
      </c>
      <c r="D23">
        <v>121.52</v>
      </c>
      <c r="E23">
        <v>13</v>
      </c>
      <c r="F23">
        <v>1.9993099999999999</v>
      </c>
      <c r="G23">
        <v>249.65</v>
      </c>
      <c r="H23">
        <v>35</v>
      </c>
      <c r="I23">
        <v>1.64361</v>
      </c>
      <c r="J23">
        <v>302.02</v>
      </c>
    </row>
    <row r="24" spans="1:10" x14ac:dyDescent="0.2">
      <c r="A24">
        <v>19</v>
      </c>
      <c r="B24">
        <v>20484</v>
      </c>
      <c r="C24">
        <v>1.5000800000000001</v>
      </c>
      <c r="D24">
        <v>111.7</v>
      </c>
      <c r="E24">
        <v>5</v>
      </c>
      <c r="F24">
        <v>1.99962</v>
      </c>
      <c r="G24">
        <v>198.72</v>
      </c>
      <c r="H24">
        <v>10</v>
      </c>
      <c r="I24">
        <v>1.99909</v>
      </c>
      <c r="J24">
        <v>247.43</v>
      </c>
    </row>
    <row r="25" spans="1:10" x14ac:dyDescent="0.2">
      <c r="A25">
        <v>20</v>
      </c>
      <c r="B25">
        <v>19632</v>
      </c>
      <c r="C25">
        <v>1.5594300000000001</v>
      </c>
      <c r="D25">
        <v>108.99</v>
      </c>
      <c r="E25">
        <v>13</v>
      </c>
      <c r="F25">
        <v>1.5210300000000001</v>
      </c>
      <c r="G25">
        <v>218.44</v>
      </c>
      <c r="H25">
        <v>115</v>
      </c>
      <c r="I25">
        <v>1.51692</v>
      </c>
      <c r="J25">
        <v>334.95</v>
      </c>
    </row>
    <row r="26" spans="1:10" x14ac:dyDescent="0.2">
      <c r="A26">
        <v>21</v>
      </c>
      <c r="B26">
        <v>19716</v>
      </c>
      <c r="C26">
        <v>1.5537700000000001</v>
      </c>
      <c r="D26">
        <v>117.51</v>
      </c>
      <c r="E26">
        <v>9</v>
      </c>
      <c r="F26">
        <v>1.9994700000000001</v>
      </c>
      <c r="G26">
        <v>186.93</v>
      </c>
      <c r="H26">
        <v>65</v>
      </c>
      <c r="I26">
        <v>1.99393</v>
      </c>
      <c r="J26">
        <v>294.64999999999998</v>
      </c>
    </row>
    <row r="27" spans="1:10" x14ac:dyDescent="0.2">
      <c r="A27">
        <v>22</v>
      </c>
      <c r="B27">
        <v>19716</v>
      </c>
      <c r="C27">
        <v>1.5537700000000001</v>
      </c>
      <c r="D27">
        <v>111.88</v>
      </c>
      <c r="E27">
        <v>13</v>
      </c>
      <c r="F27">
        <v>1.5345</v>
      </c>
      <c r="G27">
        <v>217.3</v>
      </c>
      <c r="H27">
        <v>68</v>
      </c>
      <c r="I27">
        <v>1.5324899999999999</v>
      </c>
      <c r="J27">
        <v>326.5</v>
      </c>
    </row>
    <row r="28" spans="1:10" x14ac:dyDescent="0.2">
      <c r="A28">
        <v>23</v>
      </c>
      <c r="B28">
        <v>17970</v>
      </c>
      <c r="C28">
        <v>1.7264900000000001</v>
      </c>
      <c r="D28">
        <v>106.15</v>
      </c>
      <c r="E28">
        <v>5</v>
      </c>
      <c r="F28">
        <v>1.99962</v>
      </c>
      <c r="G28">
        <v>192.45</v>
      </c>
      <c r="H28">
        <v>201</v>
      </c>
      <c r="I28">
        <v>1.9822900000000001</v>
      </c>
      <c r="J28">
        <v>253.79</v>
      </c>
    </row>
    <row r="29" spans="1:10" x14ac:dyDescent="0.2">
      <c r="A29">
        <v>24</v>
      </c>
      <c r="B29">
        <v>20484</v>
      </c>
      <c r="C29">
        <v>1.5000800000000001</v>
      </c>
      <c r="D29">
        <v>116.98</v>
      </c>
      <c r="E29">
        <v>5</v>
      </c>
      <c r="F29">
        <v>1.99962</v>
      </c>
      <c r="G29">
        <v>190.12</v>
      </c>
      <c r="H29">
        <v>10</v>
      </c>
      <c r="I29">
        <v>1.99909</v>
      </c>
      <c r="J29">
        <v>370.4</v>
      </c>
    </row>
    <row r="30" spans="1:10" x14ac:dyDescent="0.2">
      <c r="A30">
        <v>25</v>
      </c>
      <c r="B30">
        <v>20478</v>
      </c>
      <c r="C30">
        <v>1.5004599999999999</v>
      </c>
      <c r="D30">
        <v>119.88</v>
      </c>
      <c r="E30">
        <v>5</v>
      </c>
      <c r="F30">
        <v>1.99962</v>
      </c>
      <c r="G30">
        <v>206.07</v>
      </c>
      <c r="H30">
        <v>7</v>
      </c>
      <c r="I30">
        <v>1.9993099999999999</v>
      </c>
      <c r="J30">
        <v>290.35000000000002</v>
      </c>
    </row>
    <row r="31" spans="1:10" x14ac:dyDescent="0.2">
      <c r="A31">
        <v>26</v>
      </c>
      <c r="B31">
        <v>17970</v>
      </c>
      <c r="C31">
        <v>1.7264900000000001</v>
      </c>
      <c r="D31">
        <v>109.69</v>
      </c>
      <c r="E31">
        <v>5</v>
      </c>
      <c r="F31">
        <v>1.99962</v>
      </c>
      <c r="G31">
        <v>194.78</v>
      </c>
      <c r="H31">
        <v>17</v>
      </c>
      <c r="I31">
        <v>1.99871</v>
      </c>
      <c r="J31">
        <v>265.52999999999997</v>
      </c>
    </row>
    <row r="32" spans="1:10" x14ac:dyDescent="0.2">
      <c r="A32">
        <v>27</v>
      </c>
      <c r="B32">
        <v>17970</v>
      </c>
      <c r="C32">
        <v>1.7264900000000001</v>
      </c>
      <c r="D32">
        <v>136.47</v>
      </c>
      <c r="E32">
        <v>10</v>
      </c>
      <c r="F32">
        <v>1.9993099999999999</v>
      </c>
      <c r="G32">
        <v>198.67</v>
      </c>
      <c r="H32">
        <v>13</v>
      </c>
      <c r="I32">
        <v>1.9988600000000001</v>
      </c>
      <c r="J32">
        <v>241.02</v>
      </c>
    </row>
    <row r="33" spans="1:10" x14ac:dyDescent="0.2">
      <c r="A33">
        <v>28</v>
      </c>
      <c r="B33">
        <v>17970</v>
      </c>
      <c r="C33">
        <v>1.7264900000000001</v>
      </c>
      <c r="D33">
        <v>100.65</v>
      </c>
      <c r="E33">
        <v>5</v>
      </c>
      <c r="F33">
        <v>1.99962</v>
      </c>
      <c r="G33">
        <v>181.25</v>
      </c>
      <c r="H33">
        <v>201</v>
      </c>
      <c r="I33">
        <v>1.9822900000000001</v>
      </c>
      <c r="J33">
        <v>249.22</v>
      </c>
    </row>
    <row r="34" spans="1:10" x14ac:dyDescent="0.2">
      <c r="A34">
        <v>29</v>
      </c>
      <c r="B34">
        <v>20484</v>
      </c>
      <c r="C34">
        <v>1.5000800000000001</v>
      </c>
      <c r="D34">
        <v>112.26</v>
      </c>
      <c r="E34">
        <v>5</v>
      </c>
      <c r="F34">
        <v>1.99962</v>
      </c>
      <c r="G34">
        <v>220.62</v>
      </c>
      <c r="H34">
        <v>7</v>
      </c>
      <c r="I34">
        <v>1.9993099999999999</v>
      </c>
      <c r="J34">
        <v>226.61</v>
      </c>
    </row>
    <row r="35" spans="1:10" x14ac:dyDescent="0.2">
      <c r="A35">
        <v>30</v>
      </c>
      <c r="B35">
        <v>20478</v>
      </c>
      <c r="C35">
        <v>1.5004599999999999</v>
      </c>
      <c r="D35">
        <v>106.02</v>
      </c>
      <c r="E35">
        <v>5</v>
      </c>
      <c r="F35">
        <v>1.99962</v>
      </c>
      <c r="G35">
        <v>179.74</v>
      </c>
      <c r="H35">
        <v>16</v>
      </c>
      <c r="I35">
        <v>1.9988600000000001</v>
      </c>
      <c r="J35">
        <v>246.07</v>
      </c>
    </row>
    <row r="36" spans="1:10" x14ac:dyDescent="0.2">
      <c r="A36">
        <v>31</v>
      </c>
      <c r="B36">
        <v>19368</v>
      </c>
      <c r="C36">
        <v>1.0153700000000001</v>
      </c>
      <c r="D36">
        <v>100.16</v>
      </c>
      <c r="E36">
        <v>9</v>
      </c>
      <c r="F36">
        <v>1.9994700000000001</v>
      </c>
      <c r="G36">
        <v>196.59</v>
      </c>
      <c r="H36">
        <v>114</v>
      </c>
      <c r="I36">
        <v>1.9908300000000001</v>
      </c>
      <c r="J36">
        <v>238.79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22</v>
      </c>
      <c r="B40" s="1">
        <f>MAX(B5:B36)</f>
        <v>20484</v>
      </c>
      <c r="C40" s="1">
        <f t="shared" ref="C40:J40" si="0">MAX(C5:C36)</f>
        <v>1.7264900000000001</v>
      </c>
      <c r="D40" s="1">
        <f t="shared" si="0"/>
        <v>147.41999999999999</v>
      </c>
      <c r="E40" s="1">
        <f t="shared" si="0"/>
        <v>15</v>
      </c>
      <c r="F40" s="1">
        <f t="shared" si="0"/>
        <v>1.99962</v>
      </c>
      <c r="G40" s="1">
        <f t="shared" si="0"/>
        <v>250.75</v>
      </c>
      <c r="H40" s="1">
        <f t="shared" si="0"/>
        <v>202</v>
      </c>
      <c r="I40" s="1">
        <f t="shared" si="0"/>
        <v>1.9993099999999999</v>
      </c>
      <c r="J40" s="1">
        <f t="shared" si="0"/>
        <v>370.4</v>
      </c>
    </row>
    <row r="41" spans="1:10" x14ac:dyDescent="0.2">
      <c r="A41" t="s">
        <v>23</v>
      </c>
      <c r="B41" s="1">
        <f>MIN(B5:B36)</f>
        <v>17970</v>
      </c>
      <c r="C41" s="1">
        <f t="shared" ref="C41:J41" si="1">MIN(C5:C36)</f>
        <v>1.0153700000000001</v>
      </c>
      <c r="D41" s="1">
        <f t="shared" si="1"/>
        <v>98.74</v>
      </c>
      <c r="E41" s="1">
        <f t="shared" si="1"/>
        <v>5</v>
      </c>
      <c r="F41" s="1">
        <f t="shared" si="1"/>
        <v>1.4847900000000001</v>
      </c>
      <c r="G41" s="1">
        <f t="shared" si="1"/>
        <v>179.74</v>
      </c>
      <c r="H41" s="1">
        <f t="shared" si="1"/>
        <v>7</v>
      </c>
      <c r="I41" s="1">
        <f t="shared" si="1"/>
        <v>1.4770000000000001</v>
      </c>
      <c r="J41" s="1">
        <f t="shared" si="1"/>
        <v>226.61</v>
      </c>
    </row>
    <row r="42" spans="1:10" x14ac:dyDescent="0.2">
      <c r="A42" t="s">
        <v>24</v>
      </c>
      <c r="B42" s="1">
        <f>MEDIAN(B5:B36)</f>
        <v>19632</v>
      </c>
      <c r="C42" s="1">
        <f t="shared" ref="C42:J42" si="2">MEDIAN(C5:C36)</f>
        <v>1.5537700000000001</v>
      </c>
      <c r="D42" s="1">
        <f t="shared" si="2"/>
        <v>112.61500000000001</v>
      </c>
      <c r="E42" s="1">
        <f t="shared" si="2"/>
        <v>9</v>
      </c>
      <c r="F42" s="1">
        <f t="shared" si="2"/>
        <v>1.9994700000000001</v>
      </c>
      <c r="G42" s="1">
        <f t="shared" si="2"/>
        <v>198.45</v>
      </c>
      <c r="H42" s="1">
        <f t="shared" si="2"/>
        <v>60.5</v>
      </c>
      <c r="I42" s="1">
        <f t="shared" si="2"/>
        <v>1.9922650000000002</v>
      </c>
      <c r="J42" s="1">
        <f t="shared" si="2"/>
        <v>261.23</v>
      </c>
    </row>
    <row r="43" spans="1:10" x14ac:dyDescent="0.2">
      <c r="A43" t="s">
        <v>25</v>
      </c>
      <c r="B43" s="1">
        <f>AVERAGE(B5:B36)</f>
        <v>19418.75</v>
      </c>
      <c r="C43" s="1">
        <f t="shared" ref="C43:J43" si="3">AVERAGE(C5:C36)</f>
        <v>1.4936781249999993</v>
      </c>
      <c r="D43" s="1">
        <f t="shared" si="3"/>
        <v>116.44125000000001</v>
      </c>
      <c r="E43" s="1">
        <f t="shared" si="3"/>
        <v>8.375</v>
      </c>
      <c r="F43" s="1">
        <f t="shared" si="3"/>
        <v>1.9264087500000004</v>
      </c>
      <c r="G43" s="1">
        <f t="shared" si="3"/>
        <v>203.64031249999996</v>
      </c>
      <c r="H43" s="1">
        <f t="shared" si="3"/>
        <v>73.0625</v>
      </c>
      <c r="I43" s="1">
        <f t="shared" si="3"/>
        <v>1.9097490625000004</v>
      </c>
      <c r="J43" s="1">
        <f t="shared" si="3"/>
        <v>275.28843750000004</v>
      </c>
    </row>
    <row r="44" spans="1:10" x14ac:dyDescent="0.2">
      <c r="A44" t="s">
        <v>26</v>
      </c>
      <c r="B44" s="1">
        <f>STDEV(B5:B36)</f>
        <v>927.67677212938077</v>
      </c>
      <c r="C44" s="1">
        <f t="shared" ref="C44:J44" si="4">STDEV(C5:C36)</f>
        <v>0.2201759299556996</v>
      </c>
      <c r="D44" s="1">
        <f t="shared" si="4"/>
        <v>12.354704406327951</v>
      </c>
      <c r="E44" s="1">
        <f t="shared" si="4"/>
        <v>3.3384369531747309</v>
      </c>
      <c r="F44" s="1">
        <f t="shared" si="4"/>
        <v>0.15018593677451528</v>
      </c>
      <c r="G44" s="1">
        <f t="shared" si="4"/>
        <v>17.154423953881871</v>
      </c>
      <c r="H44" s="1">
        <f t="shared" si="4"/>
        <v>66.387881472838188</v>
      </c>
      <c r="I44" s="1">
        <f t="shared" si="4"/>
        <v>0.15734964637780977</v>
      </c>
      <c r="J44" s="1">
        <f t="shared" si="4"/>
        <v>34.551766595922977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t_1</vt:lpstr>
      <vt:lpstr>t_2</vt:lpstr>
      <vt:lpstr>t_3</vt:lpstr>
      <vt:lpstr>t_4</vt:lpstr>
      <vt:lpstr>t_5</vt:lpstr>
      <vt:lpstr>t_6</vt:lpstr>
      <vt:lpstr>t_7</vt:lpstr>
      <vt:lpstr>t_8</vt:lpstr>
      <vt:lpstr>t_9</vt:lpstr>
      <vt:lpstr>t_10</vt:lpstr>
      <vt:lpstr>t_11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2017-12-14T22:04:44Z</dcterms:created>
  <dcterms:modified xsi:type="dcterms:W3CDTF">2017-12-14T22:07:40Z</dcterms:modified>
</cp:coreProperties>
</file>