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qixinzhu/UIUC Courses/CS 597/PlanarGraphAlgo/output/cylinder/"/>
    </mc:Choice>
  </mc:AlternateContent>
  <bookViews>
    <workbookView xWindow="640" yWindow="1180" windowWidth="24960" windowHeight="13960" tabRatio="500" activeTab="4"/>
  </bookViews>
  <sheets>
    <sheet name="1" sheetId="1" r:id="rId1"/>
    <sheet name="2" sheetId="5" r:id="rId2"/>
    <sheet name="3" sheetId="4" r:id="rId3"/>
    <sheet name="4" sheetId="3" r:id="rId4"/>
    <sheet name="5" sheetId="2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4" i="2" l="1"/>
  <c r="I44" i="2"/>
  <c r="H44" i="2"/>
  <c r="G44" i="2"/>
  <c r="F44" i="2"/>
  <c r="E44" i="2"/>
  <c r="D44" i="2"/>
  <c r="C44" i="2"/>
  <c r="B44" i="2"/>
  <c r="J43" i="2"/>
  <c r="I43" i="2"/>
  <c r="H43" i="2"/>
  <c r="G43" i="2"/>
  <c r="F43" i="2"/>
  <c r="E43" i="2"/>
  <c r="D43" i="2"/>
  <c r="C43" i="2"/>
  <c r="B43" i="2"/>
  <c r="J42" i="2"/>
  <c r="I42" i="2"/>
  <c r="H42" i="2"/>
  <c r="G42" i="2"/>
  <c r="F42" i="2"/>
  <c r="E42" i="2"/>
  <c r="D42" i="2"/>
  <c r="C42" i="2"/>
  <c r="B42" i="2"/>
  <c r="J41" i="2"/>
  <c r="I41" i="2"/>
  <c r="H41" i="2"/>
  <c r="G41" i="2"/>
  <c r="F41" i="2"/>
  <c r="E41" i="2"/>
  <c r="D41" i="2"/>
  <c r="C41" i="2"/>
  <c r="B41" i="2"/>
  <c r="J40" i="2"/>
  <c r="I40" i="2"/>
  <c r="H40" i="2"/>
  <c r="G40" i="2"/>
  <c r="F40" i="2"/>
  <c r="E40" i="2"/>
  <c r="D40" i="2"/>
  <c r="C40" i="2"/>
  <c r="B40" i="2"/>
  <c r="J44" i="3"/>
  <c r="I44" i="3"/>
  <c r="H44" i="3"/>
  <c r="G44" i="3"/>
  <c r="F44" i="3"/>
  <c r="E44" i="3"/>
  <c r="D44" i="3"/>
  <c r="C44" i="3"/>
  <c r="B44" i="3"/>
  <c r="J43" i="3"/>
  <c r="I43" i="3"/>
  <c r="H43" i="3"/>
  <c r="G43" i="3"/>
  <c r="F43" i="3"/>
  <c r="E43" i="3"/>
  <c r="D43" i="3"/>
  <c r="C43" i="3"/>
  <c r="B43" i="3"/>
  <c r="J42" i="3"/>
  <c r="I42" i="3"/>
  <c r="H42" i="3"/>
  <c r="G42" i="3"/>
  <c r="F42" i="3"/>
  <c r="E42" i="3"/>
  <c r="D42" i="3"/>
  <c r="C42" i="3"/>
  <c r="B42" i="3"/>
  <c r="J41" i="3"/>
  <c r="I41" i="3"/>
  <c r="H41" i="3"/>
  <c r="G41" i="3"/>
  <c r="F41" i="3"/>
  <c r="E41" i="3"/>
  <c r="D41" i="3"/>
  <c r="C41" i="3"/>
  <c r="B41" i="3"/>
  <c r="J40" i="3"/>
  <c r="I40" i="3"/>
  <c r="H40" i="3"/>
  <c r="G40" i="3"/>
  <c r="F40" i="3"/>
  <c r="E40" i="3"/>
  <c r="D40" i="3"/>
  <c r="C40" i="3"/>
  <c r="B40" i="3"/>
  <c r="J44" i="4"/>
  <c r="I44" i="4"/>
  <c r="H44" i="4"/>
  <c r="G44" i="4"/>
  <c r="F44" i="4"/>
  <c r="E44" i="4"/>
  <c r="D44" i="4"/>
  <c r="C44" i="4"/>
  <c r="B44" i="4"/>
  <c r="J43" i="4"/>
  <c r="I43" i="4"/>
  <c r="H43" i="4"/>
  <c r="G43" i="4"/>
  <c r="F43" i="4"/>
  <c r="E43" i="4"/>
  <c r="D43" i="4"/>
  <c r="C43" i="4"/>
  <c r="B43" i="4"/>
  <c r="J42" i="4"/>
  <c r="I42" i="4"/>
  <c r="H42" i="4"/>
  <c r="G42" i="4"/>
  <c r="F42" i="4"/>
  <c r="E42" i="4"/>
  <c r="D42" i="4"/>
  <c r="C42" i="4"/>
  <c r="B42" i="4"/>
  <c r="J41" i="4"/>
  <c r="I41" i="4"/>
  <c r="H41" i="4"/>
  <c r="G41" i="4"/>
  <c r="F41" i="4"/>
  <c r="E41" i="4"/>
  <c r="D41" i="4"/>
  <c r="C41" i="4"/>
  <c r="B41" i="4"/>
  <c r="J40" i="4"/>
  <c r="I40" i="4"/>
  <c r="H40" i="4"/>
  <c r="G40" i="4"/>
  <c r="F40" i="4"/>
  <c r="E40" i="4"/>
  <c r="D40" i="4"/>
  <c r="C40" i="4"/>
  <c r="B40" i="4"/>
  <c r="J44" i="5"/>
  <c r="I44" i="5"/>
  <c r="H44" i="5"/>
  <c r="G44" i="5"/>
  <c r="F44" i="5"/>
  <c r="E44" i="5"/>
  <c r="D44" i="5"/>
  <c r="C44" i="5"/>
  <c r="B44" i="5"/>
  <c r="J43" i="5"/>
  <c r="I43" i="5"/>
  <c r="H43" i="5"/>
  <c r="G43" i="5"/>
  <c r="F43" i="5"/>
  <c r="E43" i="5"/>
  <c r="D43" i="5"/>
  <c r="C43" i="5"/>
  <c r="B43" i="5"/>
  <c r="J42" i="5"/>
  <c r="I42" i="5"/>
  <c r="H42" i="5"/>
  <c r="G42" i="5"/>
  <c r="F42" i="5"/>
  <c r="E42" i="5"/>
  <c r="D42" i="5"/>
  <c r="C42" i="5"/>
  <c r="B42" i="5"/>
  <c r="J41" i="5"/>
  <c r="I41" i="5"/>
  <c r="H41" i="5"/>
  <c r="G41" i="5"/>
  <c r="F41" i="5"/>
  <c r="E41" i="5"/>
  <c r="D41" i="5"/>
  <c r="C41" i="5"/>
  <c r="B41" i="5"/>
  <c r="J40" i="5"/>
  <c r="I40" i="5"/>
  <c r="H40" i="5"/>
  <c r="G40" i="5"/>
  <c r="F40" i="5"/>
  <c r="E40" i="5"/>
  <c r="D40" i="5"/>
  <c r="C40" i="5"/>
  <c r="B40" i="5"/>
  <c r="J44" i="1"/>
  <c r="I44" i="1"/>
  <c r="H44" i="1"/>
  <c r="G44" i="1"/>
  <c r="F44" i="1"/>
  <c r="E44" i="1"/>
  <c r="D44" i="1"/>
  <c r="C44" i="1"/>
  <c r="B44" i="1"/>
  <c r="J43" i="1"/>
  <c r="I43" i="1"/>
  <c r="H43" i="1"/>
  <c r="G43" i="1"/>
  <c r="F43" i="1"/>
  <c r="E43" i="1"/>
  <c r="D43" i="1"/>
  <c r="C43" i="1"/>
  <c r="B43" i="1"/>
  <c r="J42" i="1"/>
  <c r="I42" i="1"/>
  <c r="H42" i="1"/>
  <c r="G42" i="1"/>
  <c r="F42" i="1"/>
  <c r="E42" i="1"/>
  <c r="D42" i="1"/>
  <c r="C42" i="1"/>
  <c r="B42" i="1"/>
  <c r="J41" i="1"/>
  <c r="I41" i="1"/>
  <c r="H41" i="1"/>
  <c r="G41" i="1"/>
  <c r="F41" i="1"/>
  <c r="E41" i="1"/>
  <c r="D41" i="1"/>
  <c r="C41" i="1"/>
  <c r="B41" i="1"/>
  <c r="J40" i="1"/>
  <c r="I40" i="1"/>
  <c r="H40" i="1"/>
  <c r="G40" i="1"/>
  <c r="F40" i="1"/>
  <c r="E40" i="1"/>
  <c r="D40" i="1"/>
  <c r="C40" i="1"/>
  <c r="B40" i="1"/>
</calcChain>
</file>

<file path=xl/sharedStrings.xml><?xml version="1.0" encoding="utf-8"?>
<sst xmlns="http://schemas.openxmlformats.org/spreadsheetml/2006/main" count="170" uniqueCount="21">
  <si>
    <t>Graph Info:</t>
  </si>
  <si>
    <t>./input_data/cylinder/1.txt</t>
  </si>
  <si>
    <t>Number of Vertices</t>
  </si>
  <si>
    <t>Current run parameter:</t>
  </si>
  <si>
    <t>use_max_degree_root = false</t>
  </si>
  <si>
    <t>Level Separator</t>
  </si>
  <si>
    <t>Fundamental Cycle Separator</t>
  </si>
  <si>
    <t>Lipton-Tarjan Separator</t>
  </si>
  <si>
    <t>Separator Size</t>
  </si>
  <si>
    <t>Balance Ratio</t>
  </si>
  <si>
    <t>Runtime (ms)</t>
  </si>
  <si>
    <t>Runtime (s)</t>
  </si>
  <si>
    <t>./input_data/cylinder/5.txt</t>
  </si>
  <si>
    <t>./input_data/cylinder/4.txt</t>
  </si>
  <si>
    <t>./input_data/cylinder/3.txt</t>
  </si>
  <si>
    <t>./input_data/cylinder/2.txt</t>
  </si>
  <si>
    <t>Max</t>
  </si>
  <si>
    <t>Min</t>
  </si>
  <si>
    <t>Median</t>
  </si>
  <si>
    <t>Average</t>
  </si>
  <si>
    <t>Std.Dev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</si>
</sst>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44"/>
  <sheetViews>
    <sheetView topLeftCell="A17" workbookViewId="0">
      <selection activeCell="A38" sqref="A38:J4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>
        <v>33</v>
      </c>
    </row>
    <row r="2" spans="1:10" x14ac:dyDescent="0.2">
      <c r="A2" t="s">
        <v>3</v>
      </c>
      <c r="B2" t="s">
        <v>4</v>
      </c>
    </row>
    <row r="3" spans="1:10" x14ac:dyDescent="0.2">
      <c r="C3" t="s">
        <v>5</v>
      </c>
      <c r="F3" t="s">
        <v>6</v>
      </c>
      <c r="I3" t="s">
        <v>7</v>
      </c>
    </row>
    <row r="4" spans="1:10" x14ac:dyDescent="0.2">
      <c r="B4" t="s">
        <v>8</v>
      </c>
      <c r="C4" t="s">
        <v>9</v>
      </c>
      <c r="D4" t="s">
        <v>10</v>
      </c>
      <c r="E4" t="s">
        <v>8</v>
      </c>
      <c r="F4" t="s">
        <v>9</v>
      </c>
      <c r="G4" t="s">
        <v>10</v>
      </c>
      <c r="H4" t="s">
        <v>8</v>
      </c>
      <c r="I4" t="s">
        <v>9</v>
      </c>
      <c r="J4" t="s">
        <v>11</v>
      </c>
    </row>
    <row r="5" spans="1:10" x14ac:dyDescent="0.2">
      <c r="A5">
        <v>0</v>
      </c>
      <c r="B5">
        <v>3</v>
      </c>
      <c r="C5">
        <v>1.11765</v>
      </c>
      <c r="D5">
        <v>17.059999999999999</v>
      </c>
      <c r="E5">
        <v>17</v>
      </c>
      <c r="F5">
        <v>1.5</v>
      </c>
      <c r="G5">
        <v>6.32</v>
      </c>
      <c r="H5">
        <v>3</v>
      </c>
      <c r="I5">
        <v>1.05263</v>
      </c>
      <c r="J5">
        <v>3.99</v>
      </c>
    </row>
    <row r="6" spans="1:10" x14ac:dyDescent="0.2">
      <c r="A6">
        <v>1</v>
      </c>
      <c r="B6">
        <v>6</v>
      </c>
      <c r="C6">
        <v>1.05263</v>
      </c>
      <c r="D6">
        <v>1.58</v>
      </c>
      <c r="E6">
        <v>5</v>
      </c>
      <c r="F6">
        <v>1.7142900000000001</v>
      </c>
      <c r="G6">
        <v>5.56</v>
      </c>
      <c r="H6">
        <v>6</v>
      </c>
      <c r="I6">
        <v>1.05263</v>
      </c>
      <c r="J6">
        <v>1.3</v>
      </c>
    </row>
    <row r="7" spans="1:10" x14ac:dyDescent="0.2">
      <c r="A7">
        <v>2</v>
      </c>
      <c r="B7">
        <v>3</v>
      </c>
      <c r="C7">
        <v>1.11765</v>
      </c>
      <c r="D7">
        <v>0.84</v>
      </c>
      <c r="E7">
        <v>20</v>
      </c>
      <c r="F7">
        <v>1.40909</v>
      </c>
      <c r="G7">
        <v>1.61</v>
      </c>
      <c r="H7">
        <v>3</v>
      </c>
      <c r="I7">
        <v>1.05263</v>
      </c>
      <c r="J7">
        <v>0.87</v>
      </c>
    </row>
    <row r="8" spans="1:10" x14ac:dyDescent="0.2">
      <c r="A8">
        <v>3</v>
      </c>
      <c r="B8">
        <v>3</v>
      </c>
      <c r="C8">
        <v>1.11765</v>
      </c>
      <c r="D8">
        <v>0.67</v>
      </c>
      <c r="E8">
        <v>23</v>
      </c>
      <c r="F8">
        <v>1.4347799999999999</v>
      </c>
      <c r="G8">
        <v>2.58</v>
      </c>
      <c r="H8">
        <v>3</v>
      </c>
      <c r="I8">
        <v>1.05263</v>
      </c>
      <c r="J8">
        <v>1.34</v>
      </c>
    </row>
    <row r="9" spans="1:10" x14ac:dyDescent="0.2">
      <c r="A9">
        <v>4</v>
      </c>
      <c r="B9">
        <v>5</v>
      </c>
      <c r="C9">
        <v>1.11111</v>
      </c>
      <c r="D9">
        <v>1.07</v>
      </c>
      <c r="E9">
        <v>3</v>
      </c>
      <c r="F9">
        <v>1.7692300000000001</v>
      </c>
      <c r="G9">
        <v>1.02</v>
      </c>
      <c r="H9">
        <v>5</v>
      </c>
      <c r="I9">
        <v>1.05263</v>
      </c>
      <c r="J9">
        <v>0.7</v>
      </c>
    </row>
    <row r="10" spans="1:10" x14ac:dyDescent="0.2">
      <c r="A10">
        <v>5</v>
      </c>
      <c r="B10">
        <v>3</v>
      </c>
      <c r="C10">
        <v>1</v>
      </c>
      <c r="D10">
        <v>0.55000000000000004</v>
      </c>
      <c r="E10">
        <v>3</v>
      </c>
      <c r="F10">
        <v>1.7692300000000001</v>
      </c>
      <c r="G10">
        <v>3.62</v>
      </c>
      <c r="H10">
        <v>3</v>
      </c>
      <c r="I10">
        <v>1.05263</v>
      </c>
      <c r="J10">
        <v>0.7</v>
      </c>
    </row>
    <row r="11" spans="1:10" x14ac:dyDescent="0.2">
      <c r="A11">
        <v>6</v>
      </c>
      <c r="B11">
        <v>5</v>
      </c>
      <c r="C11">
        <v>1.11111</v>
      </c>
      <c r="D11">
        <v>1.39</v>
      </c>
      <c r="E11">
        <v>3</v>
      </c>
      <c r="F11">
        <v>1.7692300000000001</v>
      </c>
      <c r="G11">
        <v>1.2</v>
      </c>
      <c r="H11">
        <v>5</v>
      </c>
      <c r="I11">
        <v>1.05263</v>
      </c>
      <c r="J11">
        <v>0.67</v>
      </c>
    </row>
    <row r="12" spans="1:10" x14ac:dyDescent="0.2">
      <c r="A12">
        <v>7</v>
      </c>
      <c r="B12">
        <v>3</v>
      </c>
      <c r="C12">
        <v>1.11765</v>
      </c>
      <c r="D12">
        <v>0.56000000000000005</v>
      </c>
      <c r="E12">
        <v>22</v>
      </c>
      <c r="F12">
        <v>1.3913</v>
      </c>
      <c r="G12">
        <v>2.5499999999999998</v>
      </c>
      <c r="H12">
        <v>3</v>
      </c>
      <c r="I12">
        <v>1.05263</v>
      </c>
      <c r="J12">
        <v>0.67</v>
      </c>
    </row>
    <row r="13" spans="1:10" x14ac:dyDescent="0.2">
      <c r="A13">
        <v>8</v>
      </c>
      <c r="B13">
        <v>6</v>
      </c>
      <c r="C13">
        <v>1.05263</v>
      </c>
      <c r="D13">
        <v>0.56999999999999995</v>
      </c>
      <c r="E13">
        <v>6</v>
      </c>
      <c r="F13">
        <v>1.6</v>
      </c>
      <c r="G13">
        <v>4.79</v>
      </c>
      <c r="H13">
        <v>6</v>
      </c>
      <c r="I13">
        <v>1.05263</v>
      </c>
      <c r="J13">
        <v>3.51</v>
      </c>
    </row>
    <row r="14" spans="1:10" x14ac:dyDescent="0.2">
      <c r="A14">
        <v>9</v>
      </c>
      <c r="B14">
        <v>5</v>
      </c>
      <c r="C14">
        <v>1.11111</v>
      </c>
      <c r="D14">
        <v>0.47</v>
      </c>
      <c r="E14">
        <v>3</v>
      </c>
      <c r="F14">
        <v>1.7692300000000001</v>
      </c>
      <c r="G14">
        <v>1.06</v>
      </c>
      <c r="H14">
        <v>5</v>
      </c>
      <c r="I14">
        <v>1.05263</v>
      </c>
      <c r="J14">
        <v>0.67</v>
      </c>
    </row>
    <row r="15" spans="1:10" x14ac:dyDescent="0.2">
      <c r="A15">
        <v>10</v>
      </c>
      <c r="B15">
        <v>3</v>
      </c>
      <c r="C15">
        <v>1.11765</v>
      </c>
      <c r="D15">
        <v>1.77</v>
      </c>
      <c r="E15">
        <v>20</v>
      </c>
      <c r="F15">
        <v>1.40909</v>
      </c>
      <c r="G15">
        <v>0.93</v>
      </c>
      <c r="H15">
        <v>3</v>
      </c>
      <c r="I15">
        <v>1.05263</v>
      </c>
      <c r="J15">
        <v>2.2799999999999998</v>
      </c>
    </row>
    <row r="16" spans="1:10" x14ac:dyDescent="0.2">
      <c r="A16">
        <v>11</v>
      </c>
      <c r="B16">
        <v>6</v>
      </c>
      <c r="C16">
        <v>1.05263</v>
      </c>
      <c r="D16">
        <v>0.49</v>
      </c>
      <c r="E16">
        <v>11</v>
      </c>
      <c r="F16">
        <v>1.5882400000000001</v>
      </c>
      <c r="G16">
        <v>2.71</v>
      </c>
      <c r="H16">
        <v>6</v>
      </c>
      <c r="I16">
        <v>1.05263</v>
      </c>
      <c r="J16">
        <v>0.63</v>
      </c>
    </row>
    <row r="17" spans="1:10" x14ac:dyDescent="0.2">
      <c r="A17">
        <v>12</v>
      </c>
      <c r="B17">
        <v>6</v>
      </c>
      <c r="C17">
        <v>1.05263</v>
      </c>
      <c r="D17">
        <v>0.32</v>
      </c>
      <c r="E17">
        <v>7</v>
      </c>
      <c r="F17">
        <v>1.6666700000000001</v>
      </c>
      <c r="G17">
        <v>0.53</v>
      </c>
      <c r="H17">
        <v>6</v>
      </c>
      <c r="I17">
        <v>1.05263</v>
      </c>
      <c r="J17">
        <v>0.31</v>
      </c>
    </row>
    <row r="18" spans="1:10" x14ac:dyDescent="0.2">
      <c r="A18">
        <v>13</v>
      </c>
      <c r="B18">
        <v>4</v>
      </c>
      <c r="C18">
        <v>1.1764699999999999</v>
      </c>
      <c r="D18">
        <v>0.36</v>
      </c>
      <c r="E18">
        <v>16</v>
      </c>
      <c r="F18">
        <v>1.45</v>
      </c>
      <c r="G18">
        <v>0.67</v>
      </c>
      <c r="H18">
        <v>4</v>
      </c>
      <c r="I18">
        <v>1.05263</v>
      </c>
      <c r="J18">
        <v>0.64</v>
      </c>
    </row>
    <row r="19" spans="1:10" x14ac:dyDescent="0.2">
      <c r="A19">
        <v>14</v>
      </c>
      <c r="B19">
        <v>6</v>
      </c>
      <c r="C19">
        <v>1.05263</v>
      </c>
      <c r="D19">
        <v>0.32</v>
      </c>
      <c r="E19">
        <v>3</v>
      </c>
      <c r="F19">
        <v>1.7692300000000001</v>
      </c>
      <c r="G19">
        <v>0.56999999999999995</v>
      </c>
      <c r="H19">
        <v>6</v>
      </c>
      <c r="I19">
        <v>1.05263</v>
      </c>
      <c r="J19">
        <v>0.42</v>
      </c>
    </row>
    <row r="20" spans="1:10" x14ac:dyDescent="0.2">
      <c r="A20">
        <v>15</v>
      </c>
      <c r="B20">
        <v>3</v>
      </c>
      <c r="C20">
        <v>1.11765</v>
      </c>
      <c r="D20">
        <v>0.47</v>
      </c>
      <c r="E20">
        <v>19</v>
      </c>
      <c r="F20">
        <v>1.4761899999999999</v>
      </c>
      <c r="G20">
        <v>2.74</v>
      </c>
      <c r="H20">
        <v>3</v>
      </c>
      <c r="I20">
        <v>1.05263</v>
      </c>
      <c r="J20">
        <v>0.53</v>
      </c>
    </row>
    <row r="21" spans="1:10" x14ac:dyDescent="0.2">
      <c r="A21">
        <v>16</v>
      </c>
      <c r="B21">
        <v>6</v>
      </c>
      <c r="C21">
        <v>1.05263</v>
      </c>
      <c r="D21">
        <v>0.71</v>
      </c>
      <c r="E21">
        <v>5</v>
      </c>
      <c r="F21">
        <v>1.7142900000000001</v>
      </c>
      <c r="G21">
        <v>1.76</v>
      </c>
      <c r="H21">
        <v>6</v>
      </c>
      <c r="I21">
        <v>1.05263</v>
      </c>
      <c r="J21">
        <v>0.56000000000000005</v>
      </c>
    </row>
    <row r="22" spans="1:10" x14ac:dyDescent="0.2">
      <c r="A22">
        <v>17</v>
      </c>
      <c r="B22">
        <v>6</v>
      </c>
      <c r="C22">
        <v>1.05263</v>
      </c>
      <c r="D22">
        <v>0.38</v>
      </c>
      <c r="E22">
        <v>12</v>
      </c>
      <c r="F22">
        <v>1.5</v>
      </c>
      <c r="G22">
        <v>0.71</v>
      </c>
      <c r="H22">
        <v>6</v>
      </c>
      <c r="I22">
        <v>1.05263</v>
      </c>
      <c r="J22">
        <v>0.51</v>
      </c>
    </row>
    <row r="23" spans="1:10" x14ac:dyDescent="0.2">
      <c r="A23">
        <v>18</v>
      </c>
      <c r="B23">
        <v>3</v>
      </c>
      <c r="C23">
        <v>1.11765</v>
      </c>
      <c r="D23">
        <v>0.47</v>
      </c>
      <c r="E23">
        <v>23</v>
      </c>
      <c r="F23">
        <v>1.4347799999999999</v>
      </c>
      <c r="G23">
        <v>2.8</v>
      </c>
      <c r="H23">
        <v>3</v>
      </c>
      <c r="I23">
        <v>1.05263</v>
      </c>
      <c r="J23">
        <v>0.48</v>
      </c>
    </row>
    <row r="24" spans="1:10" x14ac:dyDescent="0.2">
      <c r="A24">
        <v>19</v>
      </c>
      <c r="B24">
        <v>6</v>
      </c>
      <c r="C24">
        <v>1.05263</v>
      </c>
      <c r="D24">
        <v>0.38</v>
      </c>
      <c r="E24">
        <v>3</v>
      </c>
      <c r="F24">
        <v>1.7692300000000001</v>
      </c>
      <c r="G24">
        <v>0.76</v>
      </c>
      <c r="H24">
        <v>6</v>
      </c>
      <c r="I24">
        <v>1.05263</v>
      </c>
      <c r="J24">
        <v>0.59</v>
      </c>
    </row>
    <row r="25" spans="1:10" x14ac:dyDescent="0.2">
      <c r="A25">
        <v>20</v>
      </c>
      <c r="B25">
        <v>6</v>
      </c>
      <c r="C25">
        <v>1.05263</v>
      </c>
      <c r="D25">
        <v>2.4900000000000002</v>
      </c>
      <c r="E25">
        <v>14</v>
      </c>
      <c r="F25">
        <v>1.4736800000000001</v>
      </c>
      <c r="G25">
        <v>0.5</v>
      </c>
      <c r="H25">
        <v>6</v>
      </c>
      <c r="I25">
        <v>1.05263</v>
      </c>
      <c r="J25">
        <v>1.69</v>
      </c>
    </row>
    <row r="26" spans="1:10" x14ac:dyDescent="0.2">
      <c r="A26">
        <v>21</v>
      </c>
      <c r="B26">
        <v>5</v>
      </c>
      <c r="C26">
        <v>1.11111</v>
      </c>
      <c r="D26">
        <v>9.4499999999999993</v>
      </c>
      <c r="E26">
        <v>3</v>
      </c>
      <c r="F26">
        <v>1.7692300000000001</v>
      </c>
      <c r="G26">
        <v>0.72</v>
      </c>
      <c r="H26">
        <v>5</v>
      </c>
      <c r="I26">
        <v>1.05263</v>
      </c>
      <c r="J26">
        <v>0.47</v>
      </c>
    </row>
    <row r="27" spans="1:10" x14ac:dyDescent="0.2">
      <c r="A27">
        <v>22</v>
      </c>
      <c r="B27">
        <v>3</v>
      </c>
      <c r="C27">
        <v>1</v>
      </c>
      <c r="D27">
        <v>0.38</v>
      </c>
      <c r="E27">
        <v>3</v>
      </c>
      <c r="F27">
        <v>1.7692300000000001</v>
      </c>
      <c r="G27">
        <v>0.68</v>
      </c>
      <c r="H27">
        <v>3</v>
      </c>
      <c r="I27">
        <v>1.05263</v>
      </c>
      <c r="J27">
        <v>0.54</v>
      </c>
    </row>
    <row r="28" spans="1:10" x14ac:dyDescent="0.2">
      <c r="A28">
        <v>23</v>
      </c>
      <c r="B28">
        <v>6</v>
      </c>
      <c r="C28">
        <v>1.05263</v>
      </c>
      <c r="D28">
        <v>3.5</v>
      </c>
      <c r="E28">
        <v>8</v>
      </c>
      <c r="F28">
        <v>1.5625</v>
      </c>
      <c r="G28">
        <v>0.74</v>
      </c>
      <c r="H28">
        <v>6</v>
      </c>
      <c r="I28">
        <v>1.05263</v>
      </c>
      <c r="J28">
        <v>0.43</v>
      </c>
    </row>
    <row r="29" spans="1:10" x14ac:dyDescent="0.2">
      <c r="A29">
        <v>24</v>
      </c>
      <c r="B29">
        <v>6</v>
      </c>
      <c r="C29">
        <v>1.05263</v>
      </c>
      <c r="D29">
        <v>1.64</v>
      </c>
      <c r="E29">
        <v>5</v>
      </c>
      <c r="F29">
        <v>1.7142900000000001</v>
      </c>
      <c r="G29">
        <v>0.74</v>
      </c>
      <c r="H29">
        <v>6</v>
      </c>
      <c r="I29">
        <v>1.05263</v>
      </c>
      <c r="J29">
        <v>0.6</v>
      </c>
    </row>
    <row r="30" spans="1:10" x14ac:dyDescent="0.2">
      <c r="A30">
        <v>25</v>
      </c>
      <c r="B30">
        <v>4</v>
      </c>
      <c r="C30">
        <v>1.1764699999999999</v>
      </c>
      <c r="D30">
        <v>0.45</v>
      </c>
      <c r="E30">
        <v>16</v>
      </c>
      <c r="F30">
        <v>1.45</v>
      </c>
      <c r="G30">
        <v>0.69</v>
      </c>
      <c r="H30">
        <v>4</v>
      </c>
      <c r="I30">
        <v>1.05263</v>
      </c>
      <c r="J30">
        <v>1.08</v>
      </c>
    </row>
    <row r="31" spans="1:10" x14ac:dyDescent="0.2">
      <c r="A31">
        <v>26</v>
      </c>
      <c r="B31">
        <v>6</v>
      </c>
      <c r="C31">
        <v>1.05263</v>
      </c>
      <c r="D31">
        <v>0.36</v>
      </c>
      <c r="E31">
        <v>7</v>
      </c>
      <c r="F31">
        <v>1.6666700000000001</v>
      </c>
      <c r="G31">
        <v>0.59</v>
      </c>
      <c r="H31">
        <v>6</v>
      </c>
      <c r="I31">
        <v>1.05263</v>
      </c>
      <c r="J31">
        <v>0.49</v>
      </c>
    </row>
    <row r="32" spans="1:10" x14ac:dyDescent="0.2">
      <c r="A32">
        <v>27</v>
      </c>
      <c r="B32">
        <v>3</v>
      </c>
      <c r="C32">
        <v>1.11765</v>
      </c>
      <c r="D32">
        <v>0.34</v>
      </c>
      <c r="E32">
        <v>22</v>
      </c>
      <c r="F32">
        <v>1.3913</v>
      </c>
      <c r="G32">
        <v>0.63</v>
      </c>
      <c r="H32">
        <v>3</v>
      </c>
      <c r="I32">
        <v>1.05263</v>
      </c>
      <c r="J32">
        <v>0.46</v>
      </c>
    </row>
    <row r="33" spans="1:10" x14ac:dyDescent="0.2">
      <c r="A33">
        <v>28</v>
      </c>
      <c r="B33">
        <v>3</v>
      </c>
      <c r="C33">
        <v>1.11765</v>
      </c>
      <c r="D33">
        <v>0.28000000000000003</v>
      </c>
      <c r="E33">
        <v>19</v>
      </c>
      <c r="F33">
        <v>1.4761899999999999</v>
      </c>
      <c r="G33">
        <v>1.55</v>
      </c>
      <c r="H33">
        <v>3</v>
      </c>
      <c r="I33">
        <v>1.05263</v>
      </c>
      <c r="J33">
        <v>0.49</v>
      </c>
    </row>
    <row r="34" spans="1:10" x14ac:dyDescent="0.2">
      <c r="A34">
        <v>29</v>
      </c>
      <c r="B34">
        <v>6</v>
      </c>
      <c r="C34">
        <v>1.05263</v>
      </c>
      <c r="D34">
        <v>0.32</v>
      </c>
      <c r="E34">
        <v>6</v>
      </c>
      <c r="F34">
        <v>1.6</v>
      </c>
      <c r="G34">
        <v>0.99</v>
      </c>
      <c r="H34">
        <v>6</v>
      </c>
      <c r="I34">
        <v>1.05263</v>
      </c>
      <c r="J34">
        <v>0.48</v>
      </c>
    </row>
    <row r="35" spans="1:10" x14ac:dyDescent="0.2">
      <c r="A35">
        <v>30</v>
      </c>
      <c r="B35">
        <v>3</v>
      </c>
      <c r="C35">
        <v>1.11765</v>
      </c>
      <c r="D35">
        <v>0.4</v>
      </c>
      <c r="E35">
        <v>20</v>
      </c>
      <c r="F35">
        <v>1.40909</v>
      </c>
      <c r="G35">
        <v>0.59</v>
      </c>
      <c r="H35">
        <v>3</v>
      </c>
      <c r="I35">
        <v>1.05263</v>
      </c>
      <c r="J35">
        <v>0.42</v>
      </c>
    </row>
    <row r="36" spans="1:10" x14ac:dyDescent="0.2">
      <c r="A36">
        <v>31</v>
      </c>
      <c r="B36">
        <v>3</v>
      </c>
      <c r="C36">
        <v>1.11765</v>
      </c>
      <c r="D36">
        <v>0.36</v>
      </c>
      <c r="E36">
        <v>19</v>
      </c>
      <c r="F36">
        <v>1.4761899999999999</v>
      </c>
      <c r="G36">
        <v>0.62</v>
      </c>
      <c r="H36">
        <v>3</v>
      </c>
      <c r="I36">
        <v>1.05263</v>
      </c>
      <c r="J36">
        <v>0.4</v>
      </c>
    </row>
    <row r="38" spans="1:10" x14ac:dyDescent="0.2">
      <c r="C38" t="s">
        <v>5</v>
      </c>
      <c r="F38" t="s">
        <v>6</v>
      </c>
      <c r="I38" t="s">
        <v>7</v>
      </c>
    </row>
    <row r="39" spans="1:10" x14ac:dyDescent="0.2">
      <c r="B39" t="s">
        <v>8</v>
      </c>
      <c r="C39" t="s">
        <v>9</v>
      </c>
      <c r="D39" t="s">
        <v>10</v>
      </c>
      <c r="E39" t="s">
        <v>8</v>
      </c>
      <c r="F39" t="s">
        <v>9</v>
      </c>
      <c r="G39" t="s">
        <v>10</v>
      </c>
      <c r="H39" t="s">
        <v>8</v>
      </c>
      <c r="I39" t="s">
        <v>9</v>
      </c>
      <c r="J39" t="s">
        <v>11</v>
      </c>
    </row>
    <row r="40" spans="1:10" x14ac:dyDescent="0.2">
      <c r="A40" t="s">
        <v>16</v>
      </c>
      <c r="B40" s="1">
        <f>MAX(B5:B36)</f>
        <v>6</v>
      </c>
      <c r="C40" s="1">
        <f t="shared" ref="C40:J40" si="0">MAX(C5:C36)</f>
        <v>1.1764699999999999</v>
      </c>
      <c r="D40" s="1">
        <f t="shared" si="0"/>
        <v>17.059999999999999</v>
      </c>
      <c r="E40" s="1">
        <f t="shared" si="0"/>
        <v>23</v>
      </c>
      <c r="F40" s="1">
        <f t="shared" si="0"/>
        <v>1.7692300000000001</v>
      </c>
      <c r="G40" s="1">
        <f t="shared" si="0"/>
        <v>6.32</v>
      </c>
      <c r="H40" s="1">
        <f t="shared" si="0"/>
        <v>6</v>
      </c>
      <c r="I40" s="1">
        <f t="shared" si="0"/>
        <v>1.05263</v>
      </c>
      <c r="J40" s="1">
        <f t="shared" si="0"/>
        <v>3.99</v>
      </c>
    </row>
    <row r="41" spans="1:10" x14ac:dyDescent="0.2">
      <c r="A41" t="s">
        <v>17</v>
      </c>
      <c r="B41" s="1">
        <f>MIN(B5:B36)</f>
        <v>3</v>
      </c>
      <c r="C41" s="1">
        <f t="shared" ref="C41:J41" si="1">MIN(C5:C36)</f>
        <v>1</v>
      </c>
      <c r="D41" s="1">
        <f t="shared" si="1"/>
        <v>0.28000000000000003</v>
      </c>
      <c r="E41" s="1">
        <f t="shared" si="1"/>
        <v>3</v>
      </c>
      <c r="F41" s="1">
        <f t="shared" si="1"/>
        <v>1.3913</v>
      </c>
      <c r="G41" s="1">
        <f t="shared" si="1"/>
        <v>0.5</v>
      </c>
      <c r="H41" s="1">
        <f t="shared" si="1"/>
        <v>3</v>
      </c>
      <c r="I41" s="1">
        <f t="shared" si="1"/>
        <v>1.05263</v>
      </c>
      <c r="J41" s="1">
        <f t="shared" si="1"/>
        <v>0.31</v>
      </c>
    </row>
    <row r="42" spans="1:10" x14ac:dyDescent="0.2">
      <c r="A42" t="s">
        <v>18</v>
      </c>
      <c r="B42" s="1">
        <f>MEDIAN(B5:B36)</f>
        <v>5</v>
      </c>
      <c r="C42" s="1">
        <f t="shared" ref="C42:J42" si="2">MEDIAN(C5:C36)</f>
        <v>1.11111</v>
      </c>
      <c r="D42" s="1">
        <f t="shared" si="2"/>
        <v>0.48</v>
      </c>
      <c r="E42" s="1">
        <f t="shared" si="2"/>
        <v>9.5</v>
      </c>
      <c r="F42" s="1">
        <f t="shared" si="2"/>
        <v>1.5753699999999999</v>
      </c>
      <c r="G42" s="1">
        <f t="shared" si="2"/>
        <v>0.96</v>
      </c>
      <c r="H42" s="1">
        <f t="shared" si="2"/>
        <v>5</v>
      </c>
      <c r="I42" s="1">
        <f t="shared" si="2"/>
        <v>1.05263</v>
      </c>
      <c r="J42" s="1">
        <f t="shared" si="2"/>
        <v>0.59499999999999997</v>
      </c>
    </row>
    <row r="43" spans="1:10" x14ac:dyDescent="0.2">
      <c r="A43" t="s">
        <v>19</v>
      </c>
      <c r="B43" s="1">
        <f>AVERAGE(B5:B36)</f>
        <v>4.53125</v>
      </c>
      <c r="C43" s="1">
        <f t="shared" ref="C43:J43" si="3">AVERAGE(C5:C36)</f>
        <v>1.08674125</v>
      </c>
      <c r="D43" s="1">
        <f t="shared" si="3"/>
        <v>1.575</v>
      </c>
      <c r="E43" s="1">
        <f t="shared" si="3"/>
        <v>11.4375</v>
      </c>
      <c r="F43" s="1">
        <f t="shared" si="3"/>
        <v>1.5832021875000002</v>
      </c>
      <c r="G43" s="1">
        <f t="shared" si="3"/>
        <v>1.6728125</v>
      </c>
      <c r="H43" s="1">
        <f t="shared" si="3"/>
        <v>4.53125</v>
      </c>
      <c r="I43" s="1">
        <f t="shared" si="3"/>
        <v>1.0526300000000004</v>
      </c>
      <c r="J43" s="1">
        <f t="shared" si="3"/>
        <v>0.90374999999999994</v>
      </c>
    </row>
    <row r="44" spans="1:10" x14ac:dyDescent="0.2">
      <c r="A44" t="s">
        <v>20</v>
      </c>
      <c r="B44" s="1">
        <f>STDEV(B5:B36)</f>
        <v>1.3908543440819434</v>
      </c>
      <c r="C44" s="1">
        <f t="shared" ref="C44:J44" si="4">STDEV(C5:C36)</f>
        <v>4.3685568204555145E-2</v>
      </c>
      <c r="D44" s="1">
        <f t="shared" si="4"/>
        <v>3.2922205468395118</v>
      </c>
      <c r="E44" s="1">
        <f t="shared" si="4"/>
        <v>7.5474306672813727</v>
      </c>
      <c r="F44" s="1">
        <f t="shared" si="4"/>
        <v>0.14454511568798872</v>
      </c>
      <c r="G44" s="1">
        <f t="shared" si="4"/>
        <v>1.5362989342320652</v>
      </c>
      <c r="H44" s="1">
        <f t="shared" si="4"/>
        <v>1.3908543440819434</v>
      </c>
      <c r="I44" s="1">
        <f t="shared" si="4"/>
        <v>4.5119508840297763E-16</v>
      </c>
      <c r="J44" s="1">
        <f t="shared" si="4"/>
        <v>0.85613441061100826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44"/>
  <sheetViews>
    <sheetView topLeftCell="A19" workbookViewId="0">
      <selection activeCell="A38" sqref="A38:J44"/>
    </sheetView>
  </sheetViews>
  <sheetFormatPr baseColWidth="10" defaultRowHeight="16" x14ac:dyDescent="0.2"/>
  <sheetData>
    <row r="1" spans="1:10" x14ac:dyDescent="0.2">
      <c r="A1" t="s">
        <v>0</v>
      </c>
      <c r="B1" t="s">
        <v>15</v>
      </c>
      <c r="C1" t="s">
        <v>2</v>
      </c>
      <c r="D1">
        <v>303</v>
      </c>
    </row>
    <row r="2" spans="1:10" x14ac:dyDescent="0.2">
      <c r="A2" t="s">
        <v>3</v>
      </c>
      <c r="B2" t="s">
        <v>4</v>
      </c>
    </row>
    <row r="3" spans="1:10" x14ac:dyDescent="0.2">
      <c r="C3" t="s">
        <v>5</v>
      </c>
      <c r="F3" t="s">
        <v>6</v>
      </c>
      <c r="I3" t="s">
        <v>7</v>
      </c>
    </row>
    <row r="4" spans="1:10" x14ac:dyDescent="0.2">
      <c r="B4" t="s">
        <v>8</v>
      </c>
      <c r="C4" t="s">
        <v>9</v>
      </c>
      <c r="D4" t="s">
        <v>10</v>
      </c>
      <c r="E4" t="s">
        <v>8</v>
      </c>
      <c r="F4" t="s">
        <v>9</v>
      </c>
      <c r="G4" t="s">
        <v>10</v>
      </c>
      <c r="H4" t="s">
        <v>8</v>
      </c>
      <c r="I4" t="s">
        <v>9</v>
      </c>
      <c r="J4" t="s">
        <v>11</v>
      </c>
    </row>
    <row r="5" spans="1:10" x14ac:dyDescent="0.2">
      <c r="A5">
        <v>0</v>
      </c>
      <c r="B5">
        <v>6</v>
      </c>
      <c r="C5">
        <v>1.0328900000000001</v>
      </c>
      <c r="D5">
        <v>2.25</v>
      </c>
      <c r="E5">
        <v>113</v>
      </c>
      <c r="F5">
        <v>1.6329100000000001</v>
      </c>
      <c r="G5">
        <v>5.62</v>
      </c>
      <c r="H5">
        <v>6</v>
      </c>
      <c r="I5">
        <v>1.0328900000000001</v>
      </c>
      <c r="J5">
        <v>2.2999999999999998</v>
      </c>
    </row>
    <row r="6" spans="1:10" x14ac:dyDescent="0.2">
      <c r="A6">
        <v>1</v>
      </c>
      <c r="B6">
        <v>6</v>
      </c>
      <c r="C6">
        <v>1.0328900000000001</v>
      </c>
      <c r="D6">
        <v>1.81</v>
      </c>
      <c r="E6">
        <v>52</v>
      </c>
      <c r="F6">
        <v>1.7734399999999999</v>
      </c>
      <c r="G6">
        <v>2.95</v>
      </c>
      <c r="H6">
        <v>6</v>
      </c>
      <c r="I6">
        <v>1.0328900000000001</v>
      </c>
      <c r="J6">
        <v>2.0099999999999998</v>
      </c>
    </row>
    <row r="7" spans="1:10" x14ac:dyDescent="0.2">
      <c r="A7">
        <v>2</v>
      </c>
      <c r="B7">
        <v>3</v>
      </c>
      <c r="C7">
        <v>1.0131600000000001</v>
      </c>
      <c r="D7">
        <v>1.76</v>
      </c>
      <c r="E7">
        <v>188</v>
      </c>
      <c r="F7">
        <v>1.5051000000000001</v>
      </c>
      <c r="G7">
        <v>5.84</v>
      </c>
      <c r="H7">
        <v>3</v>
      </c>
      <c r="I7">
        <v>1.0328900000000001</v>
      </c>
      <c r="J7">
        <v>1.0900000000000001</v>
      </c>
    </row>
    <row r="8" spans="1:10" x14ac:dyDescent="0.2">
      <c r="A8">
        <v>3</v>
      </c>
      <c r="B8">
        <v>6</v>
      </c>
      <c r="C8">
        <v>1.0328900000000001</v>
      </c>
      <c r="D8">
        <v>1.63</v>
      </c>
      <c r="E8">
        <v>125</v>
      </c>
      <c r="F8">
        <v>1.6097600000000001</v>
      </c>
      <c r="G8">
        <v>3.35</v>
      </c>
      <c r="H8">
        <v>6</v>
      </c>
      <c r="I8">
        <v>1.0328900000000001</v>
      </c>
      <c r="J8">
        <v>1.45</v>
      </c>
    </row>
    <row r="9" spans="1:10" x14ac:dyDescent="0.2">
      <c r="A9">
        <v>4</v>
      </c>
      <c r="B9">
        <v>3</v>
      </c>
      <c r="C9">
        <v>1</v>
      </c>
      <c r="D9">
        <v>1.1599999999999999</v>
      </c>
      <c r="E9">
        <v>3</v>
      </c>
      <c r="F9">
        <v>1.9708699999999999</v>
      </c>
      <c r="G9">
        <v>2.38</v>
      </c>
      <c r="H9">
        <v>3</v>
      </c>
      <c r="I9">
        <v>1.0328900000000001</v>
      </c>
      <c r="J9">
        <v>2.65</v>
      </c>
    </row>
    <row r="10" spans="1:10" x14ac:dyDescent="0.2">
      <c r="A10">
        <v>5</v>
      </c>
      <c r="B10">
        <v>3</v>
      </c>
      <c r="C10">
        <v>1.0131600000000001</v>
      </c>
      <c r="D10">
        <v>1.19</v>
      </c>
      <c r="E10">
        <v>176</v>
      </c>
      <c r="F10">
        <v>1.52105</v>
      </c>
      <c r="G10">
        <v>3.14</v>
      </c>
      <c r="H10">
        <v>3</v>
      </c>
      <c r="I10">
        <v>1.0328900000000001</v>
      </c>
      <c r="J10">
        <v>1.36</v>
      </c>
    </row>
    <row r="11" spans="1:10" x14ac:dyDescent="0.2">
      <c r="A11">
        <v>6</v>
      </c>
      <c r="B11">
        <v>3</v>
      </c>
      <c r="C11">
        <v>1.0131600000000001</v>
      </c>
      <c r="D11">
        <v>1.22</v>
      </c>
      <c r="E11">
        <v>175</v>
      </c>
      <c r="F11">
        <v>1.5290999999999999</v>
      </c>
      <c r="G11">
        <v>2.63</v>
      </c>
      <c r="H11">
        <v>3</v>
      </c>
      <c r="I11">
        <v>1.0328900000000001</v>
      </c>
      <c r="J11">
        <v>1.34</v>
      </c>
    </row>
    <row r="12" spans="1:10" x14ac:dyDescent="0.2">
      <c r="A12">
        <v>7</v>
      </c>
      <c r="B12">
        <v>6</v>
      </c>
      <c r="C12">
        <v>1.0328900000000001</v>
      </c>
      <c r="D12">
        <v>1.36</v>
      </c>
      <c r="E12">
        <v>85</v>
      </c>
      <c r="F12">
        <v>1.6944399999999999</v>
      </c>
      <c r="G12">
        <v>7.11</v>
      </c>
      <c r="H12">
        <v>6</v>
      </c>
      <c r="I12">
        <v>1.0328900000000001</v>
      </c>
      <c r="J12">
        <v>2.25</v>
      </c>
    </row>
    <row r="13" spans="1:10" x14ac:dyDescent="0.2">
      <c r="A13">
        <v>8</v>
      </c>
      <c r="B13">
        <v>3</v>
      </c>
      <c r="C13">
        <v>1</v>
      </c>
      <c r="D13">
        <v>1.83</v>
      </c>
      <c r="E13">
        <v>3</v>
      </c>
      <c r="F13">
        <v>1.9708699999999999</v>
      </c>
      <c r="G13">
        <v>2.48</v>
      </c>
      <c r="H13">
        <v>3</v>
      </c>
      <c r="I13">
        <v>1.0328900000000001</v>
      </c>
      <c r="J13">
        <v>10.34</v>
      </c>
    </row>
    <row r="14" spans="1:10" x14ac:dyDescent="0.2">
      <c r="A14">
        <v>9</v>
      </c>
      <c r="B14">
        <v>6</v>
      </c>
      <c r="C14">
        <v>1.0328900000000001</v>
      </c>
      <c r="D14">
        <v>2.25</v>
      </c>
      <c r="E14">
        <v>6</v>
      </c>
      <c r="F14">
        <v>1.94286</v>
      </c>
      <c r="G14">
        <v>2.59</v>
      </c>
      <c r="H14">
        <v>6</v>
      </c>
      <c r="I14">
        <v>1.0328900000000001</v>
      </c>
      <c r="J14">
        <v>1.58</v>
      </c>
    </row>
    <row r="15" spans="1:10" x14ac:dyDescent="0.2">
      <c r="A15">
        <v>10</v>
      </c>
      <c r="B15">
        <v>6</v>
      </c>
      <c r="C15">
        <v>1.0328900000000001</v>
      </c>
      <c r="D15">
        <v>1.9</v>
      </c>
      <c r="E15">
        <v>106</v>
      </c>
      <c r="F15">
        <v>1.6387100000000001</v>
      </c>
      <c r="G15">
        <v>2.4300000000000002</v>
      </c>
      <c r="H15">
        <v>6</v>
      </c>
      <c r="I15">
        <v>1.0328900000000001</v>
      </c>
      <c r="J15">
        <v>1.9</v>
      </c>
    </row>
    <row r="16" spans="1:10" x14ac:dyDescent="0.2">
      <c r="A16">
        <v>11</v>
      </c>
      <c r="B16">
        <v>6</v>
      </c>
      <c r="C16">
        <v>1.0328900000000001</v>
      </c>
      <c r="D16">
        <v>1.17</v>
      </c>
      <c r="E16">
        <v>36</v>
      </c>
      <c r="F16">
        <v>1.825</v>
      </c>
      <c r="G16">
        <v>2.89</v>
      </c>
      <c r="H16">
        <v>6</v>
      </c>
      <c r="I16">
        <v>1.0328900000000001</v>
      </c>
      <c r="J16">
        <v>1.27</v>
      </c>
    </row>
    <row r="17" spans="1:10" x14ac:dyDescent="0.2">
      <c r="A17">
        <v>12</v>
      </c>
      <c r="B17">
        <v>3</v>
      </c>
      <c r="C17">
        <v>1</v>
      </c>
      <c r="D17">
        <v>0.97</v>
      </c>
      <c r="E17">
        <v>171</v>
      </c>
      <c r="F17">
        <v>1.5347599999999999</v>
      </c>
      <c r="G17">
        <v>2.36</v>
      </c>
      <c r="H17">
        <v>3</v>
      </c>
      <c r="I17">
        <v>1.0328900000000001</v>
      </c>
      <c r="J17">
        <v>1.29</v>
      </c>
    </row>
    <row r="18" spans="1:10" x14ac:dyDescent="0.2">
      <c r="A18">
        <v>13</v>
      </c>
      <c r="B18">
        <v>6</v>
      </c>
      <c r="C18">
        <v>1.0328900000000001</v>
      </c>
      <c r="D18">
        <v>4.1100000000000003</v>
      </c>
      <c r="E18">
        <v>110</v>
      </c>
      <c r="F18">
        <v>1.6305700000000001</v>
      </c>
      <c r="G18">
        <v>3.82</v>
      </c>
      <c r="H18">
        <v>6</v>
      </c>
      <c r="I18">
        <v>1.0328900000000001</v>
      </c>
      <c r="J18">
        <v>2.37</v>
      </c>
    </row>
    <row r="19" spans="1:10" x14ac:dyDescent="0.2">
      <c r="A19">
        <v>14</v>
      </c>
      <c r="B19">
        <v>6</v>
      </c>
      <c r="C19">
        <v>1.0328900000000001</v>
      </c>
      <c r="D19">
        <v>1.07</v>
      </c>
      <c r="E19">
        <v>106</v>
      </c>
      <c r="F19">
        <v>1.6387100000000001</v>
      </c>
      <c r="G19">
        <v>2.77</v>
      </c>
      <c r="H19">
        <v>6</v>
      </c>
      <c r="I19">
        <v>1.0328900000000001</v>
      </c>
      <c r="J19">
        <v>2.17</v>
      </c>
    </row>
    <row r="20" spans="1:10" x14ac:dyDescent="0.2">
      <c r="A20">
        <v>15</v>
      </c>
      <c r="B20">
        <v>3</v>
      </c>
      <c r="C20">
        <v>1</v>
      </c>
      <c r="D20">
        <v>0.95</v>
      </c>
      <c r="E20">
        <v>3</v>
      </c>
      <c r="F20">
        <v>1.9708699999999999</v>
      </c>
      <c r="G20">
        <v>8.67</v>
      </c>
      <c r="H20">
        <v>3</v>
      </c>
      <c r="I20">
        <v>1.0328900000000001</v>
      </c>
      <c r="J20">
        <v>1.24</v>
      </c>
    </row>
    <row r="21" spans="1:10" x14ac:dyDescent="0.2">
      <c r="A21">
        <v>16</v>
      </c>
      <c r="B21">
        <v>6</v>
      </c>
      <c r="C21">
        <v>1.0328900000000001</v>
      </c>
      <c r="D21">
        <v>0.86</v>
      </c>
      <c r="E21">
        <v>3</v>
      </c>
      <c r="F21">
        <v>1.9708699999999999</v>
      </c>
      <c r="G21">
        <v>2</v>
      </c>
      <c r="H21">
        <v>6</v>
      </c>
      <c r="I21">
        <v>1.0328900000000001</v>
      </c>
      <c r="J21">
        <v>1.1499999999999999</v>
      </c>
    </row>
    <row r="22" spans="1:10" x14ac:dyDescent="0.2">
      <c r="A22">
        <v>17</v>
      </c>
      <c r="B22">
        <v>6</v>
      </c>
      <c r="C22">
        <v>1.0328900000000001</v>
      </c>
      <c r="D22">
        <v>2.16</v>
      </c>
      <c r="E22">
        <v>109</v>
      </c>
      <c r="F22">
        <v>1.64103</v>
      </c>
      <c r="G22">
        <v>8.56</v>
      </c>
      <c r="H22">
        <v>6</v>
      </c>
      <c r="I22">
        <v>1.0328900000000001</v>
      </c>
      <c r="J22">
        <v>1.1499999999999999</v>
      </c>
    </row>
    <row r="23" spans="1:10" x14ac:dyDescent="0.2">
      <c r="A23">
        <v>18</v>
      </c>
      <c r="B23">
        <v>3</v>
      </c>
      <c r="C23">
        <v>1.0131600000000001</v>
      </c>
      <c r="D23">
        <v>0.84</v>
      </c>
      <c r="E23">
        <v>157</v>
      </c>
      <c r="F23">
        <v>1.5555600000000001</v>
      </c>
      <c r="G23">
        <v>2.0099999999999998</v>
      </c>
      <c r="H23">
        <v>3</v>
      </c>
      <c r="I23">
        <v>1.0328900000000001</v>
      </c>
      <c r="J23">
        <v>1.18</v>
      </c>
    </row>
    <row r="24" spans="1:10" x14ac:dyDescent="0.2">
      <c r="A24">
        <v>19</v>
      </c>
      <c r="B24">
        <v>3</v>
      </c>
      <c r="C24">
        <v>1</v>
      </c>
      <c r="D24">
        <v>1.56</v>
      </c>
      <c r="E24">
        <v>159</v>
      </c>
      <c r="F24">
        <v>1.5524899999999999</v>
      </c>
      <c r="G24">
        <v>4.55</v>
      </c>
      <c r="H24">
        <v>3</v>
      </c>
      <c r="I24">
        <v>1.0328900000000001</v>
      </c>
      <c r="J24">
        <v>1.26</v>
      </c>
    </row>
    <row r="25" spans="1:10" x14ac:dyDescent="0.2">
      <c r="A25">
        <v>20</v>
      </c>
      <c r="B25">
        <v>6</v>
      </c>
      <c r="C25">
        <v>1.0328900000000001</v>
      </c>
      <c r="D25">
        <v>6.56</v>
      </c>
      <c r="E25">
        <v>92</v>
      </c>
      <c r="F25">
        <v>1.66892</v>
      </c>
      <c r="G25">
        <v>2.81</v>
      </c>
      <c r="H25">
        <v>6</v>
      </c>
      <c r="I25">
        <v>1.0328900000000001</v>
      </c>
      <c r="J25">
        <v>1.67</v>
      </c>
    </row>
    <row r="26" spans="1:10" x14ac:dyDescent="0.2">
      <c r="A26">
        <v>21</v>
      </c>
      <c r="B26">
        <v>6</v>
      </c>
      <c r="C26">
        <v>1.0328900000000001</v>
      </c>
      <c r="D26">
        <v>1.71</v>
      </c>
      <c r="E26">
        <v>122</v>
      </c>
      <c r="F26">
        <v>1.6073599999999999</v>
      </c>
      <c r="G26">
        <v>2.96</v>
      </c>
      <c r="H26">
        <v>6</v>
      </c>
      <c r="I26">
        <v>1.0328900000000001</v>
      </c>
      <c r="J26">
        <v>1.1000000000000001</v>
      </c>
    </row>
    <row r="27" spans="1:10" x14ac:dyDescent="0.2">
      <c r="A27">
        <v>22</v>
      </c>
      <c r="B27">
        <v>3</v>
      </c>
      <c r="C27">
        <v>1.0131600000000001</v>
      </c>
      <c r="D27">
        <v>1.01</v>
      </c>
      <c r="E27">
        <v>199</v>
      </c>
      <c r="F27">
        <v>1.4975099999999999</v>
      </c>
      <c r="G27">
        <v>3.43</v>
      </c>
      <c r="H27">
        <v>3</v>
      </c>
      <c r="I27">
        <v>1.0328900000000001</v>
      </c>
      <c r="J27">
        <v>8.85</v>
      </c>
    </row>
    <row r="28" spans="1:10" x14ac:dyDescent="0.2">
      <c r="A28">
        <v>23</v>
      </c>
      <c r="B28">
        <v>6</v>
      </c>
      <c r="C28">
        <v>1.0328900000000001</v>
      </c>
      <c r="D28">
        <v>2.4300000000000002</v>
      </c>
      <c r="E28">
        <v>40</v>
      </c>
      <c r="F28">
        <v>1.81148</v>
      </c>
      <c r="G28">
        <v>3.77</v>
      </c>
      <c r="H28">
        <v>6</v>
      </c>
      <c r="I28">
        <v>1.0328900000000001</v>
      </c>
      <c r="J28">
        <v>2.1</v>
      </c>
    </row>
    <row r="29" spans="1:10" x14ac:dyDescent="0.2">
      <c r="A29">
        <v>24</v>
      </c>
      <c r="B29">
        <v>6</v>
      </c>
      <c r="C29">
        <v>1.0328900000000001</v>
      </c>
      <c r="D29">
        <v>0.97</v>
      </c>
      <c r="E29">
        <v>34</v>
      </c>
      <c r="F29">
        <v>1.8319300000000001</v>
      </c>
      <c r="G29">
        <v>2.2999999999999998</v>
      </c>
      <c r="H29">
        <v>6</v>
      </c>
      <c r="I29">
        <v>1.0328900000000001</v>
      </c>
      <c r="J29">
        <v>7.49</v>
      </c>
    </row>
    <row r="30" spans="1:10" x14ac:dyDescent="0.2">
      <c r="A30">
        <v>25</v>
      </c>
      <c r="B30">
        <v>6</v>
      </c>
      <c r="C30">
        <v>1.0328900000000001</v>
      </c>
      <c r="D30">
        <v>0.87</v>
      </c>
      <c r="E30">
        <v>73</v>
      </c>
      <c r="F30">
        <v>1.72464</v>
      </c>
      <c r="G30">
        <v>2.6</v>
      </c>
      <c r="H30">
        <v>6</v>
      </c>
      <c r="I30">
        <v>1.0328900000000001</v>
      </c>
      <c r="J30">
        <v>4.38</v>
      </c>
    </row>
    <row r="31" spans="1:10" x14ac:dyDescent="0.2">
      <c r="A31">
        <v>26</v>
      </c>
      <c r="B31">
        <v>3</v>
      </c>
      <c r="C31">
        <v>1</v>
      </c>
      <c r="D31">
        <v>3.95</v>
      </c>
      <c r="E31">
        <v>153</v>
      </c>
      <c r="F31">
        <v>1.5618000000000001</v>
      </c>
      <c r="G31">
        <v>8.36</v>
      </c>
      <c r="H31">
        <v>3</v>
      </c>
      <c r="I31">
        <v>1.0328900000000001</v>
      </c>
      <c r="J31">
        <v>7.83</v>
      </c>
    </row>
    <row r="32" spans="1:10" x14ac:dyDescent="0.2">
      <c r="A32">
        <v>27</v>
      </c>
      <c r="B32">
        <v>3</v>
      </c>
      <c r="C32">
        <v>1</v>
      </c>
      <c r="D32">
        <v>0.84</v>
      </c>
      <c r="E32">
        <v>201</v>
      </c>
      <c r="F32">
        <v>1.49505</v>
      </c>
      <c r="G32">
        <v>6.52</v>
      </c>
      <c r="H32">
        <v>3</v>
      </c>
      <c r="I32">
        <v>1.0328900000000001</v>
      </c>
      <c r="J32">
        <v>1.47</v>
      </c>
    </row>
    <row r="33" spans="1:10" x14ac:dyDescent="0.2">
      <c r="A33">
        <v>28</v>
      </c>
      <c r="B33">
        <v>6</v>
      </c>
      <c r="C33">
        <v>1.0328900000000001</v>
      </c>
      <c r="D33">
        <v>2.4700000000000002</v>
      </c>
      <c r="E33">
        <v>121</v>
      </c>
      <c r="F33">
        <v>1.6172800000000001</v>
      </c>
      <c r="G33">
        <v>13.45</v>
      </c>
      <c r="H33">
        <v>6</v>
      </c>
      <c r="I33">
        <v>1.0328900000000001</v>
      </c>
      <c r="J33">
        <v>0.92</v>
      </c>
    </row>
    <row r="34" spans="1:10" x14ac:dyDescent="0.2">
      <c r="A34">
        <v>29</v>
      </c>
      <c r="B34">
        <v>3</v>
      </c>
      <c r="C34">
        <v>1.0131600000000001</v>
      </c>
      <c r="D34">
        <v>0.71</v>
      </c>
      <c r="E34">
        <v>170</v>
      </c>
      <c r="F34">
        <v>1.5294099999999999</v>
      </c>
      <c r="G34">
        <v>1.75</v>
      </c>
      <c r="H34">
        <v>3</v>
      </c>
      <c r="I34">
        <v>1.0328900000000001</v>
      </c>
      <c r="J34">
        <v>0.88</v>
      </c>
    </row>
    <row r="35" spans="1:10" x14ac:dyDescent="0.2">
      <c r="A35">
        <v>30</v>
      </c>
      <c r="B35">
        <v>6</v>
      </c>
      <c r="C35">
        <v>1.0328900000000001</v>
      </c>
      <c r="D35">
        <v>0.74</v>
      </c>
      <c r="E35">
        <v>61</v>
      </c>
      <c r="F35">
        <v>1.7575799999999999</v>
      </c>
      <c r="G35">
        <v>2.68</v>
      </c>
      <c r="H35">
        <v>6</v>
      </c>
      <c r="I35">
        <v>1.0328900000000001</v>
      </c>
      <c r="J35">
        <v>1.02</v>
      </c>
    </row>
    <row r="36" spans="1:10" x14ac:dyDescent="0.2">
      <c r="A36">
        <v>31</v>
      </c>
      <c r="B36">
        <v>6</v>
      </c>
      <c r="C36">
        <v>1.0328900000000001</v>
      </c>
      <c r="D36">
        <v>0.85</v>
      </c>
      <c r="E36">
        <v>17</v>
      </c>
      <c r="F36">
        <v>1.90909</v>
      </c>
      <c r="G36">
        <v>1.89</v>
      </c>
      <c r="H36">
        <v>6</v>
      </c>
      <c r="I36">
        <v>1.0328900000000001</v>
      </c>
      <c r="J36">
        <v>2.0299999999999998</v>
      </c>
    </row>
    <row r="38" spans="1:10" x14ac:dyDescent="0.2">
      <c r="C38" t="s">
        <v>5</v>
      </c>
      <c r="F38" t="s">
        <v>6</v>
      </c>
      <c r="I38" t="s">
        <v>7</v>
      </c>
    </row>
    <row r="39" spans="1:10" x14ac:dyDescent="0.2">
      <c r="B39" t="s">
        <v>8</v>
      </c>
      <c r="C39" t="s">
        <v>9</v>
      </c>
      <c r="D39" t="s">
        <v>10</v>
      </c>
      <c r="E39" t="s">
        <v>8</v>
      </c>
      <c r="F39" t="s">
        <v>9</v>
      </c>
      <c r="G39" t="s">
        <v>10</v>
      </c>
      <c r="H39" t="s">
        <v>8</v>
      </c>
      <c r="I39" t="s">
        <v>9</v>
      </c>
      <c r="J39" t="s">
        <v>11</v>
      </c>
    </row>
    <row r="40" spans="1:10" x14ac:dyDescent="0.2">
      <c r="A40" t="s">
        <v>16</v>
      </c>
      <c r="B40" s="1">
        <f>MAX(B5:B36)</f>
        <v>6</v>
      </c>
      <c r="C40" s="1">
        <f t="shared" ref="C40:J40" si="0">MAX(C5:C36)</f>
        <v>1.0328900000000001</v>
      </c>
      <c r="D40" s="1">
        <f t="shared" si="0"/>
        <v>6.56</v>
      </c>
      <c r="E40" s="1">
        <f t="shared" si="0"/>
        <v>201</v>
      </c>
      <c r="F40" s="1">
        <f t="shared" si="0"/>
        <v>1.9708699999999999</v>
      </c>
      <c r="G40" s="1">
        <f t="shared" si="0"/>
        <v>13.45</v>
      </c>
      <c r="H40" s="1">
        <f t="shared" si="0"/>
        <v>6</v>
      </c>
      <c r="I40" s="1">
        <f t="shared" si="0"/>
        <v>1.0328900000000001</v>
      </c>
      <c r="J40" s="1">
        <f t="shared" si="0"/>
        <v>10.34</v>
      </c>
    </row>
    <row r="41" spans="1:10" x14ac:dyDescent="0.2">
      <c r="A41" t="s">
        <v>17</v>
      </c>
      <c r="B41" s="1">
        <f>MIN(B5:B36)</f>
        <v>3</v>
      </c>
      <c r="C41" s="1">
        <f t="shared" ref="C41:J41" si="1">MIN(C5:C36)</f>
        <v>1</v>
      </c>
      <c r="D41" s="1">
        <f t="shared" si="1"/>
        <v>0.71</v>
      </c>
      <c r="E41" s="1">
        <f t="shared" si="1"/>
        <v>3</v>
      </c>
      <c r="F41" s="1">
        <f t="shared" si="1"/>
        <v>1.49505</v>
      </c>
      <c r="G41" s="1">
        <f t="shared" si="1"/>
        <v>1.75</v>
      </c>
      <c r="H41" s="1">
        <f t="shared" si="1"/>
        <v>3</v>
      </c>
      <c r="I41" s="1">
        <f t="shared" si="1"/>
        <v>1.0328900000000001</v>
      </c>
      <c r="J41" s="1">
        <f t="shared" si="1"/>
        <v>0.88</v>
      </c>
    </row>
    <row r="42" spans="1:10" x14ac:dyDescent="0.2">
      <c r="A42" t="s">
        <v>18</v>
      </c>
      <c r="B42" s="1">
        <f>MEDIAN(B5:B36)</f>
        <v>6</v>
      </c>
      <c r="C42" s="1">
        <f t="shared" ref="C42:J42" si="2">MEDIAN(C5:C36)</f>
        <v>1.0328900000000001</v>
      </c>
      <c r="D42" s="1">
        <f t="shared" si="2"/>
        <v>1.29</v>
      </c>
      <c r="E42" s="1">
        <f t="shared" si="2"/>
        <v>107.5</v>
      </c>
      <c r="F42" s="1">
        <f t="shared" si="2"/>
        <v>1.6387100000000001</v>
      </c>
      <c r="G42" s="1">
        <f t="shared" si="2"/>
        <v>2.92</v>
      </c>
      <c r="H42" s="1">
        <f t="shared" si="2"/>
        <v>6</v>
      </c>
      <c r="I42" s="1">
        <f t="shared" si="2"/>
        <v>1.0328900000000001</v>
      </c>
      <c r="J42" s="1">
        <f t="shared" si="2"/>
        <v>1.5249999999999999</v>
      </c>
    </row>
    <row r="43" spans="1:10" x14ac:dyDescent="0.2">
      <c r="A43" t="s">
        <v>19</v>
      </c>
      <c r="B43" s="1">
        <f>AVERAGE(B5:B36)</f>
        <v>4.78125</v>
      </c>
      <c r="C43" s="1">
        <f t="shared" ref="C43:J43" si="3">AVERAGE(C5:C36)</f>
        <v>1.0219959375000005</v>
      </c>
      <c r="D43" s="1">
        <f t="shared" si="3"/>
        <v>1.7237500000000001</v>
      </c>
      <c r="E43" s="1">
        <f t="shared" si="3"/>
        <v>99.03125</v>
      </c>
      <c r="F43" s="1">
        <f t="shared" si="3"/>
        <v>1.6912818749999998</v>
      </c>
      <c r="G43" s="1">
        <f t="shared" si="3"/>
        <v>4.0834374999999996</v>
      </c>
      <c r="H43" s="1">
        <f t="shared" si="3"/>
        <v>4.78125</v>
      </c>
      <c r="I43" s="1">
        <f t="shared" si="3"/>
        <v>1.032890000000001</v>
      </c>
      <c r="J43" s="1">
        <f t="shared" si="3"/>
        <v>2.5340624999999997</v>
      </c>
    </row>
    <row r="44" spans="1:10" x14ac:dyDescent="0.2">
      <c r="A44" t="s">
        <v>20</v>
      </c>
      <c r="B44" s="1">
        <f>STDEV(B5:B36)</f>
        <v>1.4969727517075382</v>
      </c>
      <c r="C44" s="1">
        <f t="shared" ref="C44:J44" si="4">STDEV(C5:C36)</f>
        <v>1.4039257139472402E-2</v>
      </c>
      <c r="D44" s="1">
        <f t="shared" si="4"/>
        <v>1.2140248974435826</v>
      </c>
      <c r="E44" s="1">
        <f t="shared" si="4"/>
        <v>64.962760734578268</v>
      </c>
      <c r="F44" s="1">
        <f t="shared" si="4"/>
        <v>0.1600151262897738</v>
      </c>
      <c r="G44" s="1">
        <f t="shared" si="4"/>
        <v>2.6577077309336548</v>
      </c>
      <c r="H44" s="1">
        <f t="shared" si="4"/>
        <v>1.4969727517075382</v>
      </c>
      <c r="I44" s="1">
        <f t="shared" si="4"/>
        <v>9.0239017680595527E-16</v>
      </c>
      <c r="J44" s="1">
        <f t="shared" si="4"/>
        <v>2.4686353280840243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J44"/>
  <sheetViews>
    <sheetView topLeftCell="A20" workbookViewId="0">
      <selection activeCell="A38" sqref="A38:J44"/>
    </sheetView>
  </sheetViews>
  <sheetFormatPr baseColWidth="10" defaultRowHeight="16" x14ac:dyDescent="0.2"/>
  <sheetData>
    <row r="1" spans="1:10" x14ac:dyDescent="0.2">
      <c r="A1" t="s">
        <v>0</v>
      </c>
      <c r="B1" t="s">
        <v>14</v>
      </c>
      <c r="C1" t="s">
        <v>2</v>
      </c>
      <c r="D1">
        <v>3003</v>
      </c>
    </row>
    <row r="2" spans="1:10" x14ac:dyDescent="0.2">
      <c r="A2" t="s">
        <v>3</v>
      </c>
      <c r="B2" t="s">
        <v>4</v>
      </c>
    </row>
    <row r="3" spans="1:10" x14ac:dyDescent="0.2">
      <c r="C3" t="s">
        <v>5</v>
      </c>
      <c r="F3" t="s">
        <v>6</v>
      </c>
      <c r="I3" t="s">
        <v>7</v>
      </c>
    </row>
    <row r="4" spans="1:10" x14ac:dyDescent="0.2">
      <c r="B4" t="s">
        <v>8</v>
      </c>
      <c r="C4" t="s">
        <v>9</v>
      </c>
      <c r="D4" t="s">
        <v>10</v>
      </c>
      <c r="E4" t="s">
        <v>8</v>
      </c>
      <c r="F4" t="s">
        <v>9</v>
      </c>
      <c r="G4" t="s">
        <v>10</v>
      </c>
      <c r="H4" t="s">
        <v>8</v>
      </c>
      <c r="I4" t="s">
        <v>9</v>
      </c>
      <c r="J4" t="s">
        <v>11</v>
      </c>
    </row>
    <row r="5" spans="1:10" x14ac:dyDescent="0.2">
      <c r="A5">
        <v>0</v>
      </c>
      <c r="B5">
        <v>6</v>
      </c>
      <c r="C5">
        <v>1.0033300000000001</v>
      </c>
      <c r="D5">
        <v>16.690000000000001</v>
      </c>
      <c r="E5">
        <v>1102</v>
      </c>
      <c r="F5">
        <v>1.64327</v>
      </c>
      <c r="G5">
        <v>35.36</v>
      </c>
      <c r="H5">
        <v>6</v>
      </c>
      <c r="I5">
        <v>1</v>
      </c>
      <c r="J5">
        <v>33.58</v>
      </c>
    </row>
    <row r="6" spans="1:10" x14ac:dyDescent="0.2">
      <c r="A6">
        <v>1</v>
      </c>
      <c r="B6">
        <v>6</v>
      </c>
      <c r="C6">
        <v>1.0033300000000001</v>
      </c>
      <c r="D6">
        <v>19.149999999999999</v>
      </c>
      <c r="E6">
        <v>999</v>
      </c>
      <c r="F6">
        <v>1.66622</v>
      </c>
      <c r="G6">
        <v>56.05</v>
      </c>
      <c r="H6">
        <v>6</v>
      </c>
      <c r="I6">
        <v>1</v>
      </c>
      <c r="J6">
        <v>17.88</v>
      </c>
    </row>
    <row r="7" spans="1:10" x14ac:dyDescent="0.2">
      <c r="A7">
        <v>2</v>
      </c>
      <c r="B7">
        <v>6</v>
      </c>
      <c r="C7">
        <v>1.0033300000000001</v>
      </c>
      <c r="D7">
        <v>89.6</v>
      </c>
      <c r="E7">
        <v>554</v>
      </c>
      <c r="F7">
        <v>1.78108</v>
      </c>
      <c r="G7">
        <v>51.92</v>
      </c>
      <c r="H7">
        <v>6</v>
      </c>
      <c r="I7">
        <v>1</v>
      </c>
      <c r="J7">
        <v>29.77</v>
      </c>
    </row>
    <row r="8" spans="1:10" x14ac:dyDescent="0.2">
      <c r="A8">
        <v>3</v>
      </c>
      <c r="B8">
        <v>3</v>
      </c>
      <c r="C8">
        <v>1</v>
      </c>
      <c r="D8">
        <v>51.39</v>
      </c>
      <c r="E8">
        <v>3</v>
      </c>
      <c r="F8">
        <v>1.99701</v>
      </c>
      <c r="G8">
        <v>65.400000000000006</v>
      </c>
      <c r="H8">
        <v>3</v>
      </c>
      <c r="I8">
        <v>1</v>
      </c>
      <c r="J8">
        <v>63.72</v>
      </c>
    </row>
    <row r="9" spans="1:10" x14ac:dyDescent="0.2">
      <c r="A9">
        <v>4</v>
      </c>
      <c r="B9">
        <v>5</v>
      </c>
      <c r="C9">
        <v>1.0026600000000001</v>
      </c>
      <c r="D9">
        <v>7.97</v>
      </c>
      <c r="E9">
        <v>1251</v>
      </c>
      <c r="F9">
        <v>1.61463</v>
      </c>
      <c r="G9">
        <v>40.270000000000003</v>
      </c>
      <c r="H9">
        <v>5</v>
      </c>
      <c r="I9">
        <v>1</v>
      </c>
      <c r="J9">
        <v>24.73</v>
      </c>
    </row>
    <row r="10" spans="1:10" x14ac:dyDescent="0.2">
      <c r="A10">
        <v>5</v>
      </c>
      <c r="B10">
        <v>6</v>
      </c>
      <c r="C10">
        <v>1.0033300000000001</v>
      </c>
      <c r="D10">
        <v>9.6999999999999993</v>
      </c>
      <c r="E10">
        <v>1246</v>
      </c>
      <c r="F10">
        <v>1.61477</v>
      </c>
      <c r="G10">
        <v>28.9</v>
      </c>
      <c r="H10">
        <v>6</v>
      </c>
      <c r="I10">
        <v>1</v>
      </c>
      <c r="J10">
        <v>18.82</v>
      </c>
    </row>
    <row r="11" spans="1:10" x14ac:dyDescent="0.2">
      <c r="A11">
        <v>6</v>
      </c>
      <c r="B11">
        <v>3</v>
      </c>
      <c r="C11">
        <v>1.0013300000000001</v>
      </c>
      <c r="D11">
        <v>11.27</v>
      </c>
      <c r="E11">
        <v>1742</v>
      </c>
      <c r="F11">
        <v>1.5333699999999999</v>
      </c>
      <c r="G11">
        <v>34.04</v>
      </c>
      <c r="H11">
        <v>3</v>
      </c>
      <c r="I11">
        <v>1</v>
      </c>
      <c r="J11">
        <v>30.08</v>
      </c>
    </row>
    <row r="12" spans="1:10" x14ac:dyDescent="0.2">
      <c r="A12">
        <v>7</v>
      </c>
      <c r="B12">
        <v>3</v>
      </c>
      <c r="C12">
        <v>1</v>
      </c>
      <c r="D12">
        <v>22.25</v>
      </c>
      <c r="E12">
        <v>1941</v>
      </c>
      <c r="F12">
        <v>1.5071000000000001</v>
      </c>
      <c r="G12">
        <v>77.22</v>
      </c>
      <c r="H12">
        <v>3</v>
      </c>
      <c r="I12">
        <v>1</v>
      </c>
      <c r="J12">
        <v>23.34</v>
      </c>
    </row>
    <row r="13" spans="1:10" x14ac:dyDescent="0.2">
      <c r="A13">
        <v>8</v>
      </c>
      <c r="B13">
        <v>6</v>
      </c>
      <c r="C13">
        <v>1.0033300000000001</v>
      </c>
      <c r="D13">
        <v>23.78</v>
      </c>
      <c r="E13">
        <v>741</v>
      </c>
      <c r="F13">
        <v>1.7288600000000001</v>
      </c>
      <c r="G13">
        <v>53.67</v>
      </c>
      <c r="H13">
        <v>6</v>
      </c>
      <c r="I13">
        <v>1</v>
      </c>
      <c r="J13">
        <v>16.36</v>
      </c>
    </row>
    <row r="14" spans="1:10" x14ac:dyDescent="0.2">
      <c r="A14">
        <v>9</v>
      </c>
      <c r="B14">
        <v>3</v>
      </c>
      <c r="C14">
        <v>1.0013300000000001</v>
      </c>
      <c r="D14">
        <v>14.99</v>
      </c>
      <c r="E14">
        <v>1825</v>
      </c>
      <c r="F14">
        <v>1.52247</v>
      </c>
      <c r="G14">
        <v>22.38</v>
      </c>
      <c r="H14">
        <v>3</v>
      </c>
      <c r="I14">
        <v>1</v>
      </c>
      <c r="J14">
        <v>23.06</v>
      </c>
    </row>
    <row r="15" spans="1:10" x14ac:dyDescent="0.2">
      <c r="A15">
        <v>10</v>
      </c>
      <c r="B15">
        <v>3</v>
      </c>
      <c r="C15">
        <v>1.0013300000000001</v>
      </c>
      <c r="D15">
        <v>3.84</v>
      </c>
      <c r="E15">
        <v>1453</v>
      </c>
      <c r="F15">
        <v>1.5787</v>
      </c>
      <c r="G15">
        <v>8.7100000000000009</v>
      </c>
      <c r="H15">
        <v>3</v>
      </c>
      <c r="I15">
        <v>1</v>
      </c>
      <c r="J15">
        <v>6.11</v>
      </c>
    </row>
    <row r="16" spans="1:10" x14ac:dyDescent="0.2">
      <c r="A16">
        <v>11</v>
      </c>
      <c r="B16">
        <v>3</v>
      </c>
      <c r="C16">
        <v>1</v>
      </c>
      <c r="D16">
        <v>5.54</v>
      </c>
      <c r="E16">
        <v>1812</v>
      </c>
      <c r="F16">
        <v>1.5235799999999999</v>
      </c>
      <c r="G16">
        <v>17.46</v>
      </c>
      <c r="H16">
        <v>3</v>
      </c>
      <c r="I16">
        <v>1</v>
      </c>
      <c r="J16">
        <v>10.67</v>
      </c>
    </row>
    <row r="17" spans="1:10" x14ac:dyDescent="0.2">
      <c r="A17">
        <v>12</v>
      </c>
      <c r="B17">
        <v>6</v>
      </c>
      <c r="C17">
        <v>1.0033300000000001</v>
      </c>
      <c r="D17">
        <v>9.24</v>
      </c>
      <c r="E17">
        <v>679</v>
      </c>
      <c r="F17">
        <v>1.7457100000000001</v>
      </c>
      <c r="G17">
        <v>15.14</v>
      </c>
      <c r="H17">
        <v>6</v>
      </c>
      <c r="I17">
        <v>1</v>
      </c>
      <c r="J17">
        <v>6.59</v>
      </c>
    </row>
    <row r="18" spans="1:10" x14ac:dyDescent="0.2">
      <c r="A18">
        <v>13</v>
      </c>
      <c r="B18">
        <v>6</v>
      </c>
      <c r="C18">
        <v>1.0033300000000001</v>
      </c>
      <c r="D18">
        <v>7.05</v>
      </c>
      <c r="E18">
        <v>592</v>
      </c>
      <c r="F18">
        <v>1.7696499999999999</v>
      </c>
      <c r="G18">
        <v>12.24</v>
      </c>
      <c r="H18">
        <v>6</v>
      </c>
      <c r="I18">
        <v>1</v>
      </c>
      <c r="J18">
        <v>5.59</v>
      </c>
    </row>
    <row r="19" spans="1:10" x14ac:dyDescent="0.2">
      <c r="A19">
        <v>14</v>
      </c>
      <c r="B19">
        <v>6</v>
      </c>
      <c r="C19">
        <v>1.0033300000000001</v>
      </c>
      <c r="D19">
        <v>4.24</v>
      </c>
      <c r="E19">
        <v>589</v>
      </c>
      <c r="F19">
        <v>1.7716000000000001</v>
      </c>
      <c r="G19">
        <v>7.61</v>
      </c>
      <c r="H19">
        <v>6</v>
      </c>
      <c r="I19">
        <v>1</v>
      </c>
      <c r="J19">
        <v>7.23</v>
      </c>
    </row>
    <row r="20" spans="1:10" x14ac:dyDescent="0.2">
      <c r="A20">
        <v>15</v>
      </c>
      <c r="B20">
        <v>6</v>
      </c>
      <c r="C20">
        <v>1.0033300000000001</v>
      </c>
      <c r="D20">
        <v>11.38</v>
      </c>
      <c r="E20">
        <v>730</v>
      </c>
      <c r="F20">
        <v>1.7307999999999999</v>
      </c>
      <c r="G20">
        <v>28.66</v>
      </c>
      <c r="H20">
        <v>6</v>
      </c>
      <c r="I20">
        <v>1</v>
      </c>
      <c r="J20">
        <v>21.48</v>
      </c>
    </row>
    <row r="21" spans="1:10" x14ac:dyDescent="0.2">
      <c r="A21">
        <v>16</v>
      </c>
      <c r="B21">
        <v>6</v>
      </c>
      <c r="C21">
        <v>1.0033300000000001</v>
      </c>
      <c r="D21">
        <v>12.89</v>
      </c>
      <c r="E21">
        <v>420</v>
      </c>
      <c r="F21">
        <v>1.82426</v>
      </c>
      <c r="G21">
        <v>20.71</v>
      </c>
      <c r="H21">
        <v>6</v>
      </c>
      <c r="I21">
        <v>1</v>
      </c>
      <c r="J21">
        <v>16.87</v>
      </c>
    </row>
    <row r="22" spans="1:10" x14ac:dyDescent="0.2">
      <c r="A22">
        <v>17</v>
      </c>
      <c r="B22">
        <v>6</v>
      </c>
      <c r="C22">
        <v>1.0033300000000001</v>
      </c>
      <c r="D22">
        <v>8.4499999999999993</v>
      </c>
      <c r="E22">
        <v>1172</v>
      </c>
      <c r="F22">
        <v>1.6290899999999999</v>
      </c>
      <c r="G22">
        <v>27.63</v>
      </c>
      <c r="H22">
        <v>6</v>
      </c>
      <c r="I22">
        <v>1</v>
      </c>
      <c r="J22">
        <v>13.93</v>
      </c>
    </row>
    <row r="23" spans="1:10" x14ac:dyDescent="0.2">
      <c r="A23">
        <v>18</v>
      </c>
      <c r="B23">
        <v>3</v>
      </c>
      <c r="C23">
        <v>1.0013300000000001</v>
      </c>
      <c r="D23">
        <v>6.56</v>
      </c>
      <c r="E23">
        <v>1423</v>
      </c>
      <c r="F23">
        <v>1.5837699999999999</v>
      </c>
      <c r="G23">
        <v>11.38</v>
      </c>
      <c r="H23">
        <v>3</v>
      </c>
      <c r="I23">
        <v>1</v>
      </c>
      <c r="J23">
        <v>6.51</v>
      </c>
    </row>
    <row r="24" spans="1:10" x14ac:dyDescent="0.2">
      <c r="A24">
        <v>19</v>
      </c>
      <c r="B24">
        <v>6</v>
      </c>
      <c r="C24">
        <v>1.0033300000000001</v>
      </c>
      <c r="D24">
        <v>6.33</v>
      </c>
      <c r="E24">
        <v>1049</v>
      </c>
      <c r="F24">
        <v>1.6553100000000001</v>
      </c>
      <c r="G24">
        <v>18.03</v>
      </c>
      <c r="H24">
        <v>6</v>
      </c>
      <c r="I24">
        <v>1</v>
      </c>
      <c r="J24">
        <v>11.62</v>
      </c>
    </row>
    <row r="25" spans="1:10" x14ac:dyDescent="0.2">
      <c r="A25">
        <v>20</v>
      </c>
      <c r="B25">
        <v>6</v>
      </c>
      <c r="C25">
        <v>1.0033300000000001</v>
      </c>
      <c r="D25">
        <v>7.52</v>
      </c>
      <c r="E25">
        <v>259</v>
      </c>
      <c r="F25">
        <v>1.8841699999999999</v>
      </c>
      <c r="G25">
        <v>17.100000000000001</v>
      </c>
      <c r="H25">
        <v>6</v>
      </c>
      <c r="I25">
        <v>1</v>
      </c>
      <c r="J25">
        <v>9.08</v>
      </c>
    </row>
    <row r="26" spans="1:10" x14ac:dyDescent="0.2">
      <c r="A26">
        <v>21</v>
      </c>
      <c r="B26">
        <v>6</v>
      </c>
      <c r="C26">
        <v>1.0033300000000001</v>
      </c>
      <c r="D26">
        <v>9.5399999999999991</v>
      </c>
      <c r="E26">
        <v>1084</v>
      </c>
      <c r="F26">
        <v>1.6470199999999999</v>
      </c>
      <c r="G26">
        <v>15.71</v>
      </c>
      <c r="H26">
        <v>6</v>
      </c>
      <c r="I26">
        <v>1</v>
      </c>
      <c r="J26">
        <v>6.17</v>
      </c>
    </row>
    <row r="27" spans="1:10" x14ac:dyDescent="0.2">
      <c r="A27">
        <v>22</v>
      </c>
      <c r="B27">
        <v>6</v>
      </c>
      <c r="C27">
        <v>1.0033300000000001</v>
      </c>
      <c r="D27">
        <v>7.54</v>
      </c>
      <c r="E27">
        <v>1196</v>
      </c>
      <c r="F27">
        <v>1.6243799999999999</v>
      </c>
      <c r="G27">
        <v>13.03</v>
      </c>
      <c r="H27">
        <v>6</v>
      </c>
      <c r="I27">
        <v>1</v>
      </c>
      <c r="J27">
        <v>10.37</v>
      </c>
    </row>
    <row r="28" spans="1:10" x14ac:dyDescent="0.2">
      <c r="A28">
        <v>23</v>
      </c>
      <c r="B28">
        <v>3</v>
      </c>
      <c r="C28">
        <v>1.0013300000000001</v>
      </c>
      <c r="D28">
        <v>7.09</v>
      </c>
      <c r="E28">
        <v>1580</v>
      </c>
      <c r="F28">
        <v>1.55748</v>
      </c>
      <c r="G28">
        <v>12.9</v>
      </c>
      <c r="H28">
        <v>3</v>
      </c>
      <c r="I28">
        <v>1</v>
      </c>
      <c r="J28">
        <v>8.4600000000000009</v>
      </c>
    </row>
    <row r="29" spans="1:10" x14ac:dyDescent="0.2">
      <c r="A29">
        <v>24</v>
      </c>
      <c r="B29">
        <v>6</v>
      </c>
      <c r="C29">
        <v>1.0033300000000001</v>
      </c>
      <c r="D29">
        <v>9.6999999999999993</v>
      </c>
      <c r="E29">
        <v>793</v>
      </c>
      <c r="F29">
        <v>1.7153099999999999</v>
      </c>
      <c r="G29">
        <v>22.94</v>
      </c>
      <c r="H29">
        <v>6</v>
      </c>
      <c r="I29">
        <v>1</v>
      </c>
      <c r="J29">
        <v>13.26</v>
      </c>
    </row>
    <row r="30" spans="1:10" x14ac:dyDescent="0.2">
      <c r="A30">
        <v>25</v>
      </c>
      <c r="B30">
        <v>6</v>
      </c>
      <c r="C30">
        <v>1.0033300000000001</v>
      </c>
      <c r="D30">
        <v>10.38</v>
      </c>
      <c r="E30">
        <v>754</v>
      </c>
      <c r="F30">
        <v>1.72444</v>
      </c>
      <c r="G30">
        <v>13.91</v>
      </c>
      <c r="H30">
        <v>6</v>
      </c>
      <c r="I30">
        <v>1</v>
      </c>
      <c r="J30">
        <v>7.47</v>
      </c>
    </row>
    <row r="31" spans="1:10" x14ac:dyDescent="0.2">
      <c r="A31">
        <v>26</v>
      </c>
      <c r="B31">
        <v>3</v>
      </c>
      <c r="C31">
        <v>1.0013300000000001</v>
      </c>
      <c r="D31">
        <v>6.2</v>
      </c>
      <c r="E31">
        <v>1484</v>
      </c>
      <c r="F31">
        <v>1.5728200000000001</v>
      </c>
      <c r="G31">
        <v>9.2100000000000009</v>
      </c>
      <c r="H31">
        <v>3</v>
      </c>
      <c r="I31">
        <v>1</v>
      </c>
      <c r="J31">
        <v>5.17</v>
      </c>
    </row>
    <row r="32" spans="1:10" x14ac:dyDescent="0.2">
      <c r="A32">
        <v>27</v>
      </c>
      <c r="B32">
        <v>6</v>
      </c>
      <c r="C32">
        <v>1.0033300000000001</v>
      </c>
      <c r="D32">
        <v>3.67</v>
      </c>
      <c r="E32">
        <v>956</v>
      </c>
      <c r="F32">
        <v>1.675</v>
      </c>
      <c r="G32">
        <v>9</v>
      </c>
      <c r="H32">
        <v>6</v>
      </c>
      <c r="I32">
        <v>1</v>
      </c>
      <c r="J32">
        <v>4.53</v>
      </c>
    </row>
    <row r="33" spans="1:10" x14ac:dyDescent="0.2">
      <c r="A33">
        <v>28</v>
      </c>
      <c r="B33">
        <v>3</v>
      </c>
      <c r="C33">
        <v>1.0013300000000001</v>
      </c>
      <c r="D33">
        <v>11.9</v>
      </c>
      <c r="E33">
        <v>1565</v>
      </c>
      <c r="F33">
        <v>1.56054</v>
      </c>
      <c r="G33">
        <v>7.66</v>
      </c>
      <c r="H33">
        <v>3</v>
      </c>
      <c r="I33">
        <v>1</v>
      </c>
      <c r="J33">
        <v>6.11</v>
      </c>
    </row>
    <row r="34" spans="1:10" x14ac:dyDescent="0.2">
      <c r="A34">
        <v>29</v>
      </c>
      <c r="B34">
        <v>6</v>
      </c>
      <c r="C34">
        <v>1.0033300000000001</v>
      </c>
      <c r="D34">
        <v>3.89</v>
      </c>
      <c r="E34">
        <v>1015</v>
      </c>
      <c r="F34">
        <v>1.66269</v>
      </c>
      <c r="G34">
        <v>8.0299999999999994</v>
      </c>
      <c r="H34">
        <v>6</v>
      </c>
      <c r="I34">
        <v>1</v>
      </c>
      <c r="J34">
        <v>7.43</v>
      </c>
    </row>
    <row r="35" spans="1:10" x14ac:dyDescent="0.2">
      <c r="A35">
        <v>30</v>
      </c>
      <c r="B35">
        <v>6</v>
      </c>
      <c r="C35">
        <v>1.0033300000000001</v>
      </c>
      <c r="D35">
        <v>7.63</v>
      </c>
      <c r="E35">
        <v>826</v>
      </c>
      <c r="F35">
        <v>1.70601</v>
      </c>
      <c r="G35">
        <v>12.79</v>
      </c>
      <c r="H35">
        <v>6</v>
      </c>
      <c r="I35">
        <v>1</v>
      </c>
      <c r="J35">
        <v>11.06</v>
      </c>
    </row>
    <row r="36" spans="1:10" x14ac:dyDescent="0.2">
      <c r="A36">
        <v>31</v>
      </c>
      <c r="B36">
        <v>3</v>
      </c>
      <c r="C36">
        <v>1.0013300000000001</v>
      </c>
      <c r="D36">
        <v>5.3</v>
      </c>
      <c r="E36">
        <v>1930</v>
      </c>
      <c r="F36">
        <v>1.5078800000000001</v>
      </c>
      <c r="G36">
        <v>14.68</v>
      </c>
      <c r="H36">
        <v>3</v>
      </c>
      <c r="I36">
        <v>1</v>
      </c>
      <c r="J36">
        <v>11.65</v>
      </c>
    </row>
    <row r="38" spans="1:10" x14ac:dyDescent="0.2">
      <c r="C38" t="s">
        <v>5</v>
      </c>
      <c r="F38" t="s">
        <v>6</v>
      </c>
      <c r="I38" t="s">
        <v>7</v>
      </c>
    </row>
    <row r="39" spans="1:10" x14ac:dyDescent="0.2">
      <c r="B39" t="s">
        <v>8</v>
      </c>
      <c r="C39" t="s">
        <v>9</v>
      </c>
      <c r="D39" t="s">
        <v>10</v>
      </c>
      <c r="E39" t="s">
        <v>8</v>
      </c>
      <c r="F39" t="s">
        <v>9</v>
      </c>
      <c r="G39" t="s">
        <v>10</v>
      </c>
      <c r="H39" t="s">
        <v>8</v>
      </c>
      <c r="I39" t="s">
        <v>9</v>
      </c>
      <c r="J39" t="s">
        <v>11</v>
      </c>
    </row>
    <row r="40" spans="1:10" x14ac:dyDescent="0.2">
      <c r="A40" t="s">
        <v>16</v>
      </c>
      <c r="B40" s="1">
        <f>MAX(B5:B36)</f>
        <v>6</v>
      </c>
      <c r="C40" s="1">
        <f t="shared" ref="C40:J40" si="0">MAX(C5:C36)</f>
        <v>1.0033300000000001</v>
      </c>
      <c r="D40" s="1">
        <f t="shared" si="0"/>
        <v>89.6</v>
      </c>
      <c r="E40" s="1">
        <f t="shared" si="0"/>
        <v>1941</v>
      </c>
      <c r="F40" s="1">
        <f t="shared" si="0"/>
        <v>1.99701</v>
      </c>
      <c r="G40" s="1">
        <f t="shared" si="0"/>
        <v>77.22</v>
      </c>
      <c r="H40" s="1">
        <f t="shared" si="0"/>
        <v>6</v>
      </c>
      <c r="I40" s="1">
        <f t="shared" si="0"/>
        <v>1</v>
      </c>
      <c r="J40" s="1">
        <f t="shared" si="0"/>
        <v>63.72</v>
      </c>
    </row>
    <row r="41" spans="1:10" x14ac:dyDescent="0.2">
      <c r="A41" t="s">
        <v>17</v>
      </c>
      <c r="B41" s="1">
        <f>MIN(B5:B36)</f>
        <v>3</v>
      </c>
      <c r="C41" s="1">
        <f t="shared" ref="C41:J41" si="1">MIN(C5:C36)</f>
        <v>1</v>
      </c>
      <c r="D41" s="1">
        <f t="shared" si="1"/>
        <v>3.67</v>
      </c>
      <c r="E41" s="1">
        <f t="shared" si="1"/>
        <v>3</v>
      </c>
      <c r="F41" s="1">
        <f t="shared" si="1"/>
        <v>1.5071000000000001</v>
      </c>
      <c r="G41" s="1">
        <f t="shared" si="1"/>
        <v>7.61</v>
      </c>
      <c r="H41" s="1">
        <f t="shared" si="1"/>
        <v>3</v>
      </c>
      <c r="I41" s="1">
        <f t="shared" si="1"/>
        <v>1</v>
      </c>
      <c r="J41" s="1">
        <f t="shared" si="1"/>
        <v>4.53</v>
      </c>
    </row>
    <row r="42" spans="1:10" x14ac:dyDescent="0.2">
      <c r="A42" t="s">
        <v>18</v>
      </c>
      <c r="B42" s="1">
        <f>MEDIAN(B5:B36)</f>
        <v>6</v>
      </c>
      <c r="C42" s="1">
        <f t="shared" ref="C42:J42" si="2">MEDIAN(C5:C36)</f>
        <v>1.0033300000000001</v>
      </c>
      <c r="D42" s="1">
        <f t="shared" si="2"/>
        <v>8.8449999999999989</v>
      </c>
      <c r="E42" s="1">
        <f t="shared" si="2"/>
        <v>1066.5</v>
      </c>
      <c r="F42" s="1">
        <f t="shared" si="2"/>
        <v>1.651165</v>
      </c>
      <c r="G42" s="1">
        <f t="shared" si="2"/>
        <v>17.28</v>
      </c>
      <c r="H42" s="1">
        <f t="shared" si="2"/>
        <v>6</v>
      </c>
      <c r="I42" s="1">
        <f t="shared" si="2"/>
        <v>1</v>
      </c>
      <c r="J42" s="1">
        <f t="shared" si="2"/>
        <v>11.34</v>
      </c>
    </row>
    <row r="43" spans="1:10" x14ac:dyDescent="0.2">
      <c r="A43" t="s">
        <v>19</v>
      </c>
      <c r="B43" s="1">
        <f>AVERAGE(B5:B36)</f>
        <v>4.9375</v>
      </c>
      <c r="C43" s="1">
        <f t="shared" ref="C43:J43" si="3">AVERAGE(C5:C36)</f>
        <v>1.0024968749999998</v>
      </c>
      <c r="D43" s="1">
        <f t="shared" si="3"/>
        <v>13.520937499999997</v>
      </c>
      <c r="E43" s="1">
        <f t="shared" si="3"/>
        <v>1086.40625</v>
      </c>
      <c r="F43" s="1">
        <f t="shared" si="3"/>
        <v>1.6643434374999999</v>
      </c>
      <c r="G43" s="1">
        <f t="shared" si="3"/>
        <v>24.679374999999993</v>
      </c>
      <c r="H43" s="1">
        <f t="shared" si="3"/>
        <v>4.9375</v>
      </c>
      <c r="I43" s="1">
        <f t="shared" si="3"/>
        <v>1</v>
      </c>
      <c r="J43" s="1">
        <f t="shared" si="3"/>
        <v>15.271875</v>
      </c>
    </row>
    <row r="44" spans="1:10" x14ac:dyDescent="0.2">
      <c r="A44" t="s">
        <v>20</v>
      </c>
      <c r="B44" s="1">
        <f>STDEV(B5:B36)</f>
        <v>1.4354385639823608</v>
      </c>
      <c r="C44" s="1">
        <f t="shared" ref="C44:J44" si="4">STDEV(C5:C36)</f>
        <v>1.1846394238400801E-3</v>
      </c>
      <c r="D44" s="1">
        <f t="shared" si="4"/>
        <v>16.49464416680506</v>
      </c>
      <c r="E44" s="1">
        <f t="shared" si="4"/>
        <v>497.73725802293882</v>
      </c>
      <c r="F44" s="1">
        <f t="shared" si="4"/>
        <v>0.11406636109284678</v>
      </c>
      <c r="G44" s="1">
        <f t="shared" si="4"/>
        <v>18.301706061404904</v>
      </c>
      <c r="H44" s="1">
        <f t="shared" si="4"/>
        <v>1.4354385639823608</v>
      </c>
      <c r="I44" s="1">
        <f t="shared" si="4"/>
        <v>0</v>
      </c>
      <c r="J44" s="1">
        <f t="shared" si="4"/>
        <v>12.007832507670074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J44"/>
  <sheetViews>
    <sheetView topLeftCell="A18" workbookViewId="0">
      <selection activeCell="A38" sqref="A38:J44"/>
    </sheetView>
  </sheetViews>
  <sheetFormatPr baseColWidth="10" defaultRowHeight="16" x14ac:dyDescent="0.2"/>
  <sheetData>
    <row r="1" spans="1:10" x14ac:dyDescent="0.2">
      <c r="A1" t="s">
        <v>0</v>
      </c>
      <c r="B1" t="s">
        <v>13</v>
      </c>
      <c r="C1" t="s">
        <v>2</v>
      </c>
      <c r="D1">
        <v>30003</v>
      </c>
    </row>
    <row r="2" spans="1:10" x14ac:dyDescent="0.2">
      <c r="A2" t="s">
        <v>3</v>
      </c>
      <c r="B2" t="s">
        <v>4</v>
      </c>
    </row>
    <row r="3" spans="1:10" x14ac:dyDescent="0.2">
      <c r="C3" t="s">
        <v>5</v>
      </c>
      <c r="F3" t="s">
        <v>6</v>
      </c>
      <c r="I3" t="s">
        <v>7</v>
      </c>
    </row>
    <row r="4" spans="1:10" x14ac:dyDescent="0.2">
      <c r="B4" t="s">
        <v>8</v>
      </c>
      <c r="C4" t="s">
        <v>9</v>
      </c>
      <c r="D4" t="s">
        <v>10</v>
      </c>
      <c r="E4" t="s">
        <v>8</v>
      </c>
      <c r="F4" t="s">
        <v>9</v>
      </c>
      <c r="G4" t="s">
        <v>10</v>
      </c>
      <c r="H4" t="s">
        <v>8</v>
      </c>
      <c r="I4" t="s">
        <v>9</v>
      </c>
      <c r="J4" t="s">
        <v>11</v>
      </c>
    </row>
    <row r="5" spans="1:10" x14ac:dyDescent="0.2">
      <c r="A5">
        <v>0</v>
      </c>
      <c r="B5">
        <v>6</v>
      </c>
      <c r="C5">
        <v>1.0003299999999999</v>
      </c>
      <c r="D5">
        <v>132.97999999999999</v>
      </c>
      <c r="E5">
        <v>5164</v>
      </c>
      <c r="F5">
        <v>1.7945800000000001</v>
      </c>
      <c r="G5">
        <v>304.23</v>
      </c>
      <c r="H5">
        <v>6</v>
      </c>
      <c r="I5">
        <v>1.0003299999999999</v>
      </c>
      <c r="J5">
        <v>161.38</v>
      </c>
    </row>
    <row r="6" spans="1:10" x14ac:dyDescent="0.2">
      <c r="A6">
        <v>1</v>
      </c>
      <c r="B6">
        <v>3</v>
      </c>
      <c r="C6">
        <v>1.00013</v>
      </c>
      <c r="D6">
        <v>76.13</v>
      </c>
      <c r="E6">
        <v>13732</v>
      </c>
      <c r="F6">
        <v>1.5927800000000001</v>
      </c>
      <c r="G6">
        <v>159.94999999999999</v>
      </c>
      <c r="H6">
        <v>3</v>
      </c>
      <c r="I6">
        <v>1.0003299999999999</v>
      </c>
      <c r="J6">
        <v>102.31</v>
      </c>
    </row>
    <row r="7" spans="1:10" x14ac:dyDescent="0.2">
      <c r="A7">
        <v>2</v>
      </c>
      <c r="B7">
        <v>6</v>
      </c>
      <c r="C7">
        <v>1.0003299999999999</v>
      </c>
      <c r="D7">
        <v>152.37</v>
      </c>
      <c r="E7">
        <v>6188</v>
      </c>
      <c r="F7">
        <v>1.76352</v>
      </c>
      <c r="G7">
        <v>318.81</v>
      </c>
      <c r="H7">
        <v>6</v>
      </c>
      <c r="I7">
        <v>1.0003299999999999</v>
      </c>
      <c r="J7">
        <v>197.58</v>
      </c>
    </row>
    <row r="8" spans="1:10" x14ac:dyDescent="0.2">
      <c r="A8">
        <v>3</v>
      </c>
      <c r="B8">
        <v>6</v>
      </c>
      <c r="C8">
        <v>1.0003299999999999</v>
      </c>
      <c r="D8">
        <v>77.489999999999995</v>
      </c>
      <c r="E8">
        <v>3</v>
      </c>
      <c r="F8">
        <v>1.9997</v>
      </c>
      <c r="G8">
        <v>210.11</v>
      </c>
      <c r="H8">
        <v>6</v>
      </c>
      <c r="I8">
        <v>1.0003299999999999</v>
      </c>
      <c r="J8">
        <v>212.9</v>
      </c>
    </row>
    <row r="9" spans="1:10" x14ac:dyDescent="0.2">
      <c r="A9">
        <v>4</v>
      </c>
      <c r="B9">
        <v>3</v>
      </c>
      <c r="C9">
        <v>1</v>
      </c>
      <c r="D9">
        <v>79.55</v>
      </c>
      <c r="E9">
        <v>19806</v>
      </c>
      <c r="F9">
        <v>1.50234</v>
      </c>
      <c r="G9">
        <v>198.82</v>
      </c>
      <c r="H9">
        <v>3</v>
      </c>
      <c r="I9">
        <v>1.0003299999999999</v>
      </c>
      <c r="J9">
        <v>104.33</v>
      </c>
    </row>
    <row r="10" spans="1:10" x14ac:dyDescent="0.2">
      <c r="A10">
        <v>5</v>
      </c>
      <c r="B10">
        <v>3</v>
      </c>
      <c r="C10">
        <v>1.00013</v>
      </c>
      <c r="D10">
        <v>69.7</v>
      </c>
      <c r="E10">
        <v>18781</v>
      </c>
      <c r="F10">
        <v>1.5156799999999999</v>
      </c>
      <c r="G10">
        <v>199.85</v>
      </c>
      <c r="H10">
        <v>3</v>
      </c>
      <c r="I10">
        <v>1.0003299999999999</v>
      </c>
      <c r="J10">
        <v>154.80000000000001</v>
      </c>
    </row>
    <row r="11" spans="1:10" x14ac:dyDescent="0.2">
      <c r="A11">
        <v>6</v>
      </c>
      <c r="B11">
        <v>6</v>
      </c>
      <c r="C11">
        <v>1.0003299999999999</v>
      </c>
      <c r="D11">
        <v>81.42</v>
      </c>
      <c r="E11">
        <v>11515</v>
      </c>
      <c r="F11">
        <v>1.63456</v>
      </c>
      <c r="G11">
        <v>158.29</v>
      </c>
      <c r="H11">
        <v>6</v>
      </c>
      <c r="I11">
        <v>1.0003299999999999</v>
      </c>
      <c r="J11">
        <v>109.07</v>
      </c>
    </row>
    <row r="12" spans="1:10" x14ac:dyDescent="0.2">
      <c r="A12">
        <v>7</v>
      </c>
      <c r="B12">
        <v>3</v>
      </c>
      <c r="C12">
        <v>1</v>
      </c>
      <c r="D12">
        <v>62.78</v>
      </c>
      <c r="E12">
        <v>3</v>
      </c>
      <c r="F12">
        <v>1.9997</v>
      </c>
      <c r="G12">
        <v>155.76</v>
      </c>
      <c r="H12">
        <v>3</v>
      </c>
      <c r="I12">
        <v>1.0003299999999999</v>
      </c>
      <c r="J12">
        <v>95.27</v>
      </c>
    </row>
    <row r="13" spans="1:10" x14ac:dyDescent="0.2">
      <c r="A13">
        <v>8</v>
      </c>
      <c r="B13">
        <v>3</v>
      </c>
      <c r="C13">
        <v>1.00013</v>
      </c>
      <c r="D13">
        <v>192.65</v>
      </c>
      <c r="E13">
        <v>15812</v>
      </c>
      <c r="F13">
        <v>1.5583499999999999</v>
      </c>
      <c r="G13">
        <v>271.7</v>
      </c>
      <c r="H13">
        <v>3</v>
      </c>
      <c r="I13">
        <v>1.0003299999999999</v>
      </c>
      <c r="J13">
        <v>91.83</v>
      </c>
    </row>
    <row r="14" spans="1:10" x14ac:dyDescent="0.2">
      <c r="A14">
        <v>9</v>
      </c>
      <c r="B14">
        <v>6</v>
      </c>
      <c r="C14">
        <v>1.0003299999999999</v>
      </c>
      <c r="D14">
        <v>173.54</v>
      </c>
      <c r="E14">
        <v>8148</v>
      </c>
      <c r="F14">
        <v>1.7103600000000001</v>
      </c>
      <c r="G14">
        <v>179.89</v>
      </c>
      <c r="H14">
        <v>6</v>
      </c>
      <c r="I14">
        <v>1.0003299999999999</v>
      </c>
      <c r="J14">
        <v>99.91</v>
      </c>
    </row>
    <row r="15" spans="1:10" x14ac:dyDescent="0.2">
      <c r="A15">
        <v>10</v>
      </c>
      <c r="B15">
        <v>6</v>
      </c>
      <c r="C15">
        <v>1.0003299999999999</v>
      </c>
      <c r="D15">
        <v>79.11</v>
      </c>
      <c r="E15">
        <v>6068</v>
      </c>
      <c r="F15">
        <v>1.7670300000000001</v>
      </c>
      <c r="G15">
        <v>142.09</v>
      </c>
      <c r="H15">
        <v>6</v>
      </c>
      <c r="I15">
        <v>1.0003299999999999</v>
      </c>
      <c r="J15">
        <v>103.74</v>
      </c>
    </row>
    <row r="16" spans="1:10" x14ac:dyDescent="0.2">
      <c r="A16">
        <v>11</v>
      </c>
      <c r="B16">
        <v>6</v>
      </c>
      <c r="C16">
        <v>1.0003299999999999</v>
      </c>
      <c r="D16">
        <v>84.86</v>
      </c>
      <c r="E16">
        <v>10172</v>
      </c>
      <c r="F16">
        <v>1.6627099999999999</v>
      </c>
      <c r="G16">
        <v>136.65</v>
      </c>
      <c r="H16">
        <v>6</v>
      </c>
      <c r="I16">
        <v>1.0003299999999999</v>
      </c>
      <c r="J16">
        <v>123.14</v>
      </c>
    </row>
    <row r="17" spans="1:10" x14ac:dyDescent="0.2">
      <c r="A17">
        <v>12</v>
      </c>
      <c r="B17">
        <v>6</v>
      </c>
      <c r="C17">
        <v>1.0003299999999999</v>
      </c>
      <c r="D17">
        <v>68.459999999999994</v>
      </c>
      <c r="E17">
        <v>8701</v>
      </c>
      <c r="F17">
        <v>1.6967699999999999</v>
      </c>
      <c r="G17">
        <v>154.44</v>
      </c>
      <c r="H17">
        <v>6</v>
      </c>
      <c r="I17">
        <v>1.0003299999999999</v>
      </c>
      <c r="J17">
        <v>122.69</v>
      </c>
    </row>
    <row r="18" spans="1:10" x14ac:dyDescent="0.2">
      <c r="A18">
        <v>13</v>
      </c>
      <c r="B18">
        <v>6</v>
      </c>
      <c r="C18">
        <v>1.0003299999999999</v>
      </c>
      <c r="D18">
        <v>129.93</v>
      </c>
      <c r="E18">
        <v>2915</v>
      </c>
      <c r="F18">
        <v>1.8726799999999999</v>
      </c>
      <c r="G18">
        <v>158.75</v>
      </c>
      <c r="H18">
        <v>6</v>
      </c>
      <c r="I18">
        <v>1.0003299999999999</v>
      </c>
      <c r="J18">
        <v>112.78</v>
      </c>
    </row>
    <row r="19" spans="1:10" x14ac:dyDescent="0.2">
      <c r="A19">
        <v>14</v>
      </c>
      <c r="B19">
        <v>3</v>
      </c>
      <c r="C19">
        <v>1</v>
      </c>
      <c r="D19">
        <v>175.05</v>
      </c>
      <c r="E19">
        <v>19575</v>
      </c>
      <c r="F19">
        <v>1.5053300000000001</v>
      </c>
      <c r="G19">
        <v>157.6</v>
      </c>
      <c r="H19">
        <v>3</v>
      </c>
      <c r="I19">
        <v>1.0003299999999999</v>
      </c>
      <c r="J19">
        <v>153.83000000000001</v>
      </c>
    </row>
    <row r="20" spans="1:10" x14ac:dyDescent="0.2">
      <c r="A20">
        <v>15</v>
      </c>
      <c r="B20">
        <v>6</v>
      </c>
      <c r="C20">
        <v>1.0003299999999999</v>
      </c>
      <c r="D20">
        <v>152.37</v>
      </c>
      <c r="E20">
        <v>8309</v>
      </c>
      <c r="F20">
        <v>1.70641</v>
      </c>
      <c r="G20">
        <v>176.58</v>
      </c>
      <c r="H20">
        <v>6</v>
      </c>
      <c r="I20">
        <v>1.0003299999999999</v>
      </c>
      <c r="J20">
        <v>212.7</v>
      </c>
    </row>
    <row r="21" spans="1:10" x14ac:dyDescent="0.2">
      <c r="A21">
        <v>16</v>
      </c>
      <c r="B21">
        <v>3</v>
      </c>
      <c r="C21">
        <v>1</v>
      </c>
      <c r="D21">
        <v>81.06</v>
      </c>
      <c r="E21">
        <v>15222</v>
      </c>
      <c r="F21">
        <v>1.5677099999999999</v>
      </c>
      <c r="G21">
        <v>160.16999999999999</v>
      </c>
      <c r="H21">
        <v>3</v>
      </c>
      <c r="I21">
        <v>1.0003299999999999</v>
      </c>
      <c r="J21">
        <v>145.94999999999999</v>
      </c>
    </row>
    <row r="22" spans="1:10" x14ac:dyDescent="0.2">
      <c r="A22">
        <v>17</v>
      </c>
      <c r="B22">
        <v>6</v>
      </c>
      <c r="C22">
        <v>1.0003299999999999</v>
      </c>
      <c r="D22">
        <v>76.61</v>
      </c>
      <c r="E22">
        <v>4119</v>
      </c>
      <c r="F22">
        <v>1.8291200000000001</v>
      </c>
      <c r="G22">
        <v>128.55000000000001</v>
      </c>
      <c r="H22">
        <v>6</v>
      </c>
      <c r="I22">
        <v>1.0003299999999999</v>
      </c>
      <c r="J22">
        <v>158.19999999999999</v>
      </c>
    </row>
    <row r="23" spans="1:10" x14ac:dyDescent="0.2">
      <c r="A23">
        <v>18</v>
      </c>
      <c r="B23">
        <v>3</v>
      </c>
      <c r="C23">
        <v>1.00013</v>
      </c>
      <c r="D23">
        <v>99.47</v>
      </c>
      <c r="E23">
        <v>18497</v>
      </c>
      <c r="F23">
        <v>1.5194799999999999</v>
      </c>
      <c r="G23">
        <v>225.14</v>
      </c>
      <c r="H23">
        <v>3</v>
      </c>
      <c r="I23">
        <v>1.0003299999999999</v>
      </c>
      <c r="J23">
        <v>109.59</v>
      </c>
    </row>
    <row r="24" spans="1:10" x14ac:dyDescent="0.2">
      <c r="A24">
        <v>19</v>
      </c>
      <c r="B24">
        <v>6</v>
      </c>
      <c r="C24">
        <v>1.0003299999999999</v>
      </c>
      <c r="D24">
        <v>102.52</v>
      </c>
      <c r="E24">
        <v>11475</v>
      </c>
      <c r="F24">
        <v>1.6353599999999999</v>
      </c>
      <c r="G24">
        <v>188.85</v>
      </c>
      <c r="H24">
        <v>6</v>
      </c>
      <c r="I24">
        <v>1.0003299999999999</v>
      </c>
      <c r="J24">
        <v>111.48</v>
      </c>
    </row>
    <row r="25" spans="1:10" x14ac:dyDescent="0.2">
      <c r="A25">
        <v>20</v>
      </c>
      <c r="B25">
        <v>3</v>
      </c>
      <c r="C25">
        <v>1</v>
      </c>
      <c r="D25">
        <v>72.260000000000005</v>
      </c>
      <c r="E25">
        <v>17856</v>
      </c>
      <c r="F25">
        <v>1.5282100000000001</v>
      </c>
      <c r="G25">
        <v>184.13</v>
      </c>
      <c r="H25">
        <v>3</v>
      </c>
      <c r="I25">
        <v>1.0003299999999999</v>
      </c>
      <c r="J25">
        <v>103.2</v>
      </c>
    </row>
    <row r="26" spans="1:10" x14ac:dyDescent="0.2">
      <c r="A26">
        <v>21</v>
      </c>
      <c r="B26">
        <v>3</v>
      </c>
      <c r="C26">
        <v>1.00013</v>
      </c>
      <c r="D26">
        <v>83.01</v>
      </c>
      <c r="E26">
        <v>16637</v>
      </c>
      <c r="F26">
        <v>1.5458499999999999</v>
      </c>
      <c r="G26">
        <v>232.77</v>
      </c>
      <c r="H26">
        <v>3</v>
      </c>
      <c r="I26">
        <v>1.0003299999999999</v>
      </c>
      <c r="J26">
        <v>226.71</v>
      </c>
    </row>
    <row r="27" spans="1:10" x14ac:dyDescent="0.2">
      <c r="A27">
        <v>22</v>
      </c>
      <c r="B27">
        <v>6</v>
      </c>
      <c r="C27">
        <v>1.0003299999999999</v>
      </c>
      <c r="D27">
        <v>144.46</v>
      </c>
      <c r="E27">
        <v>3775</v>
      </c>
      <c r="F27">
        <v>1.84111</v>
      </c>
      <c r="G27">
        <v>178.54</v>
      </c>
      <c r="H27">
        <v>6</v>
      </c>
      <c r="I27">
        <v>1.0003299999999999</v>
      </c>
      <c r="J27">
        <v>108.86</v>
      </c>
    </row>
    <row r="28" spans="1:10" x14ac:dyDescent="0.2">
      <c r="A28">
        <v>23</v>
      </c>
      <c r="B28">
        <v>6</v>
      </c>
      <c r="C28">
        <v>1.0003299999999999</v>
      </c>
      <c r="D28">
        <v>86.95</v>
      </c>
      <c r="E28">
        <v>11767</v>
      </c>
      <c r="F28">
        <v>1.6295200000000001</v>
      </c>
      <c r="G28">
        <v>216.58</v>
      </c>
      <c r="H28">
        <v>6</v>
      </c>
      <c r="I28">
        <v>1.0003299999999999</v>
      </c>
      <c r="J28">
        <v>215.65</v>
      </c>
    </row>
    <row r="29" spans="1:10" x14ac:dyDescent="0.2">
      <c r="A29">
        <v>24</v>
      </c>
      <c r="B29">
        <v>6</v>
      </c>
      <c r="C29">
        <v>1.0003299999999999</v>
      </c>
      <c r="D29">
        <v>72.209999999999994</v>
      </c>
      <c r="E29">
        <v>4740</v>
      </c>
      <c r="F29">
        <v>1.8082</v>
      </c>
      <c r="G29">
        <v>140.09</v>
      </c>
      <c r="H29">
        <v>6</v>
      </c>
      <c r="I29">
        <v>1.0003299999999999</v>
      </c>
      <c r="J29">
        <v>106.23</v>
      </c>
    </row>
    <row r="30" spans="1:10" x14ac:dyDescent="0.2">
      <c r="A30">
        <v>25</v>
      </c>
      <c r="B30">
        <v>3</v>
      </c>
      <c r="C30">
        <v>1</v>
      </c>
      <c r="D30">
        <v>78.67</v>
      </c>
      <c r="E30">
        <v>3</v>
      </c>
      <c r="F30">
        <v>1.9997</v>
      </c>
      <c r="G30">
        <v>144.07</v>
      </c>
      <c r="H30">
        <v>3</v>
      </c>
      <c r="I30">
        <v>1.0003299999999999</v>
      </c>
      <c r="J30">
        <v>107.18</v>
      </c>
    </row>
    <row r="31" spans="1:10" x14ac:dyDescent="0.2">
      <c r="A31">
        <v>26</v>
      </c>
      <c r="B31">
        <v>3</v>
      </c>
      <c r="C31">
        <v>1.00013</v>
      </c>
      <c r="D31">
        <v>69.67</v>
      </c>
      <c r="E31">
        <v>14084</v>
      </c>
      <c r="F31">
        <v>1.58666</v>
      </c>
      <c r="G31">
        <v>149.38999999999999</v>
      </c>
      <c r="H31">
        <v>3</v>
      </c>
      <c r="I31">
        <v>1.0003299999999999</v>
      </c>
      <c r="J31">
        <v>108.66</v>
      </c>
    </row>
    <row r="32" spans="1:10" x14ac:dyDescent="0.2">
      <c r="A32">
        <v>27</v>
      </c>
      <c r="B32">
        <v>3</v>
      </c>
      <c r="C32">
        <v>1.00013</v>
      </c>
      <c r="D32">
        <v>81.22</v>
      </c>
      <c r="E32">
        <v>18236</v>
      </c>
      <c r="F32">
        <v>1.5229600000000001</v>
      </c>
      <c r="G32">
        <v>263.24</v>
      </c>
      <c r="H32">
        <v>3</v>
      </c>
      <c r="I32">
        <v>1.0003299999999999</v>
      </c>
      <c r="J32">
        <v>194.81</v>
      </c>
    </row>
    <row r="33" spans="1:10" x14ac:dyDescent="0.2">
      <c r="A33">
        <v>28</v>
      </c>
      <c r="B33">
        <v>3</v>
      </c>
      <c r="C33">
        <v>1.00013</v>
      </c>
      <c r="D33">
        <v>68.25</v>
      </c>
      <c r="E33">
        <v>16114</v>
      </c>
      <c r="F33">
        <v>1.55369</v>
      </c>
      <c r="G33">
        <v>149.33000000000001</v>
      </c>
      <c r="H33">
        <v>3</v>
      </c>
      <c r="I33">
        <v>1.0003299999999999</v>
      </c>
      <c r="J33">
        <v>129.82</v>
      </c>
    </row>
    <row r="34" spans="1:10" x14ac:dyDescent="0.2">
      <c r="A34">
        <v>29</v>
      </c>
      <c r="B34">
        <v>3</v>
      </c>
      <c r="C34">
        <v>1.00013</v>
      </c>
      <c r="D34">
        <v>79.86</v>
      </c>
      <c r="E34">
        <v>19867</v>
      </c>
      <c r="F34">
        <v>1.50163</v>
      </c>
      <c r="G34">
        <v>157.81</v>
      </c>
      <c r="H34">
        <v>3</v>
      </c>
      <c r="I34">
        <v>1.0003299999999999</v>
      </c>
      <c r="J34">
        <v>109.64</v>
      </c>
    </row>
    <row r="35" spans="1:10" x14ac:dyDescent="0.2">
      <c r="A35">
        <v>30</v>
      </c>
      <c r="B35">
        <v>6</v>
      </c>
      <c r="C35">
        <v>1.0003299999999999</v>
      </c>
      <c r="D35">
        <v>74.599999999999994</v>
      </c>
      <c r="E35">
        <v>178</v>
      </c>
      <c r="F35">
        <v>1.99088</v>
      </c>
      <c r="G35">
        <v>134.99</v>
      </c>
      <c r="H35">
        <v>6</v>
      </c>
      <c r="I35">
        <v>1.0003299999999999</v>
      </c>
      <c r="J35">
        <v>109.02</v>
      </c>
    </row>
    <row r="36" spans="1:10" x14ac:dyDescent="0.2">
      <c r="A36">
        <v>31</v>
      </c>
      <c r="B36">
        <v>6</v>
      </c>
      <c r="C36">
        <v>1.0003299999999999</v>
      </c>
      <c r="D36">
        <v>84.29</v>
      </c>
      <c r="E36">
        <v>3</v>
      </c>
      <c r="F36">
        <v>1.9997</v>
      </c>
      <c r="G36">
        <v>152.61000000000001</v>
      </c>
      <c r="H36">
        <v>6</v>
      </c>
      <c r="I36">
        <v>1.0003299999999999</v>
      </c>
      <c r="J36">
        <v>102.78</v>
      </c>
    </row>
    <row r="38" spans="1:10" x14ac:dyDescent="0.2">
      <c r="C38" t="s">
        <v>5</v>
      </c>
      <c r="F38" t="s">
        <v>6</v>
      </c>
      <c r="I38" t="s">
        <v>7</v>
      </c>
    </row>
    <row r="39" spans="1:10" x14ac:dyDescent="0.2">
      <c r="B39" t="s">
        <v>8</v>
      </c>
      <c r="C39" t="s">
        <v>9</v>
      </c>
      <c r="D39" t="s">
        <v>10</v>
      </c>
      <c r="E39" t="s">
        <v>8</v>
      </c>
      <c r="F39" t="s">
        <v>9</v>
      </c>
      <c r="G39" t="s">
        <v>10</v>
      </c>
      <c r="H39" t="s">
        <v>8</v>
      </c>
      <c r="I39" t="s">
        <v>9</v>
      </c>
      <c r="J39" t="s">
        <v>11</v>
      </c>
    </row>
    <row r="40" spans="1:10" x14ac:dyDescent="0.2">
      <c r="A40" t="s">
        <v>16</v>
      </c>
      <c r="B40" s="1">
        <f>MAX(B5:B36)</f>
        <v>6</v>
      </c>
      <c r="C40" s="1">
        <f t="shared" ref="C40:J40" si="0">MAX(C5:C36)</f>
        <v>1.0003299999999999</v>
      </c>
      <c r="D40" s="1">
        <f t="shared" si="0"/>
        <v>192.65</v>
      </c>
      <c r="E40" s="1">
        <f t="shared" si="0"/>
        <v>19867</v>
      </c>
      <c r="F40" s="1">
        <f t="shared" si="0"/>
        <v>1.9997</v>
      </c>
      <c r="G40" s="1">
        <f t="shared" si="0"/>
        <v>318.81</v>
      </c>
      <c r="H40" s="1">
        <f t="shared" si="0"/>
        <v>6</v>
      </c>
      <c r="I40" s="1">
        <f t="shared" si="0"/>
        <v>1.0003299999999999</v>
      </c>
      <c r="J40" s="1">
        <f t="shared" si="0"/>
        <v>226.71</v>
      </c>
    </row>
    <row r="41" spans="1:10" x14ac:dyDescent="0.2">
      <c r="A41" t="s">
        <v>17</v>
      </c>
      <c r="B41" s="1">
        <f>MIN(B5:B36)</f>
        <v>3</v>
      </c>
      <c r="C41" s="1">
        <f t="shared" ref="C41:J41" si="1">MIN(C5:C36)</f>
        <v>1</v>
      </c>
      <c r="D41" s="1">
        <f t="shared" si="1"/>
        <v>62.78</v>
      </c>
      <c r="E41" s="1">
        <f t="shared" si="1"/>
        <v>3</v>
      </c>
      <c r="F41" s="1">
        <f t="shared" si="1"/>
        <v>1.50163</v>
      </c>
      <c r="G41" s="1">
        <f t="shared" si="1"/>
        <v>128.55000000000001</v>
      </c>
      <c r="H41" s="1">
        <f t="shared" si="1"/>
        <v>3</v>
      </c>
      <c r="I41" s="1">
        <f t="shared" si="1"/>
        <v>1.0003299999999999</v>
      </c>
      <c r="J41" s="1">
        <f t="shared" si="1"/>
        <v>91.83</v>
      </c>
    </row>
    <row r="42" spans="1:10" x14ac:dyDescent="0.2">
      <c r="A42" t="s">
        <v>18</v>
      </c>
      <c r="B42" s="1">
        <f>MEDIAN(B5:B36)</f>
        <v>6</v>
      </c>
      <c r="C42" s="1">
        <f t="shared" ref="C42:J42" si="2">MEDIAN(C5:C36)</f>
        <v>1.0003299999999999</v>
      </c>
      <c r="D42" s="1">
        <f t="shared" si="2"/>
        <v>81.14</v>
      </c>
      <c r="E42" s="1">
        <f t="shared" si="2"/>
        <v>10823.5</v>
      </c>
      <c r="F42" s="1">
        <f t="shared" si="2"/>
        <v>1.649035</v>
      </c>
      <c r="G42" s="1">
        <f t="shared" si="2"/>
        <v>160.06</v>
      </c>
      <c r="H42" s="1">
        <f t="shared" si="2"/>
        <v>6</v>
      </c>
      <c r="I42" s="1">
        <f t="shared" si="2"/>
        <v>1.0003299999999999</v>
      </c>
      <c r="J42" s="1">
        <f t="shared" si="2"/>
        <v>110.56</v>
      </c>
    </row>
    <row r="43" spans="1:10" x14ac:dyDescent="0.2">
      <c r="A43" t="s">
        <v>19</v>
      </c>
      <c r="B43" s="1">
        <f>AVERAGE(B5:B36)</f>
        <v>4.59375</v>
      </c>
      <c r="C43" s="1">
        <f t="shared" ref="C43:J43" si="3">AVERAGE(C5:C36)</f>
        <v>1.0002118749999993</v>
      </c>
      <c r="D43" s="1">
        <f t="shared" si="3"/>
        <v>98.234375</v>
      </c>
      <c r="E43" s="1">
        <f t="shared" si="3"/>
        <v>10233.28125</v>
      </c>
      <c r="F43" s="1">
        <f t="shared" si="3"/>
        <v>1.6981962499999996</v>
      </c>
      <c r="G43" s="1">
        <f t="shared" si="3"/>
        <v>184.05562499999999</v>
      </c>
      <c r="H43" s="1">
        <f t="shared" si="3"/>
        <v>4.59375</v>
      </c>
      <c r="I43" s="1">
        <f t="shared" si="3"/>
        <v>1.0003299999999991</v>
      </c>
      <c r="J43" s="1">
        <f t="shared" si="3"/>
        <v>134.56374999999997</v>
      </c>
    </row>
    <row r="44" spans="1:10" x14ac:dyDescent="0.2">
      <c r="A44" t="s">
        <v>20</v>
      </c>
      <c r="B44" s="1">
        <f>STDEV(B5:B36)</f>
        <v>1.521022046032249</v>
      </c>
      <c r="C44" s="1">
        <f t="shared" ref="C44:J44" si="4">STDEV(C5:C36)</f>
        <v>1.3522830158062792E-4</v>
      </c>
      <c r="D44" s="1">
        <f t="shared" si="4"/>
        <v>36.685419793198811</v>
      </c>
      <c r="E44" s="1">
        <f t="shared" si="4"/>
        <v>6843.4236962275472</v>
      </c>
      <c r="F44" s="1">
        <f t="shared" si="4"/>
        <v>0.17087600823970428</v>
      </c>
      <c r="G44" s="1">
        <f t="shared" si="4"/>
        <v>49.151299522576942</v>
      </c>
      <c r="H44" s="1">
        <f t="shared" si="4"/>
        <v>1.521022046032249</v>
      </c>
      <c r="I44" s="1">
        <f t="shared" si="4"/>
        <v>9.0239017680595527E-16</v>
      </c>
      <c r="J44" s="1">
        <f t="shared" si="4"/>
        <v>41.464717279058718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J44"/>
  <sheetViews>
    <sheetView tabSelected="1" topLeftCell="A22" workbookViewId="0">
      <selection activeCell="E46" sqref="E46"/>
    </sheetView>
  </sheetViews>
  <sheetFormatPr baseColWidth="10" defaultRowHeight="16" x14ac:dyDescent="0.2"/>
  <sheetData>
    <row r="1" spans="1:10" x14ac:dyDescent="0.2">
      <c r="A1" t="s">
        <v>0</v>
      </c>
      <c r="B1" t="s">
        <v>12</v>
      </c>
      <c r="C1" t="s">
        <v>2</v>
      </c>
      <c r="D1">
        <v>300003</v>
      </c>
    </row>
    <row r="2" spans="1:10" x14ac:dyDescent="0.2">
      <c r="A2" t="s">
        <v>3</v>
      </c>
      <c r="B2" t="s">
        <v>4</v>
      </c>
    </row>
    <row r="3" spans="1:10" x14ac:dyDescent="0.2">
      <c r="C3" t="s">
        <v>5</v>
      </c>
      <c r="F3" t="s">
        <v>6</v>
      </c>
      <c r="I3" t="s">
        <v>7</v>
      </c>
    </row>
    <row r="4" spans="1:10" x14ac:dyDescent="0.2">
      <c r="B4" t="s">
        <v>8</v>
      </c>
      <c r="C4" t="s">
        <v>9</v>
      </c>
      <c r="D4" t="s">
        <v>10</v>
      </c>
      <c r="E4" t="s">
        <v>8</v>
      </c>
      <c r="F4" t="s">
        <v>9</v>
      </c>
      <c r="G4" t="s">
        <v>10</v>
      </c>
      <c r="H4" t="s">
        <v>8</v>
      </c>
      <c r="I4" t="s">
        <v>9</v>
      </c>
      <c r="J4" t="s">
        <v>11</v>
      </c>
    </row>
    <row r="5" spans="1:10" x14ac:dyDescent="0.2">
      <c r="A5">
        <v>0</v>
      </c>
      <c r="B5">
        <v>3</v>
      </c>
      <c r="C5">
        <v>1.0000100000000001</v>
      </c>
      <c r="D5">
        <v>2131.9499999999998</v>
      </c>
      <c r="E5">
        <v>181061</v>
      </c>
      <c r="F5">
        <v>1.52485</v>
      </c>
      <c r="G5">
        <v>3777.28</v>
      </c>
      <c r="H5">
        <v>3</v>
      </c>
      <c r="I5">
        <v>1.00003</v>
      </c>
      <c r="J5">
        <v>1426.07</v>
      </c>
    </row>
    <row r="6" spans="1:10" x14ac:dyDescent="0.2">
      <c r="A6">
        <v>1</v>
      </c>
      <c r="B6">
        <v>3</v>
      </c>
      <c r="C6">
        <v>1.0000100000000001</v>
      </c>
      <c r="D6">
        <v>966.88</v>
      </c>
      <c r="E6">
        <v>127364</v>
      </c>
      <c r="F6">
        <v>1.61093</v>
      </c>
      <c r="G6">
        <v>2147.5500000000002</v>
      </c>
      <c r="H6">
        <v>3</v>
      </c>
      <c r="I6">
        <v>1.00003</v>
      </c>
      <c r="J6">
        <v>2307.08</v>
      </c>
    </row>
    <row r="7" spans="1:10" x14ac:dyDescent="0.2">
      <c r="A7">
        <v>2</v>
      </c>
      <c r="B7">
        <v>3</v>
      </c>
      <c r="C7">
        <v>1.0000100000000001</v>
      </c>
      <c r="D7">
        <v>940.24</v>
      </c>
      <c r="E7">
        <v>144797</v>
      </c>
      <c r="F7">
        <v>1.58005</v>
      </c>
      <c r="G7">
        <v>2234.63</v>
      </c>
      <c r="H7">
        <v>3</v>
      </c>
      <c r="I7">
        <v>1.00003</v>
      </c>
      <c r="J7">
        <v>1318.99</v>
      </c>
    </row>
    <row r="8" spans="1:10" x14ac:dyDescent="0.2">
      <c r="A8">
        <v>3</v>
      </c>
      <c r="B8">
        <v>3</v>
      </c>
      <c r="C8">
        <v>1</v>
      </c>
      <c r="D8">
        <v>1224.1400000000001</v>
      </c>
      <c r="E8">
        <v>3</v>
      </c>
      <c r="F8">
        <v>1.99997</v>
      </c>
      <c r="G8">
        <v>2448.23</v>
      </c>
      <c r="H8">
        <v>3</v>
      </c>
      <c r="I8">
        <v>1.00003</v>
      </c>
      <c r="J8">
        <v>1382.12</v>
      </c>
    </row>
    <row r="9" spans="1:10" x14ac:dyDescent="0.2">
      <c r="A9">
        <v>4</v>
      </c>
      <c r="B9">
        <v>3</v>
      </c>
      <c r="C9">
        <v>1.0000100000000001</v>
      </c>
      <c r="D9">
        <v>986.74</v>
      </c>
      <c r="E9">
        <v>143503</v>
      </c>
      <c r="F9">
        <v>1.58223</v>
      </c>
      <c r="G9">
        <v>2117.16</v>
      </c>
      <c r="H9">
        <v>3</v>
      </c>
      <c r="I9">
        <v>1.00003</v>
      </c>
      <c r="J9">
        <v>1435.95</v>
      </c>
    </row>
    <row r="10" spans="1:10" x14ac:dyDescent="0.2">
      <c r="A10">
        <v>5</v>
      </c>
      <c r="B10">
        <v>6</v>
      </c>
      <c r="C10">
        <v>1.00003</v>
      </c>
      <c r="D10">
        <v>1650.5</v>
      </c>
      <c r="E10">
        <v>102396</v>
      </c>
      <c r="F10">
        <v>1.66137</v>
      </c>
      <c r="G10">
        <v>2538.06</v>
      </c>
      <c r="H10">
        <v>6</v>
      </c>
      <c r="I10">
        <v>1.00003</v>
      </c>
      <c r="J10">
        <v>1277.03</v>
      </c>
    </row>
    <row r="11" spans="1:10" x14ac:dyDescent="0.2">
      <c r="A11">
        <v>6</v>
      </c>
      <c r="B11">
        <v>6</v>
      </c>
      <c r="C11">
        <v>1.00003</v>
      </c>
      <c r="D11">
        <v>961.24</v>
      </c>
      <c r="E11">
        <v>87897</v>
      </c>
      <c r="F11">
        <v>1.69469</v>
      </c>
      <c r="G11">
        <v>2439.31</v>
      </c>
      <c r="H11">
        <v>6</v>
      </c>
      <c r="I11">
        <v>1.00003</v>
      </c>
      <c r="J11">
        <v>1304.3900000000001</v>
      </c>
    </row>
    <row r="12" spans="1:10" x14ac:dyDescent="0.2">
      <c r="A12">
        <v>7</v>
      </c>
      <c r="B12">
        <v>3</v>
      </c>
      <c r="C12">
        <v>1.0000100000000001</v>
      </c>
      <c r="D12">
        <v>1081.1300000000001</v>
      </c>
      <c r="E12">
        <v>196030</v>
      </c>
      <c r="F12">
        <v>1.5049999999999999</v>
      </c>
      <c r="G12">
        <v>2638.85</v>
      </c>
      <c r="H12">
        <v>3</v>
      </c>
      <c r="I12">
        <v>1.00003</v>
      </c>
      <c r="J12">
        <v>1664.68</v>
      </c>
    </row>
    <row r="13" spans="1:10" x14ac:dyDescent="0.2">
      <c r="A13">
        <v>8</v>
      </c>
      <c r="B13">
        <v>3</v>
      </c>
      <c r="C13">
        <v>1.0000100000000001</v>
      </c>
      <c r="D13">
        <v>1234.28</v>
      </c>
      <c r="E13">
        <v>162665</v>
      </c>
      <c r="F13">
        <v>1.5514699999999999</v>
      </c>
      <c r="G13">
        <v>2375.83</v>
      </c>
      <c r="H13">
        <v>3</v>
      </c>
      <c r="I13">
        <v>1.00003</v>
      </c>
      <c r="J13">
        <v>1367.33</v>
      </c>
    </row>
    <row r="14" spans="1:10" x14ac:dyDescent="0.2">
      <c r="A14">
        <v>9</v>
      </c>
      <c r="B14">
        <v>6</v>
      </c>
      <c r="C14">
        <v>1.00003</v>
      </c>
      <c r="D14">
        <v>1055.54</v>
      </c>
      <c r="E14">
        <v>4816</v>
      </c>
      <c r="F14">
        <v>1.9764600000000001</v>
      </c>
      <c r="G14">
        <v>1997.17</v>
      </c>
      <c r="H14">
        <v>6</v>
      </c>
      <c r="I14">
        <v>1.00003</v>
      </c>
      <c r="J14">
        <v>1342.55</v>
      </c>
    </row>
    <row r="15" spans="1:10" x14ac:dyDescent="0.2">
      <c r="A15">
        <v>10</v>
      </c>
      <c r="B15">
        <v>3</v>
      </c>
      <c r="C15">
        <v>1.0000100000000001</v>
      </c>
      <c r="D15">
        <v>1061.8699999999999</v>
      </c>
      <c r="E15">
        <v>176821</v>
      </c>
      <c r="F15">
        <v>1.5307500000000001</v>
      </c>
      <c r="G15">
        <v>2887.09</v>
      </c>
      <c r="H15">
        <v>3</v>
      </c>
      <c r="I15">
        <v>1.00003</v>
      </c>
      <c r="J15">
        <v>1648.95</v>
      </c>
    </row>
    <row r="16" spans="1:10" x14ac:dyDescent="0.2">
      <c r="A16">
        <v>11</v>
      </c>
      <c r="B16">
        <v>3</v>
      </c>
      <c r="C16">
        <v>1.0000100000000001</v>
      </c>
      <c r="D16">
        <v>1112.18</v>
      </c>
      <c r="E16">
        <v>170867</v>
      </c>
      <c r="F16">
        <v>1.5392699999999999</v>
      </c>
      <c r="G16">
        <v>3406.55</v>
      </c>
      <c r="H16">
        <v>3</v>
      </c>
      <c r="I16">
        <v>1.00003</v>
      </c>
      <c r="J16">
        <v>2047.04</v>
      </c>
    </row>
    <row r="17" spans="1:10" x14ac:dyDescent="0.2">
      <c r="A17">
        <v>12</v>
      </c>
      <c r="B17">
        <v>6</v>
      </c>
      <c r="C17">
        <v>1.00003</v>
      </c>
      <c r="D17">
        <v>1401.65</v>
      </c>
      <c r="E17">
        <v>47986</v>
      </c>
      <c r="F17">
        <v>1.8064800000000001</v>
      </c>
      <c r="G17">
        <v>2498.58</v>
      </c>
      <c r="H17">
        <v>6</v>
      </c>
      <c r="I17">
        <v>1.00003</v>
      </c>
      <c r="J17">
        <v>1399.86</v>
      </c>
    </row>
    <row r="18" spans="1:10" x14ac:dyDescent="0.2">
      <c r="A18">
        <v>13</v>
      </c>
      <c r="B18">
        <v>3</v>
      </c>
      <c r="C18">
        <v>1.0000100000000001</v>
      </c>
      <c r="D18">
        <v>925.95</v>
      </c>
      <c r="E18">
        <v>169075</v>
      </c>
      <c r="F18">
        <v>1.54189</v>
      </c>
      <c r="G18">
        <v>2222.25</v>
      </c>
      <c r="H18">
        <v>3</v>
      </c>
      <c r="I18">
        <v>1.00003</v>
      </c>
      <c r="J18">
        <v>1312.99</v>
      </c>
    </row>
    <row r="19" spans="1:10" x14ac:dyDescent="0.2">
      <c r="A19">
        <v>14</v>
      </c>
      <c r="B19">
        <v>6</v>
      </c>
      <c r="C19">
        <v>1.00003</v>
      </c>
      <c r="D19">
        <v>915.67</v>
      </c>
      <c r="E19">
        <v>65384</v>
      </c>
      <c r="F19">
        <v>1.7536099999999999</v>
      </c>
      <c r="G19">
        <v>2035.94</v>
      </c>
      <c r="H19">
        <v>6</v>
      </c>
      <c r="I19">
        <v>1.00003</v>
      </c>
      <c r="J19">
        <v>1375.57</v>
      </c>
    </row>
    <row r="20" spans="1:10" x14ac:dyDescent="0.2">
      <c r="A20">
        <v>15</v>
      </c>
      <c r="B20">
        <v>6</v>
      </c>
      <c r="C20">
        <v>1.00003</v>
      </c>
      <c r="D20">
        <v>902.08</v>
      </c>
      <c r="E20">
        <v>19622</v>
      </c>
      <c r="F20">
        <v>1.9106300000000001</v>
      </c>
      <c r="G20">
        <v>1959.45</v>
      </c>
      <c r="H20">
        <v>6</v>
      </c>
      <c r="I20">
        <v>1.00003</v>
      </c>
      <c r="J20">
        <v>1327.64</v>
      </c>
    </row>
    <row r="21" spans="1:10" x14ac:dyDescent="0.2">
      <c r="A21">
        <v>16</v>
      </c>
      <c r="B21">
        <v>3</v>
      </c>
      <c r="C21">
        <v>1.0000100000000001</v>
      </c>
      <c r="D21">
        <v>955.96</v>
      </c>
      <c r="E21">
        <v>176233</v>
      </c>
      <c r="F21">
        <v>1.5315799999999999</v>
      </c>
      <c r="G21">
        <v>2210.0700000000002</v>
      </c>
      <c r="H21">
        <v>3</v>
      </c>
      <c r="I21">
        <v>1.00003</v>
      </c>
      <c r="J21">
        <v>1288.07</v>
      </c>
    </row>
    <row r="22" spans="1:10" x14ac:dyDescent="0.2">
      <c r="A22">
        <v>17</v>
      </c>
      <c r="B22">
        <v>3</v>
      </c>
      <c r="C22">
        <v>1</v>
      </c>
      <c r="D22">
        <v>1040.98</v>
      </c>
      <c r="E22">
        <v>181461</v>
      </c>
      <c r="F22">
        <v>1.5243</v>
      </c>
      <c r="G22">
        <v>2164.54</v>
      </c>
      <c r="H22">
        <v>3</v>
      </c>
      <c r="I22">
        <v>1.00003</v>
      </c>
      <c r="J22">
        <v>1251.1099999999999</v>
      </c>
    </row>
    <row r="23" spans="1:10" x14ac:dyDescent="0.2">
      <c r="A23">
        <v>18</v>
      </c>
      <c r="B23">
        <v>3</v>
      </c>
      <c r="C23">
        <v>1.0000100000000001</v>
      </c>
      <c r="D23">
        <v>966.47</v>
      </c>
      <c r="E23">
        <v>147160</v>
      </c>
      <c r="F23">
        <v>1.57609</v>
      </c>
      <c r="G23">
        <v>2198.5</v>
      </c>
      <c r="H23">
        <v>3</v>
      </c>
      <c r="I23">
        <v>1.00003</v>
      </c>
      <c r="J23">
        <v>1314.43</v>
      </c>
    </row>
    <row r="24" spans="1:10" x14ac:dyDescent="0.2">
      <c r="A24">
        <v>19</v>
      </c>
      <c r="B24">
        <v>3</v>
      </c>
      <c r="C24">
        <v>1.0000100000000001</v>
      </c>
      <c r="D24">
        <v>924.4</v>
      </c>
      <c r="E24">
        <v>179608</v>
      </c>
      <c r="F24">
        <v>1.52685</v>
      </c>
      <c r="G24">
        <v>2239.73</v>
      </c>
      <c r="H24">
        <v>3</v>
      </c>
      <c r="I24">
        <v>1.00003</v>
      </c>
      <c r="J24">
        <v>1283.32</v>
      </c>
    </row>
    <row r="25" spans="1:10" x14ac:dyDescent="0.2">
      <c r="A25">
        <v>20</v>
      </c>
      <c r="B25">
        <v>3</v>
      </c>
      <c r="C25">
        <v>1.0000100000000001</v>
      </c>
      <c r="D25">
        <v>915.36</v>
      </c>
      <c r="E25">
        <v>142658</v>
      </c>
      <c r="F25">
        <v>1.5836600000000001</v>
      </c>
      <c r="G25">
        <v>2042.43</v>
      </c>
      <c r="H25">
        <v>3</v>
      </c>
      <c r="I25">
        <v>1.00003</v>
      </c>
      <c r="J25">
        <v>1330.74</v>
      </c>
    </row>
    <row r="26" spans="1:10" x14ac:dyDescent="0.2">
      <c r="A26">
        <v>21</v>
      </c>
      <c r="B26">
        <v>3</v>
      </c>
      <c r="C26">
        <v>1.0000100000000001</v>
      </c>
      <c r="D26">
        <v>927.36</v>
      </c>
      <c r="E26">
        <v>183368</v>
      </c>
      <c r="F26">
        <v>1.5216799999999999</v>
      </c>
      <c r="G26">
        <v>2145.35</v>
      </c>
      <c r="H26">
        <v>3</v>
      </c>
      <c r="I26">
        <v>1.00003</v>
      </c>
      <c r="J26">
        <v>1312.5</v>
      </c>
    </row>
    <row r="27" spans="1:10" x14ac:dyDescent="0.2">
      <c r="A27">
        <v>22</v>
      </c>
      <c r="B27">
        <v>6</v>
      </c>
      <c r="C27">
        <v>1.00003</v>
      </c>
      <c r="D27">
        <v>948.18</v>
      </c>
      <c r="E27">
        <v>85912</v>
      </c>
      <c r="F27">
        <v>1.6995</v>
      </c>
      <c r="G27">
        <v>2090.4899999999998</v>
      </c>
      <c r="H27">
        <v>6</v>
      </c>
      <c r="I27">
        <v>1.00003</v>
      </c>
      <c r="J27">
        <v>1279.3800000000001</v>
      </c>
    </row>
    <row r="28" spans="1:10" x14ac:dyDescent="0.2">
      <c r="A28">
        <v>23</v>
      </c>
      <c r="B28">
        <v>6</v>
      </c>
      <c r="C28">
        <v>1.00003</v>
      </c>
      <c r="D28">
        <v>972.03</v>
      </c>
      <c r="E28">
        <v>103348</v>
      </c>
      <c r="F28">
        <v>1.6592899999999999</v>
      </c>
      <c r="G28">
        <v>2053.2800000000002</v>
      </c>
      <c r="H28">
        <v>6</v>
      </c>
      <c r="I28">
        <v>1.00003</v>
      </c>
      <c r="J28">
        <v>1304.19</v>
      </c>
    </row>
    <row r="29" spans="1:10" x14ac:dyDescent="0.2">
      <c r="A29">
        <v>24</v>
      </c>
      <c r="B29">
        <v>6</v>
      </c>
      <c r="C29">
        <v>1.00003</v>
      </c>
      <c r="D29">
        <v>917.74</v>
      </c>
      <c r="E29">
        <v>56305</v>
      </c>
      <c r="F29">
        <v>1.7803100000000001</v>
      </c>
      <c r="G29">
        <v>2007.58</v>
      </c>
      <c r="H29">
        <v>6</v>
      </c>
      <c r="I29">
        <v>1.00003</v>
      </c>
      <c r="J29">
        <v>1525.52</v>
      </c>
    </row>
    <row r="30" spans="1:10" x14ac:dyDescent="0.2">
      <c r="A30">
        <v>25</v>
      </c>
      <c r="B30">
        <v>6</v>
      </c>
      <c r="C30">
        <v>1.00003</v>
      </c>
      <c r="D30">
        <v>1085.9000000000001</v>
      </c>
      <c r="E30">
        <v>20187</v>
      </c>
      <c r="F30">
        <v>1.90831</v>
      </c>
      <c r="G30">
        <v>2161.42</v>
      </c>
      <c r="H30">
        <v>6</v>
      </c>
      <c r="I30">
        <v>1.00003</v>
      </c>
      <c r="J30">
        <v>1381.45</v>
      </c>
    </row>
    <row r="31" spans="1:10" x14ac:dyDescent="0.2">
      <c r="A31">
        <v>26</v>
      </c>
      <c r="B31">
        <v>6</v>
      </c>
      <c r="C31">
        <v>1.00003</v>
      </c>
      <c r="D31">
        <v>928.06</v>
      </c>
      <c r="E31">
        <v>15121</v>
      </c>
      <c r="F31">
        <v>1.9297</v>
      </c>
      <c r="G31">
        <v>2071.04</v>
      </c>
      <c r="H31">
        <v>6</v>
      </c>
      <c r="I31">
        <v>1.00003</v>
      </c>
      <c r="J31">
        <v>1289.5999999999999</v>
      </c>
    </row>
    <row r="32" spans="1:10" x14ac:dyDescent="0.2">
      <c r="A32">
        <v>27</v>
      </c>
      <c r="B32">
        <v>3</v>
      </c>
      <c r="C32">
        <v>1.0000100000000001</v>
      </c>
      <c r="D32">
        <v>1007.14</v>
      </c>
      <c r="E32">
        <v>192964</v>
      </c>
      <c r="F32">
        <v>1.5089399999999999</v>
      </c>
      <c r="G32">
        <v>2227.29</v>
      </c>
      <c r="H32">
        <v>3</v>
      </c>
      <c r="I32">
        <v>1.00003</v>
      </c>
      <c r="J32">
        <v>1332.38</v>
      </c>
    </row>
    <row r="33" spans="1:10" x14ac:dyDescent="0.2">
      <c r="A33">
        <v>28</v>
      </c>
      <c r="B33">
        <v>6</v>
      </c>
      <c r="C33">
        <v>1.00003</v>
      </c>
      <c r="D33">
        <v>1053.56</v>
      </c>
      <c r="E33">
        <v>76689</v>
      </c>
      <c r="F33">
        <v>1.7228300000000001</v>
      </c>
      <c r="G33">
        <v>2094.66</v>
      </c>
      <c r="H33">
        <v>6</v>
      </c>
      <c r="I33">
        <v>1.00003</v>
      </c>
      <c r="J33">
        <v>1281.43</v>
      </c>
    </row>
    <row r="34" spans="1:10" x14ac:dyDescent="0.2">
      <c r="A34">
        <v>29</v>
      </c>
      <c r="B34">
        <v>6</v>
      </c>
      <c r="C34">
        <v>1.00003</v>
      </c>
      <c r="D34">
        <v>918.54</v>
      </c>
      <c r="E34">
        <v>1916</v>
      </c>
      <c r="F34">
        <v>1.99048</v>
      </c>
      <c r="G34">
        <v>1996.46</v>
      </c>
      <c r="H34">
        <v>6</v>
      </c>
      <c r="I34">
        <v>1.00003</v>
      </c>
      <c r="J34">
        <v>1410.49</v>
      </c>
    </row>
    <row r="35" spans="1:10" x14ac:dyDescent="0.2">
      <c r="A35">
        <v>30</v>
      </c>
      <c r="B35">
        <v>6</v>
      </c>
      <c r="C35">
        <v>1.00003</v>
      </c>
      <c r="D35">
        <v>929.87</v>
      </c>
      <c r="E35">
        <v>97677</v>
      </c>
      <c r="F35">
        <v>1.6718599999999999</v>
      </c>
      <c r="G35">
        <v>2125.5100000000002</v>
      </c>
      <c r="H35">
        <v>6</v>
      </c>
      <c r="I35">
        <v>1.00003</v>
      </c>
      <c r="J35">
        <v>1288.17</v>
      </c>
    </row>
    <row r="36" spans="1:10" x14ac:dyDescent="0.2">
      <c r="A36">
        <v>31</v>
      </c>
      <c r="B36">
        <v>6</v>
      </c>
      <c r="C36">
        <v>1.00003</v>
      </c>
      <c r="D36">
        <v>955.51</v>
      </c>
      <c r="E36">
        <v>49267</v>
      </c>
      <c r="F36">
        <v>1.8023400000000001</v>
      </c>
      <c r="G36">
        <v>2002.93</v>
      </c>
      <c r="H36">
        <v>6</v>
      </c>
      <c r="I36">
        <v>1.00003</v>
      </c>
      <c r="J36">
        <v>1419.02</v>
      </c>
    </row>
    <row r="38" spans="1:10" x14ac:dyDescent="0.2">
      <c r="C38" t="s">
        <v>5</v>
      </c>
      <c r="F38" t="s">
        <v>6</v>
      </c>
      <c r="I38" t="s">
        <v>7</v>
      </c>
    </row>
    <row r="39" spans="1:10" x14ac:dyDescent="0.2">
      <c r="B39" t="s">
        <v>8</v>
      </c>
      <c r="C39" t="s">
        <v>9</v>
      </c>
      <c r="D39" t="s">
        <v>10</v>
      </c>
      <c r="E39" t="s">
        <v>8</v>
      </c>
      <c r="F39" t="s">
        <v>9</v>
      </c>
      <c r="G39" t="s">
        <v>10</v>
      </c>
      <c r="H39" t="s">
        <v>8</v>
      </c>
      <c r="I39" t="s">
        <v>9</v>
      </c>
      <c r="J39" t="s">
        <v>11</v>
      </c>
    </row>
    <row r="40" spans="1:10" x14ac:dyDescent="0.2">
      <c r="A40" t="s">
        <v>16</v>
      </c>
      <c r="B40" s="1">
        <f>MAX(B5:B36)</f>
        <v>6</v>
      </c>
      <c r="C40" s="1">
        <f t="shared" ref="C40:J40" si="0">MAX(C5:C36)</f>
        <v>1.00003</v>
      </c>
      <c r="D40" s="1">
        <f t="shared" si="0"/>
        <v>2131.9499999999998</v>
      </c>
      <c r="E40" s="1">
        <f t="shared" si="0"/>
        <v>196030</v>
      </c>
      <c r="F40" s="1">
        <f t="shared" si="0"/>
        <v>1.99997</v>
      </c>
      <c r="G40" s="1">
        <f t="shared" si="0"/>
        <v>3777.28</v>
      </c>
      <c r="H40" s="1">
        <f t="shared" si="0"/>
        <v>6</v>
      </c>
      <c r="I40" s="1">
        <f t="shared" si="0"/>
        <v>1.00003</v>
      </c>
      <c r="J40" s="1">
        <f t="shared" si="0"/>
        <v>2307.08</v>
      </c>
    </row>
    <row r="41" spans="1:10" x14ac:dyDescent="0.2">
      <c r="A41" t="s">
        <v>17</v>
      </c>
      <c r="B41" s="1">
        <f>MIN(B5:B36)</f>
        <v>3</v>
      </c>
      <c r="C41" s="1">
        <f t="shared" ref="C41:J41" si="1">MIN(C5:C36)</f>
        <v>1</v>
      </c>
      <c r="D41" s="1">
        <f t="shared" si="1"/>
        <v>902.08</v>
      </c>
      <c r="E41" s="1">
        <f t="shared" si="1"/>
        <v>3</v>
      </c>
      <c r="F41" s="1">
        <f t="shared" si="1"/>
        <v>1.5049999999999999</v>
      </c>
      <c r="G41" s="1">
        <f t="shared" si="1"/>
        <v>1959.45</v>
      </c>
      <c r="H41" s="1">
        <f t="shared" si="1"/>
        <v>3</v>
      </c>
      <c r="I41" s="1">
        <f t="shared" si="1"/>
        <v>1.00003</v>
      </c>
      <c r="J41" s="1">
        <f t="shared" si="1"/>
        <v>1251.1099999999999</v>
      </c>
    </row>
    <row r="42" spans="1:10" x14ac:dyDescent="0.2">
      <c r="A42" t="s">
        <v>18</v>
      </c>
      <c r="B42" s="1">
        <f>MEDIAN(B5:B36)</f>
        <v>3</v>
      </c>
      <c r="C42" s="1">
        <f t="shared" ref="C42:J42" si="2">MEDIAN(C5:C36)</f>
        <v>1.0000100000000001</v>
      </c>
      <c r="D42" s="1">
        <f t="shared" si="2"/>
        <v>966.67499999999995</v>
      </c>
      <c r="E42" s="1">
        <f t="shared" si="2"/>
        <v>115356</v>
      </c>
      <c r="F42" s="1">
        <f t="shared" si="2"/>
        <v>1.6351100000000001</v>
      </c>
      <c r="G42" s="1">
        <f t="shared" si="2"/>
        <v>2162.98</v>
      </c>
      <c r="H42" s="1">
        <f t="shared" si="2"/>
        <v>3</v>
      </c>
      <c r="I42" s="1">
        <f t="shared" si="2"/>
        <v>1.00003</v>
      </c>
      <c r="J42" s="1">
        <f t="shared" si="2"/>
        <v>1331.56</v>
      </c>
    </row>
    <row r="43" spans="1:10" x14ac:dyDescent="0.2">
      <c r="A43" t="s">
        <v>19</v>
      </c>
      <c r="B43" s="1">
        <f>AVERAGE(B5:B36)</f>
        <v>4.40625</v>
      </c>
      <c r="C43" s="1">
        <f t="shared" ref="C43:J43" si="3">AVERAGE(C5:C36)</f>
        <v>1.0000187499999997</v>
      </c>
      <c r="D43" s="1">
        <f t="shared" si="3"/>
        <v>1062.4718750000002</v>
      </c>
      <c r="E43" s="1">
        <f t="shared" si="3"/>
        <v>109692.53125</v>
      </c>
      <c r="F43" s="1">
        <f t="shared" si="3"/>
        <v>1.6783553125000001</v>
      </c>
      <c r="G43" s="1">
        <f t="shared" si="3"/>
        <v>2298.6003124999997</v>
      </c>
      <c r="H43" s="1">
        <f t="shared" si="3"/>
        <v>4.40625</v>
      </c>
      <c r="I43" s="1">
        <f t="shared" si="3"/>
        <v>1.0000299999999995</v>
      </c>
      <c r="J43" s="1">
        <f t="shared" si="3"/>
        <v>1413.4387499999996</v>
      </c>
    </row>
    <row r="44" spans="1:10" x14ac:dyDescent="0.2">
      <c r="A44" t="s">
        <v>20</v>
      </c>
      <c r="B44" s="1">
        <f>STDEV(B5:B36)</f>
        <v>1.521022046032249</v>
      </c>
      <c r="C44" s="1">
        <f t="shared" ref="C44:J44" si="4">STDEV(C5:C36)</f>
        <v>1.0998533626563651E-5</v>
      </c>
      <c r="D44" s="1">
        <f t="shared" si="4"/>
        <v>251.62512047574884</v>
      </c>
      <c r="E44" s="1">
        <f t="shared" si="4"/>
        <v>65621.099624053546</v>
      </c>
      <c r="F44" s="1">
        <f t="shared" si="4"/>
        <v>0.16112369177595234</v>
      </c>
      <c r="G44" s="1">
        <f t="shared" si="4"/>
        <v>401.79804331228047</v>
      </c>
      <c r="H44" s="1">
        <f t="shared" si="4"/>
        <v>1.521022046032249</v>
      </c>
      <c r="I44" s="1">
        <f t="shared" si="4"/>
        <v>4.5119508840297763E-16</v>
      </c>
      <c r="J44" s="1">
        <f t="shared" si="4"/>
        <v>225.06683361156669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2017-12-14T22:08:22Z</dcterms:created>
  <dcterms:modified xsi:type="dcterms:W3CDTF">2017-12-14T22:09:34Z</dcterms:modified>
</cp:coreProperties>
</file>