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qixinzhu/UIUC Courses/CS 597/PlanarGraphAlgo/output/grids/"/>
    </mc:Choice>
  </mc:AlternateContent>
  <bookViews>
    <workbookView xWindow="11240" yWindow="1160" windowWidth="14360" windowHeight="13720" tabRatio="500" activeTab="4"/>
  </bookViews>
  <sheets>
    <sheet name="1" sheetId="1" r:id="rId1"/>
    <sheet name="2" sheetId="5" r:id="rId2"/>
    <sheet name="3" sheetId="4" r:id="rId3"/>
    <sheet name="4" sheetId="3" r:id="rId4"/>
    <sheet name="5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2" l="1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</calcChain>
</file>

<file path=xl/sharedStrings.xml><?xml version="1.0" encoding="utf-8"?>
<sst xmlns="http://schemas.openxmlformats.org/spreadsheetml/2006/main" count="170" uniqueCount="21">
  <si>
    <t>Graph Info:</t>
  </si>
  <si>
    <t>./input_data/grids/1.txt</t>
  </si>
  <si>
    <t>Number of Vertices</t>
  </si>
  <si>
    <t>Current run parameter:</t>
  </si>
  <si>
    <t>use_max_degree_root = false</t>
  </si>
  <si>
    <t>Level Separator</t>
  </si>
  <si>
    <t>Fundamental Cycle Separator</t>
  </si>
  <si>
    <t>Lipton-Tarjan Separator</t>
  </si>
  <si>
    <t>Separator Size</t>
  </si>
  <si>
    <t>Balance Ratio</t>
  </si>
  <si>
    <t>Runtime (ms)</t>
  </si>
  <si>
    <t>Runtime (s)</t>
  </si>
  <si>
    <t>./input_data/grids/5.txt</t>
  </si>
  <si>
    <t>./input_data/grids/4.txt</t>
  </si>
  <si>
    <t>./input_data/grids/3.txt</t>
  </si>
  <si>
    <t>./input_data/grids/2.txt</t>
  </si>
  <si>
    <t>Max</t>
  </si>
  <si>
    <t>Min</t>
  </si>
  <si>
    <t>Median</t>
  </si>
  <si>
    <t>Average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</si>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</sst>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32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>
        <v>63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18</v>
      </c>
      <c r="C5">
        <v>1.18919</v>
      </c>
      <c r="D5">
        <v>6.81</v>
      </c>
      <c r="E5">
        <v>7</v>
      </c>
      <c r="F5">
        <v>1.8</v>
      </c>
      <c r="G5">
        <v>4.79</v>
      </c>
      <c r="H5">
        <v>13</v>
      </c>
      <c r="I5">
        <v>1.4516100000000001</v>
      </c>
      <c r="J5">
        <v>3.95</v>
      </c>
    </row>
    <row r="6" spans="1:10" x14ac:dyDescent="0.2">
      <c r="A6">
        <v>1</v>
      </c>
      <c r="B6">
        <v>30</v>
      </c>
      <c r="C6">
        <v>1.5833299999999999</v>
      </c>
      <c r="D6">
        <v>2.27</v>
      </c>
      <c r="E6">
        <v>8</v>
      </c>
      <c r="F6">
        <v>1.5357099999999999</v>
      </c>
      <c r="G6">
        <v>2.41</v>
      </c>
      <c r="H6">
        <v>16</v>
      </c>
      <c r="I6">
        <v>1.46875</v>
      </c>
      <c r="J6">
        <v>5.48</v>
      </c>
    </row>
    <row r="7" spans="1:10" x14ac:dyDescent="0.2">
      <c r="A7">
        <v>2</v>
      </c>
      <c r="B7">
        <v>30</v>
      </c>
      <c r="C7">
        <v>1.5833299999999999</v>
      </c>
      <c r="D7">
        <v>2.6</v>
      </c>
      <c r="E7">
        <v>8</v>
      </c>
      <c r="F7">
        <v>1.7307699999999999</v>
      </c>
      <c r="G7">
        <v>5.94</v>
      </c>
      <c r="H7">
        <v>12</v>
      </c>
      <c r="I7">
        <v>1.4193499999999999</v>
      </c>
      <c r="J7">
        <v>13.78</v>
      </c>
    </row>
    <row r="8" spans="1:10" x14ac:dyDescent="0.2">
      <c r="A8">
        <v>3</v>
      </c>
      <c r="B8">
        <v>28</v>
      </c>
      <c r="C8">
        <v>1.6764699999999999</v>
      </c>
      <c r="D8">
        <v>0.92</v>
      </c>
      <c r="E8">
        <v>11</v>
      </c>
      <c r="F8">
        <v>1.74074</v>
      </c>
      <c r="G8">
        <v>1.23</v>
      </c>
      <c r="H8">
        <v>13</v>
      </c>
      <c r="I8">
        <v>1.375</v>
      </c>
      <c r="J8">
        <v>2.2599999999999998</v>
      </c>
    </row>
    <row r="9" spans="1:10" x14ac:dyDescent="0.2">
      <c r="A9">
        <v>4</v>
      </c>
      <c r="B9">
        <v>31</v>
      </c>
      <c r="C9">
        <v>1</v>
      </c>
      <c r="D9">
        <v>0.71</v>
      </c>
      <c r="E9">
        <v>8</v>
      </c>
      <c r="F9">
        <v>1.7307699999999999</v>
      </c>
      <c r="G9">
        <v>1.25</v>
      </c>
      <c r="H9">
        <v>15</v>
      </c>
      <c r="I9">
        <v>1.36364</v>
      </c>
      <c r="J9">
        <v>1.51</v>
      </c>
    </row>
    <row r="10" spans="1:10" x14ac:dyDescent="0.2">
      <c r="A10">
        <v>5</v>
      </c>
      <c r="B10">
        <v>25</v>
      </c>
      <c r="C10">
        <v>1.09524</v>
      </c>
      <c r="D10">
        <v>1.45</v>
      </c>
      <c r="E10">
        <v>10</v>
      </c>
      <c r="F10">
        <v>1.5172399999999999</v>
      </c>
      <c r="G10">
        <v>1.3</v>
      </c>
      <c r="H10">
        <v>18</v>
      </c>
      <c r="I10">
        <v>1.31429</v>
      </c>
      <c r="J10">
        <v>1.79</v>
      </c>
    </row>
    <row r="11" spans="1:10" x14ac:dyDescent="0.2">
      <c r="A11">
        <v>6</v>
      </c>
      <c r="B11">
        <v>30</v>
      </c>
      <c r="C11">
        <v>1.5833299999999999</v>
      </c>
      <c r="D11">
        <v>0.93</v>
      </c>
      <c r="E11">
        <v>8</v>
      </c>
      <c r="F11">
        <v>1.5357099999999999</v>
      </c>
      <c r="G11">
        <v>1.34</v>
      </c>
      <c r="H11">
        <v>16</v>
      </c>
      <c r="I11">
        <v>1.46875</v>
      </c>
      <c r="J11">
        <v>2.04</v>
      </c>
    </row>
    <row r="12" spans="1:10" x14ac:dyDescent="0.2">
      <c r="A12">
        <v>7</v>
      </c>
      <c r="B12">
        <v>15</v>
      </c>
      <c r="C12">
        <v>1.2941199999999999</v>
      </c>
      <c r="D12">
        <v>0.75</v>
      </c>
      <c r="E12">
        <v>10</v>
      </c>
      <c r="F12">
        <v>1.60714</v>
      </c>
      <c r="G12">
        <v>3.27</v>
      </c>
      <c r="H12">
        <v>15</v>
      </c>
      <c r="I12">
        <v>1.51613</v>
      </c>
      <c r="J12">
        <v>1.45</v>
      </c>
    </row>
    <row r="13" spans="1:10" x14ac:dyDescent="0.2">
      <c r="A13">
        <v>8</v>
      </c>
      <c r="B13">
        <v>25</v>
      </c>
      <c r="C13">
        <v>1.09524</v>
      </c>
      <c r="D13">
        <v>0.62</v>
      </c>
      <c r="E13">
        <v>10</v>
      </c>
      <c r="F13">
        <v>1.5172399999999999</v>
      </c>
      <c r="G13">
        <v>9.1199999999999992</v>
      </c>
      <c r="H13">
        <v>18</v>
      </c>
      <c r="I13">
        <v>1.31429</v>
      </c>
      <c r="J13">
        <v>3.36</v>
      </c>
    </row>
    <row r="14" spans="1:10" x14ac:dyDescent="0.2">
      <c r="A14">
        <v>9</v>
      </c>
      <c r="B14">
        <v>26</v>
      </c>
      <c r="C14">
        <v>1.0697700000000001</v>
      </c>
      <c r="D14">
        <v>0.94</v>
      </c>
      <c r="E14">
        <v>11</v>
      </c>
      <c r="F14">
        <v>1.74074</v>
      </c>
      <c r="G14">
        <v>4.1900000000000004</v>
      </c>
      <c r="H14">
        <v>18</v>
      </c>
      <c r="I14">
        <v>1.45455</v>
      </c>
      <c r="J14">
        <v>2.7</v>
      </c>
    </row>
    <row r="15" spans="1:10" x14ac:dyDescent="0.2">
      <c r="A15">
        <v>10</v>
      </c>
      <c r="B15">
        <v>19</v>
      </c>
      <c r="C15">
        <v>1.48485</v>
      </c>
      <c r="D15">
        <v>2.0299999999999998</v>
      </c>
      <c r="E15">
        <v>7</v>
      </c>
      <c r="F15">
        <v>1.8</v>
      </c>
      <c r="G15">
        <v>0.83</v>
      </c>
      <c r="H15">
        <v>11</v>
      </c>
      <c r="I15">
        <v>1.4666699999999999</v>
      </c>
      <c r="J15">
        <v>2.85</v>
      </c>
    </row>
    <row r="16" spans="1:10" x14ac:dyDescent="0.2">
      <c r="A16">
        <v>11</v>
      </c>
      <c r="B16">
        <v>29</v>
      </c>
      <c r="C16">
        <v>1</v>
      </c>
      <c r="D16">
        <v>0.45</v>
      </c>
      <c r="E16">
        <v>10</v>
      </c>
      <c r="F16">
        <v>1.0277799999999999</v>
      </c>
      <c r="G16">
        <v>1.18</v>
      </c>
      <c r="H16">
        <v>15</v>
      </c>
      <c r="I16">
        <v>1</v>
      </c>
      <c r="J16">
        <v>0.91</v>
      </c>
    </row>
    <row r="17" spans="1:10" x14ac:dyDescent="0.2">
      <c r="A17">
        <v>12</v>
      </c>
      <c r="B17">
        <v>29</v>
      </c>
      <c r="C17">
        <v>1.6285700000000001</v>
      </c>
      <c r="D17">
        <v>0.5</v>
      </c>
      <c r="E17">
        <v>9</v>
      </c>
      <c r="F17">
        <v>1.6666700000000001</v>
      </c>
      <c r="G17">
        <v>1.24</v>
      </c>
      <c r="H17">
        <v>11</v>
      </c>
      <c r="I17">
        <v>1.55172</v>
      </c>
      <c r="J17">
        <v>4.17</v>
      </c>
    </row>
    <row r="18" spans="1:10" x14ac:dyDescent="0.2">
      <c r="A18">
        <v>13</v>
      </c>
      <c r="B18">
        <v>32</v>
      </c>
      <c r="C18">
        <v>1.0652200000000001</v>
      </c>
      <c r="D18">
        <v>4.33</v>
      </c>
      <c r="E18">
        <v>9</v>
      </c>
      <c r="F18">
        <v>1.7692300000000001</v>
      </c>
      <c r="G18">
        <v>1.56</v>
      </c>
      <c r="H18">
        <v>12</v>
      </c>
      <c r="I18">
        <v>1.5862099999999999</v>
      </c>
      <c r="J18">
        <v>1.06</v>
      </c>
    </row>
    <row r="19" spans="1:10" x14ac:dyDescent="0.2">
      <c r="A19">
        <v>14</v>
      </c>
      <c r="B19">
        <v>15</v>
      </c>
      <c r="C19">
        <v>1.2941199999999999</v>
      </c>
      <c r="D19">
        <v>1.88</v>
      </c>
      <c r="E19">
        <v>10</v>
      </c>
      <c r="F19">
        <v>1.60714</v>
      </c>
      <c r="G19">
        <v>1.77</v>
      </c>
      <c r="H19">
        <v>15</v>
      </c>
      <c r="I19">
        <v>1.51613</v>
      </c>
      <c r="J19">
        <v>1.1100000000000001</v>
      </c>
    </row>
    <row r="20" spans="1:10" x14ac:dyDescent="0.2">
      <c r="A20">
        <v>15</v>
      </c>
      <c r="B20">
        <v>15</v>
      </c>
      <c r="C20">
        <v>1.2941199999999999</v>
      </c>
      <c r="D20">
        <v>0.44</v>
      </c>
      <c r="E20">
        <v>8</v>
      </c>
      <c r="F20">
        <v>1.6296299999999999</v>
      </c>
      <c r="G20">
        <v>0.73</v>
      </c>
      <c r="H20">
        <v>17</v>
      </c>
      <c r="I20">
        <v>1.42424</v>
      </c>
      <c r="J20">
        <v>1.32</v>
      </c>
    </row>
    <row r="21" spans="1:10" x14ac:dyDescent="0.2">
      <c r="A21">
        <v>16</v>
      </c>
      <c r="B21">
        <v>27</v>
      </c>
      <c r="C21">
        <v>1.8125</v>
      </c>
      <c r="D21">
        <v>4.96</v>
      </c>
      <c r="E21">
        <v>10</v>
      </c>
      <c r="F21">
        <v>1.60714</v>
      </c>
      <c r="G21">
        <v>1.28</v>
      </c>
      <c r="H21">
        <v>17</v>
      </c>
      <c r="I21">
        <v>1.42424</v>
      </c>
      <c r="J21">
        <v>1.21</v>
      </c>
    </row>
    <row r="22" spans="1:10" x14ac:dyDescent="0.2">
      <c r="A22">
        <v>17</v>
      </c>
      <c r="B22">
        <v>30</v>
      </c>
      <c r="C22">
        <v>1.5135099999999999</v>
      </c>
      <c r="D22">
        <v>7.24</v>
      </c>
      <c r="E22">
        <v>7</v>
      </c>
      <c r="F22">
        <v>1.69231</v>
      </c>
      <c r="G22">
        <v>0.82</v>
      </c>
      <c r="H22">
        <v>16</v>
      </c>
      <c r="I22">
        <v>1.3235300000000001</v>
      </c>
      <c r="J22">
        <v>1.02</v>
      </c>
    </row>
    <row r="23" spans="1:10" x14ac:dyDescent="0.2">
      <c r="A23">
        <v>18</v>
      </c>
      <c r="B23">
        <v>15</v>
      </c>
      <c r="C23">
        <v>1.2941199999999999</v>
      </c>
      <c r="D23">
        <v>0.42</v>
      </c>
      <c r="E23">
        <v>11</v>
      </c>
      <c r="F23">
        <v>1.3871</v>
      </c>
      <c r="G23">
        <v>0.76</v>
      </c>
      <c r="H23">
        <v>18</v>
      </c>
      <c r="I23">
        <v>1.31429</v>
      </c>
      <c r="J23">
        <v>0.99</v>
      </c>
    </row>
    <row r="24" spans="1:10" x14ac:dyDescent="0.2">
      <c r="A24">
        <v>19</v>
      </c>
      <c r="B24">
        <v>28</v>
      </c>
      <c r="C24">
        <v>1.6764699999999999</v>
      </c>
      <c r="D24">
        <v>0.46</v>
      </c>
      <c r="E24">
        <v>11</v>
      </c>
      <c r="F24">
        <v>1.74074</v>
      </c>
      <c r="G24">
        <v>0.81</v>
      </c>
      <c r="H24">
        <v>13</v>
      </c>
      <c r="I24">
        <v>1.375</v>
      </c>
      <c r="J24">
        <v>2.09</v>
      </c>
    </row>
    <row r="25" spans="1:10" x14ac:dyDescent="0.2">
      <c r="A25">
        <v>20</v>
      </c>
      <c r="B25">
        <v>25</v>
      </c>
      <c r="C25">
        <v>1.09524</v>
      </c>
      <c r="D25">
        <v>9.67</v>
      </c>
      <c r="E25">
        <v>10</v>
      </c>
      <c r="F25">
        <v>1.5172399999999999</v>
      </c>
      <c r="G25">
        <v>2.23</v>
      </c>
      <c r="H25">
        <v>18</v>
      </c>
      <c r="I25">
        <v>1.31429</v>
      </c>
      <c r="J25">
        <v>1.29</v>
      </c>
    </row>
    <row r="26" spans="1:10" x14ac:dyDescent="0.2">
      <c r="A26">
        <v>21</v>
      </c>
      <c r="B26">
        <v>18</v>
      </c>
      <c r="C26">
        <v>1.18919</v>
      </c>
      <c r="D26">
        <v>0.46</v>
      </c>
      <c r="E26">
        <v>12</v>
      </c>
      <c r="F26">
        <v>1.4193499999999999</v>
      </c>
      <c r="G26">
        <v>3.15</v>
      </c>
      <c r="H26">
        <v>15</v>
      </c>
      <c r="I26">
        <v>1.2941199999999999</v>
      </c>
      <c r="J26">
        <v>1.1599999999999999</v>
      </c>
    </row>
    <row r="27" spans="1:10" x14ac:dyDescent="0.2">
      <c r="A27">
        <v>22</v>
      </c>
      <c r="B27">
        <v>30</v>
      </c>
      <c r="C27">
        <v>1.5135099999999999</v>
      </c>
      <c r="D27">
        <v>0.48</v>
      </c>
      <c r="E27">
        <v>7</v>
      </c>
      <c r="F27">
        <v>1.69231</v>
      </c>
      <c r="G27">
        <v>0.82</v>
      </c>
      <c r="H27">
        <v>16</v>
      </c>
      <c r="I27">
        <v>1.3235300000000001</v>
      </c>
      <c r="J27">
        <v>1.08</v>
      </c>
    </row>
    <row r="28" spans="1:10" x14ac:dyDescent="0.2">
      <c r="A28">
        <v>23</v>
      </c>
      <c r="B28">
        <v>31</v>
      </c>
      <c r="C28">
        <v>1.04348</v>
      </c>
      <c r="D28">
        <v>0.53</v>
      </c>
      <c r="E28">
        <v>9</v>
      </c>
      <c r="F28">
        <v>1.7692300000000001</v>
      </c>
      <c r="G28">
        <v>1.58</v>
      </c>
      <c r="H28">
        <v>12</v>
      </c>
      <c r="I28">
        <v>1.5862099999999999</v>
      </c>
      <c r="J28">
        <v>1.34</v>
      </c>
    </row>
    <row r="29" spans="1:10" x14ac:dyDescent="0.2">
      <c r="A29">
        <v>24</v>
      </c>
      <c r="B29">
        <v>29</v>
      </c>
      <c r="C29">
        <v>1.6285700000000001</v>
      </c>
      <c r="D29">
        <v>0.54</v>
      </c>
      <c r="E29">
        <v>8</v>
      </c>
      <c r="F29">
        <v>1.7307699999999999</v>
      </c>
      <c r="G29">
        <v>1.19</v>
      </c>
      <c r="H29">
        <v>12</v>
      </c>
      <c r="I29">
        <v>1.4193499999999999</v>
      </c>
      <c r="J29">
        <v>1.07</v>
      </c>
    </row>
    <row r="30" spans="1:10" x14ac:dyDescent="0.2">
      <c r="A30">
        <v>25</v>
      </c>
      <c r="B30">
        <v>33</v>
      </c>
      <c r="C30">
        <v>1.0869599999999999</v>
      </c>
      <c r="D30">
        <v>0.52</v>
      </c>
      <c r="E30">
        <v>10</v>
      </c>
      <c r="F30">
        <v>1.60714</v>
      </c>
      <c r="G30">
        <v>1.23</v>
      </c>
      <c r="H30">
        <v>13</v>
      </c>
      <c r="I30">
        <v>1.4516100000000001</v>
      </c>
      <c r="J30">
        <v>2.0699999999999998</v>
      </c>
    </row>
    <row r="31" spans="1:10" x14ac:dyDescent="0.2">
      <c r="A31">
        <v>26</v>
      </c>
      <c r="B31">
        <v>25</v>
      </c>
      <c r="C31">
        <v>1.25641</v>
      </c>
      <c r="D31">
        <v>0.47</v>
      </c>
      <c r="E31">
        <v>12</v>
      </c>
      <c r="F31">
        <v>1.0833299999999999</v>
      </c>
      <c r="G31">
        <v>0.87</v>
      </c>
      <c r="H31">
        <v>14</v>
      </c>
      <c r="I31">
        <v>1.08108</v>
      </c>
      <c r="J31">
        <v>1.07</v>
      </c>
    </row>
    <row r="32" spans="1:10" x14ac:dyDescent="0.2">
      <c r="A32">
        <v>27</v>
      </c>
      <c r="B32">
        <v>27</v>
      </c>
      <c r="C32">
        <v>1.8125</v>
      </c>
      <c r="D32">
        <v>0.43</v>
      </c>
      <c r="E32">
        <v>10</v>
      </c>
      <c r="F32">
        <v>1.60714</v>
      </c>
      <c r="G32">
        <v>0.78</v>
      </c>
      <c r="H32">
        <v>17</v>
      </c>
      <c r="I32">
        <v>1.42424</v>
      </c>
      <c r="J32">
        <v>4.32</v>
      </c>
    </row>
    <row r="33" spans="1:10" x14ac:dyDescent="0.2">
      <c r="A33">
        <v>28</v>
      </c>
      <c r="B33">
        <v>25</v>
      </c>
      <c r="C33">
        <v>1.25641</v>
      </c>
      <c r="D33">
        <v>1.84</v>
      </c>
      <c r="E33">
        <v>7</v>
      </c>
      <c r="F33">
        <v>1.8</v>
      </c>
      <c r="G33">
        <v>0.82</v>
      </c>
      <c r="H33">
        <v>13</v>
      </c>
      <c r="I33">
        <v>1</v>
      </c>
      <c r="J33">
        <v>1.27</v>
      </c>
    </row>
    <row r="34" spans="1:10" x14ac:dyDescent="0.2">
      <c r="A34">
        <v>29</v>
      </c>
      <c r="B34">
        <v>28</v>
      </c>
      <c r="C34">
        <v>1.6764699999999999</v>
      </c>
      <c r="D34">
        <v>0.47</v>
      </c>
      <c r="E34">
        <v>11</v>
      </c>
      <c r="F34">
        <v>1.74074</v>
      </c>
      <c r="G34">
        <v>0.7</v>
      </c>
      <c r="H34">
        <v>13</v>
      </c>
      <c r="I34">
        <v>1.375</v>
      </c>
      <c r="J34">
        <v>1.0900000000000001</v>
      </c>
    </row>
    <row r="35" spans="1:10" x14ac:dyDescent="0.2">
      <c r="A35">
        <v>30</v>
      </c>
      <c r="B35">
        <v>30</v>
      </c>
      <c r="C35">
        <v>1.5833299999999999</v>
      </c>
      <c r="D35">
        <v>0.46</v>
      </c>
      <c r="E35">
        <v>7</v>
      </c>
      <c r="F35">
        <v>1.8</v>
      </c>
      <c r="G35">
        <v>2.14</v>
      </c>
      <c r="H35">
        <v>11</v>
      </c>
      <c r="I35">
        <v>1.4666699999999999</v>
      </c>
      <c r="J35">
        <v>1.2</v>
      </c>
    </row>
    <row r="36" spans="1:10" x14ac:dyDescent="0.2">
      <c r="A36">
        <v>31</v>
      </c>
      <c r="B36">
        <v>29</v>
      </c>
      <c r="C36">
        <v>1</v>
      </c>
      <c r="D36">
        <v>16.329999999999998</v>
      </c>
      <c r="E36">
        <v>10</v>
      </c>
      <c r="F36">
        <v>1.0277799999999999</v>
      </c>
      <c r="G36">
        <v>1.1299999999999999</v>
      </c>
      <c r="H36">
        <v>15</v>
      </c>
      <c r="I36">
        <v>1</v>
      </c>
      <c r="J36">
        <v>2.88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16</v>
      </c>
      <c r="B40" s="1">
        <f>MAX(B5:B36)</f>
        <v>33</v>
      </c>
      <c r="C40" s="1">
        <f t="shared" ref="C40:J40" si="0">MAX(C5:C36)</f>
        <v>1.8125</v>
      </c>
      <c r="D40" s="1">
        <f t="shared" si="0"/>
        <v>16.329999999999998</v>
      </c>
      <c r="E40" s="1">
        <f t="shared" si="0"/>
        <v>12</v>
      </c>
      <c r="F40" s="1">
        <f t="shared" si="0"/>
        <v>1.8</v>
      </c>
      <c r="G40" s="1">
        <f t="shared" si="0"/>
        <v>9.1199999999999992</v>
      </c>
      <c r="H40" s="1">
        <f t="shared" si="0"/>
        <v>18</v>
      </c>
      <c r="I40" s="1">
        <f t="shared" si="0"/>
        <v>1.5862099999999999</v>
      </c>
      <c r="J40" s="1">
        <f t="shared" si="0"/>
        <v>13.78</v>
      </c>
    </row>
    <row r="41" spans="1:10" x14ac:dyDescent="0.2">
      <c r="A41" t="s">
        <v>17</v>
      </c>
      <c r="B41" s="1">
        <f>MIN(B5:B36)</f>
        <v>15</v>
      </c>
      <c r="C41" s="1">
        <f t="shared" ref="C41:J41" si="1">MIN(C5:C36)</f>
        <v>1</v>
      </c>
      <c r="D41" s="1">
        <f t="shared" si="1"/>
        <v>0.42</v>
      </c>
      <c r="E41" s="1">
        <f t="shared" si="1"/>
        <v>7</v>
      </c>
      <c r="F41" s="1">
        <f t="shared" si="1"/>
        <v>1.0277799999999999</v>
      </c>
      <c r="G41" s="1">
        <f t="shared" si="1"/>
        <v>0.7</v>
      </c>
      <c r="H41" s="1">
        <f t="shared" si="1"/>
        <v>11</v>
      </c>
      <c r="I41" s="1">
        <f t="shared" si="1"/>
        <v>1</v>
      </c>
      <c r="J41" s="1">
        <f t="shared" si="1"/>
        <v>0.91</v>
      </c>
    </row>
    <row r="42" spans="1:10" x14ac:dyDescent="0.2">
      <c r="A42" t="s">
        <v>18</v>
      </c>
      <c r="B42" s="1">
        <f>MEDIAN(B5:B36)</f>
        <v>28</v>
      </c>
      <c r="C42" s="1">
        <f t="shared" ref="C42:J42" si="2">MEDIAN(C5:C36)</f>
        <v>1.2941199999999999</v>
      </c>
      <c r="D42" s="1">
        <f t="shared" si="2"/>
        <v>0.73</v>
      </c>
      <c r="E42" s="1">
        <f t="shared" si="2"/>
        <v>10</v>
      </c>
      <c r="F42" s="1">
        <f t="shared" si="2"/>
        <v>1.64815</v>
      </c>
      <c r="G42" s="1">
        <f t="shared" si="2"/>
        <v>1.2450000000000001</v>
      </c>
      <c r="H42" s="1">
        <f t="shared" si="2"/>
        <v>15</v>
      </c>
      <c r="I42" s="1">
        <f t="shared" si="2"/>
        <v>1.4193499999999999</v>
      </c>
      <c r="J42" s="1">
        <f t="shared" si="2"/>
        <v>1.395</v>
      </c>
    </row>
    <row r="43" spans="1:10" x14ac:dyDescent="0.2">
      <c r="A43" t="s">
        <v>19</v>
      </c>
      <c r="B43" s="1">
        <f>AVERAGE(B5:B36)</f>
        <v>25.84375</v>
      </c>
      <c r="C43" s="1">
        <f t="shared" ref="C43:J43" si="3">AVERAGE(C5:C36)</f>
        <v>1.3554865625000001</v>
      </c>
      <c r="D43" s="1">
        <f t="shared" si="3"/>
        <v>2.2784375000000003</v>
      </c>
      <c r="E43" s="1">
        <f t="shared" si="3"/>
        <v>9.25</v>
      </c>
      <c r="F43" s="1">
        <f t="shared" si="3"/>
        <v>1.5993384374999999</v>
      </c>
      <c r="G43" s="1">
        <f t="shared" si="3"/>
        <v>1.9518749999999998</v>
      </c>
      <c r="H43" s="1">
        <f t="shared" si="3"/>
        <v>14.625</v>
      </c>
      <c r="I43" s="1">
        <f t="shared" si="3"/>
        <v>1.3707653125000003</v>
      </c>
      <c r="J43" s="1">
        <f t="shared" si="3"/>
        <v>2.3403125000000005</v>
      </c>
    </row>
    <row r="44" spans="1:10" x14ac:dyDescent="0.2">
      <c r="A44" t="s">
        <v>20</v>
      </c>
      <c r="B44" s="1">
        <f>STDEV(B5:B36)</f>
        <v>5.5247792248985812</v>
      </c>
      <c r="C44" s="1">
        <f t="shared" ref="C44:J44" si="4">STDEV(C5:C36)</f>
        <v>0.26383866203529766</v>
      </c>
      <c r="D44" s="1">
        <f t="shared" si="4"/>
        <v>3.4475827056209645</v>
      </c>
      <c r="E44" s="1">
        <f t="shared" si="4"/>
        <v>1.5657627225176254</v>
      </c>
      <c r="F44" s="1">
        <f t="shared" si="4"/>
        <v>0.2124367977982406</v>
      </c>
      <c r="G44" s="1">
        <f t="shared" si="4"/>
        <v>1.8205483709497379</v>
      </c>
      <c r="H44" s="1">
        <f t="shared" si="4"/>
        <v>2.3105647961958033</v>
      </c>
      <c r="I44" s="1">
        <f t="shared" si="4"/>
        <v>0.15640573723047335</v>
      </c>
      <c r="J44" s="1">
        <f t="shared" si="4"/>
        <v>2.394383864951886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7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15</v>
      </c>
      <c r="C1" t="s">
        <v>2</v>
      </c>
      <c r="D1">
        <v>588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79</v>
      </c>
      <c r="C5">
        <v>1.2159500000000001</v>
      </c>
      <c r="D5">
        <v>5.78</v>
      </c>
      <c r="E5">
        <v>21</v>
      </c>
      <c r="F5">
        <v>1.75566</v>
      </c>
      <c r="G5">
        <v>6.92</v>
      </c>
      <c r="H5">
        <v>47</v>
      </c>
      <c r="I5">
        <v>1.3872199999999999</v>
      </c>
      <c r="J5">
        <v>5.18</v>
      </c>
    </row>
    <row r="6" spans="1:10" x14ac:dyDescent="0.2">
      <c r="A6">
        <v>1</v>
      </c>
      <c r="B6">
        <v>74</v>
      </c>
      <c r="C6">
        <v>1.2140500000000001</v>
      </c>
      <c r="D6">
        <v>1.67</v>
      </c>
      <c r="E6">
        <v>21</v>
      </c>
      <c r="F6">
        <v>1.91388</v>
      </c>
      <c r="G6">
        <v>4.29</v>
      </c>
      <c r="H6">
        <v>44</v>
      </c>
      <c r="I6">
        <v>1.68936</v>
      </c>
      <c r="J6">
        <v>4.5</v>
      </c>
    </row>
    <row r="7" spans="1:10" x14ac:dyDescent="0.2">
      <c r="A7">
        <v>2</v>
      </c>
      <c r="B7">
        <v>102</v>
      </c>
      <c r="C7">
        <v>1.0354000000000001</v>
      </c>
      <c r="D7">
        <v>2.4900000000000002</v>
      </c>
      <c r="E7">
        <v>30</v>
      </c>
      <c r="F7">
        <v>1.3953500000000001</v>
      </c>
      <c r="G7">
        <v>4.51</v>
      </c>
      <c r="H7">
        <v>57</v>
      </c>
      <c r="I7">
        <v>1.1357600000000001</v>
      </c>
      <c r="J7">
        <v>5.7</v>
      </c>
    </row>
    <row r="8" spans="1:10" x14ac:dyDescent="0.2">
      <c r="A8">
        <v>3</v>
      </c>
      <c r="B8">
        <v>69</v>
      </c>
      <c r="C8">
        <v>1.00305</v>
      </c>
      <c r="D8">
        <v>1.92</v>
      </c>
      <c r="E8">
        <v>21</v>
      </c>
      <c r="F8">
        <v>1.75566</v>
      </c>
      <c r="G8">
        <v>14.63</v>
      </c>
      <c r="H8">
        <v>45</v>
      </c>
      <c r="I8">
        <v>1.5219100000000001</v>
      </c>
      <c r="J8">
        <v>13.43</v>
      </c>
    </row>
    <row r="9" spans="1:10" x14ac:dyDescent="0.2">
      <c r="A9">
        <v>4</v>
      </c>
      <c r="B9">
        <v>72</v>
      </c>
      <c r="C9">
        <v>1.2147699999999999</v>
      </c>
      <c r="D9">
        <v>2.91</v>
      </c>
      <c r="E9">
        <v>22</v>
      </c>
      <c r="F9">
        <v>1.5206599999999999</v>
      </c>
      <c r="G9">
        <v>30.64</v>
      </c>
      <c r="H9">
        <v>51</v>
      </c>
      <c r="I9">
        <v>1.1883600000000001</v>
      </c>
      <c r="J9">
        <v>8.7100000000000009</v>
      </c>
    </row>
    <row r="10" spans="1:10" x14ac:dyDescent="0.2">
      <c r="A10">
        <v>5</v>
      </c>
      <c r="B10">
        <v>68</v>
      </c>
      <c r="C10">
        <v>1.01227</v>
      </c>
      <c r="D10">
        <v>4.4400000000000004</v>
      </c>
      <c r="E10">
        <v>21</v>
      </c>
      <c r="F10">
        <v>1.75566</v>
      </c>
      <c r="G10">
        <v>28.6</v>
      </c>
      <c r="H10">
        <v>45</v>
      </c>
      <c r="I10">
        <v>1.5219100000000001</v>
      </c>
      <c r="J10">
        <v>11.04</v>
      </c>
    </row>
    <row r="11" spans="1:10" x14ac:dyDescent="0.2">
      <c r="A11">
        <v>6</v>
      </c>
      <c r="B11">
        <v>83</v>
      </c>
      <c r="C11">
        <v>1.1301600000000001</v>
      </c>
      <c r="D11">
        <v>1.55</v>
      </c>
      <c r="E11">
        <v>21</v>
      </c>
      <c r="F11">
        <v>1.75566</v>
      </c>
      <c r="G11">
        <v>4.5199999999999996</v>
      </c>
      <c r="H11">
        <v>49</v>
      </c>
      <c r="I11">
        <v>1.3505499999999999</v>
      </c>
      <c r="J11">
        <v>6.32</v>
      </c>
    </row>
    <row r="12" spans="1:10" x14ac:dyDescent="0.2">
      <c r="A12">
        <v>7</v>
      </c>
      <c r="B12">
        <v>71</v>
      </c>
      <c r="C12">
        <v>1.2263500000000001</v>
      </c>
      <c r="D12">
        <v>5.0599999999999996</v>
      </c>
      <c r="E12">
        <v>28</v>
      </c>
      <c r="F12">
        <v>1.8651199999999999</v>
      </c>
      <c r="G12">
        <v>7.41</v>
      </c>
      <c r="H12">
        <v>62</v>
      </c>
      <c r="I12">
        <v>1.33813</v>
      </c>
      <c r="J12">
        <v>8.89</v>
      </c>
    </row>
    <row r="13" spans="1:10" x14ac:dyDescent="0.2">
      <c r="A13">
        <v>8</v>
      </c>
      <c r="B13">
        <v>102</v>
      </c>
      <c r="C13">
        <v>1.3</v>
      </c>
      <c r="D13">
        <v>1.9</v>
      </c>
      <c r="E13">
        <v>21</v>
      </c>
      <c r="F13">
        <v>1.9</v>
      </c>
      <c r="G13">
        <v>3.7</v>
      </c>
      <c r="H13">
        <v>51</v>
      </c>
      <c r="I13">
        <v>1.4576899999999999</v>
      </c>
      <c r="J13">
        <v>4.37</v>
      </c>
    </row>
    <row r="14" spans="1:10" x14ac:dyDescent="0.2">
      <c r="A14">
        <v>9</v>
      </c>
      <c r="B14">
        <v>72</v>
      </c>
      <c r="C14">
        <v>1.03077</v>
      </c>
      <c r="D14">
        <v>1.27</v>
      </c>
      <c r="E14">
        <v>28</v>
      </c>
      <c r="F14">
        <v>1.89202</v>
      </c>
      <c r="G14">
        <v>2.63</v>
      </c>
      <c r="H14">
        <v>54</v>
      </c>
      <c r="I14">
        <v>1.4226399999999999</v>
      </c>
      <c r="J14">
        <v>4.43</v>
      </c>
    </row>
    <row r="15" spans="1:10" x14ac:dyDescent="0.2">
      <c r="A15">
        <v>10</v>
      </c>
      <c r="B15">
        <v>68</v>
      </c>
      <c r="C15">
        <v>1.0372699999999999</v>
      </c>
      <c r="D15">
        <v>2.0099999999999998</v>
      </c>
      <c r="E15">
        <v>21</v>
      </c>
      <c r="F15">
        <v>1.75566</v>
      </c>
      <c r="G15">
        <v>3.43</v>
      </c>
      <c r="H15">
        <v>45</v>
      </c>
      <c r="I15">
        <v>1.5219100000000001</v>
      </c>
      <c r="J15">
        <v>7.7</v>
      </c>
    </row>
    <row r="16" spans="1:10" x14ac:dyDescent="0.2">
      <c r="A16">
        <v>11</v>
      </c>
      <c r="B16">
        <v>88</v>
      </c>
      <c r="C16">
        <v>1.08</v>
      </c>
      <c r="D16">
        <v>2.2799999999999998</v>
      </c>
      <c r="E16">
        <v>22</v>
      </c>
      <c r="F16">
        <v>1.7111099999999999</v>
      </c>
      <c r="G16">
        <v>6.16</v>
      </c>
      <c r="H16">
        <v>36</v>
      </c>
      <c r="I16">
        <v>1.4</v>
      </c>
      <c r="J16">
        <v>4.26</v>
      </c>
    </row>
    <row r="17" spans="1:10" x14ac:dyDescent="0.2">
      <c r="A17">
        <v>12</v>
      </c>
      <c r="B17">
        <v>72</v>
      </c>
      <c r="C17">
        <v>1.1710499999999999</v>
      </c>
      <c r="D17">
        <v>1.32</v>
      </c>
      <c r="E17">
        <v>22</v>
      </c>
      <c r="F17">
        <v>1.5206599999999999</v>
      </c>
      <c r="G17">
        <v>3.11</v>
      </c>
      <c r="H17">
        <v>55</v>
      </c>
      <c r="I17">
        <v>1.1221099999999999</v>
      </c>
      <c r="J17">
        <v>18.66</v>
      </c>
    </row>
    <row r="18" spans="1:10" x14ac:dyDescent="0.2">
      <c r="A18">
        <v>13</v>
      </c>
      <c r="B18">
        <v>84</v>
      </c>
      <c r="C18">
        <v>1.2325600000000001</v>
      </c>
      <c r="D18">
        <v>1.38</v>
      </c>
      <c r="E18">
        <v>23</v>
      </c>
      <c r="F18">
        <v>1.88208</v>
      </c>
      <c r="G18">
        <v>3.08</v>
      </c>
      <c r="H18">
        <v>56</v>
      </c>
      <c r="I18">
        <v>1.4210499999999999</v>
      </c>
      <c r="J18">
        <v>10.28</v>
      </c>
    </row>
    <row r="19" spans="1:10" x14ac:dyDescent="0.2">
      <c r="A19">
        <v>14</v>
      </c>
      <c r="B19">
        <v>71</v>
      </c>
      <c r="C19">
        <v>1.0658300000000001</v>
      </c>
      <c r="D19">
        <v>2.4</v>
      </c>
      <c r="E19">
        <v>21</v>
      </c>
      <c r="F19">
        <v>1.75566</v>
      </c>
      <c r="G19">
        <v>9.66</v>
      </c>
      <c r="H19">
        <v>58</v>
      </c>
      <c r="I19">
        <v>1.125</v>
      </c>
      <c r="J19">
        <v>14.98</v>
      </c>
    </row>
    <row r="20" spans="1:10" x14ac:dyDescent="0.2">
      <c r="A20">
        <v>15</v>
      </c>
      <c r="B20">
        <v>97</v>
      </c>
      <c r="C20">
        <v>1.0508999999999999</v>
      </c>
      <c r="D20">
        <v>4.47</v>
      </c>
      <c r="E20">
        <v>26</v>
      </c>
      <c r="F20">
        <v>1.8962300000000001</v>
      </c>
      <c r="G20">
        <v>23.67</v>
      </c>
      <c r="H20">
        <v>48</v>
      </c>
      <c r="I20">
        <v>1.53386</v>
      </c>
      <c r="J20">
        <v>12.45</v>
      </c>
    </row>
    <row r="21" spans="1:10" x14ac:dyDescent="0.2">
      <c r="A21">
        <v>16</v>
      </c>
      <c r="B21">
        <v>87</v>
      </c>
      <c r="C21">
        <v>1.0769200000000001</v>
      </c>
      <c r="D21">
        <v>3.51</v>
      </c>
      <c r="E21">
        <v>24</v>
      </c>
      <c r="F21">
        <v>1.72</v>
      </c>
      <c r="G21">
        <v>7.19</v>
      </c>
      <c r="H21">
        <v>37</v>
      </c>
      <c r="I21">
        <v>1.42248</v>
      </c>
      <c r="J21">
        <v>10.19</v>
      </c>
    </row>
    <row r="22" spans="1:10" x14ac:dyDescent="0.2">
      <c r="A22">
        <v>17</v>
      </c>
      <c r="B22">
        <v>71</v>
      </c>
      <c r="C22">
        <v>1.2263500000000001</v>
      </c>
      <c r="D22">
        <v>2.2200000000000002</v>
      </c>
      <c r="E22">
        <v>28</v>
      </c>
      <c r="F22">
        <v>1.82569</v>
      </c>
      <c r="G22">
        <v>4.72</v>
      </c>
      <c r="H22">
        <v>63</v>
      </c>
      <c r="I22">
        <v>1.00926</v>
      </c>
      <c r="J22">
        <v>9.8000000000000007</v>
      </c>
    </row>
    <row r="23" spans="1:10" x14ac:dyDescent="0.2">
      <c r="A23">
        <v>18</v>
      </c>
      <c r="B23">
        <v>70</v>
      </c>
      <c r="C23">
        <v>1.0498400000000001</v>
      </c>
      <c r="D23">
        <v>1.7</v>
      </c>
      <c r="E23">
        <v>22</v>
      </c>
      <c r="F23">
        <v>1.5206599999999999</v>
      </c>
      <c r="G23">
        <v>3.25</v>
      </c>
      <c r="H23">
        <v>40</v>
      </c>
      <c r="I23">
        <v>1.3969499999999999</v>
      </c>
      <c r="J23">
        <v>4.1399999999999997</v>
      </c>
    </row>
    <row r="24" spans="1:10" x14ac:dyDescent="0.2">
      <c r="A24">
        <v>19</v>
      </c>
      <c r="B24">
        <v>102</v>
      </c>
      <c r="C24">
        <v>1.3</v>
      </c>
      <c r="D24">
        <v>1.34</v>
      </c>
      <c r="E24">
        <v>24</v>
      </c>
      <c r="F24">
        <v>1.9282300000000001</v>
      </c>
      <c r="G24">
        <v>2.46</v>
      </c>
      <c r="H24">
        <v>59</v>
      </c>
      <c r="I24">
        <v>1.3963000000000001</v>
      </c>
      <c r="J24">
        <v>3.62</v>
      </c>
    </row>
    <row r="25" spans="1:10" x14ac:dyDescent="0.2">
      <c r="A25">
        <v>20</v>
      </c>
      <c r="B25">
        <v>124</v>
      </c>
      <c r="C25">
        <v>1.1381399999999999</v>
      </c>
      <c r="D25">
        <v>1.86</v>
      </c>
      <c r="E25">
        <v>24</v>
      </c>
      <c r="F25">
        <v>1.87324</v>
      </c>
      <c r="G25">
        <v>5.42</v>
      </c>
      <c r="H25">
        <v>54</v>
      </c>
      <c r="I25">
        <v>1.48837</v>
      </c>
      <c r="J25">
        <v>4.8600000000000003</v>
      </c>
    </row>
    <row r="26" spans="1:10" x14ac:dyDescent="0.2">
      <c r="A26">
        <v>21</v>
      </c>
      <c r="B26">
        <v>74</v>
      </c>
      <c r="C26">
        <v>1.2140500000000001</v>
      </c>
      <c r="D26">
        <v>1.42</v>
      </c>
      <c r="E26">
        <v>21</v>
      </c>
      <c r="F26">
        <v>1.8591500000000001</v>
      </c>
      <c r="G26">
        <v>4.5599999999999996</v>
      </c>
      <c r="H26">
        <v>42</v>
      </c>
      <c r="I26">
        <v>1.68085</v>
      </c>
      <c r="J26">
        <v>3.36</v>
      </c>
    </row>
    <row r="27" spans="1:10" x14ac:dyDescent="0.2">
      <c r="A27">
        <v>22</v>
      </c>
      <c r="B27">
        <v>110</v>
      </c>
      <c r="C27">
        <v>1.28105</v>
      </c>
      <c r="D27">
        <v>1.68</v>
      </c>
      <c r="E27">
        <v>23</v>
      </c>
      <c r="F27">
        <v>1.92344</v>
      </c>
      <c r="G27">
        <v>2.68</v>
      </c>
      <c r="H27">
        <v>59</v>
      </c>
      <c r="I27">
        <v>1.4415100000000001</v>
      </c>
      <c r="J27">
        <v>4.2300000000000004</v>
      </c>
    </row>
    <row r="28" spans="1:10" x14ac:dyDescent="0.2">
      <c r="A28">
        <v>23</v>
      </c>
      <c r="B28">
        <v>68</v>
      </c>
      <c r="C28">
        <v>1.01227</v>
      </c>
      <c r="D28">
        <v>1.1100000000000001</v>
      </c>
      <c r="E28">
        <v>22</v>
      </c>
      <c r="F28">
        <v>1.5206599999999999</v>
      </c>
      <c r="G28">
        <v>4.9800000000000004</v>
      </c>
      <c r="H28">
        <v>47</v>
      </c>
      <c r="I28">
        <v>1.2924199999999999</v>
      </c>
      <c r="J28">
        <v>3.28</v>
      </c>
    </row>
    <row r="29" spans="1:10" x14ac:dyDescent="0.2">
      <c r="A29">
        <v>24</v>
      </c>
      <c r="B29">
        <v>71</v>
      </c>
      <c r="C29">
        <v>1.07233</v>
      </c>
      <c r="D29">
        <v>1.19</v>
      </c>
      <c r="E29">
        <v>21</v>
      </c>
      <c r="F29">
        <v>1.75566</v>
      </c>
      <c r="G29">
        <v>2.58</v>
      </c>
      <c r="H29">
        <v>39</v>
      </c>
      <c r="I29">
        <v>1.6234299999999999</v>
      </c>
      <c r="J29">
        <v>3.38</v>
      </c>
    </row>
    <row r="30" spans="1:10" x14ac:dyDescent="0.2">
      <c r="A30">
        <v>25</v>
      </c>
      <c r="B30">
        <v>112</v>
      </c>
      <c r="C30">
        <v>1.2081999999999999</v>
      </c>
      <c r="D30">
        <v>5.73</v>
      </c>
      <c r="E30">
        <v>21</v>
      </c>
      <c r="F30">
        <v>1.91388</v>
      </c>
      <c r="G30">
        <v>2.83</v>
      </c>
      <c r="H30">
        <v>58</v>
      </c>
      <c r="I30">
        <v>1.45627</v>
      </c>
      <c r="J30">
        <v>4.4000000000000004</v>
      </c>
    </row>
    <row r="31" spans="1:10" x14ac:dyDescent="0.2">
      <c r="A31">
        <v>26</v>
      </c>
      <c r="B31">
        <v>66</v>
      </c>
      <c r="C31">
        <v>1.18729</v>
      </c>
      <c r="D31">
        <v>1.25</v>
      </c>
      <c r="E31">
        <v>22</v>
      </c>
      <c r="F31">
        <v>1.5206599999999999</v>
      </c>
      <c r="G31">
        <v>10.83</v>
      </c>
      <c r="H31">
        <v>46</v>
      </c>
      <c r="I31">
        <v>1.30545</v>
      </c>
      <c r="J31">
        <v>26.26</v>
      </c>
    </row>
    <row r="32" spans="1:10" x14ac:dyDescent="0.2">
      <c r="A32">
        <v>27</v>
      </c>
      <c r="B32">
        <v>82</v>
      </c>
      <c r="C32">
        <v>1.1405799999999999</v>
      </c>
      <c r="D32">
        <v>9.74</v>
      </c>
      <c r="E32">
        <v>21</v>
      </c>
      <c r="F32">
        <v>1.75566</v>
      </c>
      <c r="G32">
        <v>4.18</v>
      </c>
      <c r="H32">
        <v>49</v>
      </c>
      <c r="I32">
        <v>1.3505499999999999</v>
      </c>
      <c r="J32">
        <v>9.9499999999999993</v>
      </c>
    </row>
    <row r="33" spans="1:10" x14ac:dyDescent="0.2">
      <c r="A33">
        <v>28</v>
      </c>
      <c r="B33">
        <v>71</v>
      </c>
      <c r="C33">
        <v>1.11897</v>
      </c>
      <c r="D33">
        <v>4.96</v>
      </c>
      <c r="E33">
        <v>22</v>
      </c>
      <c r="F33">
        <v>1.5206599999999999</v>
      </c>
      <c r="G33">
        <v>5.35</v>
      </c>
      <c r="H33">
        <v>60</v>
      </c>
      <c r="I33">
        <v>1.36496</v>
      </c>
      <c r="J33">
        <v>8.01</v>
      </c>
    </row>
    <row r="34" spans="1:10" x14ac:dyDescent="0.2">
      <c r="A34">
        <v>29</v>
      </c>
      <c r="B34">
        <v>128</v>
      </c>
      <c r="C34">
        <v>1.1963200000000001</v>
      </c>
      <c r="D34">
        <v>1.78</v>
      </c>
      <c r="E34">
        <v>26</v>
      </c>
      <c r="F34">
        <v>1.8962300000000001</v>
      </c>
      <c r="G34">
        <v>3.54</v>
      </c>
      <c r="H34">
        <v>50</v>
      </c>
      <c r="I34">
        <v>1.5118100000000001</v>
      </c>
      <c r="J34">
        <v>6.11</v>
      </c>
    </row>
    <row r="35" spans="1:10" x14ac:dyDescent="0.2">
      <c r="A35">
        <v>30</v>
      </c>
      <c r="B35">
        <v>71</v>
      </c>
      <c r="C35">
        <v>1.17492</v>
      </c>
      <c r="D35">
        <v>1.67</v>
      </c>
      <c r="E35">
        <v>21</v>
      </c>
      <c r="F35">
        <v>1.75566</v>
      </c>
      <c r="G35">
        <v>7.45</v>
      </c>
      <c r="H35">
        <v>56</v>
      </c>
      <c r="I35">
        <v>1.1756800000000001</v>
      </c>
      <c r="J35">
        <v>15.05</v>
      </c>
    </row>
    <row r="36" spans="1:10" x14ac:dyDescent="0.2">
      <c r="A36">
        <v>31</v>
      </c>
      <c r="B36">
        <v>85</v>
      </c>
      <c r="C36">
        <v>1.07077</v>
      </c>
      <c r="D36">
        <v>1.19</v>
      </c>
      <c r="E36">
        <v>24</v>
      </c>
      <c r="F36">
        <v>1.88679</v>
      </c>
      <c r="G36">
        <v>24.12</v>
      </c>
      <c r="H36">
        <v>40</v>
      </c>
      <c r="I36">
        <v>1.53226</v>
      </c>
      <c r="J36">
        <v>3.81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16</v>
      </c>
      <c r="B40" s="1">
        <f>MAX(B5:B36)</f>
        <v>128</v>
      </c>
      <c r="C40" s="1">
        <f t="shared" ref="C40:J40" si="0">MAX(C5:C36)</f>
        <v>1.3</v>
      </c>
      <c r="D40" s="1">
        <f t="shared" si="0"/>
        <v>9.74</v>
      </c>
      <c r="E40" s="1">
        <f t="shared" si="0"/>
        <v>30</v>
      </c>
      <c r="F40" s="1">
        <f t="shared" si="0"/>
        <v>1.9282300000000001</v>
      </c>
      <c r="G40" s="1">
        <f t="shared" si="0"/>
        <v>30.64</v>
      </c>
      <c r="H40" s="1">
        <f t="shared" si="0"/>
        <v>63</v>
      </c>
      <c r="I40" s="1">
        <f t="shared" si="0"/>
        <v>1.68936</v>
      </c>
      <c r="J40" s="1">
        <f t="shared" si="0"/>
        <v>26.26</v>
      </c>
    </row>
    <row r="41" spans="1:10" x14ac:dyDescent="0.2">
      <c r="A41" t="s">
        <v>17</v>
      </c>
      <c r="B41" s="1">
        <f>MIN(B5:B36)</f>
        <v>66</v>
      </c>
      <c r="C41" s="1">
        <f t="shared" ref="C41:J41" si="1">MIN(C5:C36)</f>
        <v>1.00305</v>
      </c>
      <c r="D41" s="1">
        <f t="shared" si="1"/>
        <v>1.1100000000000001</v>
      </c>
      <c r="E41" s="1">
        <f t="shared" si="1"/>
        <v>21</v>
      </c>
      <c r="F41" s="1">
        <f t="shared" si="1"/>
        <v>1.3953500000000001</v>
      </c>
      <c r="G41" s="1">
        <f t="shared" si="1"/>
        <v>2.46</v>
      </c>
      <c r="H41" s="1">
        <f t="shared" si="1"/>
        <v>36</v>
      </c>
      <c r="I41" s="1">
        <f t="shared" si="1"/>
        <v>1.00926</v>
      </c>
      <c r="J41" s="1">
        <f t="shared" si="1"/>
        <v>3.28</v>
      </c>
    </row>
    <row r="42" spans="1:10" x14ac:dyDescent="0.2">
      <c r="A42" t="s">
        <v>18</v>
      </c>
      <c r="B42" s="1">
        <f>MEDIAN(B5:B36)</f>
        <v>74</v>
      </c>
      <c r="C42" s="1">
        <f t="shared" ref="C42:J42" si="2">MEDIAN(C5:C36)</f>
        <v>1.1393599999999999</v>
      </c>
      <c r="D42" s="1">
        <f t="shared" si="2"/>
        <v>1.88</v>
      </c>
      <c r="E42" s="1">
        <f t="shared" si="2"/>
        <v>22</v>
      </c>
      <c r="F42" s="1">
        <f t="shared" si="2"/>
        <v>1.75566</v>
      </c>
      <c r="G42" s="1">
        <f t="shared" si="2"/>
        <v>4.6399999999999997</v>
      </c>
      <c r="H42" s="1">
        <f t="shared" si="2"/>
        <v>49.5</v>
      </c>
      <c r="I42" s="1">
        <f t="shared" si="2"/>
        <v>1.4105249999999998</v>
      </c>
      <c r="J42" s="1">
        <f t="shared" si="2"/>
        <v>6.2149999999999999</v>
      </c>
    </row>
    <row r="43" spans="1:10" x14ac:dyDescent="0.2">
      <c r="A43" t="s">
        <v>19</v>
      </c>
      <c r="B43" s="1">
        <f>AVERAGE(B5:B36)</f>
        <v>83.25</v>
      </c>
      <c r="C43" s="1">
        <f t="shared" ref="C43:J43" si="3">AVERAGE(C5:C36)</f>
        <v>1.1402618750000002</v>
      </c>
      <c r="D43" s="1">
        <f t="shared" si="3"/>
        <v>2.6624999999999996</v>
      </c>
      <c r="E43" s="1">
        <f t="shared" si="3"/>
        <v>22.96875</v>
      </c>
      <c r="F43" s="1">
        <f t="shared" si="3"/>
        <v>1.7564793749999998</v>
      </c>
      <c r="G43" s="1">
        <f t="shared" si="3"/>
        <v>7.9093749999999998</v>
      </c>
      <c r="H43" s="1">
        <f t="shared" si="3"/>
        <v>50.0625</v>
      </c>
      <c r="I43" s="1">
        <f t="shared" si="3"/>
        <v>1.3933128125000003</v>
      </c>
      <c r="J43" s="1">
        <f t="shared" si="3"/>
        <v>8.1671874999999989</v>
      </c>
    </row>
    <row r="44" spans="1:10" x14ac:dyDescent="0.2">
      <c r="A44" t="s">
        <v>20</v>
      </c>
      <c r="B44" s="1">
        <f>STDEV(B5:B36)</f>
        <v>17.352140334654639</v>
      </c>
      <c r="C44" s="1">
        <f t="shared" ref="C44:J44" si="4">STDEV(C5:C36)</f>
        <v>9.0342633040874282E-2</v>
      </c>
      <c r="D44" s="1">
        <f t="shared" si="4"/>
        <v>1.9125595078239384</v>
      </c>
      <c r="E44" s="1">
        <f t="shared" si="4"/>
        <v>2.5713605661770429</v>
      </c>
      <c r="F44" s="1">
        <f t="shared" si="4"/>
        <v>0.15302875310547406</v>
      </c>
      <c r="G44" s="1">
        <f t="shared" si="4"/>
        <v>7.7762504180688614</v>
      </c>
      <c r="H44" s="1">
        <f t="shared" si="4"/>
        <v>7.5857995517090799</v>
      </c>
      <c r="I44" s="1">
        <f t="shared" si="4"/>
        <v>0.16285632441361095</v>
      </c>
      <c r="J44" s="1">
        <f t="shared" si="4"/>
        <v>5.2276104665053378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1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14</v>
      </c>
      <c r="C1" t="s">
        <v>2</v>
      </c>
      <c r="D1">
        <v>5963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426</v>
      </c>
      <c r="C5">
        <v>1.00471</v>
      </c>
      <c r="D5">
        <v>53.57</v>
      </c>
      <c r="E5">
        <v>83</v>
      </c>
      <c r="F5">
        <v>1.9724699999999999</v>
      </c>
      <c r="G5">
        <v>68.41</v>
      </c>
      <c r="H5">
        <v>190</v>
      </c>
      <c r="I5">
        <v>1.5248299999999999</v>
      </c>
      <c r="J5">
        <v>97.8</v>
      </c>
    </row>
    <row r="6" spans="1:10" x14ac:dyDescent="0.2">
      <c r="A6">
        <v>1</v>
      </c>
      <c r="B6">
        <v>248</v>
      </c>
      <c r="C6">
        <v>1.07656</v>
      </c>
      <c r="D6">
        <v>52.77</v>
      </c>
      <c r="E6">
        <v>67</v>
      </c>
      <c r="F6">
        <v>1.68597</v>
      </c>
      <c r="G6">
        <v>65.08</v>
      </c>
      <c r="H6">
        <v>154</v>
      </c>
      <c r="I6">
        <v>1.37185</v>
      </c>
      <c r="J6">
        <v>99.93</v>
      </c>
    </row>
    <row r="7" spans="1:10" x14ac:dyDescent="0.2">
      <c r="A7">
        <v>2</v>
      </c>
      <c r="B7">
        <v>256</v>
      </c>
      <c r="C7">
        <v>1.0813299999999999</v>
      </c>
      <c r="D7">
        <v>35.92</v>
      </c>
      <c r="E7">
        <v>90</v>
      </c>
      <c r="F7">
        <v>1.4496199999999999</v>
      </c>
      <c r="G7">
        <v>24.72</v>
      </c>
      <c r="H7">
        <v>183</v>
      </c>
      <c r="I7">
        <v>1.1040700000000001</v>
      </c>
      <c r="J7">
        <v>49.14</v>
      </c>
    </row>
    <row r="8" spans="1:10" x14ac:dyDescent="0.2">
      <c r="A8">
        <v>3</v>
      </c>
      <c r="B8">
        <v>228</v>
      </c>
      <c r="C8">
        <v>1.0452600000000001</v>
      </c>
      <c r="D8">
        <v>7.72</v>
      </c>
      <c r="E8">
        <v>67</v>
      </c>
      <c r="F8">
        <v>1.68597</v>
      </c>
      <c r="G8">
        <v>17.71</v>
      </c>
      <c r="H8">
        <v>149</v>
      </c>
      <c r="I8">
        <v>1.5069699999999999</v>
      </c>
      <c r="J8">
        <v>26.97</v>
      </c>
    </row>
    <row r="9" spans="1:10" x14ac:dyDescent="0.2">
      <c r="A9">
        <v>4</v>
      </c>
      <c r="B9">
        <v>218</v>
      </c>
      <c r="C9">
        <v>1.0219199999999999</v>
      </c>
      <c r="D9">
        <v>7.91</v>
      </c>
      <c r="E9">
        <v>68</v>
      </c>
      <c r="F9">
        <v>1.60856</v>
      </c>
      <c r="G9">
        <v>18.010000000000002</v>
      </c>
      <c r="H9">
        <v>155</v>
      </c>
      <c r="I9">
        <v>1.3386899999999999</v>
      </c>
      <c r="J9">
        <v>24.65</v>
      </c>
    </row>
    <row r="10" spans="1:10" x14ac:dyDescent="0.2">
      <c r="A10">
        <v>5</v>
      </c>
      <c r="B10">
        <v>222</v>
      </c>
      <c r="C10">
        <v>1.0561799999999999</v>
      </c>
      <c r="D10">
        <v>8.7799999999999994</v>
      </c>
      <c r="E10">
        <v>68</v>
      </c>
      <c r="F10">
        <v>1.60856</v>
      </c>
      <c r="G10">
        <v>32.659999999999997</v>
      </c>
      <c r="H10">
        <v>166</v>
      </c>
      <c r="I10">
        <v>1.25414</v>
      </c>
      <c r="J10">
        <v>67.819999999999993</v>
      </c>
    </row>
    <row r="11" spans="1:10" x14ac:dyDescent="0.2">
      <c r="A11">
        <v>6</v>
      </c>
      <c r="B11">
        <v>236</v>
      </c>
      <c r="C11">
        <v>1.07117</v>
      </c>
      <c r="D11">
        <v>21.21</v>
      </c>
      <c r="E11">
        <v>67</v>
      </c>
      <c r="F11">
        <v>1.68597</v>
      </c>
      <c r="G11">
        <v>19.010000000000002</v>
      </c>
      <c r="H11">
        <v>158</v>
      </c>
      <c r="I11">
        <v>1.31856</v>
      </c>
      <c r="J11">
        <v>25.38</v>
      </c>
    </row>
    <row r="12" spans="1:10" x14ac:dyDescent="0.2">
      <c r="A12">
        <v>7</v>
      </c>
      <c r="B12">
        <v>332</v>
      </c>
      <c r="C12">
        <v>1.07687</v>
      </c>
      <c r="D12">
        <v>8.85</v>
      </c>
      <c r="E12">
        <v>68</v>
      </c>
      <c r="F12">
        <v>1.97827</v>
      </c>
      <c r="G12">
        <v>17.54</v>
      </c>
      <c r="H12">
        <v>184</v>
      </c>
      <c r="I12">
        <v>1.4354199999999999</v>
      </c>
      <c r="J12">
        <v>25.37</v>
      </c>
    </row>
    <row r="13" spans="1:10" x14ac:dyDescent="0.2">
      <c r="A13">
        <v>8</v>
      </c>
      <c r="B13">
        <v>332</v>
      </c>
      <c r="C13">
        <v>1.07687</v>
      </c>
      <c r="D13">
        <v>14.36</v>
      </c>
      <c r="E13">
        <v>77</v>
      </c>
      <c r="F13">
        <v>1.9665999999999999</v>
      </c>
      <c r="G13">
        <v>30.15</v>
      </c>
      <c r="H13">
        <v>143</v>
      </c>
      <c r="I13">
        <v>1.5927800000000001</v>
      </c>
      <c r="J13">
        <v>46.46</v>
      </c>
    </row>
    <row r="14" spans="1:10" x14ac:dyDescent="0.2">
      <c r="A14">
        <v>9</v>
      </c>
      <c r="B14">
        <v>233</v>
      </c>
      <c r="C14">
        <v>1.00065</v>
      </c>
      <c r="D14">
        <v>19</v>
      </c>
      <c r="E14">
        <v>67</v>
      </c>
      <c r="F14">
        <v>1.68597</v>
      </c>
      <c r="G14">
        <v>30.26</v>
      </c>
      <c r="H14">
        <v>150</v>
      </c>
      <c r="I14">
        <v>1.3813800000000001</v>
      </c>
      <c r="J14">
        <v>40.380000000000003</v>
      </c>
    </row>
    <row r="15" spans="1:10" x14ac:dyDescent="0.2">
      <c r="A15">
        <v>10</v>
      </c>
      <c r="B15">
        <v>284</v>
      </c>
      <c r="C15">
        <v>1.0761099999999999</v>
      </c>
      <c r="D15">
        <v>14.81</v>
      </c>
      <c r="E15">
        <v>85</v>
      </c>
      <c r="F15">
        <v>1.2267999999999999</v>
      </c>
      <c r="G15">
        <v>39.04</v>
      </c>
      <c r="H15">
        <v>172</v>
      </c>
      <c r="I15">
        <v>1.0267599999999999</v>
      </c>
      <c r="J15">
        <v>57.31</v>
      </c>
    </row>
    <row r="16" spans="1:10" x14ac:dyDescent="0.2">
      <c r="A16">
        <v>11</v>
      </c>
      <c r="B16">
        <v>222</v>
      </c>
      <c r="C16">
        <v>1.07064</v>
      </c>
      <c r="D16">
        <v>22.01</v>
      </c>
      <c r="E16">
        <v>67</v>
      </c>
      <c r="F16">
        <v>1.6883600000000001</v>
      </c>
      <c r="G16">
        <v>29.5</v>
      </c>
      <c r="H16">
        <v>139</v>
      </c>
      <c r="I16">
        <v>1.5049300000000001</v>
      </c>
      <c r="J16">
        <v>46.66</v>
      </c>
    </row>
    <row r="17" spans="1:10" x14ac:dyDescent="0.2">
      <c r="A17">
        <v>12</v>
      </c>
      <c r="B17">
        <v>284</v>
      </c>
      <c r="C17">
        <v>1.0761099999999999</v>
      </c>
      <c r="D17">
        <v>15.03</v>
      </c>
      <c r="E17">
        <v>82</v>
      </c>
      <c r="F17">
        <v>1.3393999999999999</v>
      </c>
      <c r="G17">
        <v>42.23</v>
      </c>
      <c r="H17">
        <v>161</v>
      </c>
      <c r="I17">
        <v>1.0822799999999999</v>
      </c>
      <c r="J17">
        <v>47.9</v>
      </c>
    </row>
    <row r="18" spans="1:10" x14ac:dyDescent="0.2">
      <c r="A18">
        <v>13</v>
      </c>
      <c r="B18">
        <v>342</v>
      </c>
      <c r="C18">
        <v>1.0085999999999999</v>
      </c>
      <c r="D18">
        <v>12.18</v>
      </c>
      <c r="E18">
        <v>84</v>
      </c>
      <c r="F18">
        <v>1.95841</v>
      </c>
      <c r="G18">
        <v>26.34</v>
      </c>
      <c r="H18">
        <v>207</v>
      </c>
      <c r="I18">
        <v>1.4368099999999999</v>
      </c>
      <c r="J18">
        <v>26.08</v>
      </c>
    </row>
    <row r="19" spans="1:10" x14ac:dyDescent="0.2">
      <c r="A19">
        <v>14</v>
      </c>
      <c r="B19">
        <v>324</v>
      </c>
      <c r="C19">
        <v>1.09846</v>
      </c>
      <c r="D19">
        <v>9.69</v>
      </c>
      <c r="E19">
        <v>84</v>
      </c>
      <c r="F19">
        <v>1.9468799999999999</v>
      </c>
      <c r="G19">
        <v>17.260000000000002</v>
      </c>
      <c r="H19">
        <v>203</v>
      </c>
      <c r="I19">
        <v>1.4001600000000001</v>
      </c>
      <c r="J19">
        <v>27.14</v>
      </c>
    </row>
    <row r="20" spans="1:10" x14ac:dyDescent="0.2">
      <c r="A20">
        <v>15</v>
      </c>
      <c r="B20">
        <v>324</v>
      </c>
      <c r="C20">
        <v>1.09846</v>
      </c>
      <c r="D20">
        <v>10.7</v>
      </c>
      <c r="E20">
        <v>94</v>
      </c>
      <c r="F20">
        <v>1.0980300000000001</v>
      </c>
      <c r="G20">
        <v>33.32</v>
      </c>
      <c r="H20">
        <v>195</v>
      </c>
      <c r="I20">
        <v>1.02966</v>
      </c>
      <c r="J20">
        <v>43.81</v>
      </c>
    </row>
    <row r="21" spans="1:10" x14ac:dyDescent="0.2">
      <c r="A21">
        <v>16</v>
      </c>
      <c r="B21">
        <v>222</v>
      </c>
      <c r="C21">
        <v>1.07064</v>
      </c>
      <c r="D21">
        <v>20.399999999999999</v>
      </c>
      <c r="E21">
        <v>67</v>
      </c>
      <c r="F21">
        <v>1.9777800000000001</v>
      </c>
      <c r="G21">
        <v>27.19</v>
      </c>
      <c r="H21">
        <v>137</v>
      </c>
      <c r="I21">
        <v>1.7293099999999999</v>
      </c>
      <c r="J21">
        <v>24.04</v>
      </c>
    </row>
    <row r="22" spans="1:10" x14ac:dyDescent="0.2">
      <c r="A22">
        <v>17</v>
      </c>
      <c r="B22">
        <v>236</v>
      </c>
      <c r="C22">
        <v>1.00356</v>
      </c>
      <c r="D22">
        <v>8.93</v>
      </c>
      <c r="E22">
        <v>67</v>
      </c>
      <c r="F22">
        <v>1.68597</v>
      </c>
      <c r="G22">
        <v>19.79</v>
      </c>
      <c r="H22">
        <v>149</v>
      </c>
      <c r="I22">
        <v>1.4215500000000001</v>
      </c>
      <c r="J22">
        <v>25.68</v>
      </c>
    </row>
    <row r="23" spans="1:10" x14ac:dyDescent="0.2">
      <c r="A23">
        <v>18</v>
      </c>
      <c r="B23">
        <v>250</v>
      </c>
      <c r="C23">
        <v>1.0277400000000001</v>
      </c>
      <c r="D23">
        <v>18.670000000000002</v>
      </c>
      <c r="E23">
        <v>68</v>
      </c>
      <c r="F23">
        <v>1.9563699999999999</v>
      </c>
      <c r="G23">
        <v>42.69</v>
      </c>
      <c r="H23">
        <v>162</v>
      </c>
      <c r="I23">
        <v>1.6041700000000001</v>
      </c>
      <c r="J23">
        <v>47.23</v>
      </c>
    </row>
    <row r="24" spans="1:10" x14ac:dyDescent="0.2">
      <c r="A24">
        <v>19</v>
      </c>
      <c r="B24">
        <v>232</v>
      </c>
      <c r="C24">
        <v>1.0649999999999999</v>
      </c>
      <c r="D24">
        <v>12.26</v>
      </c>
      <c r="E24">
        <v>67</v>
      </c>
      <c r="F24">
        <v>1.68597</v>
      </c>
      <c r="G24">
        <v>19.39</v>
      </c>
      <c r="H24">
        <v>155</v>
      </c>
      <c r="I24">
        <v>1.4639500000000001</v>
      </c>
      <c r="J24">
        <v>31.76</v>
      </c>
    </row>
    <row r="25" spans="1:10" x14ac:dyDescent="0.2">
      <c r="A25">
        <v>20</v>
      </c>
      <c r="B25">
        <v>251</v>
      </c>
      <c r="C25">
        <v>1.02345</v>
      </c>
      <c r="D25">
        <v>8.85</v>
      </c>
      <c r="E25">
        <v>68</v>
      </c>
      <c r="F25">
        <v>1.97533</v>
      </c>
      <c r="G25">
        <v>16.329999999999998</v>
      </c>
      <c r="H25">
        <v>165</v>
      </c>
      <c r="I25">
        <v>1.71031</v>
      </c>
      <c r="J25">
        <v>27.55</v>
      </c>
    </row>
    <row r="26" spans="1:10" x14ac:dyDescent="0.2">
      <c r="A26">
        <v>21</v>
      </c>
      <c r="B26">
        <v>422</v>
      </c>
      <c r="C26">
        <v>1.1254999999999999</v>
      </c>
      <c r="D26">
        <v>16.75</v>
      </c>
      <c r="E26">
        <v>96</v>
      </c>
      <c r="F26">
        <v>1.68573</v>
      </c>
      <c r="G26">
        <v>37.04</v>
      </c>
      <c r="H26">
        <v>196</v>
      </c>
      <c r="I26">
        <v>1.34361</v>
      </c>
      <c r="J26">
        <v>42.87</v>
      </c>
    </row>
    <row r="27" spans="1:10" x14ac:dyDescent="0.2">
      <c r="A27">
        <v>22</v>
      </c>
      <c r="B27">
        <v>224</v>
      </c>
      <c r="C27">
        <v>1.0644</v>
      </c>
      <c r="D27">
        <v>9.75</v>
      </c>
      <c r="E27">
        <v>67</v>
      </c>
      <c r="F27">
        <v>1.68597</v>
      </c>
      <c r="G27">
        <v>20.149999999999999</v>
      </c>
      <c r="H27">
        <v>185</v>
      </c>
      <c r="I27">
        <v>1.09758</v>
      </c>
      <c r="J27">
        <v>24.8</v>
      </c>
    </row>
    <row r="28" spans="1:10" x14ac:dyDescent="0.2">
      <c r="A28">
        <v>23</v>
      </c>
      <c r="B28">
        <v>266</v>
      </c>
      <c r="C28">
        <v>1.02569</v>
      </c>
      <c r="D28">
        <v>11.15</v>
      </c>
      <c r="E28">
        <v>67</v>
      </c>
      <c r="F28">
        <v>1.68597</v>
      </c>
      <c r="G28">
        <v>18.149999999999999</v>
      </c>
      <c r="H28">
        <v>172</v>
      </c>
      <c r="I28">
        <v>1.22848</v>
      </c>
      <c r="J28">
        <v>24.9</v>
      </c>
    </row>
    <row r="29" spans="1:10" x14ac:dyDescent="0.2">
      <c r="A29">
        <v>24</v>
      </c>
      <c r="B29">
        <v>372</v>
      </c>
      <c r="C29">
        <v>1.1046499999999999</v>
      </c>
      <c r="D29">
        <v>13.25</v>
      </c>
      <c r="E29">
        <v>96</v>
      </c>
      <c r="F29">
        <v>1.3099499999999999</v>
      </c>
      <c r="G29">
        <v>45.61</v>
      </c>
      <c r="H29">
        <v>201</v>
      </c>
      <c r="I29">
        <v>1.0390299999999999</v>
      </c>
      <c r="J29">
        <v>63.13</v>
      </c>
    </row>
    <row r="30" spans="1:10" x14ac:dyDescent="0.2">
      <c r="A30">
        <v>25</v>
      </c>
      <c r="B30">
        <v>259</v>
      </c>
      <c r="C30">
        <v>1.06368</v>
      </c>
      <c r="D30">
        <v>10.51</v>
      </c>
      <c r="E30">
        <v>68</v>
      </c>
      <c r="F30">
        <v>1.9607300000000001</v>
      </c>
      <c r="G30">
        <v>17.149999999999999</v>
      </c>
      <c r="H30">
        <v>169</v>
      </c>
      <c r="I30">
        <v>1.4528000000000001</v>
      </c>
      <c r="J30">
        <v>21.75</v>
      </c>
    </row>
    <row r="31" spans="1:10" x14ac:dyDescent="0.2">
      <c r="A31">
        <v>26</v>
      </c>
      <c r="B31">
        <v>346</v>
      </c>
      <c r="C31">
        <v>1.0543800000000001</v>
      </c>
      <c r="D31">
        <v>8.11</v>
      </c>
      <c r="E31">
        <v>68</v>
      </c>
      <c r="F31">
        <v>1.97827</v>
      </c>
      <c r="G31">
        <v>15.84</v>
      </c>
      <c r="H31">
        <v>187</v>
      </c>
      <c r="I31">
        <v>1.4127099999999999</v>
      </c>
      <c r="J31">
        <v>22.01</v>
      </c>
    </row>
    <row r="32" spans="1:10" x14ac:dyDescent="0.2">
      <c r="A32">
        <v>27</v>
      </c>
      <c r="B32">
        <v>228</v>
      </c>
      <c r="C32">
        <v>1.0581799999999999</v>
      </c>
      <c r="D32">
        <v>15.53</v>
      </c>
      <c r="E32">
        <v>68</v>
      </c>
      <c r="F32">
        <v>1.60856</v>
      </c>
      <c r="G32">
        <v>59.14</v>
      </c>
      <c r="H32">
        <v>137</v>
      </c>
      <c r="I32">
        <v>1.41967</v>
      </c>
      <c r="J32">
        <v>55.88</v>
      </c>
    </row>
    <row r="33" spans="1:10" x14ac:dyDescent="0.2">
      <c r="A33">
        <v>28</v>
      </c>
      <c r="B33">
        <v>220</v>
      </c>
      <c r="C33">
        <v>1.0385800000000001</v>
      </c>
      <c r="D33">
        <v>16.18</v>
      </c>
      <c r="E33">
        <v>68</v>
      </c>
      <c r="F33">
        <v>1.60856</v>
      </c>
      <c r="G33">
        <v>26.53</v>
      </c>
      <c r="H33">
        <v>171</v>
      </c>
      <c r="I33">
        <v>1.2176400000000001</v>
      </c>
      <c r="J33">
        <v>42.01</v>
      </c>
    </row>
    <row r="34" spans="1:10" x14ac:dyDescent="0.2">
      <c r="A34">
        <v>29</v>
      </c>
      <c r="B34">
        <v>324</v>
      </c>
      <c r="C34">
        <v>1.09846</v>
      </c>
      <c r="D34">
        <v>21.56</v>
      </c>
      <c r="E34">
        <v>75</v>
      </c>
      <c r="F34">
        <v>1.97438</v>
      </c>
      <c r="G34">
        <v>41.86</v>
      </c>
      <c r="H34">
        <v>195</v>
      </c>
      <c r="I34">
        <v>1.57873</v>
      </c>
      <c r="J34">
        <v>48.61</v>
      </c>
    </row>
    <row r="35" spans="1:10" x14ac:dyDescent="0.2">
      <c r="A35">
        <v>30</v>
      </c>
      <c r="B35">
        <v>299</v>
      </c>
      <c r="C35">
        <v>1.0598700000000001</v>
      </c>
      <c r="D35">
        <v>15.99</v>
      </c>
      <c r="E35">
        <v>90</v>
      </c>
      <c r="F35">
        <v>1.73397</v>
      </c>
      <c r="G35">
        <v>29.32</v>
      </c>
      <c r="H35">
        <v>197</v>
      </c>
      <c r="I35">
        <v>1.28233</v>
      </c>
      <c r="J35">
        <v>46.73</v>
      </c>
    </row>
    <row r="36" spans="1:10" x14ac:dyDescent="0.2">
      <c r="A36">
        <v>31</v>
      </c>
      <c r="B36">
        <v>266</v>
      </c>
      <c r="C36">
        <v>1.02569</v>
      </c>
      <c r="D36">
        <v>17.89</v>
      </c>
      <c r="E36">
        <v>68</v>
      </c>
      <c r="F36">
        <v>1.9491400000000001</v>
      </c>
      <c r="G36">
        <v>33.159999999999997</v>
      </c>
      <c r="H36">
        <v>153</v>
      </c>
      <c r="I36">
        <v>1.5740700000000001</v>
      </c>
      <c r="J36">
        <v>33.82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16</v>
      </c>
      <c r="B40" s="1">
        <f>MAX(B5:B36)</f>
        <v>426</v>
      </c>
      <c r="C40" s="1">
        <f t="shared" ref="C40:J40" si="0">MAX(C5:C36)</f>
        <v>1.1254999999999999</v>
      </c>
      <c r="D40" s="1">
        <f t="shared" si="0"/>
        <v>53.57</v>
      </c>
      <c r="E40" s="1">
        <f t="shared" si="0"/>
        <v>96</v>
      </c>
      <c r="F40" s="1">
        <f t="shared" si="0"/>
        <v>1.97827</v>
      </c>
      <c r="G40" s="1">
        <f t="shared" si="0"/>
        <v>68.41</v>
      </c>
      <c r="H40" s="1">
        <f t="shared" si="0"/>
        <v>207</v>
      </c>
      <c r="I40" s="1">
        <f t="shared" si="0"/>
        <v>1.7293099999999999</v>
      </c>
      <c r="J40" s="1">
        <f t="shared" si="0"/>
        <v>99.93</v>
      </c>
    </row>
    <row r="41" spans="1:10" x14ac:dyDescent="0.2">
      <c r="A41" t="s">
        <v>17</v>
      </c>
      <c r="B41" s="1">
        <f>MIN(B5:B36)</f>
        <v>218</v>
      </c>
      <c r="C41" s="1">
        <f t="shared" ref="C41:J41" si="1">MIN(C5:C36)</f>
        <v>1.00065</v>
      </c>
      <c r="D41" s="1">
        <f t="shared" si="1"/>
        <v>7.72</v>
      </c>
      <c r="E41" s="1">
        <f t="shared" si="1"/>
        <v>67</v>
      </c>
      <c r="F41" s="1">
        <f t="shared" si="1"/>
        <v>1.0980300000000001</v>
      </c>
      <c r="G41" s="1">
        <f t="shared" si="1"/>
        <v>15.84</v>
      </c>
      <c r="H41" s="1">
        <f t="shared" si="1"/>
        <v>137</v>
      </c>
      <c r="I41" s="1">
        <f t="shared" si="1"/>
        <v>1.0267599999999999</v>
      </c>
      <c r="J41" s="1">
        <f t="shared" si="1"/>
        <v>21.75</v>
      </c>
    </row>
    <row r="42" spans="1:10" x14ac:dyDescent="0.2">
      <c r="A42" t="s">
        <v>18</v>
      </c>
      <c r="B42" s="1">
        <f>MEDIAN(B5:B36)</f>
        <v>257.5</v>
      </c>
      <c r="C42" s="1">
        <f t="shared" ref="C42:J42" si="2">MEDIAN(C5:C36)</f>
        <v>1.0640399999999999</v>
      </c>
      <c r="D42" s="1">
        <f t="shared" si="2"/>
        <v>14.585000000000001</v>
      </c>
      <c r="E42" s="1">
        <f t="shared" si="2"/>
        <v>68</v>
      </c>
      <c r="F42" s="1">
        <f t="shared" si="2"/>
        <v>1.68597</v>
      </c>
      <c r="G42" s="1">
        <f t="shared" si="2"/>
        <v>28.255000000000003</v>
      </c>
      <c r="H42" s="1">
        <f t="shared" si="2"/>
        <v>167.5</v>
      </c>
      <c r="I42" s="1">
        <f t="shared" si="2"/>
        <v>1.4064350000000001</v>
      </c>
      <c r="J42" s="1">
        <f t="shared" si="2"/>
        <v>41.195</v>
      </c>
    </row>
    <row r="43" spans="1:10" x14ac:dyDescent="0.2">
      <c r="A43" t="s">
        <v>19</v>
      </c>
      <c r="B43" s="1">
        <f>AVERAGE(B5:B36)</f>
        <v>279</v>
      </c>
      <c r="C43" s="1">
        <f t="shared" ref="C43:J43" si="3">AVERAGE(C5:C36)</f>
        <v>1.0577928124999998</v>
      </c>
      <c r="D43" s="1">
        <f t="shared" si="3"/>
        <v>16.884062499999995</v>
      </c>
      <c r="E43" s="1">
        <f t="shared" si="3"/>
        <v>74.5625</v>
      </c>
      <c r="F43" s="1">
        <f t="shared" si="3"/>
        <v>1.7202653124999996</v>
      </c>
      <c r="G43" s="1">
        <f t="shared" si="3"/>
        <v>30.643124999999994</v>
      </c>
      <c r="H43" s="1">
        <f t="shared" si="3"/>
        <v>170</v>
      </c>
      <c r="I43" s="1">
        <f t="shared" si="3"/>
        <v>1.3714134375000002</v>
      </c>
      <c r="J43" s="1">
        <f t="shared" si="3"/>
        <v>41.736562499999991</v>
      </c>
    </row>
    <row r="44" spans="1:10" x14ac:dyDescent="0.2">
      <c r="A44" t="s">
        <v>20</v>
      </c>
      <c r="B44" s="1">
        <f>STDEV(B5:B36)</f>
        <v>59.122617254040286</v>
      </c>
      <c r="C44" s="1">
        <f t="shared" ref="C44:J44" si="4">STDEV(C5:C36)</f>
        <v>3.2181703701404607E-2</v>
      </c>
      <c r="D44" s="1">
        <f t="shared" si="4"/>
        <v>11.175760018717654</v>
      </c>
      <c r="E44" s="1">
        <f t="shared" si="4"/>
        <v>10.153459604267102</v>
      </c>
      <c r="F44" s="1">
        <f t="shared" si="4"/>
        <v>0.24139762143020213</v>
      </c>
      <c r="G44" s="1">
        <f t="shared" si="4"/>
        <v>14.139924359313133</v>
      </c>
      <c r="H44" s="1">
        <f t="shared" si="4"/>
        <v>21.127874875959332</v>
      </c>
      <c r="I44" s="1">
        <f t="shared" si="4"/>
        <v>0.19406187900087588</v>
      </c>
      <c r="J44" s="1">
        <f t="shared" si="4"/>
        <v>19.802521769905518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6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13</v>
      </c>
      <c r="C1" t="s">
        <v>2</v>
      </c>
      <c r="D1">
        <v>59502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788</v>
      </c>
      <c r="C5">
        <v>1.00953</v>
      </c>
      <c r="D5">
        <v>190.85</v>
      </c>
      <c r="E5">
        <v>212</v>
      </c>
      <c r="F5">
        <v>1.65726</v>
      </c>
      <c r="G5">
        <v>342.24</v>
      </c>
      <c r="H5">
        <v>517</v>
      </c>
      <c r="I5">
        <v>1.27793</v>
      </c>
      <c r="J5">
        <v>406.22</v>
      </c>
    </row>
    <row r="6" spans="1:10" x14ac:dyDescent="0.2">
      <c r="A6">
        <v>1</v>
      </c>
      <c r="B6">
        <v>774</v>
      </c>
      <c r="C6">
        <v>1.01464</v>
      </c>
      <c r="D6">
        <v>129</v>
      </c>
      <c r="E6">
        <v>211</v>
      </c>
      <c r="F6">
        <v>1.71855</v>
      </c>
      <c r="G6">
        <v>301.87</v>
      </c>
      <c r="H6">
        <v>509</v>
      </c>
      <c r="I6">
        <v>1.5985499999999999</v>
      </c>
      <c r="J6">
        <v>390.54</v>
      </c>
    </row>
    <row r="7" spans="1:10" x14ac:dyDescent="0.2">
      <c r="A7">
        <v>2</v>
      </c>
      <c r="B7">
        <v>856</v>
      </c>
      <c r="C7">
        <v>1.0013300000000001</v>
      </c>
      <c r="D7">
        <v>529.45000000000005</v>
      </c>
      <c r="E7">
        <v>211</v>
      </c>
      <c r="F7">
        <v>1.6823999999999999</v>
      </c>
      <c r="G7">
        <v>277.61</v>
      </c>
      <c r="H7">
        <v>573</v>
      </c>
      <c r="I7">
        <v>1.1491400000000001</v>
      </c>
      <c r="J7">
        <v>403.9</v>
      </c>
    </row>
    <row r="8" spans="1:10" x14ac:dyDescent="0.2">
      <c r="A8">
        <v>3</v>
      </c>
      <c r="B8">
        <v>680</v>
      </c>
      <c r="C8">
        <v>1.0029999999999999</v>
      </c>
      <c r="D8">
        <v>136.46</v>
      </c>
      <c r="E8">
        <v>211</v>
      </c>
      <c r="F8">
        <v>1.6823999999999999</v>
      </c>
      <c r="G8">
        <v>288.49</v>
      </c>
      <c r="H8">
        <v>509</v>
      </c>
      <c r="I8">
        <v>1.37677</v>
      </c>
      <c r="J8">
        <v>432.03</v>
      </c>
    </row>
    <row r="9" spans="1:10" x14ac:dyDescent="0.2">
      <c r="A9">
        <v>4</v>
      </c>
      <c r="B9">
        <v>856</v>
      </c>
      <c r="C9">
        <v>1.0013300000000001</v>
      </c>
      <c r="D9">
        <v>134.44</v>
      </c>
      <c r="E9">
        <v>212</v>
      </c>
      <c r="F9">
        <v>1.9873400000000001</v>
      </c>
      <c r="G9">
        <v>297.3</v>
      </c>
      <c r="H9">
        <v>523</v>
      </c>
      <c r="I9">
        <v>1.4886999999999999</v>
      </c>
      <c r="J9">
        <v>395.62</v>
      </c>
    </row>
    <row r="10" spans="1:10" x14ac:dyDescent="0.2">
      <c r="A10">
        <v>5</v>
      </c>
      <c r="B10">
        <v>856</v>
      </c>
      <c r="C10">
        <v>1.0013300000000001</v>
      </c>
      <c r="D10">
        <v>152.04</v>
      </c>
      <c r="E10">
        <v>212</v>
      </c>
      <c r="F10">
        <v>1.9876400000000001</v>
      </c>
      <c r="G10">
        <v>276.44</v>
      </c>
      <c r="H10">
        <v>555</v>
      </c>
      <c r="I10">
        <v>1.4235100000000001</v>
      </c>
      <c r="J10">
        <v>415.54</v>
      </c>
    </row>
    <row r="11" spans="1:10" x14ac:dyDescent="0.2">
      <c r="A11">
        <v>6</v>
      </c>
      <c r="B11">
        <v>852</v>
      </c>
      <c r="C11">
        <v>1.0220499999999999</v>
      </c>
      <c r="D11">
        <v>173.02</v>
      </c>
      <c r="E11">
        <v>226</v>
      </c>
      <c r="F11">
        <v>1.9941800000000001</v>
      </c>
      <c r="G11">
        <v>334.81</v>
      </c>
      <c r="H11">
        <v>505</v>
      </c>
      <c r="I11">
        <v>1.6305000000000001</v>
      </c>
      <c r="J11">
        <v>425.88</v>
      </c>
    </row>
    <row r="12" spans="1:10" x14ac:dyDescent="0.2">
      <c r="A12">
        <v>7</v>
      </c>
      <c r="B12">
        <v>1070</v>
      </c>
      <c r="C12">
        <v>1.00589</v>
      </c>
      <c r="D12">
        <v>155.16</v>
      </c>
      <c r="E12">
        <v>302</v>
      </c>
      <c r="F12">
        <v>1.91045</v>
      </c>
      <c r="G12">
        <v>301.44</v>
      </c>
      <c r="H12">
        <v>676</v>
      </c>
      <c r="I12">
        <v>1.4515400000000001</v>
      </c>
      <c r="J12">
        <v>508.49</v>
      </c>
    </row>
    <row r="13" spans="1:10" x14ac:dyDescent="0.2">
      <c r="A13">
        <v>8</v>
      </c>
      <c r="B13">
        <v>973</v>
      </c>
      <c r="C13">
        <v>1.0025500000000001</v>
      </c>
      <c r="D13">
        <v>185.49</v>
      </c>
      <c r="E13">
        <v>283</v>
      </c>
      <c r="F13">
        <v>1.9903</v>
      </c>
      <c r="G13">
        <v>488.57</v>
      </c>
      <c r="H13">
        <v>655</v>
      </c>
      <c r="I13">
        <v>1.3984099999999999</v>
      </c>
      <c r="J13">
        <v>494.72</v>
      </c>
    </row>
    <row r="14" spans="1:10" x14ac:dyDescent="0.2">
      <c r="A14">
        <v>9</v>
      </c>
      <c r="B14">
        <v>1332</v>
      </c>
      <c r="C14">
        <v>1.0170399999999999</v>
      </c>
      <c r="D14">
        <v>145.59</v>
      </c>
      <c r="E14">
        <v>212</v>
      </c>
      <c r="F14">
        <v>1.9937800000000001</v>
      </c>
      <c r="G14">
        <v>409.01</v>
      </c>
      <c r="H14">
        <v>614</v>
      </c>
      <c r="I14">
        <v>1.3748100000000001</v>
      </c>
      <c r="J14">
        <v>395.96</v>
      </c>
    </row>
    <row r="15" spans="1:10" x14ac:dyDescent="0.2">
      <c r="A15">
        <v>10</v>
      </c>
      <c r="B15">
        <v>1202</v>
      </c>
      <c r="C15">
        <v>1.0353399999999999</v>
      </c>
      <c r="D15">
        <v>137.32</v>
      </c>
      <c r="E15">
        <v>290</v>
      </c>
      <c r="F15">
        <v>1.6654800000000001</v>
      </c>
      <c r="G15">
        <v>297.05</v>
      </c>
      <c r="H15">
        <v>643</v>
      </c>
      <c r="I15">
        <v>1.26084</v>
      </c>
      <c r="J15">
        <v>466.11</v>
      </c>
    </row>
    <row r="16" spans="1:10" x14ac:dyDescent="0.2">
      <c r="A16">
        <v>11</v>
      </c>
      <c r="B16">
        <v>1016</v>
      </c>
      <c r="C16">
        <v>1.0259799999999999</v>
      </c>
      <c r="D16">
        <v>139.75</v>
      </c>
      <c r="E16">
        <v>212</v>
      </c>
      <c r="F16">
        <v>1.9877899999999999</v>
      </c>
      <c r="G16">
        <v>279.3</v>
      </c>
      <c r="H16">
        <v>611</v>
      </c>
      <c r="I16">
        <v>1.3637699999999999</v>
      </c>
      <c r="J16">
        <v>409.86</v>
      </c>
    </row>
    <row r="17" spans="1:10" x14ac:dyDescent="0.2">
      <c r="A17">
        <v>12</v>
      </c>
      <c r="B17">
        <v>793</v>
      </c>
      <c r="C17">
        <v>1.0171600000000001</v>
      </c>
      <c r="D17">
        <v>129.41</v>
      </c>
      <c r="E17">
        <v>212</v>
      </c>
      <c r="F17">
        <v>1.65726</v>
      </c>
      <c r="G17">
        <v>270.08</v>
      </c>
      <c r="H17">
        <v>560</v>
      </c>
      <c r="I17">
        <v>1.1553100000000001</v>
      </c>
      <c r="J17">
        <v>406.14</v>
      </c>
    </row>
    <row r="18" spans="1:10" x14ac:dyDescent="0.2">
      <c r="A18">
        <v>13</v>
      </c>
      <c r="B18">
        <v>970</v>
      </c>
      <c r="C18">
        <v>1.02722</v>
      </c>
      <c r="D18">
        <v>140.41999999999999</v>
      </c>
      <c r="E18">
        <v>283</v>
      </c>
      <c r="F18">
        <v>1.97912</v>
      </c>
      <c r="G18">
        <v>288.58</v>
      </c>
      <c r="H18">
        <v>653</v>
      </c>
      <c r="I18">
        <v>1.42472</v>
      </c>
      <c r="J18">
        <v>422.61</v>
      </c>
    </row>
    <row r="19" spans="1:10" x14ac:dyDescent="0.2">
      <c r="A19">
        <v>14</v>
      </c>
      <c r="B19">
        <v>724</v>
      </c>
      <c r="C19">
        <v>1.0127699999999999</v>
      </c>
      <c r="D19">
        <v>129.87</v>
      </c>
      <c r="E19">
        <v>212</v>
      </c>
      <c r="F19">
        <v>1.65726</v>
      </c>
      <c r="G19">
        <v>283.26</v>
      </c>
      <c r="H19">
        <v>457</v>
      </c>
      <c r="I19">
        <v>1.4072199999999999</v>
      </c>
      <c r="J19">
        <v>370.13</v>
      </c>
    </row>
    <row r="20" spans="1:10" x14ac:dyDescent="0.2">
      <c r="A20">
        <v>15</v>
      </c>
      <c r="B20">
        <v>683</v>
      </c>
      <c r="C20">
        <v>1.00871</v>
      </c>
      <c r="D20">
        <v>141.79</v>
      </c>
      <c r="E20">
        <v>212</v>
      </c>
      <c r="F20">
        <v>1.65726</v>
      </c>
      <c r="G20">
        <v>276.43</v>
      </c>
      <c r="H20">
        <v>494</v>
      </c>
      <c r="I20">
        <v>1.3855299999999999</v>
      </c>
      <c r="J20">
        <v>396.52</v>
      </c>
    </row>
    <row r="21" spans="1:10" x14ac:dyDescent="0.2">
      <c r="A21">
        <v>16</v>
      </c>
      <c r="B21">
        <v>760</v>
      </c>
      <c r="C21">
        <v>1.0233000000000001</v>
      </c>
      <c r="D21">
        <v>129.71</v>
      </c>
      <c r="E21">
        <v>212</v>
      </c>
      <c r="F21">
        <v>1.65726</v>
      </c>
      <c r="G21">
        <v>272.48</v>
      </c>
      <c r="H21">
        <v>496</v>
      </c>
      <c r="I21">
        <v>1.3410200000000001</v>
      </c>
      <c r="J21">
        <v>407.78</v>
      </c>
    </row>
    <row r="22" spans="1:10" x14ac:dyDescent="0.2">
      <c r="A22">
        <v>17</v>
      </c>
      <c r="B22">
        <v>834</v>
      </c>
      <c r="C22">
        <v>1.0059800000000001</v>
      </c>
      <c r="D22">
        <v>133.63999999999999</v>
      </c>
      <c r="E22">
        <v>212</v>
      </c>
      <c r="F22">
        <v>1.65726</v>
      </c>
      <c r="G22">
        <v>279.22000000000003</v>
      </c>
      <c r="H22">
        <v>555</v>
      </c>
      <c r="I22">
        <v>1.1933</v>
      </c>
      <c r="J22">
        <v>409.38</v>
      </c>
    </row>
    <row r="23" spans="1:10" x14ac:dyDescent="0.2">
      <c r="A23">
        <v>18</v>
      </c>
      <c r="B23">
        <v>702</v>
      </c>
      <c r="C23">
        <v>1.02061</v>
      </c>
      <c r="D23">
        <v>144.83000000000001</v>
      </c>
      <c r="E23">
        <v>211</v>
      </c>
      <c r="F23">
        <v>1.6823999999999999</v>
      </c>
      <c r="G23">
        <v>280.74</v>
      </c>
      <c r="H23">
        <v>546</v>
      </c>
      <c r="I23">
        <v>1.2184900000000001</v>
      </c>
      <c r="J23">
        <v>407.95</v>
      </c>
    </row>
    <row r="24" spans="1:10" x14ac:dyDescent="0.2">
      <c r="A24">
        <v>19</v>
      </c>
      <c r="B24">
        <v>784</v>
      </c>
      <c r="C24">
        <v>1.02234</v>
      </c>
      <c r="D24">
        <v>144.34</v>
      </c>
      <c r="E24">
        <v>237</v>
      </c>
      <c r="F24">
        <v>1.3101799999999999</v>
      </c>
      <c r="G24">
        <v>297.66000000000003</v>
      </c>
      <c r="H24">
        <v>462</v>
      </c>
      <c r="I24">
        <v>1.214</v>
      </c>
      <c r="J24">
        <v>400.51</v>
      </c>
    </row>
    <row r="25" spans="1:10" x14ac:dyDescent="0.2">
      <c r="A25">
        <v>20</v>
      </c>
      <c r="B25">
        <v>888</v>
      </c>
      <c r="C25">
        <v>1.02739</v>
      </c>
      <c r="D25">
        <v>136.79</v>
      </c>
      <c r="E25">
        <v>243</v>
      </c>
      <c r="F25">
        <v>1.98427</v>
      </c>
      <c r="G25">
        <v>267.77</v>
      </c>
      <c r="H25">
        <v>586</v>
      </c>
      <c r="I25">
        <v>1.3864300000000001</v>
      </c>
      <c r="J25">
        <v>407.94</v>
      </c>
    </row>
    <row r="26" spans="1:10" x14ac:dyDescent="0.2">
      <c r="A26">
        <v>21</v>
      </c>
      <c r="B26">
        <v>702</v>
      </c>
      <c r="C26">
        <v>1.0141199999999999</v>
      </c>
      <c r="D26">
        <v>144.02000000000001</v>
      </c>
      <c r="E26">
        <v>212</v>
      </c>
      <c r="F26">
        <v>1.65726</v>
      </c>
      <c r="G26">
        <v>280.64999999999998</v>
      </c>
      <c r="H26">
        <v>444</v>
      </c>
      <c r="I26">
        <v>1.4378200000000001</v>
      </c>
      <c r="J26">
        <v>413.83</v>
      </c>
    </row>
    <row r="27" spans="1:10" x14ac:dyDescent="0.2">
      <c r="A27">
        <v>22</v>
      </c>
      <c r="B27">
        <v>767</v>
      </c>
      <c r="C27">
        <v>1.00183</v>
      </c>
      <c r="D27">
        <v>125.44</v>
      </c>
      <c r="E27">
        <v>314</v>
      </c>
      <c r="F27">
        <v>1.32467</v>
      </c>
      <c r="G27">
        <v>303.37</v>
      </c>
      <c r="H27">
        <v>650</v>
      </c>
      <c r="I27">
        <v>1.0049999999999999</v>
      </c>
      <c r="J27">
        <v>417.17</v>
      </c>
    </row>
    <row r="28" spans="1:10" x14ac:dyDescent="0.2">
      <c r="A28">
        <v>23</v>
      </c>
      <c r="B28">
        <v>1060</v>
      </c>
      <c r="C28">
        <v>1.00132</v>
      </c>
      <c r="D28">
        <v>131.28</v>
      </c>
      <c r="E28">
        <v>297</v>
      </c>
      <c r="F28">
        <v>1.1582600000000001</v>
      </c>
      <c r="G28">
        <v>293.54000000000002</v>
      </c>
      <c r="H28">
        <v>642</v>
      </c>
      <c r="I28">
        <v>1.0778000000000001</v>
      </c>
      <c r="J28">
        <v>431.28</v>
      </c>
    </row>
    <row r="29" spans="1:10" x14ac:dyDescent="0.2">
      <c r="A29">
        <v>24</v>
      </c>
      <c r="B29">
        <v>863</v>
      </c>
      <c r="C29">
        <v>1.0038800000000001</v>
      </c>
      <c r="D29">
        <v>150.44999999999999</v>
      </c>
      <c r="E29">
        <v>225</v>
      </c>
      <c r="F29">
        <v>1.9842599999999999</v>
      </c>
      <c r="G29">
        <v>260.72000000000003</v>
      </c>
      <c r="H29">
        <v>591</v>
      </c>
      <c r="I29">
        <v>1.2891699999999999</v>
      </c>
      <c r="J29">
        <v>407.77</v>
      </c>
    </row>
    <row r="30" spans="1:10" x14ac:dyDescent="0.2">
      <c r="A30">
        <v>25</v>
      </c>
      <c r="B30">
        <v>1060</v>
      </c>
      <c r="C30">
        <v>1.00132</v>
      </c>
      <c r="D30">
        <v>132.41</v>
      </c>
      <c r="E30">
        <v>212</v>
      </c>
      <c r="F30">
        <v>1.99004</v>
      </c>
      <c r="G30">
        <v>280.81</v>
      </c>
      <c r="H30">
        <v>614</v>
      </c>
      <c r="I30">
        <v>1.36175</v>
      </c>
      <c r="J30">
        <v>394.92</v>
      </c>
    </row>
    <row r="31" spans="1:10" x14ac:dyDescent="0.2">
      <c r="A31">
        <v>26</v>
      </c>
      <c r="B31">
        <v>736</v>
      </c>
      <c r="C31">
        <v>1.00393</v>
      </c>
      <c r="D31">
        <v>130.44</v>
      </c>
      <c r="E31">
        <v>211</v>
      </c>
      <c r="F31">
        <v>1.6823999999999999</v>
      </c>
      <c r="G31">
        <v>261.62</v>
      </c>
      <c r="H31">
        <v>495</v>
      </c>
      <c r="I31">
        <v>1.3366</v>
      </c>
      <c r="J31">
        <v>388.56</v>
      </c>
    </row>
    <row r="32" spans="1:10" x14ac:dyDescent="0.2">
      <c r="A32">
        <v>27</v>
      </c>
      <c r="B32">
        <v>1020</v>
      </c>
      <c r="C32">
        <v>1.00099</v>
      </c>
      <c r="D32">
        <v>136.13</v>
      </c>
      <c r="E32">
        <v>244</v>
      </c>
      <c r="F32">
        <v>1.9862500000000001</v>
      </c>
      <c r="G32">
        <v>275.07</v>
      </c>
      <c r="H32">
        <v>571</v>
      </c>
      <c r="I32">
        <v>1.5467599999999999</v>
      </c>
      <c r="J32">
        <v>409.07</v>
      </c>
    </row>
    <row r="33" spans="1:10" x14ac:dyDescent="0.2">
      <c r="A33">
        <v>28</v>
      </c>
      <c r="B33">
        <v>1113</v>
      </c>
      <c r="C33">
        <v>1.0208999999999999</v>
      </c>
      <c r="D33">
        <v>133.97</v>
      </c>
      <c r="E33">
        <v>272</v>
      </c>
      <c r="F33">
        <v>1.98885</v>
      </c>
      <c r="G33">
        <v>282.95</v>
      </c>
      <c r="H33">
        <v>613</v>
      </c>
      <c r="I33">
        <v>1.53308</v>
      </c>
      <c r="J33">
        <v>380.11</v>
      </c>
    </row>
    <row r="34" spans="1:10" x14ac:dyDescent="0.2">
      <c r="A34">
        <v>29</v>
      </c>
      <c r="B34">
        <v>718</v>
      </c>
      <c r="C34">
        <v>1.0123599999999999</v>
      </c>
      <c r="D34">
        <v>149.13</v>
      </c>
      <c r="E34">
        <v>211</v>
      </c>
      <c r="F34">
        <v>1.6823999999999999</v>
      </c>
      <c r="G34">
        <v>269.10000000000002</v>
      </c>
      <c r="H34">
        <v>489</v>
      </c>
      <c r="I34">
        <v>1.35084</v>
      </c>
      <c r="J34">
        <v>394.82</v>
      </c>
    </row>
    <row r="35" spans="1:10" x14ac:dyDescent="0.2">
      <c r="A35">
        <v>30</v>
      </c>
      <c r="B35">
        <v>701</v>
      </c>
      <c r="C35">
        <v>1.0053000000000001</v>
      </c>
      <c r="D35">
        <v>131.56</v>
      </c>
      <c r="E35">
        <v>211</v>
      </c>
      <c r="F35">
        <v>1.6823999999999999</v>
      </c>
      <c r="G35">
        <v>277.92</v>
      </c>
      <c r="H35">
        <v>638</v>
      </c>
      <c r="I35">
        <v>1.07795</v>
      </c>
      <c r="J35">
        <v>380.48</v>
      </c>
    </row>
    <row r="36" spans="1:10" x14ac:dyDescent="0.2">
      <c r="A36">
        <v>31</v>
      </c>
      <c r="B36">
        <v>856</v>
      </c>
      <c r="C36">
        <v>1.0250300000000001</v>
      </c>
      <c r="D36">
        <v>138.55000000000001</v>
      </c>
      <c r="E36">
        <v>233</v>
      </c>
      <c r="F36">
        <v>1.9922899999999999</v>
      </c>
      <c r="G36">
        <v>276.95</v>
      </c>
      <c r="H36">
        <v>563</v>
      </c>
      <c r="I36">
        <v>1.5062599999999999</v>
      </c>
      <c r="J36">
        <v>392.57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16</v>
      </c>
      <c r="B40" s="1">
        <f>MAX(B5:B36)</f>
        <v>1332</v>
      </c>
      <c r="C40" s="1">
        <f t="shared" ref="C40:J40" si="0">MAX(C5:C36)</f>
        <v>1.0353399999999999</v>
      </c>
      <c r="D40" s="1">
        <f t="shared" si="0"/>
        <v>529.45000000000005</v>
      </c>
      <c r="E40" s="1">
        <f t="shared" si="0"/>
        <v>314</v>
      </c>
      <c r="F40" s="1">
        <f t="shared" si="0"/>
        <v>1.9941800000000001</v>
      </c>
      <c r="G40" s="1">
        <f t="shared" si="0"/>
        <v>488.57</v>
      </c>
      <c r="H40" s="1">
        <f t="shared" si="0"/>
        <v>676</v>
      </c>
      <c r="I40" s="1">
        <f t="shared" si="0"/>
        <v>1.6305000000000001</v>
      </c>
      <c r="J40" s="1">
        <f t="shared" si="0"/>
        <v>508.49</v>
      </c>
    </row>
    <row r="41" spans="1:10" x14ac:dyDescent="0.2">
      <c r="A41" t="s">
        <v>17</v>
      </c>
      <c r="B41" s="1">
        <f>MIN(B5:B36)</f>
        <v>680</v>
      </c>
      <c r="C41" s="1">
        <f t="shared" ref="C41:J41" si="1">MIN(C5:C36)</f>
        <v>1.00099</v>
      </c>
      <c r="D41" s="1">
        <f t="shared" si="1"/>
        <v>125.44</v>
      </c>
      <c r="E41" s="1">
        <f t="shared" si="1"/>
        <v>211</v>
      </c>
      <c r="F41" s="1">
        <f t="shared" si="1"/>
        <v>1.1582600000000001</v>
      </c>
      <c r="G41" s="1">
        <f t="shared" si="1"/>
        <v>260.72000000000003</v>
      </c>
      <c r="H41" s="1">
        <f t="shared" si="1"/>
        <v>444</v>
      </c>
      <c r="I41" s="1">
        <f t="shared" si="1"/>
        <v>1.0049999999999999</v>
      </c>
      <c r="J41" s="1">
        <f t="shared" si="1"/>
        <v>370.13</v>
      </c>
    </row>
    <row r="42" spans="1:10" x14ac:dyDescent="0.2">
      <c r="A42" t="s">
        <v>18</v>
      </c>
      <c r="B42" s="1">
        <f>MEDIAN(B5:B36)</f>
        <v>854</v>
      </c>
      <c r="C42" s="1">
        <f t="shared" ref="C42:J42" si="2">MEDIAN(C5:C36)</f>
        <v>1.010945</v>
      </c>
      <c r="D42" s="1">
        <f t="shared" si="2"/>
        <v>137.935</v>
      </c>
      <c r="E42" s="1">
        <f t="shared" si="2"/>
        <v>212</v>
      </c>
      <c r="F42" s="1">
        <f t="shared" si="2"/>
        <v>1.6823999999999999</v>
      </c>
      <c r="G42" s="1">
        <f t="shared" si="2"/>
        <v>280.77499999999998</v>
      </c>
      <c r="H42" s="1">
        <f t="shared" si="2"/>
        <v>561.5</v>
      </c>
      <c r="I42" s="1">
        <f t="shared" si="2"/>
        <v>1.3692899999999999</v>
      </c>
      <c r="J42" s="1">
        <f t="shared" si="2"/>
        <v>407.77499999999998</v>
      </c>
    </row>
    <row r="43" spans="1:10" x14ac:dyDescent="0.2">
      <c r="A43" t="s">
        <v>19</v>
      </c>
      <c r="B43" s="1">
        <f>AVERAGE(B5:B36)</f>
        <v>874.65625</v>
      </c>
      <c r="C43" s="1">
        <f t="shared" ref="C43:J43" si="3">AVERAGE(C5:C36)</f>
        <v>1.0123896875000002</v>
      </c>
      <c r="D43" s="1">
        <f t="shared" si="3"/>
        <v>154.46093750000003</v>
      </c>
      <c r="E43" s="1">
        <f t="shared" si="3"/>
        <v>233.4375</v>
      </c>
      <c r="F43" s="1">
        <f t="shared" si="3"/>
        <v>1.7696537500000002</v>
      </c>
      <c r="G43" s="1">
        <f t="shared" si="3"/>
        <v>296.03281250000009</v>
      </c>
      <c r="H43" s="1">
        <f t="shared" si="3"/>
        <v>562.78125</v>
      </c>
      <c r="I43" s="1">
        <f t="shared" si="3"/>
        <v>1.3451099999999996</v>
      </c>
      <c r="J43" s="1">
        <f t="shared" si="3"/>
        <v>412.0128125</v>
      </c>
    </row>
    <row r="44" spans="1:10" x14ac:dyDescent="0.2">
      <c r="A44" t="s">
        <v>20</v>
      </c>
      <c r="B44" s="1">
        <f>STDEV(B5:B36)</f>
        <v>163.81078962750621</v>
      </c>
      <c r="C44" s="1">
        <f t="shared" ref="C44:J44" si="4">STDEV(C5:C36)</f>
        <v>1.0092877873538398E-2</v>
      </c>
      <c r="D44" s="1">
        <f t="shared" si="4"/>
        <v>70.135810022269141</v>
      </c>
      <c r="E44" s="1">
        <f t="shared" si="4"/>
        <v>33.220609129992511</v>
      </c>
      <c r="F44" s="1">
        <f t="shared" si="4"/>
        <v>0.22513295331726457</v>
      </c>
      <c r="G44" s="1">
        <f t="shared" si="4"/>
        <v>44.986151792801103</v>
      </c>
      <c r="H44" s="1">
        <f t="shared" si="4"/>
        <v>65.975427671608259</v>
      </c>
      <c r="I44" s="1">
        <f t="shared" si="4"/>
        <v>0.15211253366102132</v>
      </c>
      <c r="J44" s="1">
        <f t="shared" si="4"/>
        <v>29.544236732275593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20" workbookViewId="0">
      <selection activeCell="H43" sqref="H43:J44"/>
    </sheetView>
  </sheetViews>
  <sheetFormatPr baseColWidth="10" defaultRowHeight="16" x14ac:dyDescent="0.2"/>
  <sheetData>
    <row r="1" spans="1:10" x14ac:dyDescent="0.2">
      <c r="A1" t="s">
        <v>0</v>
      </c>
      <c r="B1" t="s">
        <v>12</v>
      </c>
      <c r="C1" t="s">
        <v>2</v>
      </c>
      <c r="D1">
        <v>595856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4236</v>
      </c>
      <c r="C5">
        <v>1.0075700000000001</v>
      </c>
      <c r="D5">
        <v>6928.41</v>
      </c>
      <c r="E5">
        <v>716</v>
      </c>
      <c r="F5">
        <v>1.9978800000000001</v>
      </c>
      <c r="G5">
        <v>6895.68</v>
      </c>
      <c r="H5">
        <v>1983</v>
      </c>
      <c r="I5">
        <v>1.43455</v>
      </c>
      <c r="J5">
        <v>9102.42</v>
      </c>
    </row>
    <row r="6" spans="1:10" x14ac:dyDescent="0.2">
      <c r="A6">
        <v>1</v>
      </c>
      <c r="B6">
        <v>2490</v>
      </c>
      <c r="C6">
        <v>1.0010600000000001</v>
      </c>
      <c r="D6">
        <v>2054.21</v>
      </c>
      <c r="E6">
        <v>684</v>
      </c>
      <c r="F6">
        <v>1.71963</v>
      </c>
      <c r="G6">
        <v>6736.99</v>
      </c>
      <c r="H6">
        <v>1243</v>
      </c>
      <c r="I6">
        <v>1.6061000000000001</v>
      </c>
      <c r="J6">
        <v>7299.19</v>
      </c>
    </row>
    <row r="7" spans="1:10" x14ac:dyDescent="0.2">
      <c r="A7">
        <v>2</v>
      </c>
      <c r="B7">
        <v>2307</v>
      </c>
      <c r="C7">
        <v>1.00478</v>
      </c>
      <c r="D7">
        <v>1984.93</v>
      </c>
      <c r="E7">
        <v>669</v>
      </c>
      <c r="F7">
        <v>1.6656599999999999</v>
      </c>
      <c r="G7">
        <v>5843.24</v>
      </c>
      <c r="H7">
        <v>1360</v>
      </c>
      <c r="I7">
        <v>1.44892</v>
      </c>
      <c r="J7">
        <v>5966.43</v>
      </c>
    </row>
    <row r="8" spans="1:10" x14ac:dyDescent="0.2">
      <c r="A8">
        <v>3</v>
      </c>
      <c r="B8">
        <v>3710</v>
      </c>
      <c r="C8">
        <v>1.0050399999999999</v>
      </c>
      <c r="D8">
        <v>2040.68</v>
      </c>
      <c r="E8">
        <v>941</v>
      </c>
      <c r="F8">
        <v>1.39011</v>
      </c>
      <c r="G8">
        <v>5149.84</v>
      </c>
      <c r="H8">
        <v>2051</v>
      </c>
      <c r="I8">
        <v>1.0361800000000001</v>
      </c>
      <c r="J8">
        <v>7399.03</v>
      </c>
    </row>
    <row r="9" spans="1:10" x14ac:dyDescent="0.2">
      <c r="A9">
        <v>4</v>
      </c>
      <c r="B9">
        <v>2422</v>
      </c>
      <c r="C9">
        <v>1.0036400000000001</v>
      </c>
      <c r="D9">
        <v>2014.92</v>
      </c>
      <c r="E9">
        <v>669</v>
      </c>
      <c r="F9">
        <v>1.6656599999999999</v>
      </c>
      <c r="G9">
        <v>5797.02</v>
      </c>
      <c r="H9">
        <v>1736</v>
      </c>
      <c r="I9">
        <v>1.19248</v>
      </c>
      <c r="J9">
        <v>5529.26</v>
      </c>
    </row>
    <row r="10" spans="1:10" x14ac:dyDescent="0.2">
      <c r="A10">
        <v>5</v>
      </c>
      <c r="B10">
        <v>2532</v>
      </c>
      <c r="C10">
        <v>1.0036</v>
      </c>
      <c r="D10">
        <v>2222.81</v>
      </c>
      <c r="E10">
        <v>668</v>
      </c>
      <c r="F10">
        <v>1.6736500000000001</v>
      </c>
      <c r="G10">
        <v>5393.9</v>
      </c>
      <c r="H10">
        <v>1693</v>
      </c>
      <c r="I10">
        <v>1.2592300000000001</v>
      </c>
      <c r="J10">
        <v>5505.07</v>
      </c>
    </row>
    <row r="11" spans="1:10" x14ac:dyDescent="0.2">
      <c r="A11">
        <v>6</v>
      </c>
      <c r="B11">
        <v>2264</v>
      </c>
      <c r="C11">
        <v>1.0066999999999999</v>
      </c>
      <c r="D11">
        <v>1954.97</v>
      </c>
      <c r="E11">
        <v>668</v>
      </c>
      <c r="F11">
        <v>1.6736500000000001</v>
      </c>
      <c r="G11">
        <v>4262.8599999999997</v>
      </c>
      <c r="H11">
        <v>1859</v>
      </c>
      <c r="I11">
        <v>1.08022</v>
      </c>
      <c r="J11">
        <v>6990.12</v>
      </c>
    </row>
    <row r="12" spans="1:10" x14ac:dyDescent="0.2">
      <c r="A12">
        <v>7</v>
      </c>
      <c r="B12">
        <v>4000</v>
      </c>
      <c r="C12">
        <v>1.00271</v>
      </c>
      <c r="D12">
        <v>1977.29</v>
      </c>
      <c r="E12">
        <v>951</v>
      </c>
      <c r="F12">
        <v>1.5369200000000001</v>
      </c>
      <c r="G12">
        <v>5832.73</v>
      </c>
      <c r="H12">
        <v>2072</v>
      </c>
      <c r="I12">
        <v>1.15316</v>
      </c>
      <c r="J12">
        <v>5787.69</v>
      </c>
    </row>
    <row r="13" spans="1:10" x14ac:dyDescent="0.2">
      <c r="A13">
        <v>8</v>
      </c>
      <c r="B13">
        <v>2972</v>
      </c>
      <c r="C13">
        <v>1.0060800000000001</v>
      </c>
      <c r="D13">
        <v>2052.69</v>
      </c>
      <c r="E13">
        <v>906</v>
      </c>
      <c r="F13">
        <v>1.1702999999999999</v>
      </c>
      <c r="G13">
        <v>5415.58</v>
      </c>
      <c r="H13">
        <v>1943</v>
      </c>
      <c r="I13">
        <v>1.0103899999999999</v>
      </c>
      <c r="J13">
        <v>6009.32</v>
      </c>
    </row>
    <row r="14" spans="1:10" x14ac:dyDescent="0.2">
      <c r="A14">
        <v>9</v>
      </c>
      <c r="B14">
        <v>2615</v>
      </c>
      <c r="C14">
        <v>1.0012700000000001</v>
      </c>
      <c r="D14">
        <v>1975.75</v>
      </c>
      <c r="E14">
        <v>808</v>
      </c>
      <c r="F14">
        <v>1.9965599999999999</v>
      </c>
      <c r="G14">
        <v>4913.8100000000004</v>
      </c>
      <c r="H14">
        <v>1768</v>
      </c>
      <c r="I14">
        <v>1.4021999999999999</v>
      </c>
      <c r="J14">
        <v>5681.66</v>
      </c>
    </row>
    <row r="15" spans="1:10" x14ac:dyDescent="0.2">
      <c r="A15">
        <v>10</v>
      </c>
      <c r="B15">
        <v>2164</v>
      </c>
      <c r="C15">
        <v>1.0070399999999999</v>
      </c>
      <c r="D15">
        <v>2056.65</v>
      </c>
      <c r="E15">
        <v>668</v>
      </c>
      <c r="F15">
        <v>1.6736500000000001</v>
      </c>
      <c r="G15">
        <v>5140.67</v>
      </c>
      <c r="H15">
        <v>1652</v>
      </c>
      <c r="I15">
        <v>1.3417699999999999</v>
      </c>
      <c r="J15">
        <v>5595.37</v>
      </c>
    </row>
    <row r="16" spans="1:10" x14ac:dyDescent="0.2">
      <c r="A16">
        <v>11</v>
      </c>
      <c r="B16">
        <v>2214</v>
      </c>
      <c r="C16">
        <v>1.00054</v>
      </c>
      <c r="D16">
        <v>2059.71</v>
      </c>
      <c r="E16">
        <v>668</v>
      </c>
      <c r="F16">
        <v>1.6736500000000001</v>
      </c>
      <c r="G16">
        <v>5633.16</v>
      </c>
      <c r="H16">
        <v>1407</v>
      </c>
      <c r="I16">
        <v>1.44163</v>
      </c>
      <c r="J16">
        <v>5566.26</v>
      </c>
    </row>
    <row r="17" spans="1:10" x14ac:dyDescent="0.2">
      <c r="A17">
        <v>12</v>
      </c>
      <c r="B17">
        <v>2654</v>
      </c>
      <c r="C17">
        <v>1.0049999999999999</v>
      </c>
      <c r="D17">
        <v>2051.27</v>
      </c>
      <c r="E17">
        <v>861</v>
      </c>
      <c r="F17">
        <v>1.02556</v>
      </c>
      <c r="G17">
        <v>5318.92</v>
      </c>
      <c r="H17">
        <v>1735</v>
      </c>
      <c r="I17">
        <v>1.0021</v>
      </c>
      <c r="J17">
        <v>6055.06</v>
      </c>
    </row>
    <row r="18" spans="1:10" x14ac:dyDescent="0.2">
      <c r="A18">
        <v>13</v>
      </c>
      <c r="B18">
        <v>3328</v>
      </c>
      <c r="C18">
        <v>1.00945</v>
      </c>
      <c r="D18">
        <v>2024.72</v>
      </c>
      <c r="E18">
        <v>669</v>
      </c>
      <c r="F18">
        <v>1.9973000000000001</v>
      </c>
      <c r="G18">
        <v>5026.01</v>
      </c>
      <c r="H18">
        <v>1945</v>
      </c>
      <c r="I18">
        <v>1.3547199999999999</v>
      </c>
      <c r="J18">
        <v>5581.83</v>
      </c>
    </row>
    <row r="19" spans="1:10" x14ac:dyDescent="0.2">
      <c r="A19">
        <v>14</v>
      </c>
      <c r="B19">
        <v>2402</v>
      </c>
      <c r="C19">
        <v>1.0050699999999999</v>
      </c>
      <c r="D19">
        <v>1980.19</v>
      </c>
      <c r="E19">
        <v>668</v>
      </c>
      <c r="F19">
        <v>1.6736500000000001</v>
      </c>
      <c r="G19">
        <v>5246.65</v>
      </c>
      <c r="H19">
        <v>1562</v>
      </c>
      <c r="I19">
        <v>1.3468800000000001</v>
      </c>
      <c r="J19">
        <v>5533.76</v>
      </c>
    </row>
    <row r="20" spans="1:10" x14ac:dyDescent="0.2">
      <c r="A20">
        <v>15</v>
      </c>
      <c r="B20">
        <v>2202</v>
      </c>
      <c r="C20">
        <v>1.00021</v>
      </c>
      <c r="D20">
        <v>1966.86</v>
      </c>
      <c r="E20">
        <v>668</v>
      </c>
      <c r="F20">
        <v>1.6736500000000001</v>
      </c>
      <c r="G20">
        <v>5466.79</v>
      </c>
      <c r="H20">
        <v>1437</v>
      </c>
      <c r="I20">
        <v>1.4366099999999999</v>
      </c>
      <c r="J20">
        <v>5521.21</v>
      </c>
    </row>
    <row r="21" spans="1:10" x14ac:dyDescent="0.2">
      <c r="A21">
        <v>16</v>
      </c>
      <c r="B21">
        <v>2172</v>
      </c>
      <c r="C21">
        <v>1.00634</v>
      </c>
      <c r="D21">
        <v>1969.11</v>
      </c>
      <c r="E21">
        <v>669</v>
      </c>
      <c r="F21">
        <v>1.6656599999999999</v>
      </c>
      <c r="G21">
        <v>5622.3</v>
      </c>
      <c r="H21">
        <v>1719</v>
      </c>
      <c r="I21">
        <v>1.25173</v>
      </c>
      <c r="J21">
        <v>5587.49</v>
      </c>
    </row>
    <row r="22" spans="1:10" x14ac:dyDescent="0.2">
      <c r="A22">
        <v>17</v>
      </c>
      <c r="B22">
        <v>3532</v>
      </c>
      <c r="C22">
        <v>1.00288</v>
      </c>
      <c r="D22">
        <v>2049.2199999999998</v>
      </c>
      <c r="E22">
        <v>789</v>
      </c>
      <c r="F22">
        <v>1.99712</v>
      </c>
      <c r="G22">
        <v>5579.83</v>
      </c>
      <c r="H22">
        <v>1724</v>
      </c>
      <c r="I22">
        <v>1.52467</v>
      </c>
      <c r="J22">
        <v>5464.04</v>
      </c>
    </row>
    <row r="23" spans="1:10" x14ac:dyDescent="0.2">
      <c r="A23">
        <v>18</v>
      </c>
      <c r="B23">
        <v>2453</v>
      </c>
      <c r="C23">
        <v>1.00753</v>
      </c>
      <c r="D23">
        <v>1888.43</v>
      </c>
      <c r="E23">
        <v>669</v>
      </c>
      <c r="F23">
        <v>1.6656599999999999</v>
      </c>
      <c r="G23">
        <v>4175.9399999999996</v>
      </c>
      <c r="H23">
        <v>1664</v>
      </c>
      <c r="I23">
        <v>1.25261</v>
      </c>
      <c r="J23">
        <v>9485.43</v>
      </c>
    </row>
    <row r="24" spans="1:10" x14ac:dyDescent="0.2">
      <c r="A24">
        <v>19</v>
      </c>
      <c r="B24">
        <v>2508</v>
      </c>
      <c r="C24">
        <v>1.00837</v>
      </c>
      <c r="D24">
        <v>2017.13</v>
      </c>
      <c r="E24">
        <v>669</v>
      </c>
      <c r="F24">
        <v>1.9049499999999999</v>
      </c>
      <c r="G24">
        <v>5591.11</v>
      </c>
      <c r="H24">
        <v>1282</v>
      </c>
      <c r="I24">
        <v>1.70705</v>
      </c>
      <c r="J24">
        <v>5447.86</v>
      </c>
    </row>
    <row r="25" spans="1:10" x14ac:dyDescent="0.2">
      <c r="A25">
        <v>20</v>
      </c>
      <c r="B25">
        <v>3096</v>
      </c>
      <c r="C25">
        <v>1.0102</v>
      </c>
      <c r="D25">
        <v>1925.04</v>
      </c>
      <c r="E25">
        <v>858</v>
      </c>
      <c r="F25">
        <v>1.40472</v>
      </c>
      <c r="G25">
        <v>4317.47</v>
      </c>
      <c r="H25">
        <v>1966</v>
      </c>
      <c r="I25">
        <v>1.0479000000000001</v>
      </c>
      <c r="J25">
        <v>7727.32</v>
      </c>
    </row>
    <row r="26" spans="1:10" x14ac:dyDescent="0.2">
      <c r="A26">
        <v>21</v>
      </c>
      <c r="B26">
        <v>2228</v>
      </c>
      <c r="C26">
        <v>1.00149</v>
      </c>
      <c r="D26">
        <v>2016.1</v>
      </c>
      <c r="E26">
        <v>669</v>
      </c>
      <c r="F26">
        <v>1.6656599999999999</v>
      </c>
      <c r="G26">
        <v>4121.45</v>
      </c>
      <c r="H26">
        <v>1362</v>
      </c>
      <c r="I26">
        <v>1.43926</v>
      </c>
      <c r="J26">
        <v>6655</v>
      </c>
    </row>
    <row r="27" spans="1:10" x14ac:dyDescent="0.2">
      <c r="A27">
        <v>22</v>
      </c>
      <c r="B27">
        <v>3938</v>
      </c>
      <c r="C27">
        <v>1.0127999999999999</v>
      </c>
      <c r="D27">
        <v>2012.11</v>
      </c>
      <c r="E27">
        <v>708</v>
      </c>
      <c r="F27">
        <v>1.9957</v>
      </c>
      <c r="G27">
        <v>4152.8999999999996</v>
      </c>
      <c r="H27">
        <v>1513</v>
      </c>
      <c r="I27">
        <v>1.53742</v>
      </c>
      <c r="J27">
        <v>7284.09</v>
      </c>
    </row>
    <row r="28" spans="1:10" x14ac:dyDescent="0.2">
      <c r="A28">
        <v>23</v>
      </c>
      <c r="B28">
        <v>2369</v>
      </c>
      <c r="C28">
        <v>1.00038</v>
      </c>
      <c r="D28">
        <v>1997.37</v>
      </c>
      <c r="E28">
        <v>668</v>
      </c>
      <c r="F28">
        <v>1.6736500000000001</v>
      </c>
      <c r="G28">
        <v>4287.45</v>
      </c>
      <c r="H28">
        <v>1353</v>
      </c>
      <c r="I28">
        <v>1.4582900000000001</v>
      </c>
      <c r="J28">
        <v>7170.29</v>
      </c>
    </row>
    <row r="29" spans="1:10" x14ac:dyDescent="0.2">
      <c r="A29">
        <v>24</v>
      </c>
      <c r="B29">
        <v>3336</v>
      </c>
      <c r="C29">
        <v>1.0084900000000001</v>
      </c>
      <c r="D29">
        <v>2066.13</v>
      </c>
      <c r="E29">
        <v>840</v>
      </c>
      <c r="F29">
        <v>1.7806599999999999</v>
      </c>
      <c r="G29">
        <v>4154.8999999999996</v>
      </c>
      <c r="H29">
        <v>1964</v>
      </c>
      <c r="I29">
        <v>1.3284899999999999</v>
      </c>
      <c r="J29">
        <v>6488.8</v>
      </c>
    </row>
    <row r="30" spans="1:10" x14ac:dyDescent="0.2">
      <c r="A30">
        <v>25</v>
      </c>
      <c r="B30">
        <v>2210</v>
      </c>
      <c r="C30">
        <v>1.0070699999999999</v>
      </c>
      <c r="D30">
        <v>1944.39</v>
      </c>
      <c r="E30">
        <v>668</v>
      </c>
      <c r="F30">
        <v>1.6736500000000001</v>
      </c>
      <c r="G30">
        <v>4263.5600000000004</v>
      </c>
      <c r="H30">
        <v>1734</v>
      </c>
      <c r="I30">
        <v>1.2144999999999999</v>
      </c>
      <c r="J30">
        <v>5559.15</v>
      </c>
    </row>
    <row r="31" spans="1:10" x14ac:dyDescent="0.2">
      <c r="A31">
        <v>26</v>
      </c>
      <c r="B31">
        <v>2400</v>
      </c>
      <c r="C31">
        <v>1.00098</v>
      </c>
      <c r="D31">
        <v>3411.09</v>
      </c>
      <c r="E31">
        <v>730</v>
      </c>
      <c r="F31">
        <v>1.4439500000000001</v>
      </c>
      <c r="G31">
        <v>4182.5</v>
      </c>
      <c r="H31">
        <v>1138</v>
      </c>
      <c r="I31">
        <v>1.3829</v>
      </c>
      <c r="J31">
        <v>5483.53</v>
      </c>
    </row>
    <row r="32" spans="1:10" x14ac:dyDescent="0.2">
      <c r="A32">
        <v>27</v>
      </c>
      <c r="B32">
        <v>2350</v>
      </c>
      <c r="C32">
        <v>1.00021</v>
      </c>
      <c r="D32">
        <v>1975.5</v>
      </c>
      <c r="E32">
        <v>672</v>
      </c>
      <c r="F32">
        <v>1.66442</v>
      </c>
      <c r="G32">
        <v>5044.1499999999996</v>
      </c>
      <c r="H32">
        <v>1537</v>
      </c>
      <c r="I32">
        <v>1.61527</v>
      </c>
      <c r="J32">
        <v>5414.08</v>
      </c>
    </row>
    <row r="33" spans="1:10" x14ac:dyDescent="0.2">
      <c r="A33">
        <v>28</v>
      </c>
      <c r="B33">
        <v>3724</v>
      </c>
      <c r="C33">
        <v>1.0095000000000001</v>
      </c>
      <c r="D33">
        <v>1984.66</v>
      </c>
      <c r="E33">
        <v>782</v>
      </c>
      <c r="F33">
        <v>1.9977400000000001</v>
      </c>
      <c r="G33">
        <v>5096.18</v>
      </c>
      <c r="H33">
        <v>2037</v>
      </c>
      <c r="I33">
        <v>1.53003</v>
      </c>
      <c r="J33">
        <v>5392.82</v>
      </c>
    </row>
    <row r="34" spans="1:10" x14ac:dyDescent="0.2">
      <c r="A34">
        <v>29</v>
      </c>
      <c r="B34">
        <v>3037</v>
      </c>
      <c r="C34">
        <v>1.0063299999999999</v>
      </c>
      <c r="D34">
        <v>1919.49</v>
      </c>
      <c r="E34">
        <v>848</v>
      </c>
      <c r="F34">
        <v>1.99349</v>
      </c>
      <c r="G34">
        <v>5051.72</v>
      </c>
      <c r="H34">
        <v>2130</v>
      </c>
      <c r="I34">
        <v>1.40144</v>
      </c>
      <c r="J34">
        <v>5568.26</v>
      </c>
    </row>
    <row r="35" spans="1:10" x14ac:dyDescent="0.2">
      <c r="A35">
        <v>30</v>
      </c>
      <c r="B35">
        <v>2778</v>
      </c>
      <c r="C35">
        <v>1.00871</v>
      </c>
      <c r="D35">
        <v>1973.85</v>
      </c>
      <c r="E35">
        <v>744</v>
      </c>
      <c r="F35">
        <v>1.9943900000000001</v>
      </c>
      <c r="G35">
        <v>5096.09</v>
      </c>
      <c r="H35">
        <v>1819</v>
      </c>
      <c r="I35">
        <v>1.3852599999999999</v>
      </c>
      <c r="J35">
        <v>5561.69</v>
      </c>
    </row>
    <row r="36" spans="1:10" x14ac:dyDescent="0.2">
      <c r="A36">
        <v>31</v>
      </c>
      <c r="B36">
        <v>3782</v>
      </c>
      <c r="C36">
        <v>1.0117400000000001</v>
      </c>
      <c r="D36">
        <v>1891.81</v>
      </c>
      <c r="E36">
        <v>669</v>
      </c>
      <c r="F36">
        <v>1.9982899999999999</v>
      </c>
      <c r="G36">
        <v>5067.6899999999996</v>
      </c>
      <c r="H36">
        <v>1945</v>
      </c>
      <c r="I36">
        <v>1.3552299999999999</v>
      </c>
      <c r="J36">
        <v>5602.62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16</v>
      </c>
      <c r="B40" s="1">
        <f>MAX(B5:B36)</f>
        <v>4236</v>
      </c>
      <c r="C40" s="1">
        <f t="shared" ref="C40:J40" si="0">MAX(C5:C36)</f>
        <v>1.0127999999999999</v>
      </c>
      <c r="D40" s="1">
        <f t="shared" si="0"/>
        <v>6928.41</v>
      </c>
      <c r="E40" s="1">
        <f t="shared" si="0"/>
        <v>951</v>
      </c>
      <c r="F40" s="1">
        <f t="shared" si="0"/>
        <v>1.9982899999999999</v>
      </c>
      <c r="G40" s="1">
        <f t="shared" si="0"/>
        <v>6895.68</v>
      </c>
      <c r="H40" s="1">
        <f t="shared" si="0"/>
        <v>2130</v>
      </c>
      <c r="I40" s="1">
        <f t="shared" si="0"/>
        <v>1.70705</v>
      </c>
      <c r="J40" s="1">
        <f t="shared" si="0"/>
        <v>9485.43</v>
      </c>
    </row>
    <row r="41" spans="1:10" x14ac:dyDescent="0.2">
      <c r="A41" t="s">
        <v>17</v>
      </c>
      <c r="B41" s="1">
        <f>MIN(B5:B36)</f>
        <v>2164</v>
      </c>
      <c r="C41" s="1">
        <f t="shared" ref="C41:J41" si="1">MIN(C5:C36)</f>
        <v>1.00021</v>
      </c>
      <c r="D41" s="1">
        <f t="shared" si="1"/>
        <v>1888.43</v>
      </c>
      <c r="E41" s="1">
        <f t="shared" si="1"/>
        <v>668</v>
      </c>
      <c r="F41" s="1">
        <f t="shared" si="1"/>
        <v>1.02556</v>
      </c>
      <c r="G41" s="1">
        <f t="shared" si="1"/>
        <v>4121.45</v>
      </c>
      <c r="H41" s="1">
        <f t="shared" si="1"/>
        <v>1138</v>
      </c>
      <c r="I41" s="1">
        <f t="shared" si="1"/>
        <v>1.0021</v>
      </c>
      <c r="J41" s="1">
        <f t="shared" si="1"/>
        <v>5392.82</v>
      </c>
    </row>
    <row r="42" spans="1:10" x14ac:dyDescent="0.2">
      <c r="A42" t="s">
        <v>18</v>
      </c>
      <c r="B42" s="1">
        <f>MEDIAN(B5:B36)</f>
        <v>2520</v>
      </c>
      <c r="C42" s="1">
        <f t="shared" ref="C42:J42" si="2">MEDIAN(C5:C36)</f>
        <v>1.0055749999999999</v>
      </c>
      <c r="D42" s="1">
        <f t="shared" si="2"/>
        <v>2004.7399999999998</v>
      </c>
      <c r="E42" s="1">
        <f t="shared" si="2"/>
        <v>670.5</v>
      </c>
      <c r="F42" s="1">
        <f t="shared" si="2"/>
        <v>1.6736500000000001</v>
      </c>
      <c r="G42" s="1">
        <f t="shared" si="2"/>
        <v>5118.4250000000002</v>
      </c>
      <c r="H42" s="1">
        <f t="shared" si="2"/>
        <v>1729</v>
      </c>
      <c r="I42" s="1">
        <f t="shared" si="2"/>
        <v>1.369065</v>
      </c>
      <c r="J42" s="1">
        <f t="shared" si="2"/>
        <v>5598.9949999999999</v>
      </c>
    </row>
    <row r="43" spans="1:10" x14ac:dyDescent="0.2">
      <c r="A43" t="s">
        <v>19</v>
      </c>
      <c r="B43" s="1">
        <f>AVERAGE(B5:B36)</f>
        <v>2825.78125</v>
      </c>
      <c r="C43" s="1">
        <f t="shared" ref="C43:J43" si="3">AVERAGE(C5:C36)</f>
        <v>1.0053993750000001</v>
      </c>
      <c r="D43" s="1">
        <f t="shared" si="3"/>
        <v>2199.6090625000006</v>
      </c>
      <c r="E43" s="1">
        <f t="shared" si="3"/>
        <v>735.4375</v>
      </c>
      <c r="F43" s="1">
        <f t="shared" si="3"/>
        <v>1.7102246874999998</v>
      </c>
      <c r="G43" s="1">
        <f t="shared" si="3"/>
        <v>5121.221562499999</v>
      </c>
      <c r="H43" s="1">
        <f t="shared" si="3"/>
        <v>1697.90625</v>
      </c>
      <c r="I43" s="1">
        <f t="shared" si="3"/>
        <v>1.3430996875000001</v>
      </c>
      <c r="J43" s="1">
        <f t="shared" si="3"/>
        <v>6219.2546874999989</v>
      </c>
    </row>
    <row r="44" spans="1:10" x14ac:dyDescent="0.2">
      <c r="A44" t="s">
        <v>20</v>
      </c>
      <c r="B44" s="1">
        <f>STDEV(B5:B36)</f>
        <v>639.60732582577566</v>
      </c>
      <c r="C44" s="1">
        <f t="shared" ref="C44:J44" si="4">STDEV(C5:C36)</f>
        <v>3.5617800347760051E-3</v>
      </c>
      <c r="D44" s="1">
        <f t="shared" si="4"/>
        <v>900.30140674990844</v>
      </c>
      <c r="E44" s="1">
        <f t="shared" si="4"/>
        <v>91.95122742958057</v>
      </c>
      <c r="F44" s="1">
        <f t="shared" si="4"/>
        <v>0.24496949271529728</v>
      </c>
      <c r="G44" s="1">
        <f t="shared" si="4"/>
        <v>719.55721374489872</v>
      </c>
      <c r="H44" s="1">
        <f t="shared" si="4"/>
        <v>272.21627542239042</v>
      </c>
      <c r="I44" s="1">
        <f t="shared" si="4"/>
        <v>0.18218853668631035</v>
      </c>
      <c r="J44" s="1">
        <f t="shared" si="4"/>
        <v>1071.5197659489393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2017-12-14T21:33:10Z</dcterms:created>
  <dcterms:modified xsi:type="dcterms:W3CDTF">2017-12-14T21:57:26Z</dcterms:modified>
</cp:coreProperties>
</file>