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qixinzhu/UIUC Courses/CS 597/PlanarGraphAlgo/output/sphere/"/>
    </mc:Choice>
  </mc:AlternateContent>
  <bookViews>
    <workbookView xWindow="640" yWindow="1180" windowWidth="24960" windowHeight="13960" tabRatio="500" activeTab="9"/>
  </bookViews>
  <sheets>
    <sheet name="c_1" sheetId="1" r:id="rId1"/>
    <sheet name="c_2" sheetId="10" r:id="rId2"/>
    <sheet name="c_3" sheetId="9" r:id="rId3"/>
    <sheet name="c_4" sheetId="8" r:id="rId4"/>
    <sheet name="c_5" sheetId="7" r:id="rId5"/>
    <sheet name="c_6" sheetId="6" r:id="rId6"/>
    <sheet name="c_7" sheetId="5" r:id="rId7"/>
    <sheet name="c_8" sheetId="4" r:id="rId8"/>
    <sheet name="c_9" sheetId="3" r:id="rId9"/>
    <sheet name="c_10" sheetId="2" r:id="rId10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4" i="2" l="1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E41" i="7"/>
  <c r="D41" i="7"/>
  <c r="C41" i="7"/>
  <c r="B41" i="7"/>
  <c r="J40" i="7"/>
  <c r="I40" i="7"/>
  <c r="H40" i="7"/>
  <c r="G40" i="7"/>
  <c r="F40" i="7"/>
  <c r="E40" i="7"/>
  <c r="D40" i="7"/>
  <c r="C40" i="7"/>
  <c r="B40" i="7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G41" i="8"/>
  <c r="F41" i="8"/>
  <c r="E41" i="8"/>
  <c r="D41" i="8"/>
  <c r="C41" i="8"/>
  <c r="B41" i="8"/>
  <c r="J40" i="8"/>
  <c r="I40" i="8"/>
  <c r="H40" i="8"/>
  <c r="G40" i="8"/>
  <c r="F40" i="8"/>
  <c r="E40" i="8"/>
  <c r="D40" i="8"/>
  <c r="C40" i="8"/>
  <c r="B40" i="8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J40" i="9"/>
  <c r="I40" i="9"/>
  <c r="H40" i="9"/>
  <c r="G40" i="9"/>
  <c r="F40" i="9"/>
  <c r="E40" i="9"/>
  <c r="D40" i="9"/>
  <c r="C40" i="9"/>
  <c r="B40" i="9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C40" i="10"/>
  <c r="B40" i="10"/>
  <c r="J44" i="1"/>
  <c r="I44" i="1"/>
  <c r="H44" i="1"/>
  <c r="G44" i="1"/>
  <c r="F44" i="1"/>
  <c r="E44" i="1"/>
  <c r="D44" i="1"/>
  <c r="C44" i="1"/>
  <c r="B44" i="1"/>
  <c r="J43" i="1"/>
  <c r="I43" i="1"/>
  <c r="H43" i="1"/>
  <c r="G43" i="1"/>
  <c r="F43" i="1"/>
  <c r="E43" i="1"/>
  <c r="D43" i="1"/>
  <c r="C43" i="1"/>
  <c r="B43" i="1"/>
  <c r="J42" i="1"/>
  <c r="I42" i="1"/>
  <c r="H42" i="1"/>
  <c r="G42" i="1"/>
  <c r="F42" i="1"/>
  <c r="E42" i="1"/>
  <c r="D42" i="1"/>
  <c r="C42" i="1"/>
  <c r="B42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</calcChain>
</file>

<file path=xl/sharedStrings.xml><?xml version="1.0" encoding="utf-8"?>
<sst xmlns="http://schemas.openxmlformats.org/spreadsheetml/2006/main" count="340" uniqueCount="26">
  <si>
    <t>Graph Info:</t>
  </si>
  <si>
    <t>./input_data/sphere/c_1.txt</t>
  </si>
  <si>
    <t>Number of Vertices</t>
  </si>
  <si>
    <t>Current run parameter:</t>
  </si>
  <si>
    <t>use_max_degree_root = false</t>
  </si>
  <si>
    <t>Level Separator</t>
  </si>
  <si>
    <t>Fundamental Cycle Separator</t>
  </si>
  <si>
    <t>Lipton-Tarjan Separator</t>
  </si>
  <si>
    <t>Separator Size</t>
  </si>
  <si>
    <t>Balance Ratio</t>
  </si>
  <si>
    <t>Runtime (ms)</t>
  </si>
  <si>
    <t>Runtime (s)</t>
  </si>
  <si>
    <t>./input_data/sphere/c_10.txt</t>
  </si>
  <si>
    <t>./input_data/sphere/c_9.txt</t>
  </si>
  <si>
    <t>./input_data/sphere/c_8.txt</t>
  </si>
  <si>
    <t>./input_data/sphere/c_7.txt</t>
  </si>
  <si>
    <t>./input_data/sphere/c_6.txt</t>
  </si>
  <si>
    <t>./input_data/sphere/c_5.txt</t>
  </si>
  <si>
    <t>./input_data/sphere/c_4.txt</t>
  </si>
  <si>
    <t>./input_data/sphere/c_3.txt</t>
  </si>
  <si>
    <t>./input_data/sphere/c_2.txt</t>
  </si>
  <si>
    <t>Max</t>
  </si>
  <si>
    <t>Min</t>
  </si>
  <si>
    <t>Median</t>
  </si>
  <si>
    <t>Average</t>
  </si>
  <si>
    <t>Std.Dev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</si>
</sst>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20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>
        <v>14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6</v>
      </c>
      <c r="C5">
        <v>1.85714</v>
      </c>
      <c r="D5">
        <v>3.1</v>
      </c>
      <c r="E5">
        <v>6</v>
      </c>
      <c r="F5">
        <v>1.2222200000000001</v>
      </c>
      <c r="G5">
        <v>9</v>
      </c>
      <c r="H5">
        <v>6</v>
      </c>
      <c r="I5">
        <v>1.2222200000000001</v>
      </c>
      <c r="J5">
        <v>7.4</v>
      </c>
    </row>
    <row r="6" spans="1:10" x14ac:dyDescent="0.2">
      <c r="A6">
        <v>1</v>
      </c>
      <c r="B6">
        <v>6</v>
      </c>
      <c r="C6">
        <v>1.85714</v>
      </c>
      <c r="D6">
        <v>0.85</v>
      </c>
      <c r="E6">
        <v>6</v>
      </c>
      <c r="F6">
        <v>1.2222200000000001</v>
      </c>
      <c r="G6">
        <v>0.95</v>
      </c>
      <c r="H6">
        <v>6</v>
      </c>
      <c r="I6">
        <v>1.2222200000000001</v>
      </c>
      <c r="J6">
        <v>1.4</v>
      </c>
    </row>
    <row r="7" spans="1:10" x14ac:dyDescent="0.2">
      <c r="A7">
        <v>2</v>
      </c>
      <c r="B7">
        <v>6</v>
      </c>
      <c r="C7">
        <v>1.85714</v>
      </c>
      <c r="D7">
        <v>0.49</v>
      </c>
      <c r="E7">
        <v>6</v>
      </c>
      <c r="F7">
        <v>1.2222200000000001</v>
      </c>
      <c r="G7">
        <v>0.73</v>
      </c>
      <c r="H7">
        <v>6</v>
      </c>
      <c r="I7">
        <v>1.2222200000000001</v>
      </c>
      <c r="J7">
        <v>0.76</v>
      </c>
    </row>
    <row r="8" spans="1:10" x14ac:dyDescent="0.2">
      <c r="A8">
        <v>3</v>
      </c>
      <c r="B8">
        <v>8</v>
      </c>
      <c r="C8">
        <v>1.4444399999999999</v>
      </c>
      <c r="D8">
        <v>1.3</v>
      </c>
      <c r="E8">
        <v>6</v>
      </c>
      <c r="F8">
        <v>1</v>
      </c>
      <c r="G8">
        <v>0.68</v>
      </c>
      <c r="H8">
        <v>6</v>
      </c>
      <c r="I8">
        <v>1</v>
      </c>
      <c r="J8">
        <v>0.9</v>
      </c>
    </row>
    <row r="9" spans="1:10" x14ac:dyDescent="0.2">
      <c r="A9">
        <v>4</v>
      </c>
      <c r="B9">
        <v>8</v>
      </c>
      <c r="C9">
        <v>1.4444399999999999</v>
      </c>
      <c r="D9">
        <v>0.36</v>
      </c>
      <c r="E9">
        <v>6</v>
      </c>
      <c r="F9">
        <v>1</v>
      </c>
      <c r="G9">
        <v>0.56999999999999995</v>
      </c>
      <c r="H9">
        <v>6</v>
      </c>
      <c r="I9">
        <v>1</v>
      </c>
      <c r="J9">
        <v>1.4</v>
      </c>
    </row>
    <row r="10" spans="1:10" x14ac:dyDescent="0.2">
      <c r="A10">
        <v>5</v>
      </c>
      <c r="B10">
        <v>8</v>
      </c>
      <c r="C10">
        <v>1.4444399999999999</v>
      </c>
      <c r="D10">
        <v>0.37</v>
      </c>
      <c r="E10">
        <v>6</v>
      </c>
      <c r="F10">
        <v>1</v>
      </c>
      <c r="G10">
        <v>0.55000000000000004</v>
      </c>
      <c r="H10">
        <v>6</v>
      </c>
      <c r="I10">
        <v>1</v>
      </c>
      <c r="J10">
        <v>1.01</v>
      </c>
    </row>
    <row r="11" spans="1:10" x14ac:dyDescent="0.2">
      <c r="A11">
        <v>6</v>
      </c>
      <c r="B11">
        <v>8</v>
      </c>
      <c r="C11">
        <v>1.4444399999999999</v>
      </c>
      <c r="D11">
        <v>0.39</v>
      </c>
      <c r="E11">
        <v>6</v>
      </c>
      <c r="F11">
        <v>1</v>
      </c>
      <c r="G11">
        <v>0.59</v>
      </c>
      <c r="H11">
        <v>6</v>
      </c>
      <c r="I11">
        <v>1</v>
      </c>
      <c r="J11">
        <v>1.81</v>
      </c>
    </row>
    <row r="12" spans="1:10" x14ac:dyDescent="0.2">
      <c r="A12">
        <v>7</v>
      </c>
      <c r="B12">
        <v>8</v>
      </c>
      <c r="C12">
        <v>1.4444399999999999</v>
      </c>
      <c r="D12">
        <v>0.38</v>
      </c>
      <c r="E12">
        <v>6</v>
      </c>
      <c r="F12">
        <v>1</v>
      </c>
      <c r="G12">
        <v>0.61</v>
      </c>
      <c r="H12">
        <v>6</v>
      </c>
      <c r="I12">
        <v>1</v>
      </c>
      <c r="J12">
        <v>0.48</v>
      </c>
    </row>
    <row r="13" spans="1:10" x14ac:dyDescent="0.2">
      <c r="A13">
        <v>8</v>
      </c>
      <c r="B13">
        <v>6</v>
      </c>
      <c r="C13">
        <v>1.85714</v>
      </c>
      <c r="D13">
        <v>0.38</v>
      </c>
      <c r="E13">
        <v>6</v>
      </c>
      <c r="F13">
        <v>1.2222200000000001</v>
      </c>
      <c r="G13">
        <v>0.5</v>
      </c>
      <c r="H13">
        <v>6</v>
      </c>
      <c r="I13">
        <v>1.2222200000000001</v>
      </c>
      <c r="J13">
        <v>0.68</v>
      </c>
    </row>
    <row r="14" spans="1:10" x14ac:dyDescent="0.2">
      <c r="A14">
        <v>9</v>
      </c>
      <c r="B14">
        <v>6</v>
      </c>
      <c r="C14">
        <v>1.85714</v>
      </c>
      <c r="D14">
        <v>0.73</v>
      </c>
      <c r="E14">
        <v>6</v>
      </c>
      <c r="F14">
        <v>1.2222200000000001</v>
      </c>
      <c r="G14">
        <v>0.59</v>
      </c>
      <c r="H14">
        <v>6</v>
      </c>
      <c r="I14">
        <v>1.2222200000000001</v>
      </c>
      <c r="J14">
        <v>0.74</v>
      </c>
    </row>
    <row r="15" spans="1:10" x14ac:dyDescent="0.2">
      <c r="A15">
        <v>10</v>
      </c>
      <c r="B15">
        <v>6</v>
      </c>
      <c r="C15">
        <v>1.85714</v>
      </c>
      <c r="D15">
        <v>2.0699999999999998</v>
      </c>
      <c r="E15">
        <v>6</v>
      </c>
      <c r="F15">
        <v>1.2222200000000001</v>
      </c>
      <c r="G15">
        <v>0.57999999999999996</v>
      </c>
      <c r="H15">
        <v>6</v>
      </c>
      <c r="I15">
        <v>1.2222200000000001</v>
      </c>
      <c r="J15">
        <v>0.71</v>
      </c>
    </row>
    <row r="16" spans="1:10" x14ac:dyDescent="0.2">
      <c r="A16">
        <v>11</v>
      </c>
      <c r="B16">
        <v>6</v>
      </c>
      <c r="C16">
        <v>1.85714</v>
      </c>
      <c r="D16">
        <v>0.28000000000000003</v>
      </c>
      <c r="E16">
        <v>6</v>
      </c>
      <c r="F16">
        <v>1.2222200000000001</v>
      </c>
      <c r="G16">
        <v>2.82</v>
      </c>
      <c r="H16">
        <v>6</v>
      </c>
      <c r="I16">
        <v>1.2222200000000001</v>
      </c>
      <c r="J16">
        <v>0.66</v>
      </c>
    </row>
    <row r="17" spans="1:10" x14ac:dyDescent="0.2">
      <c r="A17">
        <v>12</v>
      </c>
      <c r="B17">
        <v>8</v>
      </c>
      <c r="C17">
        <v>1.4444399999999999</v>
      </c>
      <c r="D17">
        <v>3.85</v>
      </c>
      <c r="E17">
        <v>6</v>
      </c>
      <c r="F17">
        <v>1</v>
      </c>
      <c r="G17">
        <v>0.52</v>
      </c>
      <c r="H17">
        <v>6</v>
      </c>
      <c r="I17">
        <v>1</v>
      </c>
      <c r="J17">
        <v>1.1399999999999999</v>
      </c>
    </row>
    <row r="18" spans="1:10" x14ac:dyDescent="0.2">
      <c r="A18">
        <v>13</v>
      </c>
      <c r="B18">
        <v>6</v>
      </c>
      <c r="C18">
        <v>1.85714</v>
      </c>
      <c r="D18">
        <v>0.25</v>
      </c>
      <c r="E18">
        <v>6</v>
      </c>
      <c r="F18">
        <v>1.2222200000000001</v>
      </c>
      <c r="G18">
        <v>0.25</v>
      </c>
      <c r="H18">
        <v>6</v>
      </c>
      <c r="I18">
        <v>1.2222200000000001</v>
      </c>
      <c r="J18">
        <v>0.33</v>
      </c>
    </row>
    <row r="19" spans="1:10" x14ac:dyDescent="0.2">
      <c r="A19">
        <v>14</v>
      </c>
      <c r="B19">
        <v>6</v>
      </c>
      <c r="C19">
        <v>1.85714</v>
      </c>
      <c r="D19">
        <v>0.16</v>
      </c>
      <c r="E19">
        <v>6</v>
      </c>
      <c r="F19">
        <v>1.2222200000000001</v>
      </c>
      <c r="G19">
        <v>0.54</v>
      </c>
      <c r="H19">
        <v>6</v>
      </c>
      <c r="I19">
        <v>1.2222200000000001</v>
      </c>
      <c r="J19">
        <v>0.8</v>
      </c>
    </row>
    <row r="20" spans="1:10" x14ac:dyDescent="0.2">
      <c r="A20">
        <v>15</v>
      </c>
      <c r="B20">
        <v>8</v>
      </c>
      <c r="C20">
        <v>1.4444399999999999</v>
      </c>
      <c r="D20">
        <v>0.36</v>
      </c>
      <c r="E20">
        <v>6</v>
      </c>
      <c r="F20">
        <v>1</v>
      </c>
      <c r="G20">
        <v>0.47</v>
      </c>
      <c r="H20">
        <v>6</v>
      </c>
      <c r="I20">
        <v>1</v>
      </c>
      <c r="J20">
        <v>0.86</v>
      </c>
    </row>
    <row r="21" spans="1:10" x14ac:dyDescent="0.2">
      <c r="A21">
        <v>16</v>
      </c>
      <c r="B21">
        <v>6</v>
      </c>
      <c r="C21">
        <v>1.85714</v>
      </c>
      <c r="D21">
        <v>0.26</v>
      </c>
      <c r="E21">
        <v>6</v>
      </c>
      <c r="F21">
        <v>1.2222200000000001</v>
      </c>
      <c r="G21">
        <v>0.4</v>
      </c>
      <c r="H21">
        <v>6</v>
      </c>
      <c r="I21">
        <v>1.2222200000000001</v>
      </c>
      <c r="J21">
        <v>0.51</v>
      </c>
    </row>
    <row r="22" spans="1:10" x14ac:dyDescent="0.2">
      <c r="A22">
        <v>17</v>
      </c>
      <c r="B22">
        <v>6</v>
      </c>
      <c r="C22">
        <v>1.85714</v>
      </c>
      <c r="D22">
        <v>0.23</v>
      </c>
      <c r="E22">
        <v>6</v>
      </c>
      <c r="F22">
        <v>1.2222200000000001</v>
      </c>
      <c r="G22">
        <v>0.38</v>
      </c>
      <c r="H22">
        <v>6</v>
      </c>
      <c r="I22">
        <v>1.2222200000000001</v>
      </c>
      <c r="J22">
        <v>0.56000000000000005</v>
      </c>
    </row>
    <row r="23" spans="1:10" x14ac:dyDescent="0.2">
      <c r="A23">
        <v>18</v>
      </c>
      <c r="B23">
        <v>6</v>
      </c>
      <c r="C23">
        <v>1.85714</v>
      </c>
      <c r="D23">
        <v>0.3</v>
      </c>
      <c r="E23">
        <v>6</v>
      </c>
      <c r="F23">
        <v>1.2222200000000001</v>
      </c>
      <c r="G23">
        <v>0.43</v>
      </c>
      <c r="H23">
        <v>6</v>
      </c>
      <c r="I23">
        <v>1.2222200000000001</v>
      </c>
      <c r="J23">
        <v>0.59</v>
      </c>
    </row>
    <row r="24" spans="1:10" x14ac:dyDescent="0.2">
      <c r="A24">
        <v>19</v>
      </c>
      <c r="B24">
        <v>8</v>
      </c>
      <c r="C24">
        <v>1.4444399999999999</v>
      </c>
      <c r="D24">
        <v>0.31</v>
      </c>
      <c r="E24">
        <v>6</v>
      </c>
      <c r="F24">
        <v>1</v>
      </c>
      <c r="G24">
        <v>0.4</v>
      </c>
      <c r="H24">
        <v>6</v>
      </c>
      <c r="I24">
        <v>1</v>
      </c>
      <c r="J24">
        <v>0.55000000000000004</v>
      </c>
    </row>
    <row r="25" spans="1:10" x14ac:dyDescent="0.2">
      <c r="A25">
        <v>20</v>
      </c>
      <c r="B25">
        <v>8</v>
      </c>
      <c r="C25">
        <v>1.4444399999999999</v>
      </c>
      <c r="D25">
        <v>0.35</v>
      </c>
      <c r="E25">
        <v>6</v>
      </c>
      <c r="F25">
        <v>1</v>
      </c>
      <c r="G25">
        <v>0.51</v>
      </c>
      <c r="H25">
        <v>6</v>
      </c>
      <c r="I25">
        <v>1</v>
      </c>
      <c r="J25">
        <v>0.43</v>
      </c>
    </row>
    <row r="26" spans="1:10" x14ac:dyDescent="0.2">
      <c r="A26">
        <v>21</v>
      </c>
      <c r="B26">
        <v>6</v>
      </c>
      <c r="C26">
        <v>1.85714</v>
      </c>
      <c r="D26">
        <v>0.17</v>
      </c>
      <c r="E26">
        <v>6</v>
      </c>
      <c r="F26">
        <v>1.2222200000000001</v>
      </c>
      <c r="G26">
        <v>0.25</v>
      </c>
      <c r="H26">
        <v>6</v>
      </c>
      <c r="I26">
        <v>1.2222200000000001</v>
      </c>
      <c r="J26">
        <v>0.36</v>
      </c>
    </row>
    <row r="27" spans="1:10" x14ac:dyDescent="0.2">
      <c r="A27">
        <v>22</v>
      </c>
      <c r="B27">
        <v>8</v>
      </c>
      <c r="C27">
        <v>1.4444399999999999</v>
      </c>
      <c r="D27">
        <v>0.28000000000000003</v>
      </c>
      <c r="E27">
        <v>6</v>
      </c>
      <c r="F27">
        <v>1</v>
      </c>
      <c r="G27">
        <v>0.44</v>
      </c>
      <c r="H27">
        <v>6</v>
      </c>
      <c r="I27">
        <v>1</v>
      </c>
      <c r="J27">
        <v>0.55000000000000004</v>
      </c>
    </row>
    <row r="28" spans="1:10" x14ac:dyDescent="0.2">
      <c r="A28">
        <v>23</v>
      </c>
      <c r="B28">
        <v>8</v>
      </c>
      <c r="C28">
        <v>1.4444399999999999</v>
      </c>
      <c r="D28">
        <v>0.32</v>
      </c>
      <c r="E28">
        <v>6</v>
      </c>
      <c r="F28">
        <v>1</v>
      </c>
      <c r="G28">
        <v>0.24</v>
      </c>
      <c r="H28">
        <v>6</v>
      </c>
      <c r="I28">
        <v>1</v>
      </c>
      <c r="J28">
        <v>0.3</v>
      </c>
    </row>
    <row r="29" spans="1:10" x14ac:dyDescent="0.2">
      <c r="A29">
        <v>24</v>
      </c>
      <c r="B29">
        <v>8</v>
      </c>
      <c r="C29">
        <v>1.4444399999999999</v>
      </c>
      <c r="D29">
        <v>0.15</v>
      </c>
      <c r="E29">
        <v>6</v>
      </c>
      <c r="F29">
        <v>1</v>
      </c>
      <c r="G29">
        <v>0.23</v>
      </c>
      <c r="H29">
        <v>6</v>
      </c>
      <c r="I29">
        <v>1</v>
      </c>
      <c r="J29">
        <v>0.3</v>
      </c>
    </row>
    <row r="30" spans="1:10" x14ac:dyDescent="0.2">
      <c r="A30">
        <v>25</v>
      </c>
      <c r="B30">
        <v>6</v>
      </c>
      <c r="C30">
        <v>1.85714</v>
      </c>
      <c r="D30">
        <v>0.14000000000000001</v>
      </c>
      <c r="E30">
        <v>6</v>
      </c>
      <c r="F30">
        <v>1.2222200000000001</v>
      </c>
      <c r="G30">
        <v>0.23</v>
      </c>
      <c r="H30">
        <v>6</v>
      </c>
      <c r="I30">
        <v>1.2222200000000001</v>
      </c>
      <c r="J30">
        <v>0.33</v>
      </c>
    </row>
    <row r="31" spans="1:10" x14ac:dyDescent="0.2">
      <c r="A31">
        <v>26</v>
      </c>
      <c r="B31">
        <v>8</v>
      </c>
      <c r="C31">
        <v>1.4444399999999999</v>
      </c>
      <c r="D31">
        <v>0.15</v>
      </c>
      <c r="E31">
        <v>6</v>
      </c>
      <c r="F31">
        <v>1</v>
      </c>
      <c r="G31">
        <v>0.22</v>
      </c>
      <c r="H31">
        <v>6</v>
      </c>
      <c r="I31">
        <v>1</v>
      </c>
      <c r="J31">
        <v>0.31</v>
      </c>
    </row>
    <row r="32" spans="1:10" x14ac:dyDescent="0.2">
      <c r="A32">
        <v>27</v>
      </c>
      <c r="B32">
        <v>6</v>
      </c>
      <c r="C32">
        <v>1.85714</v>
      </c>
      <c r="D32">
        <v>0.14000000000000001</v>
      </c>
      <c r="E32">
        <v>6</v>
      </c>
      <c r="F32">
        <v>1.2222200000000001</v>
      </c>
      <c r="G32">
        <v>0.23</v>
      </c>
      <c r="H32">
        <v>6</v>
      </c>
      <c r="I32">
        <v>1.2222200000000001</v>
      </c>
      <c r="J32">
        <v>0.4</v>
      </c>
    </row>
    <row r="33" spans="1:10" x14ac:dyDescent="0.2">
      <c r="A33">
        <v>28</v>
      </c>
      <c r="B33">
        <v>6</v>
      </c>
      <c r="C33">
        <v>1.85714</v>
      </c>
      <c r="D33">
        <v>0.24</v>
      </c>
      <c r="E33">
        <v>6</v>
      </c>
      <c r="F33">
        <v>1.2222200000000001</v>
      </c>
      <c r="G33">
        <v>0.39</v>
      </c>
      <c r="H33">
        <v>6</v>
      </c>
      <c r="I33">
        <v>1.2222200000000001</v>
      </c>
      <c r="J33">
        <v>0.54</v>
      </c>
    </row>
    <row r="34" spans="1:10" x14ac:dyDescent="0.2">
      <c r="A34">
        <v>29</v>
      </c>
      <c r="B34">
        <v>8</v>
      </c>
      <c r="C34">
        <v>1.4444399999999999</v>
      </c>
      <c r="D34">
        <v>0.27</v>
      </c>
      <c r="E34">
        <v>6</v>
      </c>
      <c r="F34">
        <v>1</v>
      </c>
      <c r="G34">
        <v>0.38</v>
      </c>
      <c r="H34">
        <v>6</v>
      </c>
      <c r="I34">
        <v>1</v>
      </c>
      <c r="J34">
        <v>0.54</v>
      </c>
    </row>
    <row r="35" spans="1:10" x14ac:dyDescent="0.2">
      <c r="A35">
        <v>30</v>
      </c>
      <c r="B35">
        <v>8</v>
      </c>
      <c r="C35">
        <v>1.4444399999999999</v>
      </c>
      <c r="D35">
        <v>0.25</v>
      </c>
      <c r="E35">
        <v>6</v>
      </c>
      <c r="F35">
        <v>1</v>
      </c>
      <c r="G35">
        <v>0.41</v>
      </c>
      <c r="H35">
        <v>6</v>
      </c>
      <c r="I35">
        <v>1</v>
      </c>
      <c r="J35">
        <v>0.52</v>
      </c>
    </row>
    <row r="36" spans="1:10" x14ac:dyDescent="0.2">
      <c r="A36">
        <v>31</v>
      </c>
      <c r="B36">
        <v>8</v>
      </c>
      <c r="C36">
        <v>1.4444399999999999</v>
      </c>
      <c r="D36">
        <v>0.23</v>
      </c>
      <c r="E36">
        <v>6</v>
      </c>
      <c r="F36">
        <v>1</v>
      </c>
      <c r="G36">
        <v>0.38</v>
      </c>
      <c r="H36">
        <v>6</v>
      </c>
      <c r="I36">
        <v>1</v>
      </c>
      <c r="J36">
        <v>0.53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21</v>
      </c>
      <c r="B40" s="1">
        <f>MAX(B5:B36)</f>
        <v>8</v>
      </c>
      <c r="C40" s="1">
        <f t="shared" ref="C40:J40" si="0">MAX(C5:C36)</f>
        <v>1.85714</v>
      </c>
      <c r="D40" s="1">
        <f t="shared" si="0"/>
        <v>3.85</v>
      </c>
      <c r="E40" s="1">
        <f t="shared" si="0"/>
        <v>6</v>
      </c>
      <c r="F40" s="1">
        <f t="shared" si="0"/>
        <v>1.2222200000000001</v>
      </c>
      <c r="G40" s="1">
        <f t="shared" si="0"/>
        <v>9</v>
      </c>
      <c r="H40" s="1">
        <f t="shared" si="0"/>
        <v>6</v>
      </c>
      <c r="I40" s="1">
        <f t="shared" si="0"/>
        <v>1.2222200000000001</v>
      </c>
      <c r="J40" s="1">
        <f t="shared" si="0"/>
        <v>7.4</v>
      </c>
    </row>
    <row r="41" spans="1:10" x14ac:dyDescent="0.2">
      <c r="A41" t="s">
        <v>22</v>
      </c>
      <c r="B41" s="1">
        <f>MIN(B5:B36)</f>
        <v>6</v>
      </c>
      <c r="C41" s="1">
        <f t="shared" ref="C41:J41" si="1">MIN(C5:C36)</f>
        <v>1.4444399999999999</v>
      </c>
      <c r="D41" s="1">
        <f t="shared" si="1"/>
        <v>0.14000000000000001</v>
      </c>
      <c r="E41" s="1">
        <f t="shared" si="1"/>
        <v>6</v>
      </c>
      <c r="F41" s="1">
        <f t="shared" si="1"/>
        <v>1</v>
      </c>
      <c r="G41" s="1">
        <f t="shared" si="1"/>
        <v>0.22</v>
      </c>
      <c r="H41" s="1">
        <f t="shared" si="1"/>
        <v>6</v>
      </c>
      <c r="I41" s="1">
        <f t="shared" si="1"/>
        <v>1</v>
      </c>
      <c r="J41" s="1">
        <f t="shared" si="1"/>
        <v>0.3</v>
      </c>
    </row>
    <row r="42" spans="1:10" x14ac:dyDescent="0.2">
      <c r="A42" t="s">
        <v>23</v>
      </c>
      <c r="B42" s="1">
        <f>MEDIAN(B5:B36)</f>
        <v>7</v>
      </c>
      <c r="C42" s="1">
        <f t="shared" ref="C42:J42" si="2">MEDIAN(C5:C36)</f>
        <v>1.65079</v>
      </c>
      <c r="D42" s="1">
        <f t="shared" si="2"/>
        <v>0.30499999999999999</v>
      </c>
      <c r="E42" s="1">
        <f t="shared" si="2"/>
        <v>6</v>
      </c>
      <c r="F42" s="1">
        <f t="shared" si="2"/>
        <v>1.11111</v>
      </c>
      <c r="G42" s="1">
        <f t="shared" si="2"/>
        <v>0.45499999999999996</v>
      </c>
      <c r="H42" s="1">
        <f t="shared" si="2"/>
        <v>6</v>
      </c>
      <c r="I42" s="1">
        <f t="shared" si="2"/>
        <v>1.11111</v>
      </c>
      <c r="J42" s="1">
        <f t="shared" si="2"/>
        <v>0.55500000000000005</v>
      </c>
    </row>
    <row r="43" spans="1:10" x14ac:dyDescent="0.2">
      <c r="A43" t="s">
        <v>24</v>
      </c>
      <c r="B43" s="1">
        <f>AVERAGE(B5:B36)</f>
        <v>7</v>
      </c>
      <c r="C43" s="1">
        <f t="shared" ref="C43:J43" si="3">AVERAGE(C5:C36)</f>
        <v>1.6507900000000004</v>
      </c>
      <c r="D43" s="1">
        <f t="shared" si="3"/>
        <v>0.59718749999999998</v>
      </c>
      <c r="E43" s="1">
        <f t="shared" si="3"/>
        <v>6</v>
      </c>
      <c r="F43" s="1">
        <f t="shared" si="3"/>
        <v>1.11111</v>
      </c>
      <c r="G43" s="1">
        <f t="shared" si="3"/>
        <v>0.79593749999999974</v>
      </c>
      <c r="H43" s="1">
        <f t="shared" si="3"/>
        <v>6</v>
      </c>
      <c r="I43" s="1">
        <f t="shared" si="3"/>
        <v>1.11111</v>
      </c>
      <c r="J43" s="1">
        <f t="shared" si="3"/>
        <v>0.88749999999999996</v>
      </c>
    </row>
    <row r="44" spans="1:10" x14ac:dyDescent="0.2">
      <c r="A44" t="s">
        <v>25</v>
      </c>
      <c r="B44" s="1">
        <f>STDEV(B5:B36)</f>
        <v>1.016001016001524</v>
      </c>
      <c r="C44" s="1">
        <f t="shared" ref="C44:J44" si="4">STDEV(C5:C36)</f>
        <v>0.20965180965191035</v>
      </c>
      <c r="D44" s="1">
        <f t="shared" si="4"/>
        <v>0.85124286506412539</v>
      </c>
      <c r="E44" s="1">
        <f t="shared" si="4"/>
        <v>0</v>
      </c>
      <c r="F44" s="1">
        <f t="shared" si="4"/>
        <v>0.11288787288792934</v>
      </c>
      <c r="G44" s="1">
        <f t="shared" si="4"/>
        <v>1.5631272611906617</v>
      </c>
      <c r="H44" s="1">
        <f t="shared" si="4"/>
        <v>0</v>
      </c>
      <c r="I44" s="1">
        <f t="shared" si="4"/>
        <v>0.11288787288792934</v>
      </c>
      <c r="J44" s="1">
        <f t="shared" si="4"/>
        <v>1.2397684487240401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17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12</v>
      </c>
      <c r="C1" t="s">
        <v>2</v>
      </c>
      <c r="D1">
        <v>236198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101798</v>
      </c>
      <c r="C5">
        <v>1.0487299999999999</v>
      </c>
      <c r="D5">
        <v>762.19</v>
      </c>
      <c r="E5">
        <v>13</v>
      </c>
      <c r="F5">
        <v>1.08463</v>
      </c>
      <c r="G5">
        <v>2234.96</v>
      </c>
      <c r="H5">
        <v>24</v>
      </c>
      <c r="I5">
        <v>1.0845</v>
      </c>
      <c r="J5">
        <v>2189.41</v>
      </c>
    </row>
    <row r="6" spans="1:10" x14ac:dyDescent="0.2">
      <c r="A6">
        <v>1</v>
      </c>
      <c r="B6">
        <v>90001</v>
      </c>
      <c r="C6">
        <v>1.5185599999999999</v>
      </c>
      <c r="D6">
        <v>1524.78</v>
      </c>
      <c r="E6">
        <v>12</v>
      </c>
      <c r="F6">
        <v>1.43747</v>
      </c>
      <c r="G6">
        <v>1526.1</v>
      </c>
      <c r="H6">
        <v>540</v>
      </c>
      <c r="I6">
        <v>1.4346000000000001</v>
      </c>
      <c r="J6">
        <v>2072.33</v>
      </c>
    </row>
    <row r="7" spans="1:10" x14ac:dyDescent="0.2">
      <c r="A7">
        <v>2</v>
      </c>
      <c r="B7">
        <v>99608</v>
      </c>
      <c r="C7">
        <v>1.6751499999999999</v>
      </c>
      <c r="D7">
        <v>776.29</v>
      </c>
      <c r="E7">
        <v>12</v>
      </c>
      <c r="F7">
        <v>1.02597</v>
      </c>
      <c r="G7">
        <v>1477.43</v>
      </c>
      <c r="H7">
        <v>301</v>
      </c>
      <c r="I7">
        <v>1.02565</v>
      </c>
      <c r="J7">
        <v>2171.71</v>
      </c>
    </row>
    <row r="8" spans="1:10" x14ac:dyDescent="0.2">
      <c r="A8">
        <v>3</v>
      </c>
      <c r="B8">
        <v>107450</v>
      </c>
      <c r="C8">
        <v>1.0146999999999999</v>
      </c>
      <c r="D8">
        <v>813.92</v>
      </c>
      <c r="E8">
        <v>13</v>
      </c>
      <c r="F8">
        <v>1.4102699999999999</v>
      </c>
      <c r="G8">
        <v>1427.64</v>
      </c>
      <c r="H8">
        <v>62</v>
      </c>
      <c r="I8">
        <v>1.4094599999999999</v>
      </c>
      <c r="J8">
        <v>1936.22</v>
      </c>
    </row>
    <row r="9" spans="1:10" x14ac:dyDescent="0.2">
      <c r="A9">
        <v>4</v>
      </c>
      <c r="B9">
        <v>101798</v>
      </c>
      <c r="C9">
        <v>1.0487299999999999</v>
      </c>
      <c r="D9">
        <v>762.96</v>
      </c>
      <c r="E9">
        <v>13</v>
      </c>
      <c r="F9">
        <v>1.08463</v>
      </c>
      <c r="G9">
        <v>1520.74</v>
      </c>
      <c r="H9">
        <v>38</v>
      </c>
      <c r="I9">
        <v>1.0843100000000001</v>
      </c>
      <c r="J9">
        <v>2140.67</v>
      </c>
    </row>
    <row r="10" spans="1:10" x14ac:dyDescent="0.2">
      <c r="A10">
        <v>5</v>
      </c>
      <c r="B10">
        <v>92131</v>
      </c>
      <c r="C10">
        <v>1.54278</v>
      </c>
      <c r="D10">
        <v>795.32</v>
      </c>
      <c r="E10">
        <v>12</v>
      </c>
      <c r="F10">
        <v>1.0662199999999999</v>
      </c>
      <c r="G10">
        <v>1492.37</v>
      </c>
      <c r="H10">
        <v>445</v>
      </c>
      <c r="I10">
        <v>1.06372</v>
      </c>
      <c r="J10">
        <v>2092.81</v>
      </c>
    </row>
    <row r="11" spans="1:10" x14ac:dyDescent="0.2">
      <c r="A11">
        <v>6</v>
      </c>
      <c r="B11">
        <v>96832</v>
      </c>
      <c r="C11">
        <v>1.2398800000000001</v>
      </c>
      <c r="D11">
        <v>789.49</v>
      </c>
      <c r="E11">
        <v>13</v>
      </c>
      <c r="F11">
        <v>1.00715</v>
      </c>
      <c r="G11">
        <v>1521.27</v>
      </c>
      <c r="H11">
        <v>396</v>
      </c>
      <c r="I11">
        <v>1.00597</v>
      </c>
      <c r="J11">
        <v>2016.61</v>
      </c>
    </row>
    <row r="12" spans="1:10" x14ac:dyDescent="0.2">
      <c r="A12">
        <v>7</v>
      </c>
      <c r="B12">
        <v>96832</v>
      </c>
      <c r="C12">
        <v>1.2398800000000001</v>
      </c>
      <c r="D12">
        <v>731.69</v>
      </c>
      <c r="E12">
        <v>13</v>
      </c>
      <c r="F12">
        <v>1.04664</v>
      </c>
      <c r="G12">
        <v>1511.73</v>
      </c>
      <c r="H12">
        <v>405</v>
      </c>
      <c r="I12">
        <v>1.04522</v>
      </c>
      <c r="J12">
        <v>2120.7600000000002</v>
      </c>
    </row>
    <row r="13" spans="1:10" x14ac:dyDescent="0.2">
      <c r="A13">
        <v>8</v>
      </c>
      <c r="B13">
        <v>96832</v>
      </c>
      <c r="C13">
        <v>1.2398800000000001</v>
      </c>
      <c r="D13">
        <v>780.41</v>
      </c>
      <c r="E13">
        <v>13</v>
      </c>
      <c r="F13">
        <v>1.4674499999999999</v>
      </c>
      <c r="G13">
        <v>1421.71</v>
      </c>
      <c r="H13">
        <v>484</v>
      </c>
      <c r="I13">
        <v>1.4627399999999999</v>
      </c>
      <c r="J13">
        <v>2078.21</v>
      </c>
    </row>
    <row r="14" spans="1:10" x14ac:dyDescent="0.2">
      <c r="A14">
        <v>9</v>
      </c>
      <c r="B14">
        <v>98224</v>
      </c>
      <c r="C14">
        <v>1.2503299999999999</v>
      </c>
      <c r="D14">
        <v>814.18</v>
      </c>
      <c r="E14">
        <v>13</v>
      </c>
      <c r="F14">
        <v>1.05965</v>
      </c>
      <c r="G14">
        <v>1521.83</v>
      </c>
      <c r="H14">
        <v>214</v>
      </c>
      <c r="I14">
        <v>1.0588500000000001</v>
      </c>
      <c r="J14">
        <v>2057.56</v>
      </c>
    </row>
    <row r="15" spans="1:10" x14ac:dyDescent="0.2">
      <c r="A15">
        <v>10</v>
      </c>
      <c r="B15">
        <v>91279</v>
      </c>
      <c r="C15">
        <v>1.53548</v>
      </c>
      <c r="D15">
        <v>750.83</v>
      </c>
      <c r="E15">
        <v>12</v>
      </c>
      <c r="F15">
        <v>1.43747</v>
      </c>
      <c r="G15">
        <v>1462.46</v>
      </c>
      <c r="H15">
        <v>540</v>
      </c>
      <c r="I15">
        <v>1.4346000000000001</v>
      </c>
      <c r="J15">
        <v>2042.96</v>
      </c>
    </row>
    <row r="16" spans="1:10" x14ac:dyDescent="0.2">
      <c r="A16">
        <v>11</v>
      </c>
      <c r="B16">
        <v>92131</v>
      </c>
      <c r="C16">
        <v>1.54278</v>
      </c>
      <c r="D16">
        <v>774.54</v>
      </c>
      <c r="E16">
        <v>12</v>
      </c>
      <c r="F16">
        <v>1.43747</v>
      </c>
      <c r="G16">
        <v>1457.81</v>
      </c>
      <c r="H16">
        <v>445</v>
      </c>
      <c r="I16">
        <v>1.43608</v>
      </c>
      <c r="J16">
        <v>2038.51</v>
      </c>
    </row>
    <row r="17" spans="1:10" x14ac:dyDescent="0.2">
      <c r="A17">
        <v>12</v>
      </c>
      <c r="B17">
        <v>99212</v>
      </c>
      <c r="C17">
        <v>1.68045</v>
      </c>
      <c r="D17">
        <v>824.2</v>
      </c>
      <c r="E17">
        <v>16</v>
      </c>
      <c r="F17">
        <v>1.05131</v>
      </c>
      <c r="G17">
        <v>1509.21</v>
      </c>
      <c r="H17">
        <v>525</v>
      </c>
      <c r="I17">
        <v>1.05125</v>
      </c>
      <c r="J17">
        <v>2093.73</v>
      </c>
    </row>
    <row r="18" spans="1:10" x14ac:dyDescent="0.2">
      <c r="A18">
        <v>13</v>
      </c>
      <c r="B18">
        <v>101798</v>
      </c>
      <c r="C18">
        <v>1.0487299999999999</v>
      </c>
      <c r="D18">
        <v>751.55</v>
      </c>
      <c r="E18">
        <v>13</v>
      </c>
      <c r="F18">
        <v>1.03037</v>
      </c>
      <c r="G18">
        <v>1562.04</v>
      </c>
      <c r="H18">
        <v>38</v>
      </c>
      <c r="I18">
        <v>1.0305800000000001</v>
      </c>
      <c r="J18">
        <v>2128.81</v>
      </c>
    </row>
    <row r="19" spans="1:10" x14ac:dyDescent="0.2">
      <c r="A19">
        <v>14</v>
      </c>
      <c r="B19">
        <v>98692</v>
      </c>
      <c r="C19">
        <v>1.2534799999999999</v>
      </c>
      <c r="D19">
        <v>786.13</v>
      </c>
      <c r="E19">
        <v>13</v>
      </c>
      <c r="F19">
        <v>1.02668</v>
      </c>
      <c r="G19">
        <v>1484.46</v>
      </c>
      <c r="H19">
        <v>70</v>
      </c>
      <c r="I19">
        <v>1.02664</v>
      </c>
      <c r="J19">
        <v>2111.02</v>
      </c>
    </row>
    <row r="20" spans="1:10" x14ac:dyDescent="0.2">
      <c r="A20">
        <v>15</v>
      </c>
      <c r="B20">
        <v>92125</v>
      </c>
      <c r="C20">
        <v>1.5427299999999999</v>
      </c>
      <c r="D20">
        <v>803.64</v>
      </c>
      <c r="E20">
        <v>12</v>
      </c>
      <c r="F20">
        <v>1.0662199999999999</v>
      </c>
      <c r="G20">
        <v>1518.57</v>
      </c>
      <c r="H20">
        <v>454</v>
      </c>
      <c r="I20">
        <v>1.0636399999999999</v>
      </c>
      <c r="J20">
        <v>1998.09</v>
      </c>
    </row>
    <row r="21" spans="1:10" x14ac:dyDescent="0.2">
      <c r="A21">
        <v>16</v>
      </c>
      <c r="B21">
        <v>101762</v>
      </c>
      <c r="C21">
        <v>1.0489599999999999</v>
      </c>
      <c r="D21">
        <v>764.34</v>
      </c>
      <c r="E21">
        <v>15</v>
      </c>
      <c r="F21">
        <v>1.3983699999999999</v>
      </c>
      <c r="G21">
        <v>1481</v>
      </c>
      <c r="H21">
        <v>110</v>
      </c>
      <c r="I21">
        <v>1.39768</v>
      </c>
      <c r="J21">
        <v>2016.38</v>
      </c>
    </row>
    <row r="22" spans="1:10" x14ac:dyDescent="0.2">
      <c r="A22">
        <v>17</v>
      </c>
      <c r="B22">
        <v>89617</v>
      </c>
      <c r="C22">
        <v>1.5156000000000001</v>
      </c>
      <c r="D22">
        <v>751.76</v>
      </c>
      <c r="E22">
        <v>14</v>
      </c>
      <c r="F22">
        <v>1.08239</v>
      </c>
      <c r="G22">
        <v>1477.52</v>
      </c>
      <c r="H22">
        <v>714</v>
      </c>
      <c r="I22">
        <v>1.0799099999999999</v>
      </c>
      <c r="J22">
        <v>2135.35</v>
      </c>
    </row>
    <row r="23" spans="1:10" x14ac:dyDescent="0.2">
      <c r="A23">
        <v>18</v>
      </c>
      <c r="B23">
        <v>98704</v>
      </c>
      <c r="C23">
        <v>1.25356</v>
      </c>
      <c r="D23">
        <v>803.32</v>
      </c>
      <c r="E23">
        <v>15</v>
      </c>
      <c r="F23">
        <v>1.0661</v>
      </c>
      <c r="G23">
        <v>1517.55</v>
      </c>
      <c r="H23">
        <v>36</v>
      </c>
      <c r="I23">
        <v>1.0659000000000001</v>
      </c>
      <c r="J23">
        <v>2119.2600000000002</v>
      </c>
    </row>
    <row r="24" spans="1:10" x14ac:dyDescent="0.2">
      <c r="A24">
        <v>19</v>
      </c>
      <c r="B24">
        <v>90085</v>
      </c>
      <c r="C24">
        <v>1.5192099999999999</v>
      </c>
      <c r="D24">
        <v>799.25</v>
      </c>
      <c r="E24">
        <v>12</v>
      </c>
      <c r="F24">
        <v>1.43747</v>
      </c>
      <c r="G24">
        <v>1444.33</v>
      </c>
      <c r="H24">
        <v>492</v>
      </c>
      <c r="I24">
        <v>1.4353100000000001</v>
      </c>
      <c r="J24">
        <v>2187.86</v>
      </c>
    </row>
    <row r="25" spans="1:10" x14ac:dyDescent="0.2">
      <c r="A25">
        <v>20</v>
      </c>
      <c r="B25">
        <v>96832</v>
      </c>
      <c r="C25">
        <v>1.2398800000000001</v>
      </c>
      <c r="D25">
        <v>748.59</v>
      </c>
      <c r="E25">
        <v>13</v>
      </c>
      <c r="F25">
        <v>1.4674499999999999</v>
      </c>
      <c r="G25">
        <v>1550.17</v>
      </c>
      <c r="H25">
        <v>396</v>
      </c>
      <c r="I25">
        <v>1.46475</v>
      </c>
      <c r="J25">
        <v>2293.0500000000002</v>
      </c>
    </row>
    <row r="26" spans="1:10" x14ac:dyDescent="0.2">
      <c r="A26">
        <v>21</v>
      </c>
      <c r="B26">
        <v>92083</v>
      </c>
      <c r="C26">
        <v>1.5424100000000001</v>
      </c>
      <c r="D26">
        <v>776.93</v>
      </c>
      <c r="E26">
        <v>14</v>
      </c>
      <c r="F26">
        <v>1.4342999999999999</v>
      </c>
      <c r="G26">
        <v>1538.62</v>
      </c>
      <c r="H26">
        <v>454</v>
      </c>
      <c r="I26">
        <v>1.43289</v>
      </c>
      <c r="J26">
        <v>2303.94</v>
      </c>
    </row>
    <row r="27" spans="1:10" x14ac:dyDescent="0.2">
      <c r="A27">
        <v>22</v>
      </c>
      <c r="B27">
        <v>92131</v>
      </c>
      <c r="C27">
        <v>1.54278</v>
      </c>
      <c r="D27">
        <v>1018.85</v>
      </c>
      <c r="E27">
        <v>12</v>
      </c>
      <c r="F27">
        <v>1.43747</v>
      </c>
      <c r="G27">
        <v>1603.23</v>
      </c>
      <c r="H27">
        <v>445</v>
      </c>
      <c r="I27">
        <v>1.43608</v>
      </c>
      <c r="J27">
        <v>2207.13</v>
      </c>
    </row>
    <row r="28" spans="1:10" x14ac:dyDescent="0.2">
      <c r="A28">
        <v>23</v>
      </c>
      <c r="B28">
        <v>108842</v>
      </c>
      <c r="C28">
        <v>1.02372</v>
      </c>
      <c r="D28">
        <v>782.65</v>
      </c>
      <c r="E28">
        <v>15</v>
      </c>
      <c r="F28">
        <v>1.4418800000000001</v>
      </c>
      <c r="G28">
        <v>1584.96</v>
      </c>
      <c r="H28">
        <v>292</v>
      </c>
      <c r="I28">
        <v>1.4429799999999999</v>
      </c>
      <c r="J28">
        <v>2165.94</v>
      </c>
    </row>
    <row r="29" spans="1:10" x14ac:dyDescent="0.2">
      <c r="A29">
        <v>24</v>
      </c>
      <c r="B29">
        <v>107450</v>
      </c>
      <c r="C29">
        <v>1.0146999999999999</v>
      </c>
      <c r="D29">
        <v>768.07</v>
      </c>
      <c r="E29">
        <v>15</v>
      </c>
      <c r="F29">
        <v>1.4736400000000001</v>
      </c>
      <c r="G29">
        <v>1498.92</v>
      </c>
      <c r="H29">
        <v>71</v>
      </c>
      <c r="I29">
        <v>1.47299</v>
      </c>
      <c r="J29">
        <v>2133.4299999999998</v>
      </c>
    </row>
    <row r="30" spans="1:10" x14ac:dyDescent="0.2">
      <c r="A30">
        <v>25</v>
      </c>
      <c r="B30">
        <v>96832</v>
      </c>
      <c r="C30">
        <v>1.2398800000000001</v>
      </c>
      <c r="D30">
        <v>791.87</v>
      </c>
      <c r="E30">
        <v>13</v>
      </c>
      <c r="F30">
        <v>1.04664</v>
      </c>
      <c r="G30">
        <v>1638.94</v>
      </c>
      <c r="H30">
        <v>484</v>
      </c>
      <c r="I30">
        <v>1.0441</v>
      </c>
      <c r="J30">
        <v>2092.62</v>
      </c>
    </row>
    <row r="31" spans="1:10" x14ac:dyDescent="0.2">
      <c r="A31">
        <v>26</v>
      </c>
      <c r="B31">
        <v>99608</v>
      </c>
      <c r="C31">
        <v>1.6751499999999999</v>
      </c>
      <c r="D31">
        <v>779.92</v>
      </c>
      <c r="E31">
        <v>12</v>
      </c>
      <c r="F31">
        <v>1.02597</v>
      </c>
      <c r="G31">
        <v>1635.9</v>
      </c>
      <c r="H31">
        <v>310</v>
      </c>
      <c r="I31">
        <v>1.0255700000000001</v>
      </c>
      <c r="J31">
        <v>2183.7600000000002</v>
      </c>
    </row>
    <row r="32" spans="1:10" x14ac:dyDescent="0.2">
      <c r="A32">
        <v>27</v>
      </c>
      <c r="B32">
        <v>107450</v>
      </c>
      <c r="C32">
        <v>1.0146999999999999</v>
      </c>
      <c r="D32">
        <v>853.18</v>
      </c>
      <c r="E32">
        <v>16</v>
      </c>
      <c r="F32">
        <v>1.9998499999999999</v>
      </c>
      <c r="G32">
        <v>1431.07</v>
      </c>
      <c r="H32">
        <v>70</v>
      </c>
      <c r="I32">
        <v>1.99871</v>
      </c>
      <c r="J32">
        <v>2084.86</v>
      </c>
    </row>
    <row r="33" spans="1:10" x14ac:dyDescent="0.2">
      <c r="A33">
        <v>28</v>
      </c>
      <c r="B33">
        <v>91279</v>
      </c>
      <c r="C33">
        <v>1.53548</v>
      </c>
      <c r="D33">
        <v>803.16</v>
      </c>
      <c r="E33">
        <v>14</v>
      </c>
      <c r="F33">
        <v>1.04731</v>
      </c>
      <c r="G33">
        <v>1602.48</v>
      </c>
      <c r="H33">
        <v>540</v>
      </c>
      <c r="I33">
        <v>1.04715</v>
      </c>
      <c r="J33">
        <v>2213.2199999999998</v>
      </c>
    </row>
    <row r="34" spans="1:10" x14ac:dyDescent="0.2">
      <c r="A34">
        <v>29</v>
      </c>
      <c r="B34">
        <v>101798</v>
      </c>
      <c r="C34">
        <v>1.0487299999999999</v>
      </c>
      <c r="D34">
        <v>895.21</v>
      </c>
      <c r="E34">
        <v>13</v>
      </c>
      <c r="F34">
        <v>1.00858</v>
      </c>
      <c r="G34">
        <v>1571.88</v>
      </c>
      <c r="H34">
        <v>38</v>
      </c>
      <c r="I34">
        <v>1.0083</v>
      </c>
      <c r="J34">
        <v>2116.02</v>
      </c>
    </row>
    <row r="35" spans="1:10" x14ac:dyDescent="0.2">
      <c r="A35">
        <v>30</v>
      </c>
      <c r="B35">
        <v>99608</v>
      </c>
      <c r="C35">
        <v>1.6751499999999999</v>
      </c>
      <c r="D35">
        <v>780.3</v>
      </c>
      <c r="E35">
        <v>12</v>
      </c>
      <c r="F35">
        <v>1.0662199999999999</v>
      </c>
      <c r="G35">
        <v>1590.52</v>
      </c>
      <c r="H35">
        <v>324</v>
      </c>
      <c r="I35">
        <v>1.0647899999999999</v>
      </c>
      <c r="J35">
        <v>2107.2800000000002</v>
      </c>
    </row>
    <row r="36" spans="1:10" x14ac:dyDescent="0.2">
      <c r="A36">
        <v>31</v>
      </c>
      <c r="B36">
        <v>101798</v>
      </c>
      <c r="C36">
        <v>1.0487299999999999</v>
      </c>
      <c r="D36">
        <v>851.92</v>
      </c>
      <c r="E36">
        <v>13</v>
      </c>
      <c r="F36">
        <v>1.00858</v>
      </c>
      <c r="G36">
        <v>1506.17</v>
      </c>
      <c r="H36">
        <v>15</v>
      </c>
      <c r="I36">
        <v>1.0085500000000001</v>
      </c>
      <c r="J36">
        <v>2185.1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21</v>
      </c>
      <c r="B40" s="1">
        <f>MAX(B5:B36)</f>
        <v>108842</v>
      </c>
      <c r="C40" s="1">
        <f t="shared" ref="C40:J40" si="0">MAX(C5:C36)</f>
        <v>1.68045</v>
      </c>
      <c r="D40" s="1">
        <f t="shared" si="0"/>
        <v>1524.78</v>
      </c>
      <c r="E40" s="1">
        <f t="shared" si="0"/>
        <v>16</v>
      </c>
      <c r="F40" s="1">
        <f t="shared" si="0"/>
        <v>1.9998499999999999</v>
      </c>
      <c r="G40" s="1">
        <f t="shared" si="0"/>
        <v>2234.96</v>
      </c>
      <c r="H40" s="1">
        <f t="shared" si="0"/>
        <v>714</v>
      </c>
      <c r="I40" s="1">
        <f t="shared" si="0"/>
        <v>1.99871</v>
      </c>
      <c r="J40" s="1">
        <f t="shared" si="0"/>
        <v>2303.94</v>
      </c>
    </row>
    <row r="41" spans="1:10" x14ac:dyDescent="0.2">
      <c r="A41" t="s">
        <v>22</v>
      </c>
      <c r="B41" s="1">
        <f>MIN(B5:B36)</f>
        <v>89617</v>
      </c>
      <c r="C41" s="1">
        <f t="shared" ref="C41:J41" si="1">MIN(C5:C36)</f>
        <v>1.0146999999999999</v>
      </c>
      <c r="D41" s="1">
        <f t="shared" si="1"/>
        <v>731.69</v>
      </c>
      <c r="E41" s="1">
        <f t="shared" si="1"/>
        <v>12</v>
      </c>
      <c r="F41" s="1">
        <f t="shared" si="1"/>
        <v>1.00715</v>
      </c>
      <c r="G41" s="1">
        <f t="shared" si="1"/>
        <v>1421.71</v>
      </c>
      <c r="H41" s="1">
        <f t="shared" si="1"/>
        <v>15</v>
      </c>
      <c r="I41" s="1">
        <f t="shared" si="1"/>
        <v>1.00597</v>
      </c>
      <c r="J41" s="1">
        <f t="shared" si="1"/>
        <v>1936.22</v>
      </c>
    </row>
    <row r="42" spans="1:10" x14ac:dyDescent="0.2">
      <c r="A42" t="s">
        <v>23</v>
      </c>
      <c r="B42" s="1">
        <f>MEDIAN(B5:B36)</f>
        <v>98458</v>
      </c>
      <c r="C42" s="1">
        <f t="shared" ref="C42:J42" si="2">MEDIAN(C5:C36)</f>
        <v>1.2519049999999998</v>
      </c>
      <c r="D42" s="1">
        <f t="shared" si="2"/>
        <v>784.39</v>
      </c>
      <c r="E42" s="1">
        <f t="shared" si="2"/>
        <v>13</v>
      </c>
      <c r="F42" s="1">
        <f t="shared" si="2"/>
        <v>1.0743049999999998</v>
      </c>
      <c r="G42" s="1">
        <f t="shared" si="2"/>
        <v>1518.06</v>
      </c>
      <c r="H42" s="1">
        <f t="shared" si="2"/>
        <v>360</v>
      </c>
      <c r="I42" s="1">
        <f t="shared" si="2"/>
        <v>1.072905</v>
      </c>
      <c r="J42" s="1">
        <f t="shared" si="2"/>
        <v>2117.6400000000003</v>
      </c>
    </row>
    <row r="43" spans="1:10" x14ac:dyDescent="0.2">
      <c r="A43" t="s">
        <v>24</v>
      </c>
      <c r="B43" s="1">
        <f>AVERAGE(B5:B36)</f>
        <v>97894.4375</v>
      </c>
      <c r="C43" s="1">
        <f t="shared" ref="C43:J43" si="3">AVERAGE(C5:C36)</f>
        <v>1.3237784374999997</v>
      </c>
      <c r="D43" s="1">
        <f t="shared" si="3"/>
        <v>819.10749999999973</v>
      </c>
      <c r="E43" s="1">
        <f t="shared" si="3"/>
        <v>13.21875</v>
      </c>
      <c r="F43" s="1">
        <f t="shared" si="3"/>
        <v>1.2244318750000005</v>
      </c>
      <c r="G43" s="1">
        <f t="shared" si="3"/>
        <v>1541.3621875000001</v>
      </c>
      <c r="H43" s="1">
        <f t="shared" si="3"/>
        <v>305.375</v>
      </c>
      <c r="I43" s="1">
        <f t="shared" si="3"/>
        <v>1.2232334375</v>
      </c>
      <c r="J43" s="1">
        <f t="shared" si="3"/>
        <v>2119.8315625000005</v>
      </c>
    </row>
    <row r="44" spans="1:10" x14ac:dyDescent="0.2">
      <c r="A44" t="s">
        <v>25</v>
      </c>
      <c r="B44" s="1">
        <f>STDEV(B5:B36)</f>
        <v>5531.6095886395515</v>
      </c>
      <c r="C44" s="1">
        <f t="shared" ref="C44:J44" si="4">STDEV(C5:C36)</f>
        <v>0.24234458959079785</v>
      </c>
      <c r="D44" s="1">
        <f t="shared" si="4"/>
        <v>139.14786730019978</v>
      </c>
      <c r="E44" s="1">
        <f t="shared" si="4"/>
        <v>1.2110878873837942</v>
      </c>
      <c r="F44" s="1">
        <f t="shared" si="4"/>
        <v>0.23905845004580981</v>
      </c>
      <c r="G44" s="1">
        <f t="shared" si="4"/>
        <v>139.10114214726414</v>
      </c>
      <c r="H44" s="1">
        <f t="shared" si="4"/>
        <v>207.17668164963652</v>
      </c>
      <c r="I44" s="1">
        <f t="shared" si="4"/>
        <v>0.23870179904736308</v>
      </c>
      <c r="J44" s="1">
        <f t="shared" si="4"/>
        <v>79.863322281676574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5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20</v>
      </c>
      <c r="C1" t="s">
        <v>2</v>
      </c>
      <c r="D1">
        <v>38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17</v>
      </c>
      <c r="C5">
        <v>1.6190500000000001</v>
      </c>
      <c r="D5">
        <v>0.67</v>
      </c>
      <c r="E5">
        <v>8</v>
      </c>
      <c r="F5">
        <v>1</v>
      </c>
      <c r="G5">
        <v>0.88</v>
      </c>
      <c r="H5">
        <v>9</v>
      </c>
      <c r="I5">
        <v>1.04348</v>
      </c>
      <c r="J5">
        <v>1.1200000000000001</v>
      </c>
    </row>
    <row r="6" spans="1:10" x14ac:dyDescent="0.2">
      <c r="A6">
        <v>1</v>
      </c>
      <c r="B6">
        <v>18</v>
      </c>
      <c r="C6">
        <v>1.24</v>
      </c>
      <c r="D6">
        <v>0.44</v>
      </c>
      <c r="E6">
        <v>7</v>
      </c>
      <c r="F6">
        <v>1.64706</v>
      </c>
      <c r="G6">
        <v>0.77</v>
      </c>
      <c r="H6">
        <v>7</v>
      </c>
      <c r="I6">
        <v>1.64706</v>
      </c>
      <c r="J6">
        <v>1.49</v>
      </c>
    </row>
    <row r="7" spans="1:10" x14ac:dyDescent="0.2">
      <c r="A7">
        <v>2</v>
      </c>
      <c r="B7">
        <v>17</v>
      </c>
      <c r="C7">
        <v>1.6190500000000001</v>
      </c>
      <c r="D7">
        <v>0.47</v>
      </c>
      <c r="E7">
        <v>8</v>
      </c>
      <c r="F7">
        <v>1</v>
      </c>
      <c r="G7">
        <v>0.81</v>
      </c>
      <c r="H7">
        <v>9</v>
      </c>
      <c r="I7">
        <v>1.04348</v>
      </c>
      <c r="J7">
        <v>2.71</v>
      </c>
    </row>
    <row r="8" spans="1:10" x14ac:dyDescent="0.2">
      <c r="A8">
        <v>3</v>
      </c>
      <c r="B8">
        <v>18</v>
      </c>
      <c r="C8">
        <v>1.24</v>
      </c>
      <c r="D8">
        <v>3.13</v>
      </c>
      <c r="E8">
        <v>6</v>
      </c>
      <c r="F8">
        <v>1.31579</v>
      </c>
      <c r="G8">
        <v>0.86</v>
      </c>
      <c r="H8">
        <v>6</v>
      </c>
      <c r="I8">
        <v>1.31579</v>
      </c>
      <c r="J8">
        <v>2.71</v>
      </c>
    </row>
    <row r="9" spans="1:10" x14ac:dyDescent="0.2">
      <c r="A9">
        <v>4</v>
      </c>
      <c r="B9">
        <v>17</v>
      </c>
      <c r="C9">
        <v>1.6190500000000001</v>
      </c>
      <c r="D9">
        <v>0.28999999999999998</v>
      </c>
      <c r="E9">
        <v>8</v>
      </c>
      <c r="F9">
        <v>1.3</v>
      </c>
      <c r="G9">
        <v>0.9</v>
      </c>
      <c r="H9">
        <v>9</v>
      </c>
      <c r="I9">
        <v>1.13636</v>
      </c>
      <c r="J9">
        <v>5.91</v>
      </c>
    </row>
    <row r="10" spans="1:10" x14ac:dyDescent="0.2">
      <c r="A10">
        <v>5</v>
      </c>
      <c r="B10">
        <v>17</v>
      </c>
      <c r="C10">
        <v>1.6190500000000001</v>
      </c>
      <c r="D10">
        <v>1.0900000000000001</v>
      </c>
      <c r="E10">
        <v>8</v>
      </c>
      <c r="F10">
        <v>1</v>
      </c>
      <c r="G10">
        <v>0.72</v>
      </c>
      <c r="H10">
        <v>9</v>
      </c>
      <c r="I10">
        <v>1.04348</v>
      </c>
      <c r="J10">
        <v>0.86</v>
      </c>
    </row>
    <row r="11" spans="1:10" x14ac:dyDescent="0.2">
      <c r="A11">
        <v>6</v>
      </c>
      <c r="B11">
        <v>17</v>
      </c>
      <c r="C11">
        <v>1.6190500000000001</v>
      </c>
      <c r="D11">
        <v>1.49</v>
      </c>
      <c r="E11">
        <v>8</v>
      </c>
      <c r="F11">
        <v>1</v>
      </c>
      <c r="G11">
        <v>1.67</v>
      </c>
      <c r="H11">
        <v>9</v>
      </c>
      <c r="I11">
        <v>1.04348</v>
      </c>
      <c r="J11">
        <v>2.2999999999999998</v>
      </c>
    </row>
    <row r="12" spans="1:10" x14ac:dyDescent="0.2">
      <c r="A12">
        <v>7</v>
      </c>
      <c r="B12">
        <v>17</v>
      </c>
      <c r="C12">
        <v>1.6190500000000001</v>
      </c>
      <c r="D12">
        <v>0.46</v>
      </c>
      <c r="E12">
        <v>8</v>
      </c>
      <c r="F12">
        <v>1</v>
      </c>
      <c r="G12">
        <v>5.12</v>
      </c>
      <c r="H12">
        <v>9</v>
      </c>
      <c r="I12">
        <v>1.04348</v>
      </c>
      <c r="J12">
        <v>0.74</v>
      </c>
    </row>
    <row r="13" spans="1:10" x14ac:dyDescent="0.2">
      <c r="A13">
        <v>8</v>
      </c>
      <c r="B13">
        <v>18</v>
      </c>
      <c r="C13">
        <v>1.24</v>
      </c>
      <c r="D13">
        <v>4</v>
      </c>
      <c r="E13">
        <v>6</v>
      </c>
      <c r="F13">
        <v>1.31579</v>
      </c>
      <c r="G13">
        <v>0.84</v>
      </c>
      <c r="H13">
        <v>6</v>
      </c>
      <c r="I13">
        <v>1.31579</v>
      </c>
      <c r="J13">
        <v>0.94</v>
      </c>
    </row>
    <row r="14" spans="1:10" x14ac:dyDescent="0.2">
      <c r="A14">
        <v>9</v>
      </c>
      <c r="B14">
        <v>17</v>
      </c>
      <c r="C14">
        <v>1.6190500000000001</v>
      </c>
      <c r="D14">
        <v>0.36</v>
      </c>
      <c r="E14">
        <v>8</v>
      </c>
      <c r="F14">
        <v>1.3</v>
      </c>
      <c r="G14">
        <v>0.63</v>
      </c>
      <c r="H14">
        <v>9</v>
      </c>
      <c r="I14">
        <v>1.13636</v>
      </c>
      <c r="J14">
        <v>3.81</v>
      </c>
    </row>
    <row r="15" spans="1:10" x14ac:dyDescent="0.2">
      <c r="A15">
        <v>10</v>
      </c>
      <c r="B15">
        <v>17</v>
      </c>
      <c r="C15">
        <v>1.6190500000000001</v>
      </c>
      <c r="D15">
        <v>0.31</v>
      </c>
      <c r="E15">
        <v>7</v>
      </c>
      <c r="F15">
        <v>1.04545</v>
      </c>
      <c r="G15">
        <v>0.54</v>
      </c>
      <c r="H15">
        <v>9</v>
      </c>
      <c r="I15">
        <v>1.04348</v>
      </c>
      <c r="J15">
        <v>1.1299999999999999</v>
      </c>
    </row>
    <row r="16" spans="1:10" x14ac:dyDescent="0.2">
      <c r="A16">
        <v>11</v>
      </c>
      <c r="B16">
        <v>20</v>
      </c>
      <c r="C16">
        <v>1</v>
      </c>
      <c r="D16">
        <v>0.33</v>
      </c>
      <c r="E16">
        <v>6</v>
      </c>
      <c r="F16">
        <v>1</v>
      </c>
      <c r="G16">
        <v>5.94</v>
      </c>
      <c r="H16">
        <v>6</v>
      </c>
      <c r="I16">
        <v>1</v>
      </c>
      <c r="J16">
        <v>0.76</v>
      </c>
    </row>
    <row r="17" spans="1:10" x14ac:dyDescent="0.2">
      <c r="A17">
        <v>12</v>
      </c>
      <c r="B17">
        <v>17</v>
      </c>
      <c r="C17">
        <v>1.6190500000000001</v>
      </c>
      <c r="D17">
        <v>0.3</v>
      </c>
      <c r="E17">
        <v>7</v>
      </c>
      <c r="F17">
        <v>1.04545</v>
      </c>
      <c r="G17">
        <v>1.2</v>
      </c>
      <c r="H17">
        <v>9</v>
      </c>
      <c r="I17">
        <v>1.04348</v>
      </c>
      <c r="J17">
        <v>2.56</v>
      </c>
    </row>
    <row r="18" spans="1:10" x14ac:dyDescent="0.2">
      <c r="A18">
        <v>13</v>
      </c>
      <c r="B18">
        <v>17</v>
      </c>
      <c r="C18">
        <v>1.6190500000000001</v>
      </c>
      <c r="D18">
        <v>0.41</v>
      </c>
      <c r="E18">
        <v>8</v>
      </c>
      <c r="F18">
        <v>1</v>
      </c>
      <c r="G18">
        <v>1.17</v>
      </c>
      <c r="H18">
        <v>9</v>
      </c>
      <c r="I18">
        <v>1.04348</v>
      </c>
      <c r="J18">
        <v>1.95</v>
      </c>
    </row>
    <row r="19" spans="1:10" x14ac:dyDescent="0.2">
      <c r="A19">
        <v>14</v>
      </c>
      <c r="B19">
        <v>17</v>
      </c>
      <c r="C19">
        <v>1.6190500000000001</v>
      </c>
      <c r="D19">
        <v>0.9</v>
      </c>
      <c r="E19">
        <v>8</v>
      </c>
      <c r="F19">
        <v>1.3</v>
      </c>
      <c r="G19">
        <v>1.82</v>
      </c>
      <c r="H19">
        <v>9</v>
      </c>
      <c r="I19">
        <v>1.13636</v>
      </c>
      <c r="J19">
        <v>2.2200000000000002</v>
      </c>
    </row>
    <row r="20" spans="1:10" x14ac:dyDescent="0.2">
      <c r="A20">
        <v>15</v>
      </c>
      <c r="B20">
        <v>17</v>
      </c>
      <c r="C20">
        <v>1.6190500000000001</v>
      </c>
      <c r="D20">
        <v>0.74</v>
      </c>
      <c r="E20">
        <v>8</v>
      </c>
      <c r="F20">
        <v>1.3</v>
      </c>
      <c r="G20">
        <v>1.51</v>
      </c>
      <c r="H20">
        <v>9</v>
      </c>
      <c r="I20">
        <v>1.13636</v>
      </c>
      <c r="J20">
        <v>1.01</v>
      </c>
    </row>
    <row r="21" spans="1:10" x14ac:dyDescent="0.2">
      <c r="A21">
        <v>16</v>
      </c>
      <c r="B21">
        <v>18</v>
      </c>
      <c r="C21">
        <v>1.24</v>
      </c>
      <c r="D21">
        <v>0.19</v>
      </c>
      <c r="E21">
        <v>6</v>
      </c>
      <c r="F21">
        <v>1.31579</v>
      </c>
      <c r="G21">
        <v>0.37</v>
      </c>
      <c r="H21">
        <v>6</v>
      </c>
      <c r="I21">
        <v>1.31579</v>
      </c>
      <c r="J21">
        <v>0.47</v>
      </c>
    </row>
    <row r="22" spans="1:10" x14ac:dyDescent="0.2">
      <c r="A22">
        <v>17</v>
      </c>
      <c r="B22">
        <v>17</v>
      </c>
      <c r="C22">
        <v>1.6190500000000001</v>
      </c>
      <c r="D22">
        <v>0.2</v>
      </c>
      <c r="E22">
        <v>7</v>
      </c>
      <c r="F22">
        <v>1.04545</v>
      </c>
      <c r="G22">
        <v>2.0099999999999998</v>
      </c>
      <c r="H22">
        <v>9</v>
      </c>
      <c r="I22">
        <v>1.04348</v>
      </c>
      <c r="J22">
        <v>1.18</v>
      </c>
    </row>
    <row r="23" spans="1:10" x14ac:dyDescent="0.2">
      <c r="A23">
        <v>18</v>
      </c>
      <c r="B23">
        <v>17</v>
      </c>
      <c r="C23">
        <v>1.6190500000000001</v>
      </c>
      <c r="D23">
        <v>0.32</v>
      </c>
      <c r="E23">
        <v>8</v>
      </c>
      <c r="F23">
        <v>1.3</v>
      </c>
      <c r="G23">
        <v>0.78</v>
      </c>
      <c r="H23">
        <v>9</v>
      </c>
      <c r="I23">
        <v>1.13636</v>
      </c>
      <c r="J23">
        <v>0.78</v>
      </c>
    </row>
    <row r="24" spans="1:10" x14ac:dyDescent="0.2">
      <c r="A24">
        <v>19</v>
      </c>
      <c r="B24">
        <v>17</v>
      </c>
      <c r="C24">
        <v>1.6190500000000001</v>
      </c>
      <c r="D24">
        <v>0.36</v>
      </c>
      <c r="E24">
        <v>7</v>
      </c>
      <c r="F24">
        <v>1.04545</v>
      </c>
      <c r="G24">
        <v>0.96</v>
      </c>
      <c r="H24">
        <v>9</v>
      </c>
      <c r="I24">
        <v>1.04348</v>
      </c>
      <c r="J24">
        <v>0.74</v>
      </c>
    </row>
    <row r="25" spans="1:10" x14ac:dyDescent="0.2">
      <c r="A25">
        <v>20</v>
      </c>
      <c r="B25">
        <v>17</v>
      </c>
      <c r="C25">
        <v>1.6190500000000001</v>
      </c>
      <c r="D25">
        <v>0.4</v>
      </c>
      <c r="E25">
        <v>8</v>
      </c>
      <c r="F25">
        <v>1</v>
      </c>
      <c r="G25">
        <v>0.73</v>
      </c>
      <c r="H25">
        <v>9</v>
      </c>
      <c r="I25">
        <v>1.04348</v>
      </c>
      <c r="J25">
        <v>1.27</v>
      </c>
    </row>
    <row r="26" spans="1:10" x14ac:dyDescent="0.2">
      <c r="A26">
        <v>21</v>
      </c>
      <c r="B26">
        <v>20</v>
      </c>
      <c r="C26">
        <v>1</v>
      </c>
      <c r="D26">
        <v>1.2</v>
      </c>
      <c r="E26">
        <v>6</v>
      </c>
      <c r="F26">
        <v>1</v>
      </c>
      <c r="G26">
        <v>2.8</v>
      </c>
      <c r="H26">
        <v>6</v>
      </c>
      <c r="I26">
        <v>1</v>
      </c>
      <c r="J26">
        <v>1.53</v>
      </c>
    </row>
    <row r="27" spans="1:10" x14ac:dyDescent="0.2">
      <c r="A27">
        <v>22</v>
      </c>
      <c r="B27">
        <v>20</v>
      </c>
      <c r="C27">
        <v>1</v>
      </c>
      <c r="D27">
        <v>0.33</v>
      </c>
      <c r="E27">
        <v>6</v>
      </c>
      <c r="F27">
        <v>1</v>
      </c>
      <c r="G27">
        <v>0.42</v>
      </c>
      <c r="H27">
        <v>6</v>
      </c>
      <c r="I27">
        <v>1</v>
      </c>
      <c r="J27">
        <v>0.57999999999999996</v>
      </c>
    </row>
    <row r="28" spans="1:10" x14ac:dyDescent="0.2">
      <c r="A28">
        <v>23</v>
      </c>
      <c r="B28">
        <v>17</v>
      </c>
      <c r="C28">
        <v>1.6190500000000001</v>
      </c>
      <c r="D28">
        <v>0.35</v>
      </c>
      <c r="E28">
        <v>8</v>
      </c>
      <c r="F28">
        <v>1</v>
      </c>
      <c r="G28">
        <v>0.62</v>
      </c>
      <c r="H28">
        <v>9</v>
      </c>
      <c r="I28">
        <v>1.04348</v>
      </c>
      <c r="J28">
        <v>0.73</v>
      </c>
    </row>
    <row r="29" spans="1:10" x14ac:dyDescent="0.2">
      <c r="A29">
        <v>24</v>
      </c>
      <c r="B29">
        <v>17</v>
      </c>
      <c r="C29">
        <v>1.6190500000000001</v>
      </c>
      <c r="D29">
        <v>0.61</v>
      </c>
      <c r="E29">
        <v>7</v>
      </c>
      <c r="F29">
        <v>1.04545</v>
      </c>
      <c r="G29">
        <v>1.08</v>
      </c>
      <c r="H29">
        <v>9</v>
      </c>
      <c r="I29">
        <v>1.04348</v>
      </c>
      <c r="J29">
        <v>1.18</v>
      </c>
    </row>
    <row r="30" spans="1:10" x14ac:dyDescent="0.2">
      <c r="A30">
        <v>25</v>
      </c>
      <c r="B30">
        <v>17</v>
      </c>
      <c r="C30">
        <v>1.6190500000000001</v>
      </c>
      <c r="D30">
        <v>1.65</v>
      </c>
      <c r="E30">
        <v>8</v>
      </c>
      <c r="F30">
        <v>1</v>
      </c>
      <c r="G30">
        <v>2.94</v>
      </c>
      <c r="H30">
        <v>9</v>
      </c>
      <c r="I30">
        <v>1.04348</v>
      </c>
      <c r="J30">
        <v>0.85</v>
      </c>
    </row>
    <row r="31" spans="1:10" x14ac:dyDescent="0.2">
      <c r="A31">
        <v>26</v>
      </c>
      <c r="B31">
        <v>17</v>
      </c>
      <c r="C31">
        <v>1.6190500000000001</v>
      </c>
      <c r="D31">
        <v>0.31</v>
      </c>
      <c r="E31">
        <v>7</v>
      </c>
      <c r="F31">
        <v>1.04545</v>
      </c>
      <c r="G31">
        <v>0.57999999999999996</v>
      </c>
      <c r="H31">
        <v>9</v>
      </c>
      <c r="I31">
        <v>1.04348</v>
      </c>
      <c r="J31">
        <v>0.78</v>
      </c>
    </row>
    <row r="32" spans="1:10" x14ac:dyDescent="0.2">
      <c r="A32">
        <v>27</v>
      </c>
      <c r="B32">
        <v>17</v>
      </c>
      <c r="C32">
        <v>1.6190500000000001</v>
      </c>
      <c r="D32">
        <v>0.81</v>
      </c>
      <c r="E32">
        <v>7</v>
      </c>
      <c r="F32">
        <v>1.04545</v>
      </c>
      <c r="G32">
        <v>1.54</v>
      </c>
      <c r="H32">
        <v>9</v>
      </c>
      <c r="I32">
        <v>1.04348</v>
      </c>
      <c r="J32">
        <v>1.82</v>
      </c>
    </row>
    <row r="33" spans="1:10" x14ac:dyDescent="0.2">
      <c r="A33">
        <v>28</v>
      </c>
      <c r="B33">
        <v>17</v>
      </c>
      <c r="C33">
        <v>1.6190500000000001</v>
      </c>
      <c r="D33">
        <v>0.8</v>
      </c>
      <c r="E33">
        <v>8</v>
      </c>
      <c r="F33">
        <v>1</v>
      </c>
      <c r="G33">
        <v>0.53</v>
      </c>
      <c r="H33">
        <v>9</v>
      </c>
      <c r="I33">
        <v>1.04348</v>
      </c>
      <c r="J33">
        <v>0.6</v>
      </c>
    </row>
    <row r="34" spans="1:10" x14ac:dyDescent="0.2">
      <c r="A34">
        <v>29</v>
      </c>
      <c r="B34">
        <v>17</v>
      </c>
      <c r="C34">
        <v>1.6190500000000001</v>
      </c>
      <c r="D34">
        <v>0.28999999999999998</v>
      </c>
      <c r="E34">
        <v>8</v>
      </c>
      <c r="F34">
        <v>1</v>
      </c>
      <c r="G34">
        <v>0.7</v>
      </c>
      <c r="H34">
        <v>9</v>
      </c>
      <c r="I34">
        <v>1.04348</v>
      </c>
      <c r="J34">
        <v>1.48</v>
      </c>
    </row>
    <row r="35" spans="1:10" x14ac:dyDescent="0.2">
      <c r="A35">
        <v>30</v>
      </c>
      <c r="B35">
        <v>18</v>
      </c>
      <c r="C35">
        <v>1.24</v>
      </c>
      <c r="D35">
        <v>1.04</v>
      </c>
      <c r="E35">
        <v>7</v>
      </c>
      <c r="F35">
        <v>1.64706</v>
      </c>
      <c r="G35">
        <v>1.86</v>
      </c>
      <c r="H35">
        <v>7</v>
      </c>
      <c r="I35">
        <v>1.64706</v>
      </c>
      <c r="J35">
        <v>0.71</v>
      </c>
    </row>
    <row r="36" spans="1:10" x14ac:dyDescent="0.2">
      <c r="A36">
        <v>31</v>
      </c>
      <c r="B36">
        <v>18</v>
      </c>
      <c r="C36">
        <v>1.24</v>
      </c>
      <c r="D36">
        <v>0.3</v>
      </c>
      <c r="E36">
        <v>6</v>
      </c>
      <c r="F36">
        <v>1.31579</v>
      </c>
      <c r="G36">
        <v>0.52</v>
      </c>
      <c r="H36">
        <v>6</v>
      </c>
      <c r="I36">
        <v>1.31579</v>
      </c>
      <c r="J36">
        <v>2.38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21</v>
      </c>
      <c r="B40" s="1">
        <f>MAX(B5:B36)</f>
        <v>20</v>
      </c>
      <c r="C40" s="1">
        <f t="shared" ref="C40:J40" si="0">MAX(C5:C36)</f>
        <v>1.6190500000000001</v>
      </c>
      <c r="D40" s="1">
        <f t="shared" si="0"/>
        <v>4</v>
      </c>
      <c r="E40" s="1">
        <f t="shared" si="0"/>
        <v>8</v>
      </c>
      <c r="F40" s="1">
        <f t="shared" si="0"/>
        <v>1.64706</v>
      </c>
      <c r="G40" s="1">
        <f t="shared" si="0"/>
        <v>5.94</v>
      </c>
      <c r="H40" s="1">
        <f t="shared" si="0"/>
        <v>9</v>
      </c>
      <c r="I40" s="1">
        <f t="shared" si="0"/>
        <v>1.64706</v>
      </c>
      <c r="J40" s="1">
        <f t="shared" si="0"/>
        <v>5.91</v>
      </c>
    </row>
    <row r="41" spans="1:10" x14ac:dyDescent="0.2">
      <c r="A41" t="s">
        <v>22</v>
      </c>
      <c r="B41" s="1">
        <f>MIN(B5:B36)</f>
        <v>17</v>
      </c>
      <c r="C41" s="1">
        <f t="shared" ref="C41:J41" si="1">MIN(C5:C36)</f>
        <v>1</v>
      </c>
      <c r="D41" s="1">
        <f t="shared" si="1"/>
        <v>0.19</v>
      </c>
      <c r="E41" s="1">
        <f t="shared" si="1"/>
        <v>6</v>
      </c>
      <c r="F41" s="1">
        <f t="shared" si="1"/>
        <v>1</v>
      </c>
      <c r="G41" s="1">
        <f t="shared" si="1"/>
        <v>0.37</v>
      </c>
      <c r="H41" s="1">
        <f t="shared" si="1"/>
        <v>6</v>
      </c>
      <c r="I41" s="1">
        <f t="shared" si="1"/>
        <v>1</v>
      </c>
      <c r="J41" s="1">
        <f t="shared" si="1"/>
        <v>0.47</v>
      </c>
    </row>
    <row r="42" spans="1:10" x14ac:dyDescent="0.2">
      <c r="A42" t="s">
        <v>23</v>
      </c>
      <c r="B42" s="1">
        <f>MEDIAN(B5:B36)</f>
        <v>17</v>
      </c>
      <c r="C42" s="1">
        <f t="shared" ref="C42:J42" si="2">MEDIAN(C5:C36)</f>
        <v>1.6190500000000001</v>
      </c>
      <c r="D42" s="1">
        <f t="shared" si="2"/>
        <v>0.42499999999999999</v>
      </c>
      <c r="E42" s="1">
        <f t="shared" si="2"/>
        <v>7.5</v>
      </c>
      <c r="F42" s="1">
        <f t="shared" si="2"/>
        <v>1.04545</v>
      </c>
      <c r="G42" s="1">
        <f t="shared" si="2"/>
        <v>0.87</v>
      </c>
      <c r="H42" s="1">
        <f t="shared" si="2"/>
        <v>9</v>
      </c>
      <c r="I42" s="1">
        <f t="shared" si="2"/>
        <v>1.04348</v>
      </c>
      <c r="J42" s="1">
        <f t="shared" si="2"/>
        <v>1.1549999999999998</v>
      </c>
    </row>
    <row r="43" spans="1:10" x14ac:dyDescent="0.2">
      <c r="A43" t="s">
        <v>24</v>
      </c>
      <c r="B43" s="1">
        <f>AVERAGE(B5:B36)</f>
        <v>17.46875</v>
      </c>
      <c r="C43" s="1">
        <f t="shared" ref="C43:J43" si="3">AVERAGE(C5:C36)</f>
        <v>1.4899421875000007</v>
      </c>
      <c r="D43" s="1">
        <f t="shared" si="3"/>
        <v>0.7671874999999998</v>
      </c>
      <c r="E43" s="1">
        <f t="shared" si="3"/>
        <v>7.28125</v>
      </c>
      <c r="F43" s="1">
        <f t="shared" si="3"/>
        <v>1.1367321875</v>
      </c>
      <c r="G43" s="1">
        <f t="shared" si="3"/>
        <v>1.3693750000000002</v>
      </c>
      <c r="H43" s="1">
        <f t="shared" si="3"/>
        <v>8.21875</v>
      </c>
      <c r="I43" s="1">
        <f t="shared" si="3"/>
        <v>1.1256787500000001</v>
      </c>
      <c r="J43" s="1">
        <f t="shared" si="3"/>
        <v>1.5406250000000001</v>
      </c>
    </row>
    <row r="44" spans="1:10" x14ac:dyDescent="0.2">
      <c r="A44" t="s">
        <v>25</v>
      </c>
      <c r="B44" s="1">
        <f>STDEV(B5:B36)</f>
        <v>0.91526040715373769</v>
      </c>
      <c r="C44" s="1">
        <f t="shared" ref="C44:J44" si="4">STDEV(C5:C36)</f>
        <v>0.21837668333430063</v>
      </c>
      <c r="D44" s="1">
        <f t="shared" si="4"/>
        <v>0.83011944097841905</v>
      </c>
      <c r="E44" s="1">
        <f t="shared" si="4"/>
        <v>0.81257753972437374</v>
      </c>
      <c r="F44" s="1">
        <f t="shared" si="4"/>
        <v>0.18858252116410162</v>
      </c>
      <c r="G44" s="1">
        <f t="shared" si="4"/>
        <v>1.2678071937976845</v>
      </c>
      <c r="H44" s="1">
        <f t="shared" si="4"/>
        <v>1.2885194053891917</v>
      </c>
      <c r="I44" s="1">
        <f t="shared" si="4"/>
        <v>0.16634799089801561</v>
      </c>
      <c r="J44" s="1">
        <f t="shared" si="4"/>
        <v>1.1305292437472552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2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19</v>
      </c>
      <c r="C1" t="s">
        <v>2</v>
      </c>
      <c r="D1">
        <v>110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54</v>
      </c>
      <c r="C5">
        <v>1.1578900000000001</v>
      </c>
      <c r="D5">
        <v>0.85</v>
      </c>
      <c r="E5">
        <v>8</v>
      </c>
      <c r="F5">
        <v>1.4583299999999999</v>
      </c>
      <c r="G5">
        <v>1.49</v>
      </c>
      <c r="H5">
        <v>8</v>
      </c>
      <c r="I5">
        <v>1.4583299999999999</v>
      </c>
      <c r="J5">
        <v>3.34</v>
      </c>
    </row>
    <row r="6" spans="1:10" x14ac:dyDescent="0.2">
      <c r="A6">
        <v>1</v>
      </c>
      <c r="B6">
        <v>54</v>
      </c>
      <c r="C6">
        <v>1.1578900000000001</v>
      </c>
      <c r="D6">
        <v>0.71</v>
      </c>
      <c r="E6">
        <v>8</v>
      </c>
      <c r="F6">
        <v>1.4081600000000001</v>
      </c>
      <c r="G6">
        <v>4.42</v>
      </c>
      <c r="H6">
        <v>8</v>
      </c>
      <c r="I6">
        <v>1.36</v>
      </c>
      <c r="J6">
        <v>4.03</v>
      </c>
    </row>
    <row r="7" spans="1:10" x14ac:dyDescent="0.2">
      <c r="A7">
        <v>2</v>
      </c>
      <c r="B7">
        <v>51</v>
      </c>
      <c r="C7">
        <v>1.5555600000000001</v>
      </c>
      <c r="D7">
        <v>0.7</v>
      </c>
      <c r="E7">
        <v>8</v>
      </c>
      <c r="F7">
        <v>1</v>
      </c>
      <c r="G7">
        <v>1.45</v>
      </c>
      <c r="H7">
        <v>11</v>
      </c>
      <c r="I7">
        <v>1.01667</v>
      </c>
      <c r="J7">
        <v>2.78</v>
      </c>
    </row>
    <row r="8" spans="1:10" x14ac:dyDescent="0.2">
      <c r="A8">
        <v>3</v>
      </c>
      <c r="B8">
        <v>51</v>
      </c>
      <c r="C8">
        <v>1.5555600000000001</v>
      </c>
      <c r="D8">
        <v>0.84</v>
      </c>
      <c r="E8">
        <v>8</v>
      </c>
      <c r="F8">
        <v>1</v>
      </c>
      <c r="G8">
        <v>1.36</v>
      </c>
      <c r="H8">
        <v>11</v>
      </c>
      <c r="I8">
        <v>1.01667</v>
      </c>
      <c r="J8">
        <v>2.5499999999999998</v>
      </c>
    </row>
    <row r="9" spans="1:10" x14ac:dyDescent="0.2">
      <c r="A9">
        <v>4</v>
      </c>
      <c r="B9">
        <v>54</v>
      </c>
      <c r="C9">
        <v>1.1578900000000001</v>
      </c>
      <c r="D9">
        <v>0.81</v>
      </c>
      <c r="E9">
        <v>8</v>
      </c>
      <c r="F9">
        <v>1.4081600000000001</v>
      </c>
      <c r="G9">
        <v>1.49</v>
      </c>
      <c r="H9">
        <v>8</v>
      </c>
      <c r="I9">
        <v>1.36</v>
      </c>
      <c r="J9">
        <v>1.1200000000000001</v>
      </c>
    </row>
    <row r="10" spans="1:10" x14ac:dyDescent="0.2">
      <c r="A10">
        <v>5</v>
      </c>
      <c r="B10">
        <v>54</v>
      </c>
      <c r="C10">
        <v>1.1578900000000001</v>
      </c>
      <c r="D10">
        <v>0.45</v>
      </c>
      <c r="E10">
        <v>8</v>
      </c>
      <c r="F10">
        <v>1</v>
      </c>
      <c r="G10">
        <v>0.82</v>
      </c>
      <c r="H10">
        <v>8</v>
      </c>
      <c r="I10">
        <v>1</v>
      </c>
      <c r="J10">
        <v>0.96</v>
      </c>
    </row>
    <row r="11" spans="1:10" x14ac:dyDescent="0.2">
      <c r="A11">
        <v>6</v>
      </c>
      <c r="B11">
        <v>54</v>
      </c>
      <c r="C11">
        <v>1.1578900000000001</v>
      </c>
      <c r="D11">
        <v>0.72</v>
      </c>
      <c r="E11">
        <v>8</v>
      </c>
      <c r="F11">
        <v>1.0344800000000001</v>
      </c>
      <c r="G11">
        <v>1.3</v>
      </c>
      <c r="H11">
        <v>8</v>
      </c>
      <c r="I11">
        <v>1.0344800000000001</v>
      </c>
      <c r="J11">
        <v>4.62</v>
      </c>
    </row>
    <row r="12" spans="1:10" x14ac:dyDescent="0.2">
      <c r="A12">
        <v>7</v>
      </c>
      <c r="B12">
        <v>54</v>
      </c>
      <c r="C12">
        <v>1.1578900000000001</v>
      </c>
      <c r="D12">
        <v>0.7</v>
      </c>
      <c r="E12">
        <v>8</v>
      </c>
      <c r="F12">
        <v>1.0344800000000001</v>
      </c>
      <c r="G12">
        <v>2.89</v>
      </c>
      <c r="H12">
        <v>8</v>
      </c>
      <c r="I12">
        <v>1</v>
      </c>
      <c r="J12">
        <v>1.84</v>
      </c>
    </row>
    <row r="13" spans="1:10" x14ac:dyDescent="0.2">
      <c r="A13">
        <v>8</v>
      </c>
      <c r="B13">
        <v>51</v>
      </c>
      <c r="C13">
        <v>1.5555600000000001</v>
      </c>
      <c r="D13">
        <v>5.19</v>
      </c>
      <c r="E13">
        <v>8</v>
      </c>
      <c r="F13">
        <v>1.36</v>
      </c>
      <c r="G13">
        <v>1.03</v>
      </c>
      <c r="H13">
        <v>11</v>
      </c>
      <c r="I13">
        <v>1.28302</v>
      </c>
      <c r="J13">
        <v>1.69</v>
      </c>
    </row>
    <row r="14" spans="1:10" x14ac:dyDescent="0.2">
      <c r="A14">
        <v>9</v>
      </c>
      <c r="B14">
        <v>54</v>
      </c>
      <c r="C14">
        <v>1.1578900000000001</v>
      </c>
      <c r="D14">
        <v>0.4</v>
      </c>
      <c r="E14">
        <v>8</v>
      </c>
      <c r="F14">
        <v>1</v>
      </c>
      <c r="G14">
        <v>1.07</v>
      </c>
      <c r="H14">
        <v>8</v>
      </c>
      <c r="I14">
        <v>1</v>
      </c>
      <c r="J14">
        <v>1.24</v>
      </c>
    </row>
    <row r="15" spans="1:10" x14ac:dyDescent="0.2">
      <c r="A15">
        <v>10</v>
      </c>
      <c r="B15">
        <v>54</v>
      </c>
      <c r="C15">
        <v>1.1578900000000001</v>
      </c>
      <c r="D15">
        <v>0.41</v>
      </c>
      <c r="E15">
        <v>8</v>
      </c>
      <c r="F15">
        <v>1</v>
      </c>
      <c r="G15">
        <v>1.89</v>
      </c>
      <c r="H15">
        <v>8</v>
      </c>
      <c r="I15">
        <v>1</v>
      </c>
      <c r="J15">
        <v>1.79</v>
      </c>
    </row>
    <row r="16" spans="1:10" x14ac:dyDescent="0.2">
      <c r="A16">
        <v>11</v>
      </c>
      <c r="B16">
        <v>56</v>
      </c>
      <c r="C16">
        <v>1.4411799999999999</v>
      </c>
      <c r="D16">
        <v>0.68</v>
      </c>
      <c r="E16">
        <v>8</v>
      </c>
      <c r="F16">
        <v>1.0344800000000001</v>
      </c>
      <c r="G16">
        <v>1.21</v>
      </c>
      <c r="H16">
        <v>8</v>
      </c>
      <c r="I16">
        <v>1</v>
      </c>
      <c r="J16">
        <v>17.55</v>
      </c>
    </row>
    <row r="17" spans="1:10" x14ac:dyDescent="0.2">
      <c r="A17">
        <v>12</v>
      </c>
      <c r="B17">
        <v>56</v>
      </c>
      <c r="C17">
        <v>1.4411799999999999</v>
      </c>
      <c r="D17">
        <v>0.57999999999999996</v>
      </c>
      <c r="E17">
        <v>8</v>
      </c>
      <c r="F17">
        <v>1.36</v>
      </c>
      <c r="G17">
        <v>0.91</v>
      </c>
      <c r="H17">
        <v>8</v>
      </c>
      <c r="I17">
        <v>1.3137300000000001</v>
      </c>
      <c r="J17">
        <v>1.08</v>
      </c>
    </row>
    <row r="18" spans="1:10" x14ac:dyDescent="0.2">
      <c r="A18">
        <v>13</v>
      </c>
      <c r="B18">
        <v>56</v>
      </c>
      <c r="C18">
        <v>1.4411799999999999</v>
      </c>
      <c r="D18">
        <v>0.41</v>
      </c>
      <c r="E18">
        <v>8</v>
      </c>
      <c r="F18">
        <v>1.0344800000000001</v>
      </c>
      <c r="G18">
        <v>2.27</v>
      </c>
      <c r="H18">
        <v>8</v>
      </c>
      <c r="I18">
        <v>1</v>
      </c>
      <c r="J18">
        <v>1.5</v>
      </c>
    </row>
    <row r="19" spans="1:10" x14ac:dyDescent="0.2">
      <c r="A19">
        <v>14</v>
      </c>
      <c r="B19">
        <v>56</v>
      </c>
      <c r="C19">
        <v>1.4411799999999999</v>
      </c>
      <c r="D19">
        <v>0.57999999999999996</v>
      </c>
      <c r="E19">
        <v>8</v>
      </c>
      <c r="F19">
        <v>1.0344800000000001</v>
      </c>
      <c r="G19">
        <v>1.03</v>
      </c>
      <c r="H19">
        <v>8</v>
      </c>
      <c r="I19">
        <v>1</v>
      </c>
      <c r="J19">
        <v>1.27</v>
      </c>
    </row>
    <row r="20" spans="1:10" x14ac:dyDescent="0.2">
      <c r="A20">
        <v>15</v>
      </c>
      <c r="B20">
        <v>51</v>
      </c>
      <c r="C20">
        <v>1.5555600000000001</v>
      </c>
      <c r="D20">
        <v>0.42</v>
      </c>
      <c r="E20">
        <v>8</v>
      </c>
      <c r="F20">
        <v>1.0344800000000001</v>
      </c>
      <c r="G20">
        <v>0.76</v>
      </c>
      <c r="H20">
        <v>11</v>
      </c>
      <c r="I20">
        <v>1.0508500000000001</v>
      </c>
      <c r="J20">
        <v>1</v>
      </c>
    </row>
    <row r="21" spans="1:10" x14ac:dyDescent="0.2">
      <c r="A21">
        <v>16</v>
      </c>
      <c r="B21">
        <v>54</v>
      </c>
      <c r="C21">
        <v>1.1578900000000001</v>
      </c>
      <c r="D21">
        <v>3.35</v>
      </c>
      <c r="E21">
        <v>8</v>
      </c>
      <c r="F21">
        <v>1.4583299999999999</v>
      </c>
      <c r="G21">
        <v>2.58</v>
      </c>
      <c r="H21">
        <v>8</v>
      </c>
      <c r="I21">
        <v>1.4583299999999999</v>
      </c>
      <c r="J21">
        <v>1.45</v>
      </c>
    </row>
    <row r="22" spans="1:10" x14ac:dyDescent="0.2">
      <c r="A22">
        <v>17</v>
      </c>
      <c r="B22">
        <v>51</v>
      </c>
      <c r="C22">
        <v>1.5555600000000001</v>
      </c>
      <c r="D22">
        <v>0.49</v>
      </c>
      <c r="E22">
        <v>8</v>
      </c>
      <c r="F22">
        <v>1</v>
      </c>
      <c r="G22">
        <v>0.85</v>
      </c>
      <c r="H22">
        <v>11</v>
      </c>
      <c r="I22">
        <v>1.01667</v>
      </c>
      <c r="J22">
        <v>2.78</v>
      </c>
    </row>
    <row r="23" spans="1:10" x14ac:dyDescent="0.2">
      <c r="A23">
        <v>18</v>
      </c>
      <c r="B23">
        <v>56</v>
      </c>
      <c r="C23">
        <v>1.4411799999999999</v>
      </c>
      <c r="D23">
        <v>1.88</v>
      </c>
      <c r="E23">
        <v>8</v>
      </c>
      <c r="F23">
        <v>1.36</v>
      </c>
      <c r="G23">
        <v>1.1399999999999999</v>
      </c>
      <c r="H23">
        <v>8</v>
      </c>
      <c r="I23">
        <v>1.3137300000000001</v>
      </c>
      <c r="J23">
        <v>1.28</v>
      </c>
    </row>
    <row r="24" spans="1:10" x14ac:dyDescent="0.2">
      <c r="A24">
        <v>19</v>
      </c>
      <c r="B24">
        <v>56</v>
      </c>
      <c r="C24">
        <v>1.4411799999999999</v>
      </c>
      <c r="D24">
        <v>0.44</v>
      </c>
      <c r="E24">
        <v>8</v>
      </c>
      <c r="F24">
        <v>1.36</v>
      </c>
      <c r="G24">
        <v>0.87</v>
      </c>
      <c r="H24">
        <v>8</v>
      </c>
      <c r="I24">
        <v>1.3137300000000001</v>
      </c>
      <c r="J24">
        <v>2.71</v>
      </c>
    </row>
    <row r="25" spans="1:10" x14ac:dyDescent="0.2">
      <c r="A25">
        <v>20</v>
      </c>
      <c r="B25">
        <v>54</v>
      </c>
      <c r="C25">
        <v>1.07595</v>
      </c>
      <c r="D25">
        <v>0.6</v>
      </c>
      <c r="E25">
        <v>7</v>
      </c>
      <c r="F25">
        <v>1.3877600000000001</v>
      </c>
      <c r="G25">
        <v>5.88</v>
      </c>
      <c r="H25">
        <v>7</v>
      </c>
      <c r="I25">
        <v>1.3877600000000001</v>
      </c>
      <c r="J25">
        <v>1.31</v>
      </c>
    </row>
    <row r="26" spans="1:10" x14ac:dyDescent="0.2">
      <c r="A26">
        <v>21</v>
      </c>
      <c r="B26">
        <v>51</v>
      </c>
      <c r="C26">
        <v>1.5555600000000001</v>
      </c>
      <c r="D26">
        <v>0.65</v>
      </c>
      <c r="E26">
        <v>8</v>
      </c>
      <c r="F26">
        <v>1.0344800000000001</v>
      </c>
      <c r="G26">
        <v>1.22</v>
      </c>
      <c r="H26">
        <v>11</v>
      </c>
      <c r="I26">
        <v>1.0508500000000001</v>
      </c>
      <c r="J26">
        <v>2.41</v>
      </c>
    </row>
    <row r="27" spans="1:10" x14ac:dyDescent="0.2">
      <c r="A27">
        <v>22</v>
      </c>
      <c r="B27">
        <v>54</v>
      </c>
      <c r="C27">
        <v>1.1578900000000001</v>
      </c>
      <c r="D27">
        <v>0.57999999999999996</v>
      </c>
      <c r="E27">
        <v>8</v>
      </c>
      <c r="F27">
        <v>1.4583299999999999</v>
      </c>
      <c r="G27">
        <v>1.19</v>
      </c>
      <c r="H27">
        <v>8</v>
      </c>
      <c r="I27">
        <v>1.4583299999999999</v>
      </c>
      <c r="J27">
        <v>1.1299999999999999</v>
      </c>
    </row>
    <row r="28" spans="1:10" x14ac:dyDescent="0.2">
      <c r="A28">
        <v>23</v>
      </c>
      <c r="B28">
        <v>51</v>
      </c>
      <c r="C28">
        <v>1.5555600000000001</v>
      </c>
      <c r="D28">
        <v>0.66</v>
      </c>
      <c r="E28">
        <v>8</v>
      </c>
      <c r="F28">
        <v>1.0344800000000001</v>
      </c>
      <c r="G28">
        <v>1.1399999999999999</v>
      </c>
      <c r="H28">
        <v>11</v>
      </c>
      <c r="I28">
        <v>1.0508500000000001</v>
      </c>
      <c r="J28">
        <v>2.0099999999999998</v>
      </c>
    </row>
    <row r="29" spans="1:10" x14ac:dyDescent="0.2">
      <c r="A29">
        <v>24</v>
      </c>
      <c r="B29">
        <v>56</v>
      </c>
      <c r="C29">
        <v>1.4411799999999999</v>
      </c>
      <c r="D29">
        <v>0.56000000000000005</v>
      </c>
      <c r="E29">
        <v>8</v>
      </c>
      <c r="F29">
        <v>1.36</v>
      </c>
      <c r="G29">
        <v>1.2</v>
      </c>
      <c r="H29">
        <v>8</v>
      </c>
      <c r="I29">
        <v>1.3137300000000001</v>
      </c>
      <c r="J29">
        <v>1.69</v>
      </c>
    </row>
    <row r="30" spans="1:10" x14ac:dyDescent="0.2">
      <c r="A30">
        <v>25</v>
      </c>
      <c r="B30">
        <v>54</v>
      </c>
      <c r="C30">
        <v>1.1578900000000001</v>
      </c>
      <c r="D30">
        <v>0.43</v>
      </c>
      <c r="E30">
        <v>8</v>
      </c>
      <c r="F30">
        <v>1.0344800000000001</v>
      </c>
      <c r="G30">
        <v>0.83</v>
      </c>
      <c r="H30">
        <v>8</v>
      </c>
      <c r="I30">
        <v>1.0344800000000001</v>
      </c>
      <c r="J30">
        <v>2.57</v>
      </c>
    </row>
    <row r="31" spans="1:10" x14ac:dyDescent="0.2">
      <c r="A31">
        <v>26</v>
      </c>
      <c r="B31">
        <v>56</v>
      </c>
      <c r="C31">
        <v>1.4411799999999999</v>
      </c>
      <c r="D31">
        <v>0.55000000000000004</v>
      </c>
      <c r="E31">
        <v>8</v>
      </c>
      <c r="F31">
        <v>1.36</v>
      </c>
      <c r="G31">
        <v>1.71</v>
      </c>
      <c r="H31">
        <v>8</v>
      </c>
      <c r="I31">
        <v>1.3137300000000001</v>
      </c>
      <c r="J31">
        <v>1.39</v>
      </c>
    </row>
    <row r="32" spans="1:10" x14ac:dyDescent="0.2">
      <c r="A32">
        <v>27</v>
      </c>
      <c r="B32">
        <v>54</v>
      </c>
      <c r="C32">
        <v>1.1578900000000001</v>
      </c>
      <c r="D32">
        <v>1.1100000000000001</v>
      </c>
      <c r="E32">
        <v>8</v>
      </c>
      <c r="F32">
        <v>1.0344800000000001</v>
      </c>
      <c r="G32">
        <v>0.87</v>
      </c>
      <c r="H32">
        <v>8</v>
      </c>
      <c r="I32">
        <v>1.0344800000000001</v>
      </c>
      <c r="J32">
        <v>1.08</v>
      </c>
    </row>
    <row r="33" spans="1:10" x14ac:dyDescent="0.2">
      <c r="A33">
        <v>28</v>
      </c>
      <c r="B33">
        <v>54</v>
      </c>
      <c r="C33">
        <v>1.1578900000000001</v>
      </c>
      <c r="D33">
        <v>0.69</v>
      </c>
      <c r="E33">
        <v>8</v>
      </c>
      <c r="F33">
        <v>1.4583299999999999</v>
      </c>
      <c r="G33">
        <v>2.85</v>
      </c>
      <c r="H33">
        <v>8</v>
      </c>
      <c r="I33">
        <v>1.4583299999999999</v>
      </c>
      <c r="J33">
        <v>6.52</v>
      </c>
    </row>
    <row r="34" spans="1:10" x14ac:dyDescent="0.2">
      <c r="A34">
        <v>29</v>
      </c>
      <c r="B34">
        <v>54</v>
      </c>
      <c r="C34">
        <v>1.1578900000000001</v>
      </c>
      <c r="D34">
        <v>0.53</v>
      </c>
      <c r="E34">
        <v>8</v>
      </c>
      <c r="F34">
        <v>1.4081600000000001</v>
      </c>
      <c r="G34">
        <v>1.23</v>
      </c>
      <c r="H34">
        <v>8</v>
      </c>
      <c r="I34">
        <v>1.36</v>
      </c>
      <c r="J34">
        <v>1.93</v>
      </c>
    </row>
    <row r="35" spans="1:10" x14ac:dyDescent="0.2">
      <c r="A35">
        <v>30</v>
      </c>
      <c r="B35">
        <v>56</v>
      </c>
      <c r="C35">
        <v>1.4411799999999999</v>
      </c>
      <c r="D35">
        <v>0.47</v>
      </c>
      <c r="E35">
        <v>7</v>
      </c>
      <c r="F35">
        <v>1.8536600000000001</v>
      </c>
      <c r="G35">
        <v>0.95</v>
      </c>
      <c r="H35">
        <v>7</v>
      </c>
      <c r="I35">
        <v>1.7857099999999999</v>
      </c>
      <c r="J35">
        <v>20.76</v>
      </c>
    </row>
    <row r="36" spans="1:10" x14ac:dyDescent="0.2">
      <c r="A36">
        <v>31</v>
      </c>
      <c r="B36">
        <v>56</v>
      </c>
      <c r="C36">
        <v>1.4411799999999999</v>
      </c>
      <c r="D36">
        <v>0.7</v>
      </c>
      <c r="E36">
        <v>7</v>
      </c>
      <c r="F36">
        <v>1.8536600000000001</v>
      </c>
      <c r="G36">
        <v>1.47</v>
      </c>
      <c r="H36">
        <v>7</v>
      </c>
      <c r="I36">
        <v>1.7857099999999999</v>
      </c>
      <c r="J36">
        <v>1.4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21</v>
      </c>
      <c r="B40" s="1">
        <f>MAX(B5:B36)</f>
        <v>56</v>
      </c>
      <c r="C40" s="1">
        <f t="shared" ref="C40:J40" si="0">MAX(C5:C36)</f>
        <v>1.5555600000000001</v>
      </c>
      <c r="D40" s="1">
        <f t="shared" si="0"/>
        <v>5.19</v>
      </c>
      <c r="E40" s="1">
        <f t="shared" si="0"/>
        <v>8</v>
      </c>
      <c r="F40" s="1">
        <f t="shared" si="0"/>
        <v>1.8536600000000001</v>
      </c>
      <c r="G40" s="1">
        <f t="shared" si="0"/>
        <v>5.88</v>
      </c>
      <c r="H40" s="1">
        <f t="shared" si="0"/>
        <v>11</v>
      </c>
      <c r="I40" s="1">
        <f t="shared" si="0"/>
        <v>1.7857099999999999</v>
      </c>
      <c r="J40" s="1">
        <f t="shared" si="0"/>
        <v>20.76</v>
      </c>
    </row>
    <row r="41" spans="1:10" x14ac:dyDescent="0.2">
      <c r="A41" t="s">
        <v>22</v>
      </c>
      <c r="B41" s="1">
        <f>MIN(B5:B36)</f>
        <v>51</v>
      </c>
      <c r="C41" s="1">
        <f t="shared" ref="C41:J41" si="1">MIN(C5:C36)</f>
        <v>1.07595</v>
      </c>
      <c r="D41" s="1">
        <f t="shared" si="1"/>
        <v>0.4</v>
      </c>
      <c r="E41" s="1">
        <f t="shared" si="1"/>
        <v>7</v>
      </c>
      <c r="F41" s="1">
        <f t="shared" si="1"/>
        <v>1</v>
      </c>
      <c r="G41" s="1">
        <f t="shared" si="1"/>
        <v>0.76</v>
      </c>
      <c r="H41" s="1">
        <f t="shared" si="1"/>
        <v>7</v>
      </c>
      <c r="I41" s="1">
        <f t="shared" si="1"/>
        <v>1</v>
      </c>
      <c r="J41" s="1">
        <f t="shared" si="1"/>
        <v>0.96</v>
      </c>
    </row>
    <row r="42" spans="1:10" x14ac:dyDescent="0.2">
      <c r="A42" t="s">
        <v>23</v>
      </c>
      <c r="B42" s="1">
        <f>MEDIAN(B5:B36)</f>
        <v>54</v>
      </c>
      <c r="C42" s="1">
        <f t="shared" ref="C42:J42" si="2">MEDIAN(C5:C36)</f>
        <v>1.4411799999999999</v>
      </c>
      <c r="D42" s="1">
        <f t="shared" si="2"/>
        <v>0.625</v>
      </c>
      <c r="E42" s="1">
        <f t="shared" si="2"/>
        <v>8</v>
      </c>
      <c r="F42" s="1">
        <f t="shared" si="2"/>
        <v>1.1972400000000001</v>
      </c>
      <c r="G42" s="1">
        <f t="shared" si="2"/>
        <v>1.2149999999999999</v>
      </c>
      <c r="H42" s="1">
        <f t="shared" si="2"/>
        <v>8</v>
      </c>
      <c r="I42" s="1">
        <f t="shared" si="2"/>
        <v>1.1669350000000001</v>
      </c>
      <c r="J42" s="1">
        <f t="shared" si="2"/>
        <v>1.74</v>
      </c>
    </row>
    <row r="43" spans="1:10" x14ac:dyDescent="0.2">
      <c r="A43" t="s">
        <v>24</v>
      </c>
      <c r="B43" s="1">
        <f>AVERAGE(B5:B36)</f>
        <v>53.96875</v>
      </c>
      <c r="C43" s="1">
        <f t="shared" ref="C43:J43" si="3">AVERAGE(C5:C36)</f>
        <v>1.3308478125000005</v>
      </c>
      <c r="D43" s="1">
        <f t="shared" si="3"/>
        <v>0.87937499999999991</v>
      </c>
      <c r="E43" s="1">
        <f t="shared" si="3"/>
        <v>7.90625</v>
      </c>
      <c r="F43" s="1">
        <f t="shared" si="3"/>
        <v>1.2393024999999995</v>
      </c>
      <c r="G43" s="1">
        <f t="shared" si="3"/>
        <v>1.6053125000000001</v>
      </c>
      <c r="H43" s="1">
        <f t="shared" si="3"/>
        <v>8.5625</v>
      </c>
      <c r="I43" s="1">
        <f t="shared" si="3"/>
        <v>1.2196928124999999</v>
      </c>
      <c r="J43" s="1">
        <f t="shared" si="3"/>
        <v>3.1493750000000005</v>
      </c>
    </row>
    <row r="44" spans="1:10" x14ac:dyDescent="0.2">
      <c r="A44" t="s">
        <v>25</v>
      </c>
      <c r="B44" s="1">
        <f>STDEV(B5:B36)</f>
        <v>1.8225181976170119</v>
      </c>
      <c r="C44" s="1">
        <f t="shared" ref="C44:J44" si="4">STDEV(C5:C36)</f>
        <v>0.17588260838914424</v>
      </c>
      <c r="D44" s="1">
        <f t="shared" si="4"/>
        <v>0.95939476048788852</v>
      </c>
      <c r="E44" s="1">
        <f t="shared" si="4"/>
        <v>0.29614458108029906</v>
      </c>
      <c r="F44" s="1">
        <f t="shared" si="4"/>
        <v>0.24788555222118344</v>
      </c>
      <c r="G44" s="1">
        <f t="shared" si="4"/>
        <v>1.1036946292690826</v>
      </c>
      <c r="H44" s="1">
        <f t="shared" si="4"/>
        <v>1.3425421240462847</v>
      </c>
      <c r="I44" s="1">
        <f t="shared" si="4"/>
        <v>0.23098780110554945</v>
      </c>
      <c r="J44" s="1">
        <f t="shared" si="4"/>
        <v>4.385297972367626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5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18</v>
      </c>
      <c r="C1" t="s">
        <v>2</v>
      </c>
      <c r="D1">
        <v>326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154</v>
      </c>
      <c r="C5">
        <v>1.1238900000000001</v>
      </c>
      <c r="D5">
        <v>1.68</v>
      </c>
      <c r="E5">
        <v>9</v>
      </c>
      <c r="F5">
        <v>1.05521</v>
      </c>
      <c r="G5">
        <v>3.69</v>
      </c>
      <c r="H5">
        <v>9</v>
      </c>
      <c r="I5">
        <v>1.0426800000000001</v>
      </c>
      <c r="J5">
        <v>3.15</v>
      </c>
    </row>
    <row r="6" spans="1:10" x14ac:dyDescent="0.2">
      <c r="A6">
        <v>1</v>
      </c>
      <c r="B6">
        <v>154</v>
      </c>
      <c r="C6">
        <v>1.1238900000000001</v>
      </c>
      <c r="D6">
        <v>1.2</v>
      </c>
      <c r="E6">
        <v>9</v>
      </c>
      <c r="F6">
        <v>1.01807</v>
      </c>
      <c r="G6">
        <v>2.8</v>
      </c>
      <c r="H6">
        <v>9</v>
      </c>
      <c r="I6">
        <v>1.0059899999999999</v>
      </c>
      <c r="J6">
        <v>4.88</v>
      </c>
    </row>
    <row r="7" spans="1:10" x14ac:dyDescent="0.2">
      <c r="A7">
        <v>2</v>
      </c>
      <c r="B7">
        <v>154</v>
      </c>
      <c r="C7">
        <v>1.1238900000000001</v>
      </c>
      <c r="D7">
        <v>1.28</v>
      </c>
      <c r="E7">
        <v>9</v>
      </c>
      <c r="F7">
        <v>1.05521</v>
      </c>
      <c r="G7">
        <v>2.76</v>
      </c>
      <c r="H7">
        <v>9</v>
      </c>
      <c r="I7">
        <v>1.0426800000000001</v>
      </c>
      <c r="J7">
        <v>7.74</v>
      </c>
    </row>
    <row r="8" spans="1:10" x14ac:dyDescent="0.2">
      <c r="A8">
        <v>3</v>
      </c>
      <c r="B8">
        <v>152</v>
      </c>
      <c r="C8">
        <v>1.11504</v>
      </c>
      <c r="D8">
        <v>2.33</v>
      </c>
      <c r="E8">
        <v>9</v>
      </c>
      <c r="F8">
        <v>1.44526</v>
      </c>
      <c r="G8">
        <v>3.73</v>
      </c>
      <c r="H8">
        <v>12</v>
      </c>
      <c r="I8">
        <v>1.41429</v>
      </c>
      <c r="J8">
        <v>2.98</v>
      </c>
    </row>
    <row r="9" spans="1:10" x14ac:dyDescent="0.2">
      <c r="A9">
        <v>4</v>
      </c>
      <c r="B9">
        <v>132</v>
      </c>
      <c r="C9">
        <v>1.77576</v>
      </c>
      <c r="D9">
        <v>4.5599999999999996</v>
      </c>
      <c r="E9">
        <v>8</v>
      </c>
      <c r="F9">
        <v>1.02424</v>
      </c>
      <c r="G9">
        <v>3.11</v>
      </c>
      <c r="H9">
        <v>15</v>
      </c>
      <c r="I9">
        <v>1.0177499999999999</v>
      </c>
      <c r="J9">
        <v>4.99</v>
      </c>
    </row>
    <row r="10" spans="1:10" x14ac:dyDescent="0.2">
      <c r="A10">
        <v>5</v>
      </c>
      <c r="B10">
        <v>145</v>
      </c>
      <c r="C10">
        <v>1.36683</v>
      </c>
      <c r="D10">
        <v>2.74</v>
      </c>
      <c r="E10">
        <v>10</v>
      </c>
      <c r="F10">
        <v>1.0241</v>
      </c>
      <c r="G10">
        <v>3.73</v>
      </c>
      <c r="H10">
        <v>21</v>
      </c>
      <c r="I10">
        <v>1.0174399999999999</v>
      </c>
      <c r="J10">
        <v>9.6999999999999993</v>
      </c>
    </row>
    <row r="11" spans="1:10" x14ac:dyDescent="0.2">
      <c r="A11">
        <v>6</v>
      </c>
      <c r="B11">
        <v>154</v>
      </c>
      <c r="C11">
        <v>1.1238900000000001</v>
      </c>
      <c r="D11">
        <v>1.83</v>
      </c>
      <c r="E11">
        <v>9</v>
      </c>
      <c r="F11">
        <v>1.4632400000000001</v>
      </c>
      <c r="G11">
        <v>2.91</v>
      </c>
      <c r="H11">
        <v>9</v>
      </c>
      <c r="I11">
        <v>1.44526</v>
      </c>
      <c r="J11">
        <v>6.62</v>
      </c>
    </row>
    <row r="12" spans="1:10" x14ac:dyDescent="0.2">
      <c r="A12">
        <v>7</v>
      </c>
      <c r="B12">
        <v>152</v>
      </c>
      <c r="C12">
        <v>1.11504</v>
      </c>
      <c r="D12">
        <v>1.74</v>
      </c>
      <c r="E12">
        <v>9</v>
      </c>
      <c r="F12">
        <v>1.0426800000000001</v>
      </c>
      <c r="G12">
        <v>3.27</v>
      </c>
      <c r="H12">
        <v>12</v>
      </c>
      <c r="I12">
        <v>1.0484800000000001</v>
      </c>
      <c r="J12">
        <v>7.37</v>
      </c>
    </row>
    <row r="13" spans="1:10" x14ac:dyDescent="0.2">
      <c r="A13">
        <v>8</v>
      </c>
      <c r="B13">
        <v>132</v>
      </c>
      <c r="C13">
        <v>1.77576</v>
      </c>
      <c r="D13">
        <v>1.29</v>
      </c>
      <c r="E13">
        <v>8</v>
      </c>
      <c r="F13">
        <v>1.02424</v>
      </c>
      <c r="G13">
        <v>2.29</v>
      </c>
      <c r="H13">
        <v>15</v>
      </c>
      <c r="I13">
        <v>1.0177499999999999</v>
      </c>
      <c r="J13">
        <v>9.02</v>
      </c>
    </row>
    <row r="14" spans="1:10" x14ac:dyDescent="0.2">
      <c r="A14">
        <v>9</v>
      </c>
      <c r="B14">
        <v>145</v>
      </c>
      <c r="C14">
        <v>1.36683</v>
      </c>
      <c r="D14">
        <v>1.23</v>
      </c>
      <c r="E14">
        <v>8</v>
      </c>
      <c r="F14">
        <v>1.4202900000000001</v>
      </c>
      <c r="G14">
        <v>4.84</v>
      </c>
      <c r="H14">
        <v>21</v>
      </c>
      <c r="I14">
        <v>1.3605400000000001</v>
      </c>
      <c r="J14">
        <v>5.42</v>
      </c>
    </row>
    <row r="15" spans="1:10" x14ac:dyDescent="0.2">
      <c r="A15">
        <v>10</v>
      </c>
      <c r="B15">
        <v>154</v>
      </c>
      <c r="C15">
        <v>1.1238900000000001</v>
      </c>
      <c r="D15">
        <v>1.1200000000000001</v>
      </c>
      <c r="E15">
        <v>9</v>
      </c>
      <c r="F15">
        <v>1.4632400000000001</v>
      </c>
      <c r="G15">
        <v>7.8</v>
      </c>
      <c r="H15">
        <v>9</v>
      </c>
      <c r="I15">
        <v>1.44526</v>
      </c>
      <c r="J15">
        <v>6.79</v>
      </c>
    </row>
    <row r="16" spans="1:10" x14ac:dyDescent="0.2">
      <c r="A16">
        <v>11</v>
      </c>
      <c r="B16">
        <v>127</v>
      </c>
      <c r="C16">
        <v>1.7454499999999999</v>
      </c>
      <c r="D16">
        <v>5.0199999999999996</v>
      </c>
      <c r="E16">
        <v>10</v>
      </c>
      <c r="F16">
        <v>1.04878</v>
      </c>
      <c r="G16">
        <v>2.02</v>
      </c>
      <c r="H16">
        <v>17</v>
      </c>
      <c r="I16">
        <v>1.0416700000000001</v>
      </c>
      <c r="J16">
        <v>2.68</v>
      </c>
    </row>
    <row r="17" spans="1:10" x14ac:dyDescent="0.2">
      <c r="A17">
        <v>12</v>
      </c>
      <c r="B17">
        <v>145</v>
      </c>
      <c r="C17">
        <v>1.36683</v>
      </c>
      <c r="D17">
        <v>0.97</v>
      </c>
      <c r="E17">
        <v>8</v>
      </c>
      <c r="F17">
        <v>1.4202900000000001</v>
      </c>
      <c r="G17">
        <v>1.85</v>
      </c>
      <c r="H17">
        <v>21</v>
      </c>
      <c r="I17">
        <v>1.3605400000000001</v>
      </c>
      <c r="J17">
        <v>3.8</v>
      </c>
    </row>
    <row r="18" spans="1:10" x14ac:dyDescent="0.2">
      <c r="A18">
        <v>13</v>
      </c>
      <c r="B18">
        <v>150</v>
      </c>
      <c r="C18">
        <v>1.3919600000000001</v>
      </c>
      <c r="D18">
        <v>0.91</v>
      </c>
      <c r="E18">
        <v>8</v>
      </c>
      <c r="F18">
        <v>1.4202900000000001</v>
      </c>
      <c r="G18">
        <v>2.0499999999999998</v>
      </c>
      <c r="H18">
        <v>19</v>
      </c>
      <c r="I18">
        <v>1.3958299999999999</v>
      </c>
      <c r="J18">
        <v>3.32</v>
      </c>
    </row>
    <row r="19" spans="1:10" x14ac:dyDescent="0.2">
      <c r="A19">
        <v>14</v>
      </c>
      <c r="B19">
        <v>145</v>
      </c>
      <c r="C19">
        <v>1.36683</v>
      </c>
      <c r="D19">
        <v>1.1499999999999999</v>
      </c>
      <c r="E19">
        <v>8</v>
      </c>
      <c r="F19">
        <v>1.4202900000000001</v>
      </c>
      <c r="G19">
        <v>2.02</v>
      </c>
      <c r="H19">
        <v>21</v>
      </c>
      <c r="I19">
        <v>1.3605400000000001</v>
      </c>
      <c r="J19">
        <v>6.19</v>
      </c>
    </row>
    <row r="20" spans="1:10" x14ac:dyDescent="0.2">
      <c r="A20">
        <v>15</v>
      </c>
      <c r="B20">
        <v>159</v>
      </c>
      <c r="C20">
        <v>1.1945699999999999</v>
      </c>
      <c r="D20">
        <v>0.95</v>
      </c>
      <c r="E20">
        <v>9</v>
      </c>
      <c r="F20">
        <v>1.0059899999999999</v>
      </c>
      <c r="G20">
        <v>2.1</v>
      </c>
      <c r="H20">
        <v>18</v>
      </c>
      <c r="I20">
        <v>1.0117</v>
      </c>
      <c r="J20">
        <v>2.59</v>
      </c>
    </row>
    <row r="21" spans="1:10" x14ac:dyDescent="0.2">
      <c r="A21">
        <v>16</v>
      </c>
      <c r="B21">
        <v>174</v>
      </c>
      <c r="C21">
        <v>1.1186400000000001</v>
      </c>
      <c r="D21">
        <v>1.52</v>
      </c>
      <c r="E21">
        <v>9</v>
      </c>
      <c r="F21">
        <v>1.0426800000000001</v>
      </c>
      <c r="G21">
        <v>2.15</v>
      </c>
      <c r="H21">
        <v>12</v>
      </c>
      <c r="I21">
        <v>1.0239499999999999</v>
      </c>
      <c r="J21">
        <v>2.72</v>
      </c>
    </row>
    <row r="22" spans="1:10" x14ac:dyDescent="0.2">
      <c r="A22">
        <v>17</v>
      </c>
      <c r="B22">
        <v>127</v>
      </c>
      <c r="C22">
        <v>1.7454499999999999</v>
      </c>
      <c r="D22">
        <v>0.95</v>
      </c>
      <c r="E22">
        <v>10</v>
      </c>
      <c r="F22">
        <v>1.0363599999999999</v>
      </c>
      <c r="G22">
        <v>2.82</v>
      </c>
      <c r="H22">
        <v>17</v>
      </c>
      <c r="I22">
        <v>1.0058499999999999</v>
      </c>
      <c r="J22">
        <v>2.95</v>
      </c>
    </row>
    <row r="23" spans="1:10" x14ac:dyDescent="0.2">
      <c r="A23">
        <v>18</v>
      </c>
      <c r="B23">
        <v>176</v>
      </c>
      <c r="C23">
        <v>1.10924</v>
      </c>
      <c r="D23">
        <v>0.92</v>
      </c>
      <c r="E23">
        <v>7</v>
      </c>
      <c r="F23">
        <v>1.9469000000000001</v>
      </c>
      <c r="G23">
        <v>1.74</v>
      </c>
      <c r="H23">
        <v>7</v>
      </c>
      <c r="I23">
        <v>1.9210499999999999</v>
      </c>
      <c r="J23">
        <v>5.87</v>
      </c>
    </row>
    <row r="24" spans="1:10" x14ac:dyDescent="0.2">
      <c r="A24">
        <v>19</v>
      </c>
      <c r="B24">
        <v>145</v>
      </c>
      <c r="C24">
        <v>1.36683</v>
      </c>
      <c r="D24">
        <v>0.94</v>
      </c>
      <c r="E24">
        <v>8</v>
      </c>
      <c r="F24">
        <v>1.4202900000000001</v>
      </c>
      <c r="G24">
        <v>1.86</v>
      </c>
      <c r="H24">
        <v>21</v>
      </c>
      <c r="I24">
        <v>1.3605400000000001</v>
      </c>
      <c r="J24">
        <v>3.05</v>
      </c>
    </row>
    <row r="25" spans="1:10" x14ac:dyDescent="0.2">
      <c r="A25">
        <v>20</v>
      </c>
      <c r="B25">
        <v>127</v>
      </c>
      <c r="C25">
        <v>1.7454499999999999</v>
      </c>
      <c r="D25">
        <v>1.03</v>
      </c>
      <c r="E25">
        <v>10</v>
      </c>
      <c r="F25">
        <v>1.0241</v>
      </c>
      <c r="G25">
        <v>1.96</v>
      </c>
      <c r="H25">
        <v>17</v>
      </c>
      <c r="I25">
        <v>1.0176499999999999</v>
      </c>
      <c r="J25">
        <v>3.06</v>
      </c>
    </row>
    <row r="26" spans="1:10" x14ac:dyDescent="0.2">
      <c r="A26">
        <v>21</v>
      </c>
      <c r="B26">
        <v>145</v>
      </c>
      <c r="C26">
        <v>1.36683</v>
      </c>
      <c r="D26">
        <v>2.2200000000000002</v>
      </c>
      <c r="E26">
        <v>10</v>
      </c>
      <c r="F26">
        <v>1.4347799999999999</v>
      </c>
      <c r="G26">
        <v>1.85</v>
      </c>
      <c r="H26">
        <v>21</v>
      </c>
      <c r="I26">
        <v>1.34459</v>
      </c>
      <c r="J26">
        <v>2.65</v>
      </c>
    </row>
    <row r="27" spans="1:10" x14ac:dyDescent="0.2">
      <c r="A27">
        <v>22</v>
      </c>
      <c r="B27">
        <v>152</v>
      </c>
      <c r="C27">
        <v>1.11504</v>
      </c>
      <c r="D27">
        <v>0.91</v>
      </c>
      <c r="E27">
        <v>9</v>
      </c>
      <c r="F27">
        <v>1.5</v>
      </c>
      <c r="G27">
        <v>15.74</v>
      </c>
      <c r="H27">
        <v>12</v>
      </c>
      <c r="I27">
        <v>1.5037</v>
      </c>
      <c r="J27">
        <v>4.0999999999999996</v>
      </c>
    </row>
    <row r="28" spans="1:10" x14ac:dyDescent="0.2">
      <c r="A28">
        <v>23</v>
      </c>
      <c r="B28">
        <v>152</v>
      </c>
      <c r="C28">
        <v>1.11504</v>
      </c>
      <c r="D28">
        <v>1.39</v>
      </c>
      <c r="E28">
        <v>9</v>
      </c>
      <c r="F28">
        <v>1.44526</v>
      </c>
      <c r="G28">
        <v>14.26</v>
      </c>
      <c r="H28">
        <v>12</v>
      </c>
      <c r="I28">
        <v>1.41429</v>
      </c>
      <c r="J28">
        <v>3.02</v>
      </c>
    </row>
    <row r="29" spans="1:10" x14ac:dyDescent="0.2">
      <c r="A29">
        <v>24</v>
      </c>
      <c r="B29">
        <v>145</v>
      </c>
      <c r="C29">
        <v>1.36683</v>
      </c>
      <c r="D29">
        <v>11.33</v>
      </c>
      <c r="E29">
        <v>10</v>
      </c>
      <c r="F29">
        <v>1.0241</v>
      </c>
      <c r="G29">
        <v>1.95</v>
      </c>
      <c r="H29">
        <v>21</v>
      </c>
      <c r="I29">
        <v>1.0174399999999999</v>
      </c>
      <c r="J29">
        <v>3.78</v>
      </c>
    </row>
    <row r="30" spans="1:10" x14ac:dyDescent="0.2">
      <c r="A30">
        <v>25</v>
      </c>
      <c r="B30">
        <v>159</v>
      </c>
      <c r="C30">
        <v>1.1945699999999999</v>
      </c>
      <c r="D30">
        <v>1.77</v>
      </c>
      <c r="E30">
        <v>9</v>
      </c>
      <c r="F30">
        <v>1.0303</v>
      </c>
      <c r="G30">
        <v>5.91</v>
      </c>
      <c r="H30">
        <v>18</v>
      </c>
      <c r="I30">
        <v>1.04762</v>
      </c>
      <c r="J30">
        <v>2.97</v>
      </c>
    </row>
    <row r="31" spans="1:10" x14ac:dyDescent="0.2">
      <c r="A31">
        <v>26</v>
      </c>
      <c r="B31">
        <v>154</v>
      </c>
      <c r="C31">
        <v>1.1238900000000001</v>
      </c>
      <c r="D31">
        <v>1.72</v>
      </c>
      <c r="E31">
        <v>9</v>
      </c>
      <c r="F31">
        <v>1.05521</v>
      </c>
      <c r="G31">
        <v>4.55</v>
      </c>
      <c r="H31">
        <v>9</v>
      </c>
      <c r="I31">
        <v>1.0426800000000001</v>
      </c>
      <c r="J31">
        <v>4.1100000000000003</v>
      </c>
    </row>
    <row r="32" spans="1:10" x14ac:dyDescent="0.2">
      <c r="A32">
        <v>27</v>
      </c>
      <c r="B32">
        <v>132</v>
      </c>
      <c r="C32">
        <v>1.77576</v>
      </c>
      <c r="D32">
        <v>1.6</v>
      </c>
      <c r="E32">
        <v>8</v>
      </c>
      <c r="F32">
        <v>1.02424</v>
      </c>
      <c r="G32">
        <v>3.33</v>
      </c>
      <c r="H32">
        <v>15</v>
      </c>
      <c r="I32">
        <v>1.0177499999999999</v>
      </c>
      <c r="J32">
        <v>4.28</v>
      </c>
    </row>
    <row r="33" spans="1:10" x14ac:dyDescent="0.2">
      <c r="A33">
        <v>28</v>
      </c>
      <c r="B33">
        <v>145</v>
      </c>
      <c r="C33">
        <v>1.36683</v>
      </c>
      <c r="D33">
        <v>1.21</v>
      </c>
      <c r="E33">
        <v>10</v>
      </c>
      <c r="F33">
        <v>1.0241</v>
      </c>
      <c r="G33">
        <v>3.96</v>
      </c>
      <c r="H33">
        <v>21</v>
      </c>
      <c r="I33">
        <v>1.0174399999999999</v>
      </c>
      <c r="J33">
        <v>5.05</v>
      </c>
    </row>
    <row r="34" spans="1:10" x14ac:dyDescent="0.2">
      <c r="A34">
        <v>29</v>
      </c>
      <c r="B34">
        <v>150</v>
      </c>
      <c r="C34">
        <v>1.3919600000000001</v>
      </c>
      <c r="D34">
        <v>1.1000000000000001</v>
      </c>
      <c r="E34">
        <v>8</v>
      </c>
      <c r="F34">
        <v>1.4202900000000001</v>
      </c>
      <c r="G34">
        <v>2.1</v>
      </c>
      <c r="H34">
        <v>19</v>
      </c>
      <c r="I34">
        <v>1.3958299999999999</v>
      </c>
      <c r="J34">
        <v>4.38</v>
      </c>
    </row>
    <row r="35" spans="1:10" x14ac:dyDescent="0.2">
      <c r="A35">
        <v>30</v>
      </c>
      <c r="B35">
        <v>127</v>
      </c>
      <c r="C35">
        <v>1.7454499999999999</v>
      </c>
      <c r="D35">
        <v>0.98</v>
      </c>
      <c r="E35">
        <v>10</v>
      </c>
      <c r="F35">
        <v>1.0241</v>
      </c>
      <c r="G35">
        <v>4.41</v>
      </c>
      <c r="H35">
        <v>17</v>
      </c>
      <c r="I35">
        <v>1.0176499999999999</v>
      </c>
      <c r="J35">
        <v>5.32</v>
      </c>
    </row>
    <row r="36" spans="1:10" x14ac:dyDescent="0.2">
      <c r="A36">
        <v>31</v>
      </c>
      <c r="B36">
        <v>152</v>
      </c>
      <c r="C36">
        <v>1.11504</v>
      </c>
      <c r="D36">
        <v>1.75</v>
      </c>
      <c r="E36">
        <v>9</v>
      </c>
      <c r="F36">
        <v>1.5</v>
      </c>
      <c r="G36">
        <v>2.78</v>
      </c>
      <c r="H36">
        <v>12</v>
      </c>
      <c r="I36">
        <v>1.5037</v>
      </c>
      <c r="J36">
        <v>6.14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21</v>
      </c>
      <c r="B40" s="1">
        <f>MAX(B5:B36)</f>
        <v>176</v>
      </c>
      <c r="C40" s="1">
        <f t="shared" ref="C40:J40" si="0">MAX(C5:C36)</f>
        <v>1.77576</v>
      </c>
      <c r="D40" s="1">
        <f t="shared" si="0"/>
        <v>11.33</v>
      </c>
      <c r="E40" s="1">
        <f t="shared" si="0"/>
        <v>10</v>
      </c>
      <c r="F40" s="1">
        <f t="shared" si="0"/>
        <v>1.9469000000000001</v>
      </c>
      <c r="G40" s="1">
        <f t="shared" si="0"/>
        <v>15.74</v>
      </c>
      <c r="H40" s="1">
        <f t="shared" si="0"/>
        <v>21</v>
      </c>
      <c r="I40" s="1">
        <f t="shared" si="0"/>
        <v>1.9210499999999999</v>
      </c>
      <c r="J40" s="1">
        <f t="shared" si="0"/>
        <v>9.6999999999999993</v>
      </c>
    </row>
    <row r="41" spans="1:10" x14ac:dyDescent="0.2">
      <c r="A41" t="s">
        <v>22</v>
      </c>
      <c r="B41" s="1">
        <f>MIN(B5:B36)</f>
        <v>127</v>
      </c>
      <c r="C41" s="1">
        <f t="shared" ref="C41:J41" si="1">MIN(C5:C36)</f>
        <v>1.10924</v>
      </c>
      <c r="D41" s="1">
        <f t="shared" si="1"/>
        <v>0.91</v>
      </c>
      <c r="E41" s="1">
        <f t="shared" si="1"/>
        <v>7</v>
      </c>
      <c r="F41" s="1">
        <f t="shared" si="1"/>
        <v>1.0059899999999999</v>
      </c>
      <c r="G41" s="1">
        <f t="shared" si="1"/>
        <v>1.74</v>
      </c>
      <c r="H41" s="1">
        <f t="shared" si="1"/>
        <v>7</v>
      </c>
      <c r="I41" s="1">
        <f t="shared" si="1"/>
        <v>1.0058499999999999</v>
      </c>
      <c r="J41" s="1">
        <f t="shared" si="1"/>
        <v>2.59</v>
      </c>
    </row>
    <row r="42" spans="1:10" x14ac:dyDescent="0.2">
      <c r="A42" t="s">
        <v>23</v>
      </c>
      <c r="B42" s="1">
        <f>MEDIAN(B5:B36)</f>
        <v>150</v>
      </c>
      <c r="C42" s="1">
        <f t="shared" ref="C42:J42" si="2">MEDIAN(C5:C36)</f>
        <v>1.36683</v>
      </c>
      <c r="D42" s="1">
        <f t="shared" si="2"/>
        <v>1.2850000000000001</v>
      </c>
      <c r="E42" s="1">
        <f t="shared" si="2"/>
        <v>9</v>
      </c>
      <c r="F42" s="1">
        <f t="shared" si="2"/>
        <v>1.05521</v>
      </c>
      <c r="G42" s="1">
        <f t="shared" si="2"/>
        <v>2.8099999999999996</v>
      </c>
      <c r="H42" s="1">
        <f t="shared" si="2"/>
        <v>16</v>
      </c>
      <c r="I42" s="1">
        <f t="shared" si="2"/>
        <v>1.04515</v>
      </c>
      <c r="J42" s="1">
        <f t="shared" si="2"/>
        <v>4.1950000000000003</v>
      </c>
    </row>
    <row r="43" spans="1:10" x14ac:dyDescent="0.2">
      <c r="A43" t="s">
        <v>24</v>
      </c>
      <c r="B43" s="1">
        <f>AVERAGE(B5:B36)</f>
        <v>147.375</v>
      </c>
      <c r="C43" s="1">
        <f t="shared" ref="C43:J43" si="3">AVERAGE(C5:C36)</f>
        <v>1.3425999999999998</v>
      </c>
      <c r="D43" s="1">
        <f t="shared" si="3"/>
        <v>1.9168749999999999</v>
      </c>
      <c r="E43" s="1">
        <f t="shared" si="3"/>
        <v>8.90625</v>
      </c>
      <c r="F43" s="1">
        <f t="shared" si="3"/>
        <v>1.2282540625</v>
      </c>
      <c r="G43" s="1">
        <f t="shared" si="3"/>
        <v>3.8231249999999997</v>
      </c>
      <c r="H43" s="1">
        <f t="shared" si="3"/>
        <v>15.25</v>
      </c>
      <c r="I43" s="1">
        <f t="shared" si="3"/>
        <v>1.2087540624999999</v>
      </c>
      <c r="J43" s="1">
        <f t="shared" si="3"/>
        <v>4.709062499999999</v>
      </c>
    </row>
    <row r="44" spans="1:10" x14ac:dyDescent="0.2">
      <c r="A44" t="s">
        <v>25</v>
      </c>
      <c r="B44" s="1">
        <f>STDEV(B5:B36)</f>
        <v>12.178113631137757</v>
      </c>
      <c r="C44" s="1">
        <f t="shared" ref="C44:J44" si="4">STDEV(C5:C36)</f>
        <v>0.24860693777462795</v>
      </c>
      <c r="D44" s="1">
        <f t="shared" si="4"/>
        <v>1.9630595565546773</v>
      </c>
      <c r="E44" s="1">
        <f t="shared" si="4"/>
        <v>0.81752478506376081</v>
      </c>
      <c r="F44" s="1">
        <f t="shared" si="4"/>
        <v>0.24272976881721736</v>
      </c>
      <c r="G44" s="1">
        <f t="shared" si="4"/>
        <v>3.227545194706182</v>
      </c>
      <c r="H44" s="1">
        <f t="shared" si="4"/>
        <v>4.7041505352257298</v>
      </c>
      <c r="I44" s="1">
        <f t="shared" si="4"/>
        <v>0.23197492647961201</v>
      </c>
      <c r="J44" s="1">
        <f t="shared" si="4"/>
        <v>1.9322648575800176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2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17</v>
      </c>
      <c r="C1" t="s">
        <v>2</v>
      </c>
      <c r="D1">
        <v>974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397</v>
      </c>
      <c r="C5">
        <v>1.74749</v>
      </c>
      <c r="D5">
        <v>17</v>
      </c>
      <c r="E5">
        <v>10</v>
      </c>
      <c r="F5">
        <v>1.0163899999999999</v>
      </c>
      <c r="G5">
        <v>26.86</v>
      </c>
      <c r="H5">
        <v>10</v>
      </c>
      <c r="I5">
        <v>1.01227</v>
      </c>
      <c r="J5">
        <v>14.97</v>
      </c>
    </row>
    <row r="6" spans="1:10" x14ac:dyDescent="0.2">
      <c r="A6">
        <v>1</v>
      </c>
      <c r="B6">
        <v>397</v>
      </c>
      <c r="C6">
        <v>1.74749</v>
      </c>
      <c r="D6">
        <v>5.36</v>
      </c>
      <c r="E6">
        <v>8</v>
      </c>
      <c r="F6">
        <v>1.43069</v>
      </c>
      <c r="G6">
        <v>6.95</v>
      </c>
      <c r="H6">
        <v>10</v>
      </c>
      <c r="I6">
        <v>1.4176899999999999</v>
      </c>
      <c r="J6">
        <v>8.2899999999999991</v>
      </c>
    </row>
    <row r="7" spans="1:10" x14ac:dyDescent="0.2">
      <c r="A7">
        <v>2</v>
      </c>
      <c r="B7">
        <v>497</v>
      </c>
      <c r="C7">
        <v>1.54939</v>
      </c>
      <c r="D7">
        <v>3.11</v>
      </c>
      <c r="E7">
        <v>10</v>
      </c>
      <c r="F7">
        <v>1.0803400000000001</v>
      </c>
      <c r="G7">
        <v>6.62</v>
      </c>
      <c r="H7">
        <v>10</v>
      </c>
      <c r="I7">
        <v>1.07595</v>
      </c>
      <c r="J7">
        <v>10.87</v>
      </c>
    </row>
    <row r="8" spans="1:10" x14ac:dyDescent="0.2">
      <c r="A8">
        <v>3</v>
      </c>
      <c r="B8">
        <v>385</v>
      </c>
      <c r="C8">
        <v>1.7234499999999999</v>
      </c>
      <c r="D8">
        <v>15.67</v>
      </c>
      <c r="E8">
        <v>7</v>
      </c>
      <c r="F8">
        <v>1.98176</v>
      </c>
      <c r="G8">
        <v>6.35</v>
      </c>
      <c r="H8">
        <v>12</v>
      </c>
      <c r="I8">
        <v>1.96096</v>
      </c>
      <c r="J8">
        <v>14.31</v>
      </c>
    </row>
    <row r="9" spans="1:10" x14ac:dyDescent="0.2">
      <c r="A9">
        <v>4</v>
      </c>
      <c r="B9">
        <v>497</v>
      </c>
      <c r="C9">
        <v>1.54939</v>
      </c>
      <c r="D9">
        <v>3.54</v>
      </c>
      <c r="E9">
        <v>10</v>
      </c>
      <c r="F9">
        <v>1.0163899999999999</v>
      </c>
      <c r="G9">
        <v>15.83</v>
      </c>
      <c r="H9">
        <v>10</v>
      </c>
      <c r="I9">
        <v>1.01227</v>
      </c>
      <c r="J9">
        <v>9.24</v>
      </c>
    </row>
    <row r="10" spans="1:10" x14ac:dyDescent="0.2">
      <c r="A10">
        <v>5</v>
      </c>
      <c r="B10">
        <v>497</v>
      </c>
      <c r="C10">
        <v>1.54939</v>
      </c>
      <c r="D10">
        <v>3.87</v>
      </c>
      <c r="E10">
        <v>11</v>
      </c>
      <c r="F10">
        <v>1.05637</v>
      </c>
      <c r="G10">
        <v>9.59</v>
      </c>
      <c r="H10">
        <v>11</v>
      </c>
      <c r="I10">
        <v>1.0520799999999999</v>
      </c>
      <c r="J10">
        <v>11.28</v>
      </c>
    </row>
    <row r="11" spans="1:10" x14ac:dyDescent="0.2">
      <c r="A11">
        <v>6</v>
      </c>
      <c r="B11">
        <v>497</v>
      </c>
      <c r="C11">
        <v>1.54939</v>
      </c>
      <c r="D11">
        <v>5.13</v>
      </c>
      <c r="E11">
        <v>10</v>
      </c>
      <c r="F11">
        <v>1</v>
      </c>
      <c r="G11">
        <v>10.210000000000001</v>
      </c>
      <c r="H11">
        <v>13</v>
      </c>
      <c r="I11">
        <v>1.00203</v>
      </c>
      <c r="J11">
        <v>20.46</v>
      </c>
    </row>
    <row r="12" spans="1:10" x14ac:dyDescent="0.2">
      <c r="A12">
        <v>7</v>
      </c>
      <c r="B12">
        <v>387</v>
      </c>
      <c r="C12">
        <v>1.7274499999999999</v>
      </c>
      <c r="D12">
        <v>14.39</v>
      </c>
      <c r="E12">
        <v>10</v>
      </c>
      <c r="F12">
        <v>1.5102</v>
      </c>
      <c r="G12">
        <v>22.29</v>
      </c>
      <c r="H12">
        <v>10</v>
      </c>
      <c r="I12">
        <v>1.5038199999999999</v>
      </c>
      <c r="J12">
        <v>20.54</v>
      </c>
    </row>
    <row r="13" spans="1:10" x14ac:dyDescent="0.2">
      <c r="A13">
        <v>8</v>
      </c>
      <c r="B13">
        <v>506</v>
      </c>
      <c r="C13">
        <v>1.1203399999999999</v>
      </c>
      <c r="D13">
        <v>7.76</v>
      </c>
      <c r="E13">
        <v>9</v>
      </c>
      <c r="F13">
        <v>1.4034199999999999</v>
      </c>
      <c r="G13">
        <v>46.57</v>
      </c>
      <c r="H13">
        <v>30</v>
      </c>
      <c r="I13">
        <v>1.34579</v>
      </c>
      <c r="J13">
        <v>37.869999999999997</v>
      </c>
    </row>
    <row r="14" spans="1:10" x14ac:dyDescent="0.2">
      <c r="A14">
        <v>9</v>
      </c>
      <c r="B14">
        <v>420</v>
      </c>
      <c r="C14">
        <v>1.4034500000000001</v>
      </c>
      <c r="D14">
        <v>4.84</v>
      </c>
      <c r="E14">
        <v>10</v>
      </c>
      <c r="F14">
        <v>1.5166200000000001</v>
      </c>
      <c r="G14">
        <v>9.5399999999999991</v>
      </c>
      <c r="H14">
        <v>42</v>
      </c>
      <c r="I14">
        <v>1.45411</v>
      </c>
      <c r="J14">
        <v>8.4499999999999993</v>
      </c>
    </row>
    <row r="15" spans="1:10" x14ac:dyDescent="0.2">
      <c r="A15">
        <v>10</v>
      </c>
      <c r="B15">
        <v>497</v>
      </c>
      <c r="C15">
        <v>1.54939</v>
      </c>
      <c r="D15">
        <v>48.17</v>
      </c>
      <c r="E15">
        <v>9</v>
      </c>
      <c r="F15">
        <v>1.0651299999999999</v>
      </c>
      <c r="G15">
        <v>33.6</v>
      </c>
      <c r="H15">
        <v>11</v>
      </c>
      <c r="I15">
        <v>1.05637</v>
      </c>
      <c r="J15">
        <v>40.909999999999997</v>
      </c>
    </row>
    <row r="16" spans="1:10" x14ac:dyDescent="0.2">
      <c r="A16">
        <v>11</v>
      </c>
      <c r="B16">
        <v>471</v>
      </c>
      <c r="C16">
        <v>1.0525599999999999</v>
      </c>
      <c r="D16">
        <v>7.46</v>
      </c>
      <c r="E16">
        <v>11</v>
      </c>
      <c r="F16">
        <v>1.0393399999999999</v>
      </c>
      <c r="G16">
        <v>7.3</v>
      </c>
      <c r="H16">
        <v>44</v>
      </c>
      <c r="I16">
        <v>1.02386</v>
      </c>
      <c r="J16">
        <v>7.08</v>
      </c>
    </row>
    <row r="17" spans="1:10" x14ac:dyDescent="0.2">
      <c r="A17">
        <v>12</v>
      </c>
      <c r="B17">
        <v>387</v>
      </c>
      <c r="C17">
        <v>1.7274499999999999</v>
      </c>
      <c r="D17">
        <v>15.44</v>
      </c>
      <c r="E17">
        <v>7</v>
      </c>
      <c r="F17">
        <v>1.98176</v>
      </c>
      <c r="G17">
        <v>6.26</v>
      </c>
      <c r="H17">
        <v>9</v>
      </c>
      <c r="I17">
        <v>1.9697899999999999</v>
      </c>
      <c r="J17">
        <v>15.25</v>
      </c>
    </row>
    <row r="18" spans="1:10" x14ac:dyDescent="0.2">
      <c r="A18">
        <v>13</v>
      </c>
      <c r="B18">
        <v>385</v>
      </c>
      <c r="C18">
        <v>1.7234499999999999</v>
      </c>
      <c r="D18">
        <v>4.5999999999999996</v>
      </c>
      <c r="E18">
        <v>10</v>
      </c>
      <c r="F18">
        <v>1.3941600000000001</v>
      </c>
      <c r="G18">
        <v>22.65</v>
      </c>
      <c r="H18">
        <v>13</v>
      </c>
      <c r="I18">
        <v>1.3840600000000001</v>
      </c>
      <c r="J18">
        <v>39.11</v>
      </c>
    </row>
    <row r="19" spans="1:10" x14ac:dyDescent="0.2">
      <c r="A19">
        <v>14</v>
      </c>
      <c r="B19">
        <v>387</v>
      </c>
      <c r="C19">
        <v>1.7274499999999999</v>
      </c>
      <c r="D19">
        <v>3.48</v>
      </c>
      <c r="E19">
        <v>10</v>
      </c>
      <c r="F19">
        <v>1.0330600000000001</v>
      </c>
      <c r="G19">
        <v>20.21</v>
      </c>
      <c r="H19">
        <v>10</v>
      </c>
      <c r="I19">
        <v>1.0330600000000001</v>
      </c>
      <c r="J19">
        <v>16.61</v>
      </c>
    </row>
    <row r="20" spans="1:10" x14ac:dyDescent="0.2">
      <c r="A20">
        <v>15</v>
      </c>
      <c r="B20">
        <v>497</v>
      </c>
      <c r="C20">
        <v>1.54939</v>
      </c>
      <c r="D20">
        <v>26.89</v>
      </c>
      <c r="E20">
        <v>8</v>
      </c>
      <c r="F20">
        <v>1.02474</v>
      </c>
      <c r="G20">
        <v>10.18</v>
      </c>
      <c r="H20">
        <v>10</v>
      </c>
      <c r="I20">
        <v>1.0163899999999999</v>
      </c>
      <c r="J20">
        <v>27.1</v>
      </c>
    </row>
    <row r="21" spans="1:10" x14ac:dyDescent="0.2">
      <c r="A21">
        <v>16</v>
      </c>
      <c r="B21">
        <v>385</v>
      </c>
      <c r="C21">
        <v>1.7234499999999999</v>
      </c>
      <c r="D21">
        <v>5.65</v>
      </c>
      <c r="E21">
        <v>10</v>
      </c>
      <c r="F21">
        <v>1.3941600000000001</v>
      </c>
      <c r="G21">
        <v>12.87</v>
      </c>
      <c r="H21">
        <v>13</v>
      </c>
      <c r="I21">
        <v>1.3840600000000001</v>
      </c>
      <c r="J21">
        <v>8.92</v>
      </c>
    </row>
    <row r="22" spans="1:10" x14ac:dyDescent="0.2">
      <c r="A22">
        <v>17</v>
      </c>
      <c r="B22">
        <v>471</v>
      </c>
      <c r="C22">
        <v>1.0525599999999999</v>
      </c>
      <c r="D22">
        <v>2.77</v>
      </c>
      <c r="E22">
        <v>11</v>
      </c>
      <c r="F22">
        <v>1.0393399999999999</v>
      </c>
      <c r="G22">
        <v>10.039999999999999</v>
      </c>
      <c r="H22">
        <v>44</v>
      </c>
      <c r="I22">
        <v>1.02386</v>
      </c>
      <c r="J22">
        <v>7.3</v>
      </c>
    </row>
    <row r="23" spans="1:10" x14ac:dyDescent="0.2">
      <c r="A23">
        <v>18</v>
      </c>
      <c r="B23">
        <v>471</v>
      </c>
      <c r="C23">
        <v>1.0525599999999999</v>
      </c>
      <c r="D23">
        <v>14.58</v>
      </c>
      <c r="E23">
        <v>12</v>
      </c>
      <c r="F23">
        <v>1</v>
      </c>
      <c r="G23">
        <v>4.8099999999999996</v>
      </c>
      <c r="H23">
        <v>44</v>
      </c>
      <c r="I23">
        <v>1.0039400000000001</v>
      </c>
      <c r="J23">
        <v>11.1</v>
      </c>
    </row>
    <row r="24" spans="1:10" x14ac:dyDescent="0.2">
      <c r="A24">
        <v>19</v>
      </c>
      <c r="B24">
        <v>397</v>
      </c>
      <c r="C24">
        <v>1.74749</v>
      </c>
      <c r="D24">
        <v>3.73</v>
      </c>
      <c r="E24">
        <v>10</v>
      </c>
      <c r="F24">
        <v>1.4176899999999999</v>
      </c>
      <c r="G24">
        <v>8.66</v>
      </c>
      <c r="H24">
        <v>10</v>
      </c>
      <c r="I24">
        <v>1.4117599999999999</v>
      </c>
      <c r="J24">
        <v>14.14</v>
      </c>
    </row>
    <row r="25" spans="1:10" x14ac:dyDescent="0.2">
      <c r="A25">
        <v>20</v>
      </c>
      <c r="B25">
        <v>387</v>
      </c>
      <c r="C25">
        <v>1.7274499999999999</v>
      </c>
      <c r="D25">
        <v>7.65</v>
      </c>
      <c r="E25">
        <v>8</v>
      </c>
      <c r="F25">
        <v>1.43069</v>
      </c>
      <c r="G25">
        <v>11.09</v>
      </c>
      <c r="H25">
        <v>10</v>
      </c>
      <c r="I25">
        <v>1.4176899999999999</v>
      </c>
      <c r="J25">
        <v>15.64</v>
      </c>
    </row>
    <row r="26" spans="1:10" x14ac:dyDescent="0.2">
      <c r="A26">
        <v>21</v>
      </c>
      <c r="B26">
        <v>471</v>
      </c>
      <c r="C26">
        <v>1.0525599999999999</v>
      </c>
      <c r="D26">
        <v>4.92</v>
      </c>
      <c r="E26">
        <v>11</v>
      </c>
      <c r="F26">
        <v>1.0393399999999999</v>
      </c>
      <c r="G26">
        <v>12.07</v>
      </c>
      <c r="H26">
        <v>44</v>
      </c>
      <c r="I26">
        <v>1.02386</v>
      </c>
      <c r="J26">
        <v>30.02</v>
      </c>
    </row>
    <row r="27" spans="1:10" x14ac:dyDescent="0.2">
      <c r="A27">
        <v>22</v>
      </c>
      <c r="B27">
        <v>497</v>
      </c>
      <c r="C27">
        <v>1.54939</v>
      </c>
      <c r="D27">
        <v>4.7</v>
      </c>
      <c r="E27">
        <v>8</v>
      </c>
      <c r="F27">
        <v>1.02474</v>
      </c>
      <c r="G27">
        <v>15.18</v>
      </c>
      <c r="H27">
        <v>10</v>
      </c>
      <c r="I27">
        <v>1.0163899999999999</v>
      </c>
      <c r="J27">
        <v>15.63</v>
      </c>
    </row>
    <row r="28" spans="1:10" x14ac:dyDescent="0.2">
      <c r="A28">
        <v>23</v>
      </c>
      <c r="B28">
        <v>387</v>
      </c>
      <c r="C28">
        <v>1.7274499999999999</v>
      </c>
      <c r="D28">
        <v>6.27</v>
      </c>
      <c r="E28">
        <v>7</v>
      </c>
      <c r="F28">
        <v>1.98176</v>
      </c>
      <c r="G28">
        <v>5.76</v>
      </c>
      <c r="H28">
        <v>9</v>
      </c>
      <c r="I28">
        <v>1.9697899999999999</v>
      </c>
      <c r="J28">
        <v>5.97</v>
      </c>
    </row>
    <row r="29" spans="1:10" x14ac:dyDescent="0.2">
      <c r="A29">
        <v>24</v>
      </c>
      <c r="B29">
        <v>420</v>
      </c>
      <c r="C29">
        <v>1.4034500000000001</v>
      </c>
      <c r="D29">
        <v>3.82</v>
      </c>
      <c r="E29">
        <v>9</v>
      </c>
      <c r="F29">
        <v>1.04366</v>
      </c>
      <c r="G29">
        <v>5.48</v>
      </c>
      <c r="H29">
        <v>42</v>
      </c>
      <c r="I29">
        <v>1.0483899999999999</v>
      </c>
      <c r="J29">
        <v>11.42</v>
      </c>
    </row>
    <row r="30" spans="1:10" x14ac:dyDescent="0.2">
      <c r="A30">
        <v>25</v>
      </c>
      <c r="B30">
        <v>387</v>
      </c>
      <c r="C30">
        <v>1.7274499999999999</v>
      </c>
      <c r="D30">
        <v>3.46</v>
      </c>
      <c r="E30">
        <v>10</v>
      </c>
      <c r="F30">
        <v>1.0330600000000001</v>
      </c>
      <c r="G30">
        <v>6.76</v>
      </c>
      <c r="H30">
        <v>10</v>
      </c>
      <c r="I30">
        <v>1.0330600000000001</v>
      </c>
      <c r="J30">
        <v>9.0299999999999994</v>
      </c>
    </row>
    <row r="31" spans="1:10" x14ac:dyDescent="0.2">
      <c r="A31">
        <v>26</v>
      </c>
      <c r="B31">
        <v>387</v>
      </c>
      <c r="C31">
        <v>1.7274499999999999</v>
      </c>
      <c r="D31">
        <v>2.82</v>
      </c>
      <c r="E31">
        <v>11</v>
      </c>
      <c r="F31">
        <v>1.4024399999999999</v>
      </c>
      <c r="G31">
        <v>15.66</v>
      </c>
      <c r="H31">
        <v>11</v>
      </c>
      <c r="I31">
        <v>1.39659</v>
      </c>
      <c r="J31">
        <v>8.1300000000000008</v>
      </c>
    </row>
    <row r="32" spans="1:10" x14ac:dyDescent="0.2">
      <c r="A32">
        <v>27</v>
      </c>
      <c r="B32">
        <v>397</v>
      </c>
      <c r="C32">
        <v>1.74749</v>
      </c>
      <c r="D32">
        <v>5.18</v>
      </c>
      <c r="E32">
        <v>10</v>
      </c>
      <c r="F32">
        <v>1.4176899999999999</v>
      </c>
      <c r="G32">
        <v>9.39</v>
      </c>
      <c r="H32">
        <v>10</v>
      </c>
      <c r="I32">
        <v>1.4117599999999999</v>
      </c>
      <c r="J32">
        <v>9.6199999999999992</v>
      </c>
    </row>
    <row r="33" spans="1:10" x14ac:dyDescent="0.2">
      <c r="A33">
        <v>28</v>
      </c>
      <c r="B33">
        <v>428</v>
      </c>
      <c r="C33">
        <v>1.4172400000000001</v>
      </c>
      <c r="D33">
        <v>6.31</v>
      </c>
      <c r="E33">
        <v>10</v>
      </c>
      <c r="F33">
        <v>1.0585800000000001</v>
      </c>
      <c r="G33">
        <v>24.71</v>
      </c>
      <c r="H33">
        <v>36</v>
      </c>
      <c r="I33">
        <v>1.0404</v>
      </c>
      <c r="J33">
        <v>48.18</v>
      </c>
    </row>
    <row r="34" spans="1:10" x14ac:dyDescent="0.2">
      <c r="A34">
        <v>29</v>
      </c>
      <c r="B34">
        <v>428</v>
      </c>
      <c r="C34">
        <v>1.4172400000000001</v>
      </c>
      <c r="D34">
        <v>8.08</v>
      </c>
      <c r="E34">
        <v>10</v>
      </c>
      <c r="F34">
        <v>1.0585800000000001</v>
      </c>
      <c r="G34">
        <v>13.66</v>
      </c>
      <c r="H34">
        <v>36</v>
      </c>
      <c r="I34">
        <v>1.0404</v>
      </c>
      <c r="J34">
        <v>32.78</v>
      </c>
    </row>
    <row r="35" spans="1:10" x14ac:dyDescent="0.2">
      <c r="A35">
        <v>30</v>
      </c>
      <c r="B35">
        <v>430</v>
      </c>
      <c r="C35">
        <v>1.42069</v>
      </c>
      <c r="D35">
        <v>3.99</v>
      </c>
      <c r="E35">
        <v>9</v>
      </c>
      <c r="F35">
        <v>1.0226299999999999</v>
      </c>
      <c r="G35">
        <v>20.09</v>
      </c>
      <c r="H35">
        <v>33</v>
      </c>
      <c r="I35">
        <v>1.0180400000000001</v>
      </c>
      <c r="J35">
        <v>9.59</v>
      </c>
    </row>
    <row r="36" spans="1:10" x14ac:dyDescent="0.2">
      <c r="A36">
        <v>31</v>
      </c>
      <c r="B36">
        <v>397</v>
      </c>
      <c r="C36">
        <v>1.74749</v>
      </c>
      <c r="D36">
        <v>17.239999999999998</v>
      </c>
      <c r="E36">
        <v>9</v>
      </c>
      <c r="F36">
        <v>1.0651299999999999</v>
      </c>
      <c r="G36">
        <v>12</v>
      </c>
      <c r="H36">
        <v>11</v>
      </c>
      <c r="I36">
        <v>1.05637</v>
      </c>
      <c r="J36">
        <v>14.35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21</v>
      </c>
      <c r="B40" s="1">
        <f>MAX(B5:B36)</f>
        <v>506</v>
      </c>
      <c r="C40" s="1">
        <f t="shared" ref="C40:J40" si="0">MAX(C5:C36)</f>
        <v>1.74749</v>
      </c>
      <c r="D40" s="1">
        <f t="shared" si="0"/>
        <v>48.17</v>
      </c>
      <c r="E40" s="1">
        <f t="shared" si="0"/>
        <v>12</v>
      </c>
      <c r="F40" s="1">
        <f t="shared" si="0"/>
        <v>1.98176</v>
      </c>
      <c r="G40" s="1">
        <f t="shared" si="0"/>
        <v>46.57</v>
      </c>
      <c r="H40" s="1">
        <f t="shared" si="0"/>
        <v>44</v>
      </c>
      <c r="I40" s="1">
        <f t="shared" si="0"/>
        <v>1.9697899999999999</v>
      </c>
      <c r="J40" s="1">
        <f t="shared" si="0"/>
        <v>48.18</v>
      </c>
    </row>
    <row r="41" spans="1:10" x14ac:dyDescent="0.2">
      <c r="A41" t="s">
        <v>22</v>
      </c>
      <c r="B41" s="1">
        <f>MIN(B5:B36)</f>
        <v>385</v>
      </c>
      <c r="C41" s="1">
        <f t="shared" ref="C41:J41" si="1">MIN(C5:C36)</f>
        <v>1.0525599999999999</v>
      </c>
      <c r="D41" s="1">
        <f t="shared" si="1"/>
        <v>2.77</v>
      </c>
      <c r="E41" s="1">
        <f t="shared" si="1"/>
        <v>7</v>
      </c>
      <c r="F41" s="1">
        <f t="shared" si="1"/>
        <v>1</v>
      </c>
      <c r="G41" s="1">
        <f t="shared" si="1"/>
        <v>4.8099999999999996</v>
      </c>
      <c r="H41" s="1">
        <f t="shared" si="1"/>
        <v>9</v>
      </c>
      <c r="I41" s="1">
        <f t="shared" si="1"/>
        <v>1.00203</v>
      </c>
      <c r="J41" s="1">
        <f t="shared" si="1"/>
        <v>5.97</v>
      </c>
    </row>
    <row r="42" spans="1:10" x14ac:dyDescent="0.2">
      <c r="A42" t="s">
        <v>23</v>
      </c>
      <c r="B42" s="1">
        <f>MEDIAN(B5:B36)</f>
        <v>420</v>
      </c>
      <c r="C42" s="1">
        <f t="shared" ref="C42:J42" si="2">MEDIAN(C5:C36)</f>
        <v>1.54939</v>
      </c>
      <c r="D42" s="1">
        <f t="shared" si="2"/>
        <v>5.27</v>
      </c>
      <c r="E42" s="1">
        <f t="shared" si="2"/>
        <v>10</v>
      </c>
      <c r="F42" s="1">
        <f t="shared" si="2"/>
        <v>1.061855</v>
      </c>
      <c r="G42" s="1">
        <f t="shared" si="2"/>
        <v>10.65</v>
      </c>
      <c r="H42" s="1">
        <f t="shared" si="2"/>
        <v>11</v>
      </c>
      <c r="I42" s="1">
        <f t="shared" si="2"/>
        <v>1.054225</v>
      </c>
      <c r="J42" s="1">
        <f t="shared" si="2"/>
        <v>14.225000000000001</v>
      </c>
    </row>
    <row r="43" spans="1:10" x14ac:dyDescent="0.2">
      <c r="A43" t="s">
        <v>24</v>
      </c>
      <c r="B43" s="1">
        <f>AVERAGE(B5:B36)</f>
        <v>432.625</v>
      </c>
      <c r="C43" s="1">
        <f t="shared" ref="C43:J43" si="3">AVERAGE(C5:C36)</f>
        <v>1.5386978124999997</v>
      </c>
      <c r="D43" s="1">
        <f t="shared" si="3"/>
        <v>8.9962499999999999</v>
      </c>
      <c r="E43" s="1">
        <f t="shared" si="3"/>
        <v>9.53125</v>
      </c>
      <c r="F43" s="1">
        <f t="shared" si="3"/>
        <v>1.2493706249999996</v>
      </c>
      <c r="G43" s="1">
        <f t="shared" si="3"/>
        <v>14.03875</v>
      </c>
      <c r="H43" s="1">
        <f t="shared" si="3"/>
        <v>19.625</v>
      </c>
      <c r="I43" s="1">
        <f t="shared" si="3"/>
        <v>1.2380268750000003</v>
      </c>
      <c r="J43" s="1">
        <f t="shared" si="3"/>
        <v>17.317500000000003</v>
      </c>
    </row>
    <row r="44" spans="1:10" x14ac:dyDescent="0.2">
      <c r="A44" t="s">
        <v>25</v>
      </c>
      <c r="B44" s="1">
        <f>STDEV(B5:B36)</f>
        <v>46.963781515052091</v>
      </c>
      <c r="C44" s="1">
        <f t="shared" ref="C44:J44" si="4">STDEV(C5:C36)</f>
        <v>0.23901139899573765</v>
      </c>
      <c r="D44" s="1">
        <f t="shared" si="4"/>
        <v>9.1372914565143617</v>
      </c>
      <c r="E44" s="1">
        <f t="shared" si="4"/>
        <v>1.2696043325738624</v>
      </c>
      <c r="F44" s="1">
        <f t="shared" si="4"/>
        <v>0.30161665865837434</v>
      </c>
      <c r="G44" s="1">
        <f t="shared" si="4"/>
        <v>9.2420426976835834</v>
      </c>
      <c r="H44" s="1">
        <f t="shared" si="4"/>
        <v>13.941698882917228</v>
      </c>
      <c r="I44" s="1">
        <f t="shared" si="4"/>
        <v>0.29712941542785637</v>
      </c>
      <c r="J44" s="1">
        <f t="shared" si="4"/>
        <v>11.387664236980008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6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16</v>
      </c>
      <c r="C1" t="s">
        <v>2</v>
      </c>
      <c r="D1">
        <v>2918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1329</v>
      </c>
      <c r="C5">
        <v>1.29816</v>
      </c>
      <c r="D5">
        <v>10.08</v>
      </c>
      <c r="E5">
        <v>10</v>
      </c>
      <c r="F5">
        <v>1.00823</v>
      </c>
      <c r="G5">
        <v>23.65</v>
      </c>
      <c r="H5">
        <v>57</v>
      </c>
      <c r="I5">
        <v>1.0033700000000001</v>
      </c>
      <c r="J5">
        <v>27.83</v>
      </c>
    </row>
    <row r="6" spans="1:10" x14ac:dyDescent="0.2">
      <c r="A6">
        <v>1</v>
      </c>
      <c r="B6">
        <v>1130</v>
      </c>
      <c r="C6">
        <v>1.74627</v>
      </c>
      <c r="D6">
        <v>11.44</v>
      </c>
      <c r="E6">
        <v>12</v>
      </c>
      <c r="F6">
        <v>1.0561400000000001</v>
      </c>
      <c r="G6">
        <v>25.21</v>
      </c>
      <c r="H6">
        <v>33</v>
      </c>
      <c r="I6">
        <v>1.0407999999999999</v>
      </c>
      <c r="J6">
        <v>29.19</v>
      </c>
    </row>
    <row r="7" spans="1:10" x14ac:dyDescent="0.2">
      <c r="A7">
        <v>2</v>
      </c>
      <c r="B7">
        <v>1261</v>
      </c>
      <c r="C7">
        <v>1.4860199999999999</v>
      </c>
      <c r="D7">
        <v>12.84</v>
      </c>
      <c r="E7">
        <v>11</v>
      </c>
      <c r="F7">
        <v>1.3988499999999999</v>
      </c>
      <c r="G7">
        <v>19.29</v>
      </c>
      <c r="H7">
        <v>20</v>
      </c>
      <c r="I7">
        <v>1.3925099999999999</v>
      </c>
      <c r="J7">
        <v>20.170000000000002</v>
      </c>
    </row>
    <row r="8" spans="1:10" x14ac:dyDescent="0.2">
      <c r="A8">
        <v>3</v>
      </c>
      <c r="B8">
        <v>1267</v>
      </c>
      <c r="C8">
        <v>1.4807399999999999</v>
      </c>
      <c r="D8">
        <v>4.1399999999999997</v>
      </c>
      <c r="E8">
        <v>9</v>
      </c>
      <c r="F8">
        <v>1.4351100000000001</v>
      </c>
      <c r="G8">
        <v>9</v>
      </c>
      <c r="H8">
        <v>14</v>
      </c>
      <c r="I8">
        <v>1.4271499999999999</v>
      </c>
      <c r="J8">
        <v>9.56</v>
      </c>
    </row>
    <row r="9" spans="1:10" x14ac:dyDescent="0.2">
      <c r="A9">
        <v>4</v>
      </c>
      <c r="B9">
        <v>1428</v>
      </c>
      <c r="C9">
        <v>1.4144399999999999</v>
      </c>
      <c r="D9">
        <v>4.22</v>
      </c>
      <c r="E9">
        <v>10</v>
      </c>
      <c r="F9">
        <v>1.4339200000000001</v>
      </c>
      <c r="G9">
        <v>19.46</v>
      </c>
      <c r="H9">
        <v>10</v>
      </c>
      <c r="I9">
        <v>1.4318900000000001</v>
      </c>
      <c r="J9">
        <v>16.25</v>
      </c>
    </row>
    <row r="10" spans="1:10" x14ac:dyDescent="0.2">
      <c r="A10">
        <v>5</v>
      </c>
      <c r="B10">
        <v>1267</v>
      </c>
      <c r="C10">
        <v>1.4807399999999999</v>
      </c>
      <c r="D10">
        <v>5.16</v>
      </c>
      <c r="E10">
        <v>9</v>
      </c>
      <c r="F10">
        <v>1.4351100000000001</v>
      </c>
      <c r="G10">
        <v>17.920000000000002</v>
      </c>
      <c r="H10">
        <v>11</v>
      </c>
      <c r="I10">
        <v>1.4307099999999999</v>
      </c>
      <c r="J10">
        <v>25.58</v>
      </c>
    </row>
    <row r="11" spans="1:10" x14ac:dyDescent="0.2">
      <c r="A11">
        <v>6</v>
      </c>
      <c r="B11">
        <v>1164</v>
      </c>
      <c r="C11">
        <v>1.7693399999999999</v>
      </c>
      <c r="D11">
        <v>8.93</v>
      </c>
      <c r="E11">
        <v>10</v>
      </c>
      <c r="F11">
        <v>1.0235000000000001</v>
      </c>
      <c r="G11">
        <v>16.34</v>
      </c>
      <c r="H11">
        <v>13</v>
      </c>
      <c r="I11">
        <v>1.02138</v>
      </c>
      <c r="J11">
        <v>23.97</v>
      </c>
    </row>
    <row r="12" spans="1:10" x14ac:dyDescent="0.2">
      <c r="A12">
        <v>7</v>
      </c>
      <c r="B12">
        <v>1329</v>
      </c>
      <c r="C12">
        <v>1.29816</v>
      </c>
      <c r="D12">
        <v>4.9800000000000004</v>
      </c>
      <c r="E12">
        <v>12</v>
      </c>
      <c r="F12">
        <v>1.39771</v>
      </c>
      <c r="G12">
        <v>7.36</v>
      </c>
      <c r="H12">
        <v>15</v>
      </c>
      <c r="I12">
        <v>1.39429</v>
      </c>
      <c r="J12">
        <v>8.67</v>
      </c>
    </row>
    <row r="13" spans="1:10" x14ac:dyDescent="0.2">
      <c r="A13">
        <v>8</v>
      </c>
      <c r="B13">
        <v>1491</v>
      </c>
      <c r="C13">
        <v>1.2460500000000001</v>
      </c>
      <c r="D13">
        <v>3.5</v>
      </c>
      <c r="E13">
        <v>11</v>
      </c>
      <c r="F13">
        <v>1.0511200000000001</v>
      </c>
      <c r="G13">
        <v>7.27</v>
      </c>
      <c r="H13">
        <v>20</v>
      </c>
      <c r="I13">
        <v>1.05311</v>
      </c>
      <c r="J13">
        <v>8.43</v>
      </c>
    </row>
    <row r="14" spans="1:10" x14ac:dyDescent="0.2">
      <c r="A14">
        <v>9</v>
      </c>
      <c r="B14">
        <v>1267</v>
      </c>
      <c r="C14">
        <v>1.4807399999999999</v>
      </c>
      <c r="D14">
        <v>3.51</v>
      </c>
      <c r="E14">
        <v>9</v>
      </c>
      <c r="F14">
        <v>1.4351100000000001</v>
      </c>
      <c r="G14">
        <v>7.59</v>
      </c>
      <c r="H14">
        <v>14</v>
      </c>
      <c r="I14">
        <v>1.4271499999999999</v>
      </c>
      <c r="J14">
        <v>16.05</v>
      </c>
    </row>
    <row r="15" spans="1:10" x14ac:dyDescent="0.2">
      <c r="A15">
        <v>10</v>
      </c>
      <c r="B15">
        <v>1261</v>
      </c>
      <c r="C15">
        <v>1.4860199999999999</v>
      </c>
      <c r="D15">
        <v>12.23</v>
      </c>
      <c r="E15">
        <v>11</v>
      </c>
      <c r="F15">
        <v>1.5184899999999999</v>
      </c>
      <c r="G15">
        <v>18.62</v>
      </c>
      <c r="H15">
        <v>11</v>
      </c>
      <c r="I15">
        <v>1.5163199999999999</v>
      </c>
      <c r="J15">
        <v>29.26</v>
      </c>
    </row>
    <row r="16" spans="1:10" x14ac:dyDescent="0.2">
      <c r="A16">
        <v>11</v>
      </c>
      <c r="B16">
        <v>1267</v>
      </c>
      <c r="C16">
        <v>1.4807399999999999</v>
      </c>
      <c r="D16">
        <v>13.41</v>
      </c>
      <c r="E16">
        <v>11</v>
      </c>
      <c r="F16">
        <v>1.4885299999999999</v>
      </c>
      <c r="G16">
        <v>22.61</v>
      </c>
      <c r="H16">
        <v>11</v>
      </c>
      <c r="I16">
        <v>1.4864200000000001</v>
      </c>
      <c r="J16">
        <v>25.21</v>
      </c>
    </row>
    <row r="17" spans="1:10" x14ac:dyDescent="0.2">
      <c r="A17">
        <v>12</v>
      </c>
      <c r="B17">
        <v>1267</v>
      </c>
      <c r="C17">
        <v>1.4807399999999999</v>
      </c>
      <c r="D17">
        <v>7.52</v>
      </c>
      <c r="E17">
        <v>11</v>
      </c>
      <c r="F17">
        <v>1.5249999999999999</v>
      </c>
      <c r="G17">
        <v>12.41</v>
      </c>
      <c r="H17">
        <v>14</v>
      </c>
      <c r="I17">
        <v>1.5254099999999999</v>
      </c>
      <c r="J17">
        <v>17.420000000000002</v>
      </c>
    </row>
    <row r="18" spans="1:10" x14ac:dyDescent="0.2">
      <c r="A18">
        <v>13</v>
      </c>
      <c r="B18">
        <v>1329</v>
      </c>
      <c r="C18">
        <v>1.29816</v>
      </c>
      <c r="D18">
        <v>6.5</v>
      </c>
      <c r="E18">
        <v>10</v>
      </c>
      <c r="F18">
        <v>1.00685</v>
      </c>
      <c r="G18">
        <v>17</v>
      </c>
      <c r="H18">
        <v>15</v>
      </c>
      <c r="I18">
        <v>1.0020500000000001</v>
      </c>
      <c r="J18">
        <v>9.0500000000000007</v>
      </c>
    </row>
    <row r="19" spans="1:10" x14ac:dyDescent="0.2">
      <c r="A19">
        <v>14</v>
      </c>
      <c r="B19">
        <v>1166</v>
      </c>
      <c r="C19">
        <v>1.7706900000000001</v>
      </c>
      <c r="D19">
        <v>4.37</v>
      </c>
      <c r="E19">
        <v>10</v>
      </c>
      <c r="F19">
        <v>1.06488</v>
      </c>
      <c r="G19">
        <v>7.47</v>
      </c>
      <c r="H19">
        <v>10</v>
      </c>
      <c r="I19">
        <v>1.06342</v>
      </c>
      <c r="J19">
        <v>17.95</v>
      </c>
    </row>
    <row r="20" spans="1:10" x14ac:dyDescent="0.2">
      <c r="A20">
        <v>15</v>
      </c>
      <c r="B20">
        <v>1329</v>
      </c>
      <c r="C20">
        <v>1.29816</v>
      </c>
      <c r="D20">
        <v>11.12</v>
      </c>
      <c r="E20">
        <v>10</v>
      </c>
      <c r="F20">
        <v>1.08399</v>
      </c>
      <c r="G20">
        <v>15.75</v>
      </c>
      <c r="H20">
        <v>12</v>
      </c>
      <c r="I20">
        <v>1.08097</v>
      </c>
      <c r="J20">
        <v>19.940000000000001</v>
      </c>
    </row>
    <row r="21" spans="1:10" x14ac:dyDescent="0.2">
      <c r="A21">
        <v>16</v>
      </c>
      <c r="B21">
        <v>1329</v>
      </c>
      <c r="C21">
        <v>1.29816</v>
      </c>
      <c r="D21">
        <v>5.91</v>
      </c>
      <c r="E21">
        <v>10</v>
      </c>
      <c r="F21">
        <v>1.00823</v>
      </c>
      <c r="G21">
        <v>15.58</v>
      </c>
      <c r="H21">
        <v>57</v>
      </c>
      <c r="I21">
        <v>1.0033700000000001</v>
      </c>
      <c r="J21">
        <v>16.59</v>
      </c>
    </row>
    <row r="22" spans="1:10" x14ac:dyDescent="0.2">
      <c r="A22">
        <v>17</v>
      </c>
      <c r="B22">
        <v>1491</v>
      </c>
      <c r="C22">
        <v>1.2460500000000001</v>
      </c>
      <c r="D22">
        <v>10.84</v>
      </c>
      <c r="E22">
        <v>11</v>
      </c>
      <c r="F22">
        <v>1.0326200000000001</v>
      </c>
      <c r="G22">
        <v>13.89</v>
      </c>
      <c r="H22">
        <v>14</v>
      </c>
      <c r="I22">
        <v>1.03329</v>
      </c>
      <c r="J22">
        <v>10.81</v>
      </c>
    </row>
    <row r="23" spans="1:10" x14ac:dyDescent="0.2">
      <c r="A23">
        <v>18</v>
      </c>
      <c r="B23">
        <v>1329</v>
      </c>
      <c r="C23">
        <v>1.29816</v>
      </c>
      <c r="D23">
        <v>3.73</v>
      </c>
      <c r="E23">
        <v>12</v>
      </c>
      <c r="F23">
        <v>1.03755</v>
      </c>
      <c r="G23">
        <v>7.58</v>
      </c>
      <c r="H23">
        <v>15</v>
      </c>
      <c r="I23">
        <v>1.03539</v>
      </c>
      <c r="J23">
        <v>9.64</v>
      </c>
    </row>
    <row r="24" spans="1:10" x14ac:dyDescent="0.2">
      <c r="A24">
        <v>19</v>
      </c>
      <c r="B24">
        <v>1267</v>
      </c>
      <c r="C24">
        <v>1.4807399999999999</v>
      </c>
      <c r="D24">
        <v>4.0199999999999996</v>
      </c>
      <c r="E24">
        <v>9</v>
      </c>
      <c r="F24">
        <v>1.4351100000000001</v>
      </c>
      <c r="G24">
        <v>6.77</v>
      </c>
      <c r="H24">
        <v>14</v>
      </c>
      <c r="I24">
        <v>1.4271499999999999</v>
      </c>
      <c r="J24">
        <v>11.44</v>
      </c>
    </row>
    <row r="25" spans="1:10" x14ac:dyDescent="0.2">
      <c r="A25">
        <v>20</v>
      </c>
      <c r="B25">
        <v>1267</v>
      </c>
      <c r="C25">
        <v>1.4807399999999999</v>
      </c>
      <c r="D25">
        <v>4.43</v>
      </c>
      <c r="E25">
        <v>11</v>
      </c>
      <c r="F25">
        <v>1.42266</v>
      </c>
      <c r="G25">
        <v>9.23</v>
      </c>
      <c r="H25">
        <v>14</v>
      </c>
      <c r="I25">
        <v>1.4191400000000001</v>
      </c>
      <c r="J25">
        <v>23.43</v>
      </c>
    </row>
    <row r="26" spans="1:10" x14ac:dyDescent="0.2">
      <c r="A26">
        <v>21</v>
      </c>
      <c r="B26">
        <v>1497</v>
      </c>
      <c r="C26">
        <v>1.2422500000000001</v>
      </c>
      <c r="D26">
        <v>9.27</v>
      </c>
      <c r="E26">
        <v>9</v>
      </c>
      <c r="F26">
        <v>1.0656300000000001</v>
      </c>
      <c r="G26">
        <v>23.02</v>
      </c>
      <c r="H26">
        <v>11</v>
      </c>
      <c r="I26">
        <v>1.0626800000000001</v>
      </c>
      <c r="J26">
        <v>19.41</v>
      </c>
    </row>
    <row r="27" spans="1:10" x14ac:dyDescent="0.2">
      <c r="A27">
        <v>22</v>
      </c>
      <c r="B27">
        <v>1392</v>
      </c>
      <c r="C27">
        <v>1.3944399999999999</v>
      </c>
      <c r="D27">
        <v>9.36</v>
      </c>
      <c r="E27">
        <v>10</v>
      </c>
      <c r="F27">
        <v>1.0461199999999999</v>
      </c>
      <c r="G27">
        <v>16.170000000000002</v>
      </c>
      <c r="H27">
        <v>33</v>
      </c>
      <c r="I27">
        <v>1.0337700000000001</v>
      </c>
      <c r="J27">
        <v>17.75</v>
      </c>
    </row>
    <row r="28" spans="1:10" x14ac:dyDescent="0.2">
      <c r="A28">
        <v>23</v>
      </c>
      <c r="B28">
        <v>1261</v>
      </c>
      <c r="C28">
        <v>1.4860199999999999</v>
      </c>
      <c r="D28">
        <v>6.79</v>
      </c>
      <c r="E28">
        <v>11</v>
      </c>
      <c r="F28">
        <v>1.0511200000000001</v>
      </c>
      <c r="G28">
        <v>12.32</v>
      </c>
      <c r="H28">
        <v>20</v>
      </c>
      <c r="I28">
        <v>1.05311</v>
      </c>
      <c r="J28">
        <v>10.73</v>
      </c>
    </row>
    <row r="29" spans="1:10" x14ac:dyDescent="0.2">
      <c r="A29">
        <v>24</v>
      </c>
      <c r="B29">
        <v>1130</v>
      </c>
      <c r="C29">
        <v>1.74627</v>
      </c>
      <c r="D29">
        <v>3.64</v>
      </c>
      <c r="E29">
        <v>12</v>
      </c>
      <c r="F29">
        <v>1.0432399999999999</v>
      </c>
      <c r="G29">
        <v>10.96</v>
      </c>
      <c r="H29">
        <v>33</v>
      </c>
      <c r="I29">
        <v>1.0337700000000001</v>
      </c>
      <c r="J29">
        <v>10.02</v>
      </c>
    </row>
    <row r="30" spans="1:10" x14ac:dyDescent="0.2">
      <c r="A30">
        <v>25</v>
      </c>
      <c r="B30">
        <v>1130</v>
      </c>
      <c r="C30">
        <v>1.74627</v>
      </c>
      <c r="D30">
        <v>4.3499999999999996</v>
      </c>
      <c r="E30">
        <v>12</v>
      </c>
      <c r="F30">
        <v>1.05182</v>
      </c>
      <c r="G30">
        <v>8.83</v>
      </c>
      <c r="H30">
        <v>33</v>
      </c>
      <c r="I30">
        <v>1.0507299999999999</v>
      </c>
      <c r="J30">
        <v>10.02</v>
      </c>
    </row>
    <row r="31" spans="1:10" x14ac:dyDescent="0.2">
      <c r="A31">
        <v>26</v>
      </c>
      <c r="B31">
        <v>1261</v>
      </c>
      <c r="C31">
        <v>1.4860199999999999</v>
      </c>
      <c r="D31">
        <v>4.1900000000000004</v>
      </c>
      <c r="E31">
        <v>7</v>
      </c>
      <c r="F31">
        <v>1.99386</v>
      </c>
      <c r="G31">
        <v>7.2</v>
      </c>
      <c r="H31">
        <v>18</v>
      </c>
      <c r="I31">
        <v>1.9837400000000001</v>
      </c>
      <c r="J31">
        <v>20.079999999999998</v>
      </c>
    </row>
    <row r="32" spans="1:10" x14ac:dyDescent="0.2">
      <c r="A32">
        <v>27</v>
      </c>
      <c r="B32">
        <v>1392</v>
      </c>
      <c r="C32">
        <v>1.3944399999999999</v>
      </c>
      <c r="D32">
        <v>6.64</v>
      </c>
      <c r="E32">
        <v>12</v>
      </c>
      <c r="F32">
        <v>1.4214899999999999</v>
      </c>
      <c r="G32">
        <v>16.93</v>
      </c>
      <c r="H32">
        <v>33</v>
      </c>
      <c r="I32">
        <v>1.39724</v>
      </c>
      <c r="J32">
        <v>17.7</v>
      </c>
    </row>
    <row r="33" spans="1:10" x14ac:dyDescent="0.2">
      <c r="A33">
        <v>28</v>
      </c>
      <c r="B33">
        <v>1130</v>
      </c>
      <c r="C33">
        <v>1.74627</v>
      </c>
      <c r="D33">
        <v>6.87</v>
      </c>
      <c r="E33">
        <v>12</v>
      </c>
      <c r="F33">
        <v>1.05182</v>
      </c>
      <c r="G33">
        <v>18.2</v>
      </c>
      <c r="H33">
        <v>33</v>
      </c>
      <c r="I33">
        <v>1.0507299999999999</v>
      </c>
      <c r="J33">
        <v>16.34</v>
      </c>
    </row>
    <row r="34" spans="1:10" x14ac:dyDescent="0.2">
      <c r="A34">
        <v>29</v>
      </c>
      <c r="B34">
        <v>1491</v>
      </c>
      <c r="C34">
        <v>1.2460500000000001</v>
      </c>
      <c r="D34">
        <v>8.3800000000000008</v>
      </c>
      <c r="E34">
        <v>11</v>
      </c>
      <c r="F34">
        <v>1.0241899999999999</v>
      </c>
      <c r="G34">
        <v>12.66</v>
      </c>
      <c r="H34">
        <v>20</v>
      </c>
      <c r="I34">
        <v>1.0206299999999999</v>
      </c>
      <c r="J34">
        <v>9.34</v>
      </c>
    </row>
    <row r="35" spans="1:10" x14ac:dyDescent="0.2">
      <c r="A35">
        <v>30</v>
      </c>
      <c r="B35">
        <v>1267</v>
      </c>
      <c r="C35">
        <v>1.4807399999999999</v>
      </c>
      <c r="D35">
        <v>7.19</v>
      </c>
      <c r="E35">
        <v>9</v>
      </c>
      <c r="F35">
        <v>1.4351100000000001</v>
      </c>
      <c r="G35">
        <v>10.34</v>
      </c>
      <c r="H35">
        <v>11</v>
      </c>
      <c r="I35">
        <v>1.4307099999999999</v>
      </c>
      <c r="J35">
        <v>9.7200000000000006</v>
      </c>
    </row>
    <row r="36" spans="1:10" x14ac:dyDescent="0.2">
      <c r="A36">
        <v>31</v>
      </c>
      <c r="B36">
        <v>1497</v>
      </c>
      <c r="C36">
        <v>1.2422500000000001</v>
      </c>
      <c r="D36">
        <v>5.0599999999999996</v>
      </c>
      <c r="E36">
        <v>9</v>
      </c>
      <c r="F36">
        <v>1.0656300000000001</v>
      </c>
      <c r="G36">
        <v>8.82</v>
      </c>
      <c r="H36">
        <v>11</v>
      </c>
      <c r="I36">
        <v>1.0626800000000001</v>
      </c>
      <c r="J36">
        <v>10.1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21</v>
      </c>
      <c r="B40" s="1">
        <f>MAX(B5:B36)</f>
        <v>1497</v>
      </c>
      <c r="C40" s="1">
        <f t="shared" ref="C40:J40" si="0">MAX(C5:C36)</f>
        <v>1.7706900000000001</v>
      </c>
      <c r="D40" s="1">
        <f t="shared" si="0"/>
        <v>13.41</v>
      </c>
      <c r="E40" s="1">
        <f t="shared" si="0"/>
        <v>12</v>
      </c>
      <c r="F40" s="1">
        <f t="shared" si="0"/>
        <v>1.99386</v>
      </c>
      <c r="G40" s="1">
        <f t="shared" si="0"/>
        <v>25.21</v>
      </c>
      <c r="H40" s="1">
        <f t="shared" si="0"/>
        <v>57</v>
      </c>
      <c r="I40" s="1">
        <f t="shared" si="0"/>
        <v>1.9837400000000001</v>
      </c>
      <c r="J40" s="1">
        <f t="shared" si="0"/>
        <v>29.26</v>
      </c>
    </row>
    <row r="41" spans="1:10" x14ac:dyDescent="0.2">
      <c r="A41" t="s">
        <v>22</v>
      </c>
      <c r="B41" s="1">
        <f>MIN(B5:B36)</f>
        <v>1130</v>
      </c>
      <c r="C41" s="1">
        <f t="shared" ref="C41:J41" si="1">MIN(C5:C36)</f>
        <v>1.2422500000000001</v>
      </c>
      <c r="D41" s="1">
        <f t="shared" si="1"/>
        <v>3.5</v>
      </c>
      <c r="E41" s="1">
        <f t="shared" si="1"/>
        <v>7</v>
      </c>
      <c r="F41" s="1">
        <f t="shared" si="1"/>
        <v>1.00685</v>
      </c>
      <c r="G41" s="1">
        <f t="shared" si="1"/>
        <v>6.77</v>
      </c>
      <c r="H41" s="1">
        <f t="shared" si="1"/>
        <v>10</v>
      </c>
      <c r="I41" s="1">
        <f t="shared" si="1"/>
        <v>1.0020500000000001</v>
      </c>
      <c r="J41" s="1">
        <f t="shared" si="1"/>
        <v>8.43</v>
      </c>
    </row>
    <row r="42" spans="1:10" x14ac:dyDescent="0.2">
      <c r="A42" t="s">
        <v>23</v>
      </c>
      <c r="B42" s="1">
        <f>MEDIAN(B5:B36)</f>
        <v>1267</v>
      </c>
      <c r="C42" s="1">
        <f t="shared" ref="C42:J42" si="2">MEDIAN(C5:C36)</f>
        <v>1.4807399999999999</v>
      </c>
      <c r="D42" s="1">
        <f t="shared" si="2"/>
        <v>6.57</v>
      </c>
      <c r="E42" s="1">
        <f t="shared" si="2"/>
        <v>10.5</v>
      </c>
      <c r="F42" s="1">
        <f t="shared" si="2"/>
        <v>1.0656300000000001</v>
      </c>
      <c r="G42" s="1">
        <f t="shared" si="2"/>
        <v>13.275</v>
      </c>
      <c r="H42" s="1">
        <f t="shared" si="2"/>
        <v>14.5</v>
      </c>
      <c r="I42" s="1">
        <f t="shared" si="2"/>
        <v>1.0630500000000001</v>
      </c>
      <c r="J42" s="1">
        <f t="shared" si="2"/>
        <v>16.465</v>
      </c>
    </row>
    <row r="43" spans="1:10" x14ac:dyDescent="0.2">
      <c r="A43" t="s">
        <v>24</v>
      </c>
      <c r="B43" s="1">
        <f>AVERAGE(B5:B36)</f>
        <v>1302.59375</v>
      </c>
      <c r="C43" s="1">
        <f t="shared" ref="C43:J43" si="3">AVERAGE(C5:C36)</f>
        <v>1.4540637500000002</v>
      </c>
      <c r="D43" s="1">
        <f t="shared" si="3"/>
        <v>7.0193750000000001</v>
      </c>
      <c r="E43" s="1">
        <f t="shared" si="3"/>
        <v>10.40625</v>
      </c>
      <c r="F43" s="1">
        <f t="shared" si="3"/>
        <v>1.2358981249999998</v>
      </c>
      <c r="G43" s="1">
        <f t="shared" si="3"/>
        <v>13.920312499999998</v>
      </c>
      <c r="H43" s="1">
        <f t="shared" si="3"/>
        <v>20.3125</v>
      </c>
      <c r="I43" s="1">
        <f t="shared" si="3"/>
        <v>1.23109625</v>
      </c>
      <c r="J43" s="1">
        <f t="shared" si="3"/>
        <v>16.489062499999996</v>
      </c>
    </row>
    <row r="44" spans="1:10" x14ac:dyDescent="0.2">
      <c r="A44" t="s">
        <v>25</v>
      </c>
      <c r="B44" s="1">
        <f>STDEV(B5:B36)</f>
        <v>112.45812392662779</v>
      </c>
      <c r="C44" s="1">
        <f t="shared" ref="C44:J44" si="4">STDEV(C5:C36)</f>
        <v>0.17274092502656049</v>
      </c>
      <c r="D44" s="1">
        <f t="shared" si="4"/>
        <v>3.0723143924094822</v>
      </c>
      <c r="E44" s="1">
        <f t="shared" si="4"/>
        <v>1.2406911445355899</v>
      </c>
      <c r="F44" s="1">
        <f t="shared" si="4"/>
        <v>0.24362850437655906</v>
      </c>
      <c r="G44" s="1">
        <f t="shared" si="4"/>
        <v>5.5750049815542706</v>
      </c>
      <c r="H44" s="1">
        <f t="shared" si="4"/>
        <v>12.498870916748777</v>
      </c>
      <c r="I44" s="1">
        <f t="shared" si="4"/>
        <v>0.24245949039428843</v>
      </c>
      <c r="J44" s="1">
        <f t="shared" si="4"/>
        <v>6.6181545811868228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2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15</v>
      </c>
      <c r="C1" t="s">
        <v>2</v>
      </c>
      <c r="D1">
        <v>8750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3919</v>
      </c>
      <c r="C5">
        <v>1.19225</v>
      </c>
      <c r="D5">
        <v>24.7</v>
      </c>
      <c r="E5">
        <v>7</v>
      </c>
      <c r="F5">
        <v>1.9979499999999999</v>
      </c>
      <c r="G5">
        <v>55.71</v>
      </c>
      <c r="H5">
        <v>81</v>
      </c>
      <c r="I5">
        <v>1.9723999999999999</v>
      </c>
      <c r="J5">
        <v>56.74</v>
      </c>
    </row>
    <row r="6" spans="1:10" x14ac:dyDescent="0.2">
      <c r="A6">
        <v>1</v>
      </c>
      <c r="B6">
        <v>4283</v>
      </c>
      <c r="C6">
        <v>1.00292</v>
      </c>
      <c r="D6">
        <v>24.46</v>
      </c>
      <c r="E6">
        <v>12</v>
      </c>
      <c r="F6">
        <v>1.0050300000000001</v>
      </c>
      <c r="G6">
        <v>48.49</v>
      </c>
      <c r="H6">
        <v>68</v>
      </c>
      <c r="I6">
        <v>1.0027299999999999</v>
      </c>
      <c r="J6">
        <v>94.77</v>
      </c>
    </row>
    <row r="7" spans="1:10" x14ac:dyDescent="0.2">
      <c r="A7">
        <v>2</v>
      </c>
      <c r="B7">
        <v>4283</v>
      </c>
      <c r="C7">
        <v>1.00292</v>
      </c>
      <c r="D7">
        <v>27.44</v>
      </c>
      <c r="E7">
        <v>10</v>
      </c>
      <c r="F7">
        <v>1.0259</v>
      </c>
      <c r="G7">
        <v>46.87</v>
      </c>
      <c r="H7">
        <v>68</v>
      </c>
      <c r="I7">
        <v>1.02155</v>
      </c>
      <c r="J7">
        <v>64.67</v>
      </c>
    </row>
    <row r="8" spans="1:10" x14ac:dyDescent="0.2">
      <c r="A8">
        <v>3</v>
      </c>
      <c r="B8">
        <v>3871</v>
      </c>
      <c r="C8">
        <v>1.2022299999999999</v>
      </c>
      <c r="D8">
        <v>39.57</v>
      </c>
      <c r="E8">
        <v>10</v>
      </c>
      <c r="F8">
        <v>1.43672</v>
      </c>
      <c r="G8">
        <v>63.01</v>
      </c>
      <c r="H8">
        <v>83</v>
      </c>
      <c r="I8">
        <v>1.4293199999999999</v>
      </c>
      <c r="J8">
        <v>45.53</v>
      </c>
    </row>
    <row r="9" spans="1:10" x14ac:dyDescent="0.2">
      <c r="A9">
        <v>4</v>
      </c>
      <c r="B9">
        <v>3919</v>
      </c>
      <c r="C9">
        <v>1.19225</v>
      </c>
      <c r="D9">
        <v>15.89</v>
      </c>
      <c r="E9">
        <v>7</v>
      </c>
      <c r="F9">
        <v>1.9979499999999999</v>
      </c>
      <c r="G9">
        <v>29.89</v>
      </c>
      <c r="H9">
        <v>81</v>
      </c>
      <c r="I9">
        <v>1.9723999999999999</v>
      </c>
      <c r="J9">
        <v>49.48</v>
      </c>
    </row>
    <row r="10" spans="1:10" x14ac:dyDescent="0.2">
      <c r="A10">
        <v>5</v>
      </c>
      <c r="B10">
        <v>3919</v>
      </c>
      <c r="C10">
        <v>1.19225</v>
      </c>
      <c r="D10">
        <v>26.58</v>
      </c>
      <c r="E10">
        <v>11</v>
      </c>
      <c r="F10">
        <v>1.99726</v>
      </c>
      <c r="G10">
        <v>55.69</v>
      </c>
      <c r="H10">
        <v>86</v>
      </c>
      <c r="I10">
        <v>1.9710799999999999</v>
      </c>
      <c r="J10">
        <v>44.9</v>
      </c>
    </row>
    <row r="11" spans="1:10" x14ac:dyDescent="0.2">
      <c r="A11">
        <v>6</v>
      </c>
      <c r="B11">
        <v>4283</v>
      </c>
      <c r="C11">
        <v>1.00292</v>
      </c>
      <c r="D11">
        <v>17.21</v>
      </c>
      <c r="E11">
        <v>12</v>
      </c>
      <c r="F11">
        <v>1.0068699999999999</v>
      </c>
      <c r="G11">
        <v>31.96</v>
      </c>
      <c r="H11">
        <v>59</v>
      </c>
      <c r="I11">
        <v>1.0052399999999999</v>
      </c>
      <c r="J11">
        <v>62.18</v>
      </c>
    </row>
    <row r="12" spans="1:10" x14ac:dyDescent="0.2">
      <c r="A12">
        <v>7</v>
      </c>
      <c r="B12">
        <v>3913</v>
      </c>
      <c r="C12">
        <v>1.1934899999999999</v>
      </c>
      <c r="D12">
        <v>26.5</v>
      </c>
      <c r="E12">
        <v>10</v>
      </c>
      <c r="F12">
        <v>1.99692</v>
      </c>
      <c r="G12">
        <v>44.41</v>
      </c>
      <c r="H12">
        <v>85</v>
      </c>
      <c r="I12">
        <v>1.97075</v>
      </c>
      <c r="J12">
        <v>37.380000000000003</v>
      </c>
    </row>
    <row r="13" spans="1:10" x14ac:dyDescent="0.2">
      <c r="A13">
        <v>8</v>
      </c>
      <c r="B13">
        <v>3898</v>
      </c>
      <c r="C13">
        <v>1.4986200000000001</v>
      </c>
      <c r="D13">
        <v>16.149999999999999</v>
      </c>
      <c r="E13">
        <v>11</v>
      </c>
      <c r="F13">
        <v>1.0464800000000001</v>
      </c>
      <c r="G13">
        <v>32.47</v>
      </c>
      <c r="H13">
        <v>58</v>
      </c>
      <c r="I13">
        <v>1.0403100000000001</v>
      </c>
      <c r="J13">
        <v>76.680000000000007</v>
      </c>
    </row>
    <row r="14" spans="1:10" x14ac:dyDescent="0.2">
      <c r="A14">
        <v>9</v>
      </c>
      <c r="B14">
        <v>3919</v>
      </c>
      <c r="C14">
        <v>1.19225</v>
      </c>
      <c r="D14">
        <v>36.01</v>
      </c>
      <c r="E14">
        <v>7</v>
      </c>
      <c r="F14">
        <v>1.9979499999999999</v>
      </c>
      <c r="G14">
        <v>47.43</v>
      </c>
      <c r="H14">
        <v>81</v>
      </c>
      <c r="I14">
        <v>1.9723999999999999</v>
      </c>
      <c r="J14">
        <v>62.55</v>
      </c>
    </row>
    <row r="15" spans="1:10" x14ac:dyDescent="0.2">
      <c r="A15">
        <v>10</v>
      </c>
      <c r="B15">
        <v>3898</v>
      </c>
      <c r="C15">
        <v>1.4986200000000001</v>
      </c>
      <c r="D15">
        <v>34.46</v>
      </c>
      <c r="E15">
        <v>11</v>
      </c>
      <c r="F15">
        <v>1.4664999999999999</v>
      </c>
      <c r="G15">
        <v>63.67</v>
      </c>
      <c r="H15">
        <v>68</v>
      </c>
      <c r="I15">
        <v>1.4508099999999999</v>
      </c>
      <c r="J15">
        <v>66.19</v>
      </c>
    </row>
    <row r="16" spans="1:10" x14ac:dyDescent="0.2">
      <c r="A16">
        <v>11</v>
      </c>
      <c r="B16">
        <v>3871</v>
      </c>
      <c r="C16">
        <v>1.2022299999999999</v>
      </c>
      <c r="D16">
        <v>26.19</v>
      </c>
      <c r="E16">
        <v>10</v>
      </c>
      <c r="F16">
        <v>1.43672</v>
      </c>
      <c r="G16">
        <v>56.65</v>
      </c>
      <c r="H16">
        <v>106</v>
      </c>
      <c r="I16">
        <v>1.41835</v>
      </c>
      <c r="J16">
        <v>88.53</v>
      </c>
    </row>
    <row r="17" spans="1:10" x14ac:dyDescent="0.2">
      <c r="A17">
        <v>12</v>
      </c>
      <c r="B17">
        <v>3898</v>
      </c>
      <c r="C17">
        <v>1.4986200000000001</v>
      </c>
      <c r="D17">
        <v>24.15</v>
      </c>
      <c r="E17">
        <v>11</v>
      </c>
      <c r="F17">
        <v>1.4664999999999999</v>
      </c>
      <c r="G17">
        <v>46.48</v>
      </c>
      <c r="H17">
        <v>67</v>
      </c>
      <c r="I17">
        <v>1.4491700000000001</v>
      </c>
      <c r="J17">
        <v>45.85</v>
      </c>
    </row>
    <row r="18" spans="1:10" x14ac:dyDescent="0.2">
      <c r="A18">
        <v>13</v>
      </c>
      <c r="B18">
        <v>3585</v>
      </c>
      <c r="C18">
        <v>1.5979399999999999</v>
      </c>
      <c r="D18">
        <v>20.09</v>
      </c>
      <c r="E18">
        <v>11</v>
      </c>
      <c r="F18">
        <v>1.0303599999999999</v>
      </c>
      <c r="G18">
        <v>41.36</v>
      </c>
      <c r="H18">
        <v>16</v>
      </c>
      <c r="I18">
        <v>1.03152</v>
      </c>
      <c r="J18">
        <v>70.459999999999994</v>
      </c>
    </row>
    <row r="19" spans="1:10" x14ac:dyDescent="0.2">
      <c r="A19">
        <v>14</v>
      </c>
      <c r="B19">
        <v>3898</v>
      </c>
      <c r="C19">
        <v>1.4986200000000001</v>
      </c>
      <c r="D19">
        <v>21.36</v>
      </c>
      <c r="E19">
        <v>11</v>
      </c>
      <c r="F19">
        <v>1.04505</v>
      </c>
      <c r="G19">
        <v>32.19</v>
      </c>
      <c r="H19">
        <v>68</v>
      </c>
      <c r="I19">
        <v>1.0440400000000001</v>
      </c>
      <c r="J19">
        <v>43.37</v>
      </c>
    </row>
    <row r="20" spans="1:10" x14ac:dyDescent="0.2">
      <c r="A20">
        <v>15</v>
      </c>
      <c r="B20">
        <v>3919</v>
      </c>
      <c r="C20">
        <v>1.19225</v>
      </c>
      <c r="D20">
        <v>18.420000000000002</v>
      </c>
      <c r="E20">
        <v>10</v>
      </c>
      <c r="F20">
        <v>1.43672</v>
      </c>
      <c r="G20">
        <v>53.18</v>
      </c>
      <c r="H20">
        <v>86</v>
      </c>
      <c r="I20">
        <v>1.42814</v>
      </c>
      <c r="J20">
        <v>66.260000000000005</v>
      </c>
    </row>
    <row r="21" spans="1:10" x14ac:dyDescent="0.2">
      <c r="A21">
        <v>16</v>
      </c>
      <c r="B21">
        <v>3871</v>
      </c>
      <c r="C21">
        <v>1.2022299999999999</v>
      </c>
      <c r="D21">
        <v>15.81</v>
      </c>
      <c r="E21">
        <v>12</v>
      </c>
      <c r="F21">
        <v>1.0842099999999999</v>
      </c>
      <c r="G21">
        <v>30.28</v>
      </c>
      <c r="H21">
        <v>83</v>
      </c>
      <c r="I21">
        <v>1.08178</v>
      </c>
      <c r="J21">
        <v>37.54</v>
      </c>
    </row>
    <row r="22" spans="1:10" x14ac:dyDescent="0.2">
      <c r="A22">
        <v>17</v>
      </c>
      <c r="B22">
        <v>3871</v>
      </c>
      <c r="C22">
        <v>1.2022299999999999</v>
      </c>
      <c r="D22">
        <v>26.89</v>
      </c>
      <c r="E22">
        <v>11</v>
      </c>
      <c r="F22">
        <v>1.99726</v>
      </c>
      <c r="G22">
        <v>56.7</v>
      </c>
      <c r="H22">
        <v>92</v>
      </c>
      <c r="I22">
        <v>1.9751000000000001</v>
      </c>
      <c r="J22">
        <v>51.18</v>
      </c>
    </row>
    <row r="23" spans="1:10" x14ac:dyDescent="0.2">
      <c r="A23">
        <v>18</v>
      </c>
      <c r="B23">
        <v>3871</v>
      </c>
      <c r="C23">
        <v>1.2022299999999999</v>
      </c>
      <c r="D23">
        <v>15.86</v>
      </c>
      <c r="E23">
        <v>11</v>
      </c>
      <c r="F23">
        <v>1.99726</v>
      </c>
      <c r="G23">
        <v>28.7</v>
      </c>
      <c r="H23">
        <v>104</v>
      </c>
      <c r="I23">
        <v>1.96319</v>
      </c>
      <c r="J23">
        <v>35.43</v>
      </c>
    </row>
    <row r="24" spans="1:10" x14ac:dyDescent="0.2">
      <c r="A24">
        <v>19</v>
      </c>
      <c r="B24">
        <v>3919</v>
      </c>
      <c r="C24">
        <v>1.19225</v>
      </c>
      <c r="D24">
        <v>22.38</v>
      </c>
      <c r="E24">
        <v>12</v>
      </c>
      <c r="F24">
        <v>1.02824</v>
      </c>
      <c r="G24">
        <v>60.91</v>
      </c>
      <c r="H24">
        <v>83</v>
      </c>
      <c r="I24">
        <v>1.02685</v>
      </c>
      <c r="J24">
        <v>53.98</v>
      </c>
    </row>
    <row r="25" spans="1:10" x14ac:dyDescent="0.2">
      <c r="A25">
        <v>20</v>
      </c>
      <c r="B25">
        <v>3656</v>
      </c>
      <c r="C25">
        <v>1.74105</v>
      </c>
      <c r="D25">
        <v>15.35</v>
      </c>
      <c r="E25">
        <v>11</v>
      </c>
      <c r="F25">
        <v>1.4095200000000001</v>
      </c>
      <c r="G25">
        <v>29.63</v>
      </c>
      <c r="H25">
        <v>67</v>
      </c>
      <c r="I25">
        <v>1.3933199999999999</v>
      </c>
      <c r="J25">
        <v>44.18</v>
      </c>
    </row>
    <row r="26" spans="1:10" x14ac:dyDescent="0.2">
      <c r="A26">
        <v>21</v>
      </c>
      <c r="B26">
        <v>3758</v>
      </c>
      <c r="C26">
        <v>1.7709299999999999</v>
      </c>
      <c r="D26">
        <v>26.59</v>
      </c>
      <c r="E26">
        <v>8</v>
      </c>
      <c r="F26">
        <v>1.99726</v>
      </c>
      <c r="G26">
        <v>50.57</v>
      </c>
      <c r="H26">
        <v>11</v>
      </c>
      <c r="I26">
        <v>1.9952099999999999</v>
      </c>
      <c r="J26">
        <v>52.54</v>
      </c>
    </row>
    <row r="27" spans="1:10" x14ac:dyDescent="0.2">
      <c r="A27">
        <v>22</v>
      </c>
      <c r="B27">
        <v>3898</v>
      </c>
      <c r="C27">
        <v>1.4986200000000001</v>
      </c>
      <c r="D27">
        <v>15.36</v>
      </c>
      <c r="E27">
        <v>11</v>
      </c>
      <c r="F27">
        <v>1.01959</v>
      </c>
      <c r="G27">
        <v>29.73</v>
      </c>
      <c r="H27">
        <v>68</v>
      </c>
      <c r="I27">
        <v>1.0077400000000001</v>
      </c>
      <c r="J27">
        <v>52.24</v>
      </c>
    </row>
    <row r="28" spans="1:10" x14ac:dyDescent="0.2">
      <c r="A28">
        <v>23</v>
      </c>
      <c r="B28">
        <v>3913</v>
      </c>
      <c r="C28">
        <v>1.1934899999999999</v>
      </c>
      <c r="D28">
        <v>31.53</v>
      </c>
      <c r="E28">
        <v>12</v>
      </c>
      <c r="F28">
        <v>1.0175000000000001</v>
      </c>
      <c r="G28">
        <v>54.93</v>
      </c>
      <c r="H28">
        <v>92</v>
      </c>
      <c r="I28">
        <v>1.0150399999999999</v>
      </c>
      <c r="J28">
        <v>41.81</v>
      </c>
    </row>
    <row r="29" spans="1:10" x14ac:dyDescent="0.2">
      <c r="A29">
        <v>24</v>
      </c>
      <c r="B29">
        <v>4289</v>
      </c>
      <c r="C29">
        <v>1.002</v>
      </c>
      <c r="D29">
        <v>15.31</v>
      </c>
      <c r="E29">
        <v>12</v>
      </c>
      <c r="F29">
        <v>1.02824</v>
      </c>
      <c r="G29">
        <v>35.58</v>
      </c>
      <c r="H29">
        <v>59</v>
      </c>
      <c r="I29">
        <v>1.0269200000000001</v>
      </c>
      <c r="J29">
        <v>71.83</v>
      </c>
    </row>
    <row r="30" spans="1:10" x14ac:dyDescent="0.2">
      <c r="A30">
        <v>25</v>
      </c>
      <c r="B30">
        <v>3656</v>
      </c>
      <c r="C30">
        <v>1.74105</v>
      </c>
      <c r="D30">
        <v>29.41</v>
      </c>
      <c r="E30">
        <v>11</v>
      </c>
      <c r="F30">
        <v>1.4095200000000001</v>
      </c>
      <c r="G30">
        <v>29.21</v>
      </c>
      <c r="H30">
        <v>68</v>
      </c>
      <c r="I30">
        <v>1.39489</v>
      </c>
      <c r="J30">
        <v>41.39</v>
      </c>
    </row>
    <row r="31" spans="1:10" x14ac:dyDescent="0.2">
      <c r="A31">
        <v>26</v>
      </c>
      <c r="B31">
        <v>3919</v>
      </c>
      <c r="C31">
        <v>1.19225</v>
      </c>
      <c r="D31">
        <v>17.54</v>
      </c>
      <c r="E31">
        <v>10</v>
      </c>
      <c r="F31">
        <v>1.43672</v>
      </c>
      <c r="G31">
        <v>43.37</v>
      </c>
      <c r="H31">
        <v>83</v>
      </c>
      <c r="I31">
        <v>1.4293199999999999</v>
      </c>
      <c r="J31">
        <v>73.42</v>
      </c>
    </row>
    <row r="32" spans="1:10" x14ac:dyDescent="0.2">
      <c r="A32">
        <v>27</v>
      </c>
      <c r="B32">
        <v>3898</v>
      </c>
      <c r="C32">
        <v>1.4986200000000001</v>
      </c>
      <c r="D32">
        <v>30.84</v>
      </c>
      <c r="E32">
        <v>13</v>
      </c>
      <c r="F32">
        <v>1.4629000000000001</v>
      </c>
      <c r="G32">
        <v>35.08</v>
      </c>
      <c r="H32">
        <v>58</v>
      </c>
      <c r="I32">
        <v>1.45485</v>
      </c>
      <c r="J32">
        <v>41.09</v>
      </c>
    </row>
    <row r="33" spans="1:10" x14ac:dyDescent="0.2">
      <c r="A33">
        <v>28</v>
      </c>
      <c r="B33">
        <v>3919</v>
      </c>
      <c r="C33">
        <v>1.19225</v>
      </c>
      <c r="D33">
        <v>15.58</v>
      </c>
      <c r="E33">
        <v>12</v>
      </c>
      <c r="F33">
        <v>1.4468000000000001</v>
      </c>
      <c r="G33">
        <v>29.33</v>
      </c>
      <c r="H33">
        <v>86</v>
      </c>
      <c r="I33">
        <v>1.4408799999999999</v>
      </c>
      <c r="J33">
        <v>65.58</v>
      </c>
    </row>
    <row r="34" spans="1:10" x14ac:dyDescent="0.2">
      <c r="A34">
        <v>29</v>
      </c>
      <c r="B34">
        <v>4241</v>
      </c>
      <c r="C34">
        <v>1.0094399999999999</v>
      </c>
      <c r="D34">
        <v>46.8</v>
      </c>
      <c r="E34">
        <v>10</v>
      </c>
      <c r="F34">
        <v>1.0259</v>
      </c>
      <c r="G34">
        <v>52.86</v>
      </c>
      <c r="H34">
        <v>59</v>
      </c>
      <c r="I34">
        <v>1.02366</v>
      </c>
      <c r="J34">
        <v>39.770000000000003</v>
      </c>
    </row>
    <row r="35" spans="1:10" x14ac:dyDescent="0.2">
      <c r="A35">
        <v>30</v>
      </c>
      <c r="B35">
        <v>3919</v>
      </c>
      <c r="C35">
        <v>1.19225</v>
      </c>
      <c r="D35">
        <v>19.190000000000001</v>
      </c>
      <c r="E35">
        <v>7</v>
      </c>
      <c r="F35">
        <v>1.9979499999999999</v>
      </c>
      <c r="G35">
        <v>58.23</v>
      </c>
      <c r="H35">
        <v>81</v>
      </c>
      <c r="I35">
        <v>1.9723999999999999</v>
      </c>
      <c r="J35">
        <v>64.08</v>
      </c>
    </row>
    <row r="36" spans="1:10" x14ac:dyDescent="0.2">
      <c r="A36">
        <v>31</v>
      </c>
      <c r="B36">
        <v>3591</v>
      </c>
      <c r="C36">
        <v>1.5992</v>
      </c>
      <c r="D36">
        <v>16.05</v>
      </c>
      <c r="E36">
        <v>13</v>
      </c>
      <c r="F36">
        <v>1.0770299999999999</v>
      </c>
      <c r="G36">
        <v>31.46</v>
      </c>
      <c r="H36">
        <v>16</v>
      </c>
      <c r="I36">
        <v>1.0762700000000001</v>
      </c>
      <c r="J36">
        <v>40.4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21</v>
      </c>
      <c r="B40" s="1">
        <f>MAX(B5:B36)</f>
        <v>4289</v>
      </c>
      <c r="C40" s="1">
        <f t="shared" ref="C40:J40" si="0">MAX(C5:C36)</f>
        <v>1.7709299999999999</v>
      </c>
      <c r="D40" s="1">
        <f t="shared" si="0"/>
        <v>46.8</v>
      </c>
      <c r="E40" s="1">
        <f t="shared" si="0"/>
        <v>13</v>
      </c>
      <c r="F40" s="1">
        <f t="shared" si="0"/>
        <v>1.9979499999999999</v>
      </c>
      <c r="G40" s="1">
        <f t="shared" si="0"/>
        <v>63.67</v>
      </c>
      <c r="H40" s="1">
        <f t="shared" si="0"/>
        <v>106</v>
      </c>
      <c r="I40" s="1">
        <f t="shared" si="0"/>
        <v>1.9952099999999999</v>
      </c>
      <c r="J40" s="1">
        <f t="shared" si="0"/>
        <v>94.77</v>
      </c>
    </row>
    <row r="41" spans="1:10" x14ac:dyDescent="0.2">
      <c r="A41" t="s">
        <v>22</v>
      </c>
      <c r="B41" s="1">
        <f>MIN(B5:B36)</f>
        <v>3585</v>
      </c>
      <c r="C41" s="1">
        <f t="shared" ref="C41:J41" si="1">MIN(C5:C36)</f>
        <v>1.002</v>
      </c>
      <c r="D41" s="1">
        <f t="shared" si="1"/>
        <v>15.31</v>
      </c>
      <c r="E41" s="1">
        <f t="shared" si="1"/>
        <v>7</v>
      </c>
      <c r="F41" s="1">
        <f t="shared" si="1"/>
        <v>1.0050300000000001</v>
      </c>
      <c r="G41" s="1">
        <f t="shared" si="1"/>
        <v>28.7</v>
      </c>
      <c r="H41" s="1">
        <f t="shared" si="1"/>
        <v>11</v>
      </c>
      <c r="I41" s="1">
        <f t="shared" si="1"/>
        <v>1.0027299999999999</v>
      </c>
      <c r="J41" s="1">
        <f t="shared" si="1"/>
        <v>35.43</v>
      </c>
    </row>
    <row r="42" spans="1:10" x14ac:dyDescent="0.2">
      <c r="A42" t="s">
        <v>23</v>
      </c>
      <c r="B42" s="1">
        <f>MEDIAN(B5:B36)</f>
        <v>3905.5</v>
      </c>
      <c r="C42" s="1">
        <f t="shared" ref="C42:J42" si="2">MEDIAN(C5:C36)</f>
        <v>1.1978599999999999</v>
      </c>
      <c r="D42" s="1">
        <f t="shared" si="2"/>
        <v>23.265000000000001</v>
      </c>
      <c r="E42" s="1">
        <f t="shared" si="2"/>
        <v>11</v>
      </c>
      <c r="F42" s="1">
        <f t="shared" si="2"/>
        <v>1.43672</v>
      </c>
      <c r="G42" s="1">
        <f t="shared" si="2"/>
        <v>45.444999999999993</v>
      </c>
      <c r="H42" s="1">
        <f t="shared" si="2"/>
        <v>74.5</v>
      </c>
      <c r="I42" s="1">
        <f t="shared" si="2"/>
        <v>1.4232450000000001</v>
      </c>
      <c r="J42" s="1">
        <f t="shared" si="2"/>
        <v>52.39</v>
      </c>
    </row>
    <row r="43" spans="1:10" x14ac:dyDescent="0.2">
      <c r="A43" t="s">
        <v>24</v>
      </c>
      <c r="B43" s="1">
        <f>AVERAGE(B5:B36)</f>
        <v>3920.78125</v>
      </c>
      <c r="C43" s="1">
        <f t="shared" ref="C43:J43" si="3">AVERAGE(C5:C36)</f>
        <v>1.2997021875000005</v>
      </c>
      <c r="D43" s="1">
        <f t="shared" si="3"/>
        <v>23.739687499999995</v>
      </c>
      <c r="E43" s="1">
        <f t="shared" si="3"/>
        <v>10.53125</v>
      </c>
      <c r="F43" s="1">
        <f t="shared" si="3"/>
        <v>1.432086875</v>
      </c>
      <c r="G43" s="1">
        <f t="shared" si="3"/>
        <v>43.938437499999992</v>
      </c>
      <c r="H43" s="1">
        <f t="shared" si="3"/>
        <v>70.96875</v>
      </c>
      <c r="I43" s="1">
        <f t="shared" si="3"/>
        <v>1.4205509374999996</v>
      </c>
      <c r="J43" s="1">
        <f t="shared" si="3"/>
        <v>55.6875</v>
      </c>
    </row>
    <row r="44" spans="1:10" x14ac:dyDescent="0.2">
      <c r="A44" t="s">
        <v>25</v>
      </c>
      <c r="B44" s="1">
        <f>STDEV(B5:B36)</f>
        <v>182.77497788352372</v>
      </c>
      <c r="C44" s="1">
        <f t="shared" ref="C44:J44" si="4">STDEV(C5:C36)</f>
        <v>0.2299216992767002</v>
      </c>
      <c r="D44" s="1">
        <f t="shared" si="4"/>
        <v>7.9891678618614623</v>
      </c>
      <c r="E44" s="1">
        <f t="shared" si="4"/>
        <v>1.6845478956987914</v>
      </c>
      <c r="F44" s="1">
        <f t="shared" si="4"/>
        <v>0.39961690155607055</v>
      </c>
      <c r="G44" s="1">
        <f t="shared" si="4"/>
        <v>11.915761345695939</v>
      </c>
      <c r="H44" s="1">
        <f t="shared" si="4"/>
        <v>22.395973680480477</v>
      </c>
      <c r="I44" s="1">
        <f t="shared" si="4"/>
        <v>0.39105603531611549</v>
      </c>
      <c r="J44" s="1">
        <f t="shared" si="4"/>
        <v>15.300718094048671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7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14</v>
      </c>
      <c r="C1" t="s">
        <v>2</v>
      </c>
      <c r="D1">
        <v>26246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11587</v>
      </c>
      <c r="C5">
        <v>1.02858</v>
      </c>
      <c r="D5">
        <v>125.65</v>
      </c>
      <c r="E5">
        <v>7</v>
      </c>
      <c r="F5">
        <v>1.9993099999999999</v>
      </c>
      <c r="G5">
        <v>242.37</v>
      </c>
      <c r="H5">
        <v>34</v>
      </c>
      <c r="I5">
        <v>1.99624</v>
      </c>
      <c r="J5">
        <v>154.27000000000001</v>
      </c>
    </row>
    <row r="6" spans="1:10" x14ac:dyDescent="0.2">
      <c r="A6">
        <v>1</v>
      </c>
      <c r="B6">
        <v>11635</v>
      </c>
      <c r="C6">
        <v>1.03115</v>
      </c>
      <c r="D6">
        <v>65.069999999999993</v>
      </c>
      <c r="E6">
        <v>7</v>
      </c>
      <c r="F6">
        <v>1.9993099999999999</v>
      </c>
      <c r="G6">
        <v>131.59</v>
      </c>
      <c r="H6">
        <v>9</v>
      </c>
      <c r="I6">
        <v>1.9988600000000001</v>
      </c>
      <c r="J6">
        <v>156.65</v>
      </c>
    </row>
    <row r="7" spans="1:10" x14ac:dyDescent="0.2">
      <c r="A7">
        <v>2</v>
      </c>
      <c r="B7">
        <v>11865</v>
      </c>
      <c r="C7">
        <v>1.23472</v>
      </c>
      <c r="D7">
        <v>65.599999999999994</v>
      </c>
      <c r="E7">
        <v>11</v>
      </c>
      <c r="F7">
        <v>1.0661799999999999</v>
      </c>
      <c r="G7">
        <v>111.59</v>
      </c>
      <c r="H7">
        <v>13</v>
      </c>
      <c r="I7">
        <v>1.06585</v>
      </c>
      <c r="J7">
        <v>173.25</v>
      </c>
    </row>
    <row r="8" spans="1:10" x14ac:dyDescent="0.2">
      <c r="A8">
        <v>3</v>
      </c>
      <c r="B8">
        <v>11587</v>
      </c>
      <c r="C8">
        <v>1.02858</v>
      </c>
      <c r="D8">
        <v>64.81</v>
      </c>
      <c r="E8">
        <v>13</v>
      </c>
      <c r="F8">
        <v>1.0749899999999999</v>
      </c>
      <c r="G8">
        <v>142.44999999999999</v>
      </c>
      <c r="H8">
        <v>36</v>
      </c>
      <c r="I8">
        <v>1.07484</v>
      </c>
      <c r="J8">
        <v>186.07</v>
      </c>
    </row>
    <row r="9" spans="1:10" x14ac:dyDescent="0.2">
      <c r="A9">
        <v>4</v>
      </c>
      <c r="B9">
        <v>10898</v>
      </c>
      <c r="C9">
        <v>1.59422</v>
      </c>
      <c r="D9">
        <v>60.6</v>
      </c>
      <c r="E9">
        <v>11</v>
      </c>
      <c r="F9">
        <v>1.0845499999999999</v>
      </c>
      <c r="G9">
        <v>155.61000000000001</v>
      </c>
      <c r="H9">
        <v>85</v>
      </c>
      <c r="I9">
        <v>1.07805</v>
      </c>
      <c r="J9">
        <v>166.97</v>
      </c>
    </row>
    <row r="10" spans="1:10" x14ac:dyDescent="0.2">
      <c r="A10">
        <v>5</v>
      </c>
      <c r="B10">
        <v>11587</v>
      </c>
      <c r="C10">
        <v>1.02858</v>
      </c>
      <c r="D10">
        <v>61.24</v>
      </c>
      <c r="E10">
        <v>11</v>
      </c>
      <c r="F10">
        <v>1.0661799999999999</v>
      </c>
      <c r="G10">
        <v>154.94</v>
      </c>
      <c r="H10">
        <v>13</v>
      </c>
      <c r="I10">
        <v>1.06585</v>
      </c>
      <c r="J10">
        <v>172.63</v>
      </c>
    </row>
    <row r="11" spans="1:10" x14ac:dyDescent="0.2">
      <c r="A11">
        <v>6</v>
      </c>
      <c r="B11">
        <v>11401</v>
      </c>
      <c r="C11">
        <v>1.01861</v>
      </c>
      <c r="D11">
        <v>68.290000000000006</v>
      </c>
      <c r="E11">
        <v>12</v>
      </c>
      <c r="F11">
        <v>1.0240499999999999</v>
      </c>
      <c r="G11">
        <v>135.38</v>
      </c>
      <c r="H11">
        <v>59</v>
      </c>
      <c r="I11">
        <v>1.02284</v>
      </c>
      <c r="J11">
        <v>190.15</v>
      </c>
    </row>
    <row r="12" spans="1:10" x14ac:dyDescent="0.2">
      <c r="A12">
        <v>7</v>
      </c>
      <c r="B12">
        <v>10898</v>
      </c>
      <c r="C12">
        <v>1.59422</v>
      </c>
      <c r="D12">
        <v>65.06</v>
      </c>
      <c r="E12">
        <v>11</v>
      </c>
      <c r="F12">
        <v>1.0845499999999999</v>
      </c>
      <c r="G12">
        <v>146.49</v>
      </c>
      <c r="H12">
        <v>85</v>
      </c>
      <c r="I12">
        <v>1.07805</v>
      </c>
      <c r="J12">
        <v>178.92</v>
      </c>
    </row>
    <row r="13" spans="1:10" x14ac:dyDescent="0.2">
      <c r="A13">
        <v>8</v>
      </c>
      <c r="B13">
        <v>11865</v>
      </c>
      <c r="C13">
        <v>1.23472</v>
      </c>
      <c r="D13">
        <v>60.62</v>
      </c>
      <c r="E13">
        <v>11</v>
      </c>
      <c r="F13">
        <v>1.0661799999999999</v>
      </c>
      <c r="G13">
        <v>133.38999999999999</v>
      </c>
      <c r="H13">
        <v>13</v>
      </c>
      <c r="I13">
        <v>1.06585</v>
      </c>
      <c r="J13">
        <v>160.68</v>
      </c>
    </row>
    <row r="14" spans="1:10" x14ac:dyDescent="0.2">
      <c r="A14">
        <v>9</v>
      </c>
      <c r="B14">
        <v>10898</v>
      </c>
      <c r="C14">
        <v>1.59422</v>
      </c>
      <c r="D14">
        <v>65.900000000000006</v>
      </c>
      <c r="E14">
        <v>13</v>
      </c>
      <c r="F14">
        <v>1.08355</v>
      </c>
      <c r="G14">
        <v>143.84</v>
      </c>
      <c r="H14">
        <v>88</v>
      </c>
      <c r="I14">
        <v>1.07714</v>
      </c>
      <c r="J14">
        <v>166.69</v>
      </c>
    </row>
    <row r="15" spans="1:10" x14ac:dyDescent="0.2">
      <c r="A15">
        <v>10</v>
      </c>
      <c r="B15">
        <v>11824</v>
      </c>
      <c r="C15">
        <v>1.2041500000000001</v>
      </c>
      <c r="D15">
        <v>58.34</v>
      </c>
      <c r="E15">
        <v>11</v>
      </c>
      <c r="F15">
        <v>1.0196099999999999</v>
      </c>
      <c r="G15">
        <v>132.19999999999999</v>
      </c>
      <c r="H15">
        <v>202</v>
      </c>
      <c r="I15">
        <v>1.01755</v>
      </c>
      <c r="J15">
        <v>172.5</v>
      </c>
    </row>
    <row r="16" spans="1:10" x14ac:dyDescent="0.2">
      <c r="A16">
        <v>11</v>
      </c>
      <c r="B16">
        <v>11635</v>
      </c>
      <c r="C16">
        <v>1.03115</v>
      </c>
      <c r="D16">
        <v>66.61</v>
      </c>
      <c r="E16">
        <v>10</v>
      </c>
      <c r="F16">
        <v>1.4372</v>
      </c>
      <c r="G16">
        <v>131.09</v>
      </c>
      <c r="H16">
        <v>12</v>
      </c>
      <c r="I16">
        <v>1.4367099999999999</v>
      </c>
      <c r="J16">
        <v>177.83</v>
      </c>
    </row>
    <row r="17" spans="1:10" x14ac:dyDescent="0.2">
      <c r="A17">
        <v>12</v>
      </c>
      <c r="B17">
        <v>11413</v>
      </c>
      <c r="C17">
        <v>1.01925</v>
      </c>
      <c r="D17">
        <v>71.13</v>
      </c>
      <c r="E17">
        <v>12</v>
      </c>
      <c r="F17">
        <v>1.0823199999999999</v>
      </c>
      <c r="G17">
        <v>122.45</v>
      </c>
      <c r="H17">
        <v>35</v>
      </c>
      <c r="I17">
        <v>1.08084</v>
      </c>
      <c r="J17">
        <v>177.25</v>
      </c>
    </row>
    <row r="18" spans="1:10" x14ac:dyDescent="0.2">
      <c r="A18">
        <v>13</v>
      </c>
      <c r="B18">
        <v>11865</v>
      </c>
      <c r="C18">
        <v>1.23472</v>
      </c>
      <c r="D18">
        <v>60.92</v>
      </c>
      <c r="E18">
        <v>10</v>
      </c>
      <c r="F18">
        <v>1.02593</v>
      </c>
      <c r="G18">
        <v>151.02000000000001</v>
      </c>
      <c r="H18">
        <v>12</v>
      </c>
      <c r="I18">
        <v>1.0256099999999999</v>
      </c>
      <c r="J18">
        <v>178.32</v>
      </c>
    </row>
    <row r="19" spans="1:10" x14ac:dyDescent="0.2">
      <c r="A19">
        <v>14</v>
      </c>
      <c r="B19">
        <v>10898</v>
      </c>
      <c r="C19">
        <v>1.59422</v>
      </c>
      <c r="D19">
        <v>65.52</v>
      </c>
      <c r="E19">
        <v>13</v>
      </c>
      <c r="F19">
        <v>1.09352</v>
      </c>
      <c r="G19">
        <v>128.51</v>
      </c>
      <c r="H19">
        <v>108</v>
      </c>
      <c r="I19">
        <v>1.08711</v>
      </c>
      <c r="J19">
        <v>165.44</v>
      </c>
    </row>
    <row r="20" spans="1:10" x14ac:dyDescent="0.2">
      <c r="A20">
        <v>15</v>
      </c>
      <c r="B20">
        <v>11629</v>
      </c>
      <c r="C20">
        <v>1.0308299999999999</v>
      </c>
      <c r="D20">
        <v>62.74</v>
      </c>
      <c r="E20">
        <v>7</v>
      </c>
      <c r="F20">
        <v>1.9993099999999999</v>
      </c>
      <c r="G20">
        <v>137.26</v>
      </c>
      <c r="H20">
        <v>18</v>
      </c>
      <c r="I20">
        <v>1.99817</v>
      </c>
      <c r="J20">
        <v>172.6</v>
      </c>
    </row>
    <row r="21" spans="1:10" x14ac:dyDescent="0.2">
      <c r="A21">
        <v>16</v>
      </c>
      <c r="B21">
        <v>11678</v>
      </c>
      <c r="C21">
        <v>1.5058800000000001</v>
      </c>
      <c r="D21">
        <v>68.58</v>
      </c>
      <c r="E21">
        <v>11</v>
      </c>
      <c r="F21">
        <v>1.41</v>
      </c>
      <c r="G21">
        <v>120.65</v>
      </c>
      <c r="H21">
        <v>187</v>
      </c>
      <c r="I21">
        <v>1.3927799999999999</v>
      </c>
      <c r="J21">
        <v>163.28</v>
      </c>
    </row>
    <row r="22" spans="1:10" x14ac:dyDescent="0.2">
      <c r="A22">
        <v>17</v>
      </c>
      <c r="B22">
        <v>11740</v>
      </c>
      <c r="C22">
        <v>1.2100299999999999</v>
      </c>
      <c r="D22">
        <v>61.06</v>
      </c>
      <c r="E22">
        <v>12</v>
      </c>
      <c r="F22">
        <v>1.46716</v>
      </c>
      <c r="G22">
        <v>137.19999999999999</v>
      </c>
      <c r="H22">
        <v>260</v>
      </c>
      <c r="I22">
        <v>1.4445300000000001</v>
      </c>
      <c r="J22">
        <v>163.06</v>
      </c>
    </row>
    <row r="23" spans="1:10" x14ac:dyDescent="0.2">
      <c r="A23">
        <v>18</v>
      </c>
      <c r="B23">
        <v>11401</v>
      </c>
      <c r="C23">
        <v>1.01861</v>
      </c>
      <c r="D23">
        <v>58.25</v>
      </c>
      <c r="E23">
        <v>7</v>
      </c>
      <c r="F23">
        <v>1.9993099999999999</v>
      </c>
      <c r="G23">
        <v>107.11</v>
      </c>
      <c r="H23">
        <v>67</v>
      </c>
      <c r="I23">
        <v>1.99011</v>
      </c>
      <c r="J23">
        <v>170.79</v>
      </c>
    </row>
    <row r="24" spans="1:10" x14ac:dyDescent="0.2">
      <c r="A24">
        <v>19</v>
      </c>
      <c r="B24">
        <v>11629</v>
      </c>
      <c r="C24">
        <v>1.0308299999999999</v>
      </c>
      <c r="D24">
        <v>58.16</v>
      </c>
      <c r="E24">
        <v>11</v>
      </c>
      <c r="F24">
        <v>1.99909</v>
      </c>
      <c r="G24">
        <v>116.31</v>
      </c>
      <c r="H24">
        <v>21</v>
      </c>
      <c r="I24">
        <v>1.99681</v>
      </c>
      <c r="J24">
        <v>168.61</v>
      </c>
    </row>
    <row r="25" spans="1:10" x14ac:dyDescent="0.2">
      <c r="A25">
        <v>20</v>
      </c>
      <c r="B25">
        <v>11865</v>
      </c>
      <c r="C25">
        <v>1.23472</v>
      </c>
      <c r="D25">
        <v>67.81</v>
      </c>
      <c r="E25">
        <v>10</v>
      </c>
      <c r="F25">
        <v>1.02593</v>
      </c>
      <c r="G25">
        <v>146.38999999999999</v>
      </c>
      <c r="H25">
        <v>12</v>
      </c>
      <c r="I25">
        <v>1.0256099999999999</v>
      </c>
      <c r="J25">
        <v>168</v>
      </c>
    </row>
    <row r="26" spans="1:10" x14ac:dyDescent="0.2">
      <c r="A26">
        <v>21</v>
      </c>
      <c r="B26">
        <v>11740</v>
      </c>
      <c r="C26">
        <v>1.2100299999999999</v>
      </c>
      <c r="D26">
        <v>64.709999999999994</v>
      </c>
      <c r="E26">
        <v>14</v>
      </c>
      <c r="F26">
        <v>1.4701299999999999</v>
      </c>
      <c r="G26">
        <v>112.1</v>
      </c>
      <c r="H26">
        <v>260</v>
      </c>
      <c r="I26">
        <v>1.4483699999999999</v>
      </c>
      <c r="J26">
        <v>173.6</v>
      </c>
    </row>
    <row r="27" spans="1:10" x14ac:dyDescent="0.2">
      <c r="A27">
        <v>22</v>
      </c>
      <c r="B27">
        <v>10898</v>
      </c>
      <c r="C27">
        <v>1.59422</v>
      </c>
      <c r="D27">
        <v>63.7</v>
      </c>
      <c r="E27">
        <v>11</v>
      </c>
      <c r="F27">
        <v>1.0845499999999999</v>
      </c>
      <c r="G27">
        <v>125.84</v>
      </c>
      <c r="H27">
        <v>106</v>
      </c>
      <c r="I27">
        <v>1.0762700000000001</v>
      </c>
      <c r="J27">
        <v>169.35</v>
      </c>
    </row>
    <row r="28" spans="1:10" x14ac:dyDescent="0.2">
      <c r="A28">
        <v>23</v>
      </c>
      <c r="B28">
        <v>11740</v>
      </c>
      <c r="C28">
        <v>1.2100299999999999</v>
      </c>
      <c r="D28">
        <v>58.61</v>
      </c>
      <c r="E28">
        <v>11</v>
      </c>
      <c r="F28">
        <v>1.0071099999999999</v>
      </c>
      <c r="G28">
        <v>136.69999999999999</v>
      </c>
      <c r="H28">
        <v>282</v>
      </c>
      <c r="I28">
        <v>1.0015099999999999</v>
      </c>
      <c r="J28">
        <v>165.85</v>
      </c>
    </row>
    <row r="29" spans="1:10" x14ac:dyDescent="0.2">
      <c r="A29">
        <v>24</v>
      </c>
      <c r="B29">
        <v>11740</v>
      </c>
      <c r="C29">
        <v>1.2100299999999999</v>
      </c>
      <c r="D29">
        <v>57.23</v>
      </c>
      <c r="E29">
        <v>13</v>
      </c>
      <c r="F29">
        <v>1.04749</v>
      </c>
      <c r="G29">
        <v>127.22</v>
      </c>
      <c r="H29">
        <v>259</v>
      </c>
      <c r="I29">
        <v>1.0483</v>
      </c>
      <c r="J29">
        <v>173.83</v>
      </c>
    </row>
    <row r="30" spans="1:10" x14ac:dyDescent="0.2">
      <c r="A30">
        <v>25</v>
      </c>
      <c r="B30">
        <v>11824</v>
      </c>
      <c r="C30">
        <v>1.2041500000000001</v>
      </c>
      <c r="D30">
        <v>58.08</v>
      </c>
      <c r="E30">
        <v>14</v>
      </c>
      <c r="F30">
        <v>1.0576700000000001</v>
      </c>
      <c r="G30">
        <v>138.31</v>
      </c>
      <c r="H30">
        <v>211</v>
      </c>
      <c r="I30">
        <v>1.0536399999999999</v>
      </c>
      <c r="J30">
        <v>170.94</v>
      </c>
    </row>
    <row r="31" spans="1:10" x14ac:dyDescent="0.2">
      <c r="A31">
        <v>26</v>
      </c>
      <c r="B31">
        <v>11865</v>
      </c>
      <c r="C31">
        <v>1.23472</v>
      </c>
      <c r="D31">
        <v>60.56</v>
      </c>
      <c r="E31">
        <v>10</v>
      </c>
      <c r="F31">
        <v>1.02593</v>
      </c>
      <c r="G31">
        <v>123.44</v>
      </c>
      <c r="H31">
        <v>15</v>
      </c>
      <c r="I31">
        <v>1.0253699999999999</v>
      </c>
      <c r="J31">
        <v>164.75</v>
      </c>
    </row>
    <row r="32" spans="1:10" x14ac:dyDescent="0.2">
      <c r="A32">
        <v>27</v>
      </c>
      <c r="B32">
        <v>10898</v>
      </c>
      <c r="C32">
        <v>1.59422</v>
      </c>
      <c r="D32">
        <v>71.44</v>
      </c>
      <c r="E32">
        <v>11</v>
      </c>
      <c r="F32">
        <v>1.0303899999999999</v>
      </c>
      <c r="G32">
        <v>140.51</v>
      </c>
      <c r="H32">
        <v>94</v>
      </c>
      <c r="I32">
        <v>1.0255300000000001</v>
      </c>
      <c r="J32">
        <v>181.6</v>
      </c>
    </row>
    <row r="33" spans="1:10" x14ac:dyDescent="0.2">
      <c r="A33">
        <v>28</v>
      </c>
      <c r="B33">
        <v>11678</v>
      </c>
      <c r="C33">
        <v>1.5058800000000001</v>
      </c>
      <c r="D33">
        <v>62.87</v>
      </c>
      <c r="E33">
        <v>12</v>
      </c>
      <c r="F33">
        <v>1.04661</v>
      </c>
      <c r="G33">
        <v>129.44999999999999</v>
      </c>
      <c r="H33">
        <v>178</v>
      </c>
      <c r="I33">
        <v>1.04078</v>
      </c>
      <c r="J33">
        <v>183.86</v>
      </c>
    </row>
    <row r="34" spans="1:10" x14ac:dyDescent="0.2">
      <c r="A34">
        <v>29</v>
      </c>
      <c r="B34">
        <v>11401</v>
      </c>
      <c r="C34">
        <v>1.01861</v>
      </c>
      <c r="D34">
        <v>63.27</v>
      </c>
      <c r="E34">
        <v>14</v>
      </c>
      <c r="F34">
        <v>1.5112399999999999</v>
      </c>
      <c r="G34">
        <v>134.12</v>
      </c>
      <c r="H34">
        <v>68</v>
      </c>
      <c r="I34">
        <v>1.50657</v>
      </c>
      <c r="J34">
        <v>180.03</v>
      </c>
    </row>
    <row r="35" spans="1:10" x14ac:dyDescent="0.2">
      <c r="A35">
        <v>30</v>
      </c>
      <c r="B35">
        <v>11631</v>
      </c>
      <c r="C35">
        <v>1.2210000000000001</v>
      </c>
      <c r="D35">
        <v>67.59</v>
      </c>
      <c r="E35">
        <v>14</v>
      </c>
      <c r="F35">
        <v>1.05236</v>
      </c>
      <c r="G35">
        <v>125.51</v>
      </c>
      <c r="H35">
        <v>59</v>
      </c>
      <c r="I35">
        <v>1.0528299999999999</v>
      </c>
      <c r="J35">
        <v>173.43</v>
      </c>
    </row>
    <row r="36" spans="1:10" x14ac:dyDescent="0.2">
      <c r="A36">
        <v>31</v>
      </c>
      <c r="B36">
        <v>11635</v>
      </c>
      <c r="C36">
        <v>1.03115</v>
      </c>
      <c r="D36">
        <v>67.05</v>
      </c>
      <c r="E36">
        <v>7</v>
      </c>
      <c r="F36">
        <v>1.9993099999999999</v>
      </c>
      <c r="G36">
        <v>136.19</v>
      </c>
      <c r="H36">
        <v>9</v>
      </c>
      <c r="I36">
        <v>1.9988600000000001</v>
      </c>
      <c r="J36">
        <v>166.37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21</v>
      </c>
      <c r="B40" s="1">
        <f>MAX(B5:B36)</f>
        <v>11865</v>
      </c>
      <c r="C40" s="1">
        <f t="shared" ref="C40:J40" si="0">MAX(C5:C36)</f>
        <v>1.59422</v>
      </c>
      <c r="D40" s="1">
        <f t="shared" si="0"/>
        <v>125.65</v>
      </c>
      <c r="E40" s="1">
        <f t="shared" si="0"/>
        <v>14</v>
      </c>
      <c r="F40" s="1">
        <f t="shared" si="0"/>
        <v>1.9993099999999999</v>
      </c>
      <c r="G40" s="1">
        <f t="shared" si="0"/>
        <v>242.37</v>
      </c>
      <c r="H40" s="1">
        <f t="shared" si="0"/>
        <v>282</v>
      </c>
      <c r="I40" s="1">
        <f t="shared" si="0"/>
        <v>1.9988600000000001</v>
      </c>
      <c r="J40" s="1">
        <f t="shared" si="0"/>
        <v>190.15</v>
      </c>
    </row>
    <row r="41" spans="1:10" x14ac:dyDescent="0.2">
      <c r="A41" t="s">
        <v>22</v>
      </c>
      <c r="B41" s="1">
        <f>MIN(B5:B36)</f>
        <v>10898</v>
      </c>
      <c r="C41" s="1">
        <f t="shared" ref="C41:J41" si="1">MIN(C5:C36)</f>
        <v>1.01861</v>
      </c>
      <c r="D41" s="1">
        <f t="shared" si="1"/>
        <v>57.23</v>
      </c>
      <c r="E41" s="1">
        <f t="shared" si="1"/>
        <v>7</v>
      </c>
      <c r="F41" s="1">
        <f t="shared" si="1"/>
        <v>1.0071099999999999</v>
      </c>
      <c r="G41" s="1">
        <f t="shared" si="1"/>
        <v>107.11</v>
      </c>
      <c r="H41" s="1">
        <f t="shared" si="1"/>
        <v>9</v>
      </c>
      <c r="I41" s="1">
        <f t="shared" si="1"/>
        <v>1.0015099999999999</v>
      </c>
      <c r="J41" s="1">
        <f t="shared" si="1"/>
        <v>154.27000000000001</v>
      </c>
    </row>
    <row r="42" spans="1:10" x14ac:dyDescent="0.2">
      <c r="A42" t="s">
        <v>23</v>
      </c>
      <c r="B42" s="1">
        <f>MEDIAN(B5:B36)</f>
        <v>11633</v>
      </c>
      <c r="C42" s="1">
        <f t="shared" ref="C42:J42" si="2">MEDIAN(C5:C36)</f>
        <v>1.2100299999999999</v>
      </c>
      <c r="D42" s="1">
        <f t="shared" si="2"/>
        <v>64.204999999999998</v>
      </c>
      <c r="E42" s="1">
        <f t="shared" si="2"/>
        <v>11</v>
      </c>
      <c r="F42" s="1">
        <f t="shared" si="2"/>
        <v>1.082935</v>
      </c>
      <c r="G42" s="1">
        <f t="shared" si="2"/>
        <v>133.755</v>
      </c>
      <c r="H42" s="1">
        <f t="shared" si="2"/>
        <v>63</v>
      </c>
      <c r="I42" s="1">
        <f t="shared" si="2"/>
        <v>1.076705</v>
      </c>
      <c r="J42" s="1">
        <f t="shared" si="2"/>
        <v>171.72</v>
      </c>
    </row>
    <row r="43" spans="1:10" x14ac:dyDescent="0.2">
      <c r="A43" t="s">
        <v>24</v>
      </c>
      <c r="B43" s="1">
        <f>AVERAGE(B5:B36)</f>
        <v>11526.5</v>
      </c>
      <c r="C43" s="1">
        <f t="shared" ref="C43:J43" si="3">AVERAGE(C5:C36)</f>
        <v>1.2355009374999999</v>
      </c>
      <c r="D43" s="1">
        <f t="shared" si="3"/>
        <v>65.533437499999991</v>
      </c>
      <c r="E43" s="1">
        <f t="shared" si="3"/>
        <v>11</v>
      </c>
      <c r="F43" s="1">
        <f t="shared" si="3"/>
        <v>1.2950318750000003</v>
      </c>
      <c r="G43" s="1">
        <f t="shared" si="3"/>
        <v>136.16343749999999</v>
      </c>
      <c r="H43" s="1">
        <f t="shared" si="3"/>
        <v>90.9375</v>
      </c>
      <c r="I43" s="1">
        <f t="shared" si="3"/>
        <v>1.2905446875</v>
      </c>
      <c r="J43" s="1">
        <f t="shared" si="3"/>
        <v>171.48656249999999</v>
      </c>
    </row>
    <row r="44" spans="1:10" x14ac:dyDescent="0.2">
      <c r="A44" t="s">
        <v>25</v>
      </c>
      <c r="B44" s="1">
        <f>STDEV(B5:B36)</f>
        <v>335.36662653512258</v>
      </c>
      <c r="C44" s="1">
        <f t="shared" ref="C44:J44" si="4">STDEV(C5:C36)</f>
        <v>0.21615829497428427</v>
      </c>
      <c r="D44" s="1">
        <f t="shared" si="4"/>
        <v>11.639287920070119</v>
      </c>
      <c r="E44" s="1">
        <f t="shared" si="4"/>
        <v>2.1251185925162073</v>
      </c>
      <c r="F44" s="1">
        <f t="shared" si="4"/>
        <v>0.37429131920020237</v>
      </c>
      <c r="G44" s="1">
        <f t="shared" si="4"/>
        <v>22.759143587461246</v>
      </c>
      <c r="H44" s="1">
        <f t="shared" si="4"/>
        <v>88.8870023881354</v>
      </c>
      <c r="I44" s="1">
        <f t="shared" si="4"/>
        <v>0.37360252255299847</v>
      </c>
      <c r="J44" s="1">
        <f t="shared" si="4"/>
        <v>8.1635502276000214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3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13</v>
      </c>
      <c r="C1" t="s">
        <v>2</v>
      </c>
      <c r="D1">
        <v>78734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34594</v>
      </c>
      <c r="C5">
        <v>1.02176</v>
      </c>
      <c r="D5">
        <v>327.99</v>
      </c>
      <c r="E5">
        <v>12</v>
      </c>
      <c r="F5">
        <v>1.0596300000000001</v>
      </c>
      <c r="G5">
        <v>470.16</v>
      </c>
      <c r="H5">
        <v>116</v>
      </c>
      <c r="I5">
        <v>1.0580499999999999</v>
      </c>
      <c r="J5">
        <v>587.08000000000004</v>
      </c>
    </row>
    <row r="6" spans="1:10" x14ac:dyDescent="0.2">
      <c r="A6">
        <v>1</v>
      </c>
      <c r="B6">
        <v>31931</v>
      </c>
      <c r="C6">
        <v>1.52718</v>
      </c>
      <c r="D6">
        <v>251.87</v>
      </c>
      <c r="E6">
        <v>11</v>
      </c>
      <c r="F6">
        <v>1.0662</v>
      </c>
      <c r="G6">
        <v>698.56</v>
      </c>
      <c r="H6">
        <v>22</v>
      </c>
      <c r="I6">
        <v>1.0658399999999999</v>
      </c>
      <c r="J6">
        <v>601.86</v>
      </c>
    </row>
    <row r="7" spans="1:10" x14ac:dyDescent="0.2">
      <c r="A7">
        <v>2</v>
      </c>
      <c r="B7">
        <v>31169</v>
      </c>
      <c r="C7">
        <v>1.5077100000000001</v>
      </c>
      <c r="D7">
        <v>240.07</v>
      </c>
      <c r="E7">
        <v>13</v>
      </c>
      <c r="F7">
        <v>1.0823700000000001</v>
      </c>
      <c r="G7">
        <v>463.81</v>
      </c>
      <c r="H7">
        <v>60</v>
      </c>
      <c r="I7">
        <v>1.0816300000000001</v>
      </c>
      <c r="J7">
        <v>593.5</v>
      </c>
    </row>
    <row r="8" spans="1:10" x14ac:dyDescent="0.2">
      <c r="A8">
        <v>3</v>
      </c>
      <c r="B8">
        <v>33247</v>
      </c>
      <c r="C8">
        <v>1.26051</v>
      </c>
      <c r="D8">
        <v>240.41</v>
      </c>
      <c r="E8">
        <v>11</v>
      </c>
      <c r="F8">
        <v>1.0662</v>
      </c>
      <c r="G8">
        <v>453.9</v>
      </c>
      <c r="H8">
        <v>36</v>
      </c>
      <c r="I8">
        <v>1.0652900000000001</v>
      </c>
      <c r="J8">
        <v>589.02</v>
      </c>
    </row>
    <row r="9" spans="1:10" x14ac:dyDescent="0.2">
      <c r="A9">
        <v>4</v>
      </c>
      <c r="B9">
        <v>34014</v>
      </c>
      <c r="C9">
        <v>1.2846599999999999</v>
      </c>
      <c r="D9">
        <v>240.36</v>
      </c>
      <c r="E9">
        <v>9</v>
      </c>
      <c r="F9">
        <v>1.99973</v>
      </c>
      <c r="G9">
        <v>425.62</v>
      </c>
      <c r="H9">
        <v>20</v>
      </c>
      <c r="I9">
        <v>1.99935</v>
      </c>
      <c r="J9">
        <v>586.19000000000005</v>
      </c>
    </row>
    <row r="10" spans="1:10" x14ac:dyDescent="0.2">
      <c r="A10">
        <v>5</v>
      </c>
      <c r="B10">
        <v>32443</v>
      </c>
      <c r="C10">
        <v>1.24265</v>
      </c>
      <c r="D10">
        <v>250.07</v>
      </c>
      <c r="E10">
        <v>13</v>
      </c>
      <c r="F10">
        <v>1.07792</v>
      </c>
      <c r="G10">
        <v>481.73</v>
      </c>
      <c r="H10">
        <v>108</v>
      </c>
      <c r="I10">
        <v>1.0767</v>
      </c>
      <c r="J10">
        <v>601.91999999999996</v>
      </c>
    </row>
    <row r="11" spans="1:10" x14ac:dyDescent="0.2">
      <c r="A11">
        <v>6</v>
      </c>
      <c r="B11">
        <v>34014</v>
      </c>
      <c r="C11">
        <v>1.2846599999999999</v>
      </c>
      <c r="D11">
        <v>253.77</v>
      </c>
      <c r="E11">
        <v>12</v>
      </c>
      <c r="F11">
        <v>1.0071399999999999</v>
      </c>
      <c r="G11">
        <v>462.67</v>
      </c>
      <c r="H11">
        <v>61</v>
      </c>
      <c r="I11">
        <v>1.0056799999999999</v>
      </c>
      <c r="J11">
        <v>575.37</v>
      </c>
    </row>
    <row r="12" spans="1:10" x14ac:dyDescent="0.2">
      <c r="A12">
        <v>7</v>
      </c>
      <c r="B12">
        <v>33295</v>
      </c>
      <c r="C12">
        <v>1.2614799999999999</v>
      </c>
      <c r="D12">
        <v>254.22</v>
      </c>
      <c r="E12">
        <v>11</v>
      </c>
      <c r="F12">
        <v>1.4374</v>
      </c>
      <c r="G12">
        <v>524.79</v>
      </c>
      <c r="H12">
        <v>13</v>
      </c>
      <c r="I12">
        <v>1.43723</v>
      </c>
      <c r="J12">
        <v>666.09</v>
      </c>
    </row>
    <row r="13" spans="1:10" x14ac:dyDescent="0.2">
      <c r="A13">
        <v>8</v>
      </c>
      <c r="B13">
        <v>32527</v>
      </c>
      <c r="C13">
        <v>1.24434</v>
      </c>
      <c r="D13">
        <v>273.18</v>
      </c>
      <c r="E13">
        <v>14</v>
      </c>
      <c r="F13">
        <v>1.9995799999999999</v>
      </c>
      <c r="G13">
        <v>477.17</v>
      </c>
      <c r="H13">
        <v>69</v>
      </c>
      <c r="I13">
        <v>1.99108</v>
      </c>
      <c r="J13">
        <v>560.19000000000005</v>
      </c>
    </row>
    <row r="14" spans="1:10" x14ac:dyDescent="0.2">
      <c r="A14">
        <v>9</v>
      </c>
      <c r="B14">
        <v>34594</v>
      </c>
      <c r="C14">
        <v>1.02176</v>
      </c>
      <c r="D14">
        <v>235.55</v>
      </c>
      <c r="E14">
        <v>12</v>
      </c>
      <c r="F14">
        <v>1.0596300000000001</v>
      </c>
      <c r="G14">
        <v>463.71</v>
      </c>
      <c r="H14">
        <v>107</v>
      </c>
      <c r="I14">
        <v>1.05846</v>
      </c>
      <c r="J14">
        <v>580.84</v>
      </c>
    </row>
    <row r="15" spans="1:10" x14ac:dyDescent="0.2">
      <c r="A15">
        <v>10</v>
      </c>
      <c r="B15">
        <v>34690</v>
      </c>
      <c r="C15">
        <v>1.0234799999999999</v>
      </c>
      <c r="D15">
        <v>246.2</v>
      </c>
      <c r="E15">
        <v>12</v>
      </c>
      <c r="F15">
        <v>1.0654699999999999</v>
      </c>
      <c r="G15">
        <v>465.01</v>
      </c>
      <c r="H15">
        <v>35</v>
      </c>
      <c r="I15">
        <v>1.0649900000000001</v>
      </c>
      <c r="J15">
        <v>594.54</v>
      </c>
    </row>
    <row r="16" spans="1:10" x14ac:dyDescent="0.2">
      <c r="A16">
        <v>11</v>
      </c>
      <c r="B16">
        <v>32527</v>
      </c>
      <c r="C16">
        <v>1.24434</v>
      </c>
      <c r="D16">
        <v>250.36</v>
      </c>
      <c r="E16">
        <v>13</v>
      </c>
      <c r="F16">
        <v>1.40927</v>
      </c>
      <c r="G16">
        <v>438.87</v>
      </c>
      <c r="H16">
        <v>70</v>
      </c>
      <c r="I16">
        <v>1.4076299999999999</v>
      </c>
      <c r="J16">
        <v>589.33000000000004</v>
      </c>
    </row>
    <row r="17" spans="1:10" x14ac:dyDescent="0.2">
      <c r="A17">
        <v>12</v>
      </c>
      <c r="B17">
        <v>34210</v>
      </c>
      <c r="C17">
        <v>1.01491</v>
      </c>
      <c r="D17">
        <v>258.36</v>
      </c>
      <c r="E17">
        <v>12</v>
      </c>
      <c r="F17">
        <v>1.04514</v>
      </c>
      <c r="G17">
        <v>480.49</v>
      </c>
      <c r="H17">
        <v>203</v>
      </c>
      <c r="I17">
        <v>1.0464800000000001</v>
      </c>
      <c r="J17">
        <v>587.54</v>
      </c>
    </row>
    <row r="18" spans="1:10" x14ac:dyDescent="0.2">
      <c r="A18">
        <v>13</v>
      </c>
      <c r="B18">
        <v>31703</v>
      </c>
      <c r="C18">
        <v>1.52197</v>
      </c>
      <c r="D18">
        <v>251.48</v>
      </c>
      <c r="E18">
        <v>13</v>
      </c>
      <c r="F18">
        <v>1.04447</v>
      </c>
      <c r="G18">
        <v>474.13</v>
      </c>
      <c r="H18">
        <v>60</v>
      </c>
      <c r="I18">
        <v>1.0437799999999999</v>
      </c>
      <c r="J18">
        <v>590.44000000000005</v>
      </c>
    </row>
    <row r="19" spans="1:10" x14ac:dyDescent="0.2">
      <c r="A19">
        <v>14</v>
      </c>
      <c r="B19">
        <v>34210</v>
      </c>
      <c r="C19">
        <v>1.01491</v>
      </c>
      <c r="D19">
        <v>245.89</v>
      </c>
      <c r="E19">
        <v>12</v>
      </c>
      <c r="F19">
        <v>1.04514</v>
      </c>
      <c r="G19">
        <v>486.01</v>
      </c>
      <c r="H19">
        <v>203</v>
      </c>
      <c r="I19">
        <v>1.0464800000000001</v>
      </c>
      <c r="J19">
        <v>580.83000000000004</v>
      </c>
    </row>
    <row r="20" spans="1:10" x14ac:dyDescent="0.2">
      <c r="A20">
        <v>15</v>
      </c>
      <c r="B20">
        <v>33295</v>
      </c>
      <c r="C20">
        <v>1.2614799999999999</v>
      </c>
      <c r="D20">
        <v>241.57</v>
      </c>
      <c r="E20">
        <v>13</v>
      </c>
      <c r="F20">
        <v>1.02565</v>
      </c>
      <c r="G20">
        <v>457.13</v>
      </c>
      <c r="H20">
        <v>16</v>
      </c>
      <c r="I20">
        <v>1.0255700000000001</v>
      </c>
      <c r="J20">
        <v>581.99</v>
      </c>
    </row>
    <row r="21" spans="1:10" x14ac:dyDescent="0.2">
      <c r="A21">
        <v>16</v>
      </c>
      <c r="B21">
        <v>34210</v>
      </c>
      <c r="C21">
        <v>1.01491</v>
      </c>
      <c r="D21">
        <v>246.37</v>
      </c>
      <c r="E21">
        <v>12</v>
      </c>
      <c r="F21">
        <v>1.0466299999999999</v>
      </c>
      <c r="G21">
        <v>465.77</v>
      </c>
      <c r="H21">
        <v>37</v>
      </c>
      <c r="I21">
        <v>1.04573</v>
      </c>
      <c r="J21">
        <v>613.57000000000005</v>
      </c>
    </row>
    <row r="22" spans="1:10" x14ac:dyDescent="0.2">
      <c r="A22">
        <v>17</v>
      </c>
      <c r="B22">
        <v>36756</v>
      </c>
      <c r="C22">
        <v>1.20031</v>
      </c>
      <c r="D22">
        <v>247.53</v>
      </c>
      <c r="E22">
        <v>14</v>
      </c>
      <c r="F22">
        <v>1.0687199999999999</v>
      </c>
      <c r="G22">
        <v>462.12</v>
      </c>
      <c r="H22">
        <v>68</v>
      </c>
      <c r="I22">
        <v>1.0690500000000001</v>
      </c>
      <c r="J22">
        <v>597.66</v>
      </c>
    </row>
    <row r="23" spans="1:10" x14ac:dyDescent="0.2">
      <c r="A23">
        <v>18</v>
      </c>
      <c r="B23">
        <v>31703</v>
      </c>
      <c r="C23">
        <v>1.52197</v>
      </c>
      <c r="D23">
        <v>258.91000000000003</v>
      </c>
      <c r="E23">
        <v>11</v>
      </c>
      <c r="F23">
        <v>1.0662</v>
      </c>
      <c r="G23">
        <v>477.49</v>
      </c>
      <c r="H23">
        <v>60</v>
      </c>
      <c r="I23">
        <v>1.0646199999999999</v>
      </c>
      <c r="J23">
        <v>577.70000000000005</v>
      </c>
    </row>
    <row r="24" spans="1:10" x14ac:dyDescent="0.2">
      <c r="A24">
        <v>19</v>
      </c>
      <c r="B24">
        <v>34678</v>
      </c>
      <c r="C24">
        <v>1.0232600000000001</v>
      </c>
      <c r="D24">
        <v>257.2</v>
      </c>
      <c r="E24">
        <v>12</v>
      </c>
      <c r="F24">
        <v>1.0654699999999999</v>
      </c>
      <c r="G24">
        <v>453.05</v>
      </c>
      <c r="H24">
        <v>69</v>
      </c>
      <c r="I24">
        <v>1.0640400000000001</v>
      </c>
      <c r="J24">
        <v>589.26</v>
      </c>
    </row>
    <row r="25" spans="1:10" x14ac:dyDescent="0.2">
      <c r="A25">
        <v>20</v>
      </c>
      <c r="B25">
        <v>33295</v>
      </c>
      <c r="C25">
        <v>1.2614799999999999</v>
      </c>
      <c r="D25">
        <v>251.83</v>
      </c>
      <c r="E25">
        <v>11</v>
      </c>
      <c r="F25">
        <v>1.4374</v>
      </c>
      <c r="G25">
        <v>451.43</v>
      </c>
      <c r="H25">
        <v>13</v>
      </c>
      <c r="I25">
        <v>1.43723</v>
      </c>
      <c r="J25">
        <v>567.28</v>
      </c>
    </row>
    <row r="26" spans="1:10" x14ac:dyDescent="0.2">
      <c r="A26">
        <v>21</v>
      </c>
      <c r="B26">
        <v>31703</v>
      </c>
      <c r="C26">
        <v>1.52197</v>
      </c>
      <c r="D26">
        <v>257.29000000000002</v>
      </c>
      <c r="E26">
        <v>15</v>
      </c>
      <c r="F26">
        <v>1.0178100000000001</v>
      </c>
      <c r="G26">
        <v>467.31</v>
      </c>
      <c r="H26">
        <v>60</v>
      </c>
      <c r="I26">
        <v>1.01715</v>
      </c>
      <c r="J26">
        <v>593.05999999999995</v>
      </c>
    </row>
    <row r="27" spans="1:10" x14ac:dyDescent="0.2">
      <c r="A27">
        <v>22</v>
      </c>
      <c r="B27">
        <v>34210</v>
      </c>
      <c r="C27">
        <v>1.01491</v>
      </c>
      <c r="D27">
        <v>239.57</v>
      </c>
      <c r="E27">
        <v>16</v>
      </c>
      <c r="F27">
        <v>1.0000500000000001</v>
      </c>
      <c r="G27">
        <v>469.23</v>
      </c>
      <c r="H27">
        <v>37</v>
      </c>
      <c r="I27">
        <v>1.00003</v>
      </c>
      <c r="J27">
        <v>575.42999999999995</v>
      </c>
    </row>
    <row r="28" spans="1:10" x14ac:dyDescent="0.2">
      <c r="A28">
        <v>23</v>
      </c>
      <c r="B28">
        <v>33289</v>
      </c>
      <c r="C28">
        <v>1.26135</v>
      </c>
      <c r="D28">
        <v>256.79000000000002</v>
      </c>
      <c r="E28">
        <v>11</v>
      </c>
      <c r="F28">
        <v>1.4374</v>
      </c>
      <c r="G28">
        <v>464.07</v>
      </c>
      <c r="H28">
        <v>22</v>
      </c>
      <c r="I28">
        <v>1.4368300000000001</v>
      </c>
      <c r="J28">
        <v>573.20000000000005</v>
      </c>
    </row>
    <row r="29" spans="1:10" x14ac:dyDescent="0.2">
      <c r="A29">
        <v>24</v>
      </c>
      <c r="B29">
        <v>33061</v>
      </c>
      <c r="C29">
        <v>1.25675</v>
      </c>
      <c r="D29">
        <v>238.87</v>
      </c>
      <c r="E29">
        <v>13</v>
      </c>
      <c r="F29">
        <v>1.0050699999999999</v>
      </c>
      <c r="G29">
        <v>467.67</v>
      </c>
      <c r="H29">
        <v>58</v>
      </c>
      <c r="I29">
        <v>1.0046299999999999</v>
      </c>
      <c r="J29">
        <v>578.66999999999996</v>
      </c>
    </row>
    <row r="30" spans="1:10" x14ac:dyDescent="0.2">
      <c r="A30">
        <v>25</v>
      </c>
      <c r="B30">
        <v>33061</v>
      </c>
      <c r="C30">
        <v>1.25675</v>
      </c>
      <c r="D30">
        <v>253.74</v>
      </c>
      <c r="E30">
        <v>13</v>
      </c>
      <c r="F30">
        <v>1.4641500000000001</v>
      </c>
      <c r="G30">
        <v>443.76</v>
      </c>
      <c r="H30">
        <v>70</v>
      </c>
      <c r="I30">
        <v>1.4617800000000001</v>
      </c>
      <c r="J30">
        <v>578.46</v>
      </c>
    </row>
    <row r="31" spans="1:10" x14ac:dyDescent="0.2">
      <c r="A31">
        <v>26</v>
      </c>
      <c r="B31">
        <v>33295</v>
      </c>
      <c r="C31">
        <v>1.2614799999999999</v>
      </c>
      <c r="D31">
        <v>255.23</v>
      </c>
      <c r="E31">
        <v>11</v>
      </c>
      <c r="F31">
        <v>1.4374</v>
      </c>
      <c r="G31">
        <v>454.44</v>
      </c>
      <c r="H31">
        <v>16</v>
      </c>
      <c r="I31">
        <v>1.4371</v>
      </c>
      <c r="J31">
        <v>577.51</v>
      </c>
    </row>
    <row r="32" spans="1:10" x14ac:dyDescent="0.2">
      <c r="A32">
        <v>27</v>
      </c>
      <c r="B32">
        <v>36672</v>
      </c>
      <c r="C32">
        <v>1.20224</v>
      </c>
      <c r="D32">
        <v>244.74</v>
      </c>
      <c r="E32">
        <v>12</v>
      </c>
      <c r="F32">
        <v>1.0596300000000001</v>
      </c>
      <c r="G32">
        <v>481.09</v>
      </c>
      <c r="H32">
        <v>107</v>
      </c>
      <c r="I32">
        <v>1.05846</v>
      </c>
      <c r="J32">
        <v>584.66</v>
      </c>
    </row>
    <row r="33" spans="1:10" x14ac:dyDescent="0.2">
      <c r="A33">
        <v>28</v>
      </c>
      <c r="B33">
        <v>33289</v>
      </c>
      <c r="C33">
        <v>1.26135</v>
      </c>
      <c r="D33">
        <v>241.81</v>
      </c>
      <c r="E33">
        <v>13</v>
      </c>
      <c r="F33">
        <v>1.4342900000000001</v>
      </c>
      <c r="G33">
        <v>460.78</v>
      </c>
      <c r="H33">
        <v>13</v>
      </c>
      <c r="I33">
        <v>1.4342200000000001</v>
      </c>
      <c r="J33">
        <v>586.51</v>
      </c>
    </row>
    <row r="34" spans="1:10" x14ac:dyDescent="0.2">
      <c r="A34">
        <v>29</v>
      </c>
      <c r="B34">
        <v>34210</v>
      </c>
      <c r="C34">
        <v>1.01491</v>
      </c>
      <c r="D34">
        <v>245.3</v>
      </c>
      <c r="E34">
        <v>12</v>
      </c>
      <c r="F34">
        <v>1.0596300000000001</v>
      </c>
      <c r="G34">
        <v>462.25</v>
      </c>
      <c r="H34">
        <v>281</v>
      </c>
      <c r="I34">
        <v>1.0536700000000001</v>
      </c>
      <c r="J34">
        <v>574.39</v>
      </c>
    </row>
    <row r="35" spans="1:10" x14ac:dyDescent="0.2">
      <c r="A35">
        <v>30</v>
      </c>
      <c r="B35">
        <v>33247</v>
      </c>
      <c r="C35">
        <v>1.26051</v>
      </c>
      <c r="D35">
        <v>254.34</v>
      </c>
      <c r="E35">
        <v>7</v>
      </c>
      <c r="F35">
        <v>1.99977</v>
      </c>
      <c r="G35">
        <v>440.09</v>
      </c>
      <c r="H35">
        <v>31</v>
      </c>
      <c r="I35">
        <v>1.9986299999999999</v>
      </c>
      <c r="J35">
        <v>584.86</v>
      </c>
    </row>
    <row r="36" spans="1:10" x14ac:dyDescent="0.2">
      <c r="A36">
        <v>31</v>
      </c>
      <c r="B36">
        <v>34014</v>
      </c>
      <c r="C36">
        <v>1.2846599999999999</v>
      </c>
      <c r="D36">
        <v>247.58</v>
      </c>
      <c r="E36">
        <v>9</v>
      </c>
      <c r="F36">
        <v>1.99973</v>
      </c>
      <c r="G36">
        <v>439.92</v>
      </c>
      <c r="H36">
        <v>36</v>
      </c>
      <c r="I36">
        <v>1.99871</v>
      </c>
      <c r="J36">
        <v>558.5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21</v>
      </c>
      <c r="B40" s="1">
        <f>MAX(B5:B36)</f>
        <v>36756</v>
      </c>
      <c r="C40" s="1">
        <f t="shared" ref="C40:J40" si="0">MAX(C5:C36)</f>
        <v>1.52718</v>
      </c>
      <c r="D40" s="1">
        <f t="shared" si="0"/>
        <v>327.99</v>
      </c>
      <c r="E40" s="1">
        <f t="shared" si="0"/>
        <v>16</v>
      </c>
      <c r="F40" s="1">
        <f t="shared" si="0"/>
        <v>1.99977</v>
      </c>
      <c r="G40" s="1">
        <f t="shared" si="0"/>
        <v>698.56</v>
      </c>
      <c r="H40" s="1">
        <f t="shared" si="0"/>
        <v>281</v>
      </c>
      <c r="I40" s="1">
        <f t="shared" si="0"/>
        <v>1.99935</v>
      </c>
      <c r="J40" s="1">
        <f t="shared" si="0"/>
        <v>666.09</v>
      </c>
    </row>
    <row r="41" spans="1:10" x14ac:dyDescent="0.2">
      <c r="A41" t="s">
        <v>22</v>
      </c>
      <c r="B41" s="1">
        <f>MIN(B5:B36)</f>
        <v>31169</v>
      </c>
      <c r="C41" s="1">
        <f t="shared" ref="C41:J41" si="1">MIN(C5:C36)</f>
        <v>1.01491</v>
      </c>
      <c r="D41" s="1">
        <f t="shared" si="1"/>
        <v>235.55</v>
      </c>
      <c r="E41" s="1">
        <f t="shared" si="1"/>
        <v>7</v>
      </c>
      <c r="F41" s="1">
        <f t="shared" si="1"/>
        <v>1.0000500000000001</v>
      </c>
      <c r="G41" s="1">
        <f t="shared" si="1"/>
        <v>425.62</v>
      </c>
      <c r="H41" s="1">
        <f t="shared" si="1"/>
        <v>13</v>
      </c>
      <c r="I41" s="1">
        <f t="shared" si="1"/>
        <v>1.00003</v>
      </c>
      <c r="J41" s="1">
        <f t="shared" si="1"/>
        <v>558.5</v>
      </c>
    </row>
    <row r="42" spans="1:10" x14ac:dyDescent="0.2">
      <c r="A42" t="s">
        <v>23</v>
      </c>
      <c r="B42" s="1">
        <f>MEDIAN(B5:B36)</f>
        <v>33295</v>
      </c>
      <c r="C42" s="1">
        <f t="shared" ref="C42:J42" si="2">MEDIAN(C5:C36)</f>
        <v>1.2586300000000001</v>
      </c>
      <c r="D42" s="1">
        <f t="shared" si="2"/>
        <v>250.215</v>
      </c>
      <c r="E42" s="1">
        <f t="shared" si="2"/>
        <v>12</v>
      </c>
      <c r="F42" s="1">
        <f t="shared" si="2"/>
        <v>1.0662</v>
      </c>
      <c r="G42" s="1">
        <f t="shared" si="2"/>
        <v>463.94</v>
      </c>
      <c r="H42" s="1">
        <f t="shared" si="2"/>
        <v>60</v>
      </c>
      <c r="I42" s="1">
        <f t="shared" si="2"/>
        <v>1.06514</v>
      </c>
      <c r="J42" s="1">
        <f t="shared" si="2"/>
        <v>585.52500000000009</v>
      </c>
    </row>
    <row r="43" spans="1:10" x14ac:dyDescent="0.2">
      <c r="A43" t="s">
        <v>24</v>
      </c>
      <c r="B43" s="1">
        <f>AVERAGE(B5:B36)</f>
        <v>33536.125</v>
      </c>
      <c r="C43" s="1">
        <f t="shared" ref="C43:J43" si="3">AVERAGE(C5:C36)</f>
        <v>1.2298940625000001</v>
      </c>
      <c r="D43" s="1">
        <f t="shared" si="3"/>
        <v>251.82656249999997</v>
      </c>
      <c r="E43" s="1">
        <f t="shared" si="3"/>
        <v>12.03125</v>
      </c>
      <c r="F43" s="1">
        <f t="shared" si="3"/>
        <v>1.2528215624999997</v>
      </c>
      <c r="G43" s="1">
        <f t="shared" si="3"/>
        <v>471.38218750000004</v>
      </c>
      <c r="H43" s="1">
        <f t="shared" si="3"/>
        <v>68.03125</v>
      </c>
      <c r="I43" s="1">
        <f t="shared" si="3"/>
        <v>1.2517537499999998</v>
      </c>
      <c r="J43" s="1">
        <f t="shared" si="3"/>
        <v>586.79531250000014</v>
      </c>
    </row>
    <row r="44" spans="1:10" x14ac:dyDescent="0.2">
      <c r="A44" t="s">
        <v>25</v>
      </c>
      <c r="B44" s="1">
        <f>STDEV(B5:B36)</f>
        <v>1276.2869722299413</v>
      </c>
      <c r="C44" s="1">
        <f t="shared" ref="C44:J44" si="4">STDEV(C5:C36)</f>
        <v>0.16510262300058426</v>
      </c>
      <c r="D44" s="1">
        <f t="shared" si="4"/>
        <v>15.94755085036571</v>
      </c>
      <c r="E44" s="1">
        <f t="shared" si="4"/>
        <v>1.7130311749794902</v>
      </c>
      <c r="F44" s="1">
        <f t="shared" si="4"/>
        <v>0.32882200741738221</v>
      </c>
      <c r="G44" s="1">
        <f t="shared" si="4"/>
        <v>45.11194954593158</v>
      </c>
      <c r="H44" s="1">
        <f t="shared" si="4"/>
        <v>61.336451497116009</v>
      </c>
      <c r="I44" s="1">
        <f t="shared" si="4"/>
        <v>0.32826328817906131</v>
      </c>
      <c r="J44" s="1">
        <f t="shared" si="4"/>
        <v>18.534103350201971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c_1</vt:lpstr>
      <vt:lpstr>c_2</vt:lpstr>
      <vt:lpstr>c_3</vt:lpstr>
      <vt:lpstr>c_4</vt:lpstr>
      <vt:lpstr>c_5</vt:lpstr>
      <vt:lpstr>c_6</vt:lpstr>
      <vt:lpstr>c_7</vt:lpstr>
      <vt:lpstr>c_8</vt:lpstr>
      <vt:lpstr>c_9</vt:lpstr>
      <vt:lpstr>c_10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2017-12-14T21:59:06Z</dcterms:created>
  <dcterms:modified xsi:type="dcterms:W3CDTF">2017-12-14T22:03:10Z</dcterms:modified>
</cp:coreProperties>
</file>