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<sst xmlns="http://schemas.openxmlformats.org/spreadsheetml/2006/main" count="36" uniqueCount="23">
  <si>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Item</t>
  </si>
  <si>
    <t>Cost</t>
  </si>
  <si>
    <t xml:space="preserve">Quanity </t>
  </si>
  <si>
    <t>Total</t>
  </si>
  <si>
    <t>Supplier</t>
  </si>
  <si>
    <t>Cardlock Per</t>
  </si>
  <si>
    <t>Frame</t>
  </si>
  <si>
    <t>40x40 Extrusion  (100mm)</t>
  </si>
  <si>
    <t>Alexco</t>
  </si>
  <si>
    <t>Hannah</t>
  </si>
  <si>
    <t>40x40 Extrusion  (400mm)</t>
  </si>
  <si>
    <t xml:space="preserve">20x20 Extrusion (100mm) </t>
  </si>
  <si>
    <t xml:space="preserve">20x20 Extrusion (300mm) </t>
  </si>
  <si>
    <t>40 Series Corner Bracket</t>
  </si>
  <si>
    <t>40 Series T slot Nut Plate (M6)</t>
  </si>
  <si>
    <t>Electronics</t>
  </si>
  <si>
    <t xml:space="preserve">Wifi Adapter </t>
  </si>
  <si>
    <t>PB Tech</t>
  </si>
  <si>
    <t>Joe</t>
  </si>
  <si>
    <t>USB 32Gb</t>
  </si>
  <si>
    <t>Ring Clip</t>
  </si>
  <si>
    <t>Surplus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</si>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</sst>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" fillId="5" fontId="1" numFmtId="0" xfId="0" applyAlignment="1" applyBorder="1" applyFill="1" applyFont="1">
      <alignment horizontal="center" readingOrder="0"/>
    </xf>
    <xf borderId="1" fillId="4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alexco.co.nz/collections/40x40-series-v-slot-extrusion-and-hardware/products/40x40-aluminium-extrusion-1200mm" TargetMode="External"/><Relationship Id="rId2" Type="http://schemas.openxmlformats.org/officeDocument/2006/relationships/hyperlink" Target="https://store.alexco.co.nz/collections/40x40-series-v-slot-extrusion-and-hardware/products/40x40-aluminium-extrusion-1200mm?variant=40168155512899" TargetMode="External"/><Relationship Id="rId3" Type="http://schemas.openxmlformats.org/officeDocument/2006/relationships/hyperlink" Target="https://store.alexco.co.nz/collections/20x20-series-v-slot-extrusion-and-hardware/products/20x20-aluminium-extrusion" TargetMode="External"/><Relationship Id="rId4" Type="http://schemas.openxmlformats.org/officeDocument/2006/relationships/hyperlink" Target="https://store.alexco.co.nz/collections/20x20-series-v-slot-extrusion-and-hardware/products/20x20-aluminium-extrusion?variant=3191907939129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tore.alexco.co.nz/collections/40x40-series-v-slot-extrusion-and-hardware/products/40x40-corner-bracket-3-00-ea" TargetMode="External"/><Relationship Id="rId6" Type="http://schemas.openxmlformats.org/officeDocument/2006/relationships/hyperlink" Target="https://store.alexco.co.nz/products/40-series-t-slot-nut-plate?_pos=1&amp;_sid=c6280acc3&amp;_ss=r" TargetMode="External"/><Relationship Id="rId7" Type="http://schemas.openxmlformats.org/officeDocument/2006/relationships/hyperlink" Target="https://www.pbtech.co.nz/product/NETTPL0725/TP-Link-TL-WN725N-N150-Nano-USB-Wi-Fi-Adapter?qr=GShopping&amp;gclid=Cj0KCQiAgaGgBhC8ARIsAAAyLfHltUaLC_kU-QnhzrMQY-iMBjzL17XwJWbqnjK-O30QkOjsndmE2E8aAo2oEALw_wcB" TargetMode="External"/><Relationship Id="rId8" Type="http://schemas.openxmlformats.org/officeDocument/2006/relationships/hyperlink" Target="https://www.pbtech.co.nz/product/MEMSDK62020/SanDisk-Ultra-Fit-31-32GB-Micro-size-USB-31-Fl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F2" s="5"/>
    </row>
    <row r="3">
      <c r="A3" s="6" t="s">
        <v>7</v>
      </c>
      <c r="B3" s="6">
        <v>4.38</v>
      </c>
      <c r="C3" s="6">
        <v>8.0</v>
      </c>
      <c r="D3" s="7">
        <f t="shared" ref="D3:D8" si="1">B3*C3</f>
        <v>35.04</v>
      </c>
      <c r="E3" s="8" t="s">
        <v>8</v>
      </c>
      <c r="F3" s="6" t="s">
        <v>9</v>
      </c>
    </row>
    <row r="4">
      <c r="A4" s="6" t="s">
        <v>10</v>
      </c>
      <c r="B4" s="6">
        <v>17.52</v>
      </c>
      <c r="C4" s="6">
        <v>8.0</v>
      </c>
      <c r="D4" s="7">
        <f t="shared" si="1"/>
        <v>140.16</v>
      </c>
      <c r="E4" s="8" t="s">
        <v>8</v>
      </c>
      <c r="F4" s="6" t="s">
        <v>9</v>
      </c>
    </row>
    <row r="5">
      <c r="A5" s="6" t="s">
        <v>11</v>
      </c>
      <c r="B5" s="6">
        <v>1.9</v>
      </c>
      <c r="C5" s="6">
        <v>8.0</v>
      </c>
      <c r="D5" s="7">
        <f t="shared" si="1"/>
        <v>15.2</v>
      </c>
      <c r="E5" s="8" t="s">
        <v>8</v>
      </c>
      <c r="F5" s="6" t="s">
        <v>9</v>
      </c>
    </row>
    <row r="6">
      <c r="A6" s="6" t="s">
        <v>12</v>
      </c>
      <c r="B6" s="6">
        <v>4.27</v>
      </c>
      <c r="C6" s="6">
        <v>4.0</v>
      </c>
      <c r="D6" s="7">
        <f t="shared" si="1"/>
        <v>17.08</v>
      </c>
      <c r="E6" s="8" t="s">
        <v>8</v>
      </c>
      <c r="F6" s="6" t="s">
        <v>9</v>
      </c>
    </row>
    <row r="7">
      <c r="A7" s="6" t="s">
        <v>13</v>
      </c>
      <c r="B7" s="6">
        <v>3.3</v>
      </c>
      <c r="C7" s="6">
        <v>32.0</v>
      </c>
      <c r="D7" s="7">
        <f t="shared" si="1"/>
        <v>105.6</v>
      </c>
      <c r="E7" s="8" t="s">
        <v>8</v>
      </c>
      <c r="F7" s="6" t="s">
        <v>9</v>
      </c>
    </row>
    <row r="8">
      <c r="A8" s="6" t="s">
        <v>14</v>
      </c>
      <c r="B8" s="6">
        <v>0.56</v>
      </c>
      <c r="C8" s="6">
        <v>100.0</v>
      </c>
      <c r="D8" s="7">
        <f t="shared" si="1"/>
        <v>56</v>
      </c>
      <c r="E8" s="8" t="s">
        <v>8</v>
      </c>
      <c r="F8" s="6" t="s">
        <v>9</v>
      </c>
    </row>
    <row r="9">
      <c r="A9" s="9" t="s">
        <v>15</v>
      </c>
      <c r="B9" s="4"/>
      <c r="C9" s="4"/>
      <c r="D9" s="4"/>
      <c r="E9" s="4"/>
      <c r="F9" s="5"/>
    </row>
    <row r="10">
      <c r="A10" s="6" t="s">
        <v>16</v>
      </c>
      <c r="B10" s="6">
        <v>29.0</v>
      </c>
      <c r="C10" s="6">
        <v>1.0</v>
      </c>
      <c r="D10" s="10">
        <f t="shared" ref="D10:D12" si="2">B10*C10</f>
        <v>29</v>
      </c>
      <c r="E10" s="8" t="s">
        <v>17</v>
      </c>
      <c r="F10" s="6" t="s">
        <v>18</v>
      </c>
    </row>
    <row r="11">
      <c r="A11" s="6" t="s">
        <v>19</v>
      </c>
      <c r="B11" s="6">
        <v>25.0</v>
      </c>
      <c r="C11" s="6">
        <v>1.0</v>
      </c>
      <c r="D11" s="10">
        <f t="shared" si="2"/>
        <v>25</v>
      </c>
      <c r="E11" s="8" t="s">
        <v>17</v>
      </c>
      <c r="F11" s="6" t="s">
        <v>18</v>
      </c>
    </row>
    <row r="12">
      <c r="A12" s="6" t="s">
        <v>20</v>
      </c>
      <c r="B12" s="6">
        <v>3.5</v>
      </c>
      <c r="C12" s="6">
        <v>1.0</v>
      </c>
      <c r="D12" s="10">
        <f t="shared" si="2"/>
        <v>3.5</v>
      </c>
      <c r="E12" s="6" t="s">
        <v>21</v>
      </c>
      <c r="F12" s="6" t="s">
        <v>18</v>
      </c>
    </row>
    <row r="14">
      <c r="A14" s="11" t="s">
        <v>22</v>
      </c>
      <c r="B14" s="12">
        <f>sum(D3:D8)+SUM(D10:D12)</f>
        <v>426.58</v>
      </c>
    </row>
    <row r="17">
      <c r="B17" s="13">
        <f>sum(D3:D8)</f>
        <v>369.08</v>
      </c>
    </row>
    <row r="18">
      <c r="B18" s="13">
        <f>sum(B10:B12)</f>
        <v>57.5</v>
      </c>
    </row>
  </sheetData>
  <mergeCells count="2">
    <mergeCell ref="A2:F2"/>
    <mergeCell ref="A9:F9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10"/>
    <hyperlink r:id="rId8" ref="E11"/>
  </hyperlinks>
  <drawing r:id="rId9"/>
</worksheet>
</file>