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dongqicx\Desktop\centos8\Centos8\"/>
    </mc:Choice>
  </mc:AlternateContent>
  <xr:revisionPtr revIDLastSave="0" documentId="13_ncr:1_{B6B64FD0-BBC5-4383-9339-0BBF922D18E5}" xr6:coauthVersionLast="41" xr6:coauthVersionMax="41" xr10:uidLastSave="{00000000-0000-0000-0000-000000000000}"/>
  <bookViews>
    <workbookView xWindow="-108" yWindow="-108" windowWidth="23256" windowHeight="12576" tabRatio="847" activeTab="4"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tarball!$E$5:$H$87</definedName>
    <definedName name="_xlnm._FilterDatabase" localSheetId="2" hidden="1">'x86-rpm'!$C$7:$E$7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<sst xmlns="http://schemas.openxmlformats.org/spreadsheetml/2006/main" count="12608" uniqueCount="10353">
  <si>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</si>
  <si>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</si>
  <si>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</si>
  <si>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</si>
  <si>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</si>
  <si>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</si>
  <si>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</si>
  <si>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</si>
  <si>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</si>
  <si>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</si>
  <si>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</si>
  <si>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</si>
  <si>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</si>
  <si>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</si>
  <si>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</si>
  <si>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</si>
  <si>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</si>
  <si>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</si>
  <si>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</si>
  <si>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</si>
  <si>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</si>
  <si>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</si>
  <si>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</si>
  <si>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</si>
  <si>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</si>
  <si>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</si>
  <si>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</si>
  <si>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</si>
  <si>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</si>
  <si>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</si>
  <si>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</si>
  <si>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</si>
  <si>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</si>
  <si>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</si>
  <si>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</si>
  <si>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</si>
  <si>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</si>
  <si>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</si>
  <si>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</si>
  <si>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</si>
  <si>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</si>
  <si>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</si>
  <si>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</si>
  <si>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</si>
  <si>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</si>
  <si>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</si>
  <si>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</si>
  <si>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</si>
  <si>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</si>
  <si>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</si>
  <si>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</si>
  <si>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</si>
  <si>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</si>
  <si>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</si>
  <si>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</si>
  <si>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</si>
  <si>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</si>
  <si>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</si>
  <si>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</si>
  <si>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</si>
  <si>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</si>
  <si>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</si>
  <si>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</si>
  <si>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</si>
  <si>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</si>
  <si>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</si>
  <si>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</si>
  <si>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</si>
  <si>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</si>
  <si>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</si>
  <si>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</si>
  <si>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</si>
  <si>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</si>
  <si>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</si>
  <si>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</si>
  <si>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</si>
  <si>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</si>
  <si>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</si>
  <si>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</si>
  <si>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</si>
  <si>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</si>
  <si>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</si>
  <si>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</si>
  <si>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</si>
  <si>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</si>
  <si>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</si>
  <si>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</si>
  <si>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</si>
  <si>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</si>
  <si>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</si>
  <si>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</si>
  <si>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</si>
  <si>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</si>
  <si>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</si>
  <si>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</si>
  <si>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</si>
  <si>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</si>
  <si>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</si>
  <si>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</si>
  <si>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</si>
  <si>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</si>
  <si>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</si>
  <si>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</si>
  <si>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</si>
  <si>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</si>
  <si>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</si>
  <si>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</si>
  <si>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</si>
  <si>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</si>
  <si>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</si>
  <si>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</si>
  <si>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</si>
  <si>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</si>
  <si>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</si>
  <si>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</si>
  <si>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</si>
  <si>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</si>
  <si>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</si>
  <si>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</si>
  <si>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</si>
  <si>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</si>
  <si>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</si>
  <si>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</si>
  <si>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</si>
  <si>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</si>
  <si>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</si>
  <si>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</si>
  <si>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</si>
  <si>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</si>
  <si>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</si>
  <si>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</si>
  <si>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</si>
  <si>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</si>
  <si>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</si>
  <si>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</si>
  <si>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</si>
  <si>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</si>
  <si>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</si>
  <si>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</si>
  <si>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</si>
  <si>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</si>
  <si>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</si>
  <si>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</si>
  <si>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</si>
  <si>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</si>
  <si>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</si>
  <si>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</si>
  <si>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</si>
  <si>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</si>
  <si>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</si>
  <si>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</si>
  <si>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</si>
  <si>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</si>
  <si>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</si>
  <si>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</si>
  <si>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</si>
  <si>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</si>
  <si>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</si>
  <si>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</si>
  <si>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</si>
  <si>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</si>
  <si>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</si>
  <si>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</si>
  <si>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</si>
  <si>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</si>
  <si>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</si>
  <si>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</si>
  <si>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</si>
  <si>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</si>
  <si>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</si>
  <si>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</si>
  <si>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</si>
  <si>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</si>
  <si>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</si>
  <si>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</si>
  <si>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</si>
  <si>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</si>
  <si>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</si>
  <si>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</si>
  <si>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</si>
  <si>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</si>
  <si>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</si>
  <si>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</si>
  <si>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</si>
  <si>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</si>
  <si>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</si>
  <si>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</si>
  <si>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</si>
  <si>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</si>
  <si>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</si>
  <si>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</si>
  <si>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</si>
  <si>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</si>
  <si>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</si>
  <si>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</si>
  <si>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</si>
  <si>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</si>
  <si>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</si>
  <si>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</si>
  <si>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</si>
  <si>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</si>
  <si>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</si>
  <si>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</si>
  <si>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</si>
  <si>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</si>
  <si>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</si>
  <si>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</si>
  <si>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</si>
  <si>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</si>
  <si>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</si>
  <si>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</si>
  <si>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</si>
  <si>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</si>
  <si>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</si>
  <si>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</si>
  <si>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</si>
  <si>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</si>
  <si>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</si>
  <si>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</si>
  <si>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</si>
  <si>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</si>
  <si>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</si>
  <si>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</si>
  <si>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</si>
  <si>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</si>
  <si>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</si>
  <si>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</si>
  <si>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</si>
  <si>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</si>
  <si>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</si>
  <si>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</si>
  <si>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</si>
  <si>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</si>
  <si>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</si>
  <si>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</si>
  <si>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</si>
  <si>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</si>
  <si>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</si>
  <si>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</si>
  <si>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</si>
  <si>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</si>
  <si>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</si>
  <si>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</si>
  <si>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</si>
  <si>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</si>
  <si>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</si>
  <si>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</si>
  <si>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</si>
  <si>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</si>
  <si>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</si>
  <si>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</si>
  <si>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</si>
  <si>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</si>
  <si>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</si>
  <si>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</si>
  <si>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</si>
  <si>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</si>
  <si>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</si>
  <si>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</si>
  <si>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</si>
  <si>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</si>
  <si>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</si>
  <si>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</si>
  <si>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</si>
  <si>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</si>
  <si>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</si>
  <si>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</si>
  <si>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</si>
  <si>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</si>
  <si>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</si>
  <si>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</si>
  <si>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</si>
  <si>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</si>
  <si>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</si>
  <si>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</si>
  <si>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</si>
  <si>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</si>
  <si>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</si>
  <si>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</si>
  <si>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</si>
  <si>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</si>
  <si>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</si>
  <si>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</si>
  <si>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</si>
  <si>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</si>
  <si>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</si>
  <si>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</si>
  <si>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</si>
  <si>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</si>
  <si>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</si>
  <si>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</si>
  <si>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</si>
  <si>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</si>
  <si>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</si>
  <si>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</si>
  <si>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</si>
  <si>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</si>
  <si>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</si>
  <si>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</si>
  <si>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</si>
  <si>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</si>
  <si>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</si>
  <si>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</si>
  <si>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</si>
  <si>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</si>
  <si>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</si>
  <si>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</si>
  <si>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</si>
  <si>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</si>
  <si>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</si>
  <si>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</si>
  <si>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</si>
  <si>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</si>
  <si>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</si>
  <si>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</si>
  <si>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</si>
  <si>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</si>
  <si>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</si>
  <si>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</si>
  <si>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</si>
  <si>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</si>
  <si>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</si>
  <si>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</si>
  <si>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</si>
  <si>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</si>
  <si>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</si>
  <si>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</si>
  <si>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</si>
  <si>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</si>
  <si>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</si>
  <si>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</si>
  <si>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</si>
  <si>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</si>
  <si>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</si>
  <si>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</si>
  <si>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</si>
  <si>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</si>
  <si>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</si>
  <si>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</si>
  <si>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</si>
  <si>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</si>
  <si>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</si>
  <si>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</si>
  <si>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</si>
  <si>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</si>
  <si>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</si>
  <si>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</si>
  <si>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</si>
  <si>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</si>
  <si>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</si>
  <si>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</si>
  <si>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</si>
  <si>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</si>
  <si>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</si>
  <si>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</si>
  <si>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</si>
  <si>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</si>
  <si>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</si>
  <si>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</si>
  <si>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</si>
  <si>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</si>
  <si>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</si>
  <si>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</si>
  <si>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</si>
  <si>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</si>
  <si>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</si>
  <si>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</si>
  <si>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</si>
  <si>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</si>
  <si>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</si>
  <si>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</si>
  <si>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</si>
  <si>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</si>
  <si>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</si>
  <si>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</si>
  <si>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</si>
  <si>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</si>
  <si>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</si>
  <si>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</si>
  <si>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</si>
  <si>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</si>
  <si>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</si>
  <si>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</si>
  <si>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</si>
  <si>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</si>
  <si>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</si>
  <si>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</si>
  <si>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</si>
  <si>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</si>
  <si>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</si>
  <si>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</si>
  <si>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</si>
  <si>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</si>
  <si>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</si>
  <si>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</si>
  <si>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</si>
  <si>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</si>
  <si>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</si>
  <si>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</si>
  <si>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</si>
  <si>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</si>
  <si>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</si>
  <si>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</si>
  <si>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</si>
  <si>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</si>
  <si>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</si>
  <si>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</si>
  <si>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</si>
  <si>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</si>
  <si>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</si>
  <si>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</si>
  <si>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</si>
  <si>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</si>
  <si>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</si>
  <si>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</si>
  <si>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</si>
  <si>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</si>
  <si>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</si>
  <si>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</si>
  <si>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</si>
  <si>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</si>
  <si>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</si>
  <si>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</si>
  <si>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</si>
  <si>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</si>
  <si>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</si>
  <si>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</si>
  <si>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</si>
  <si>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</si>
  <si>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</si>
  <si>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</si>
  <si>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</si>
  <si>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</si>
  <si>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</si>
  <si>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</si>
  <si>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</si>
  <si>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</si>
  <si>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</si>
  <si>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</si>
  <si>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</si>
  <si>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</si>
  <si>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</si>
  <si>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</si>
  <si>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</si>
  <si>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</si>
  <si>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</si>
  <si>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</si>
  <si>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</si>
  <si>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</si>
  <si>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</si>
  <si>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</si>
  <si>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</si>
  <si>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</si>
  <si>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</si>
  <si>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</si>
  <si>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</si>
  <si>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</si>
  <si>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</si>
  <si>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</si>
  <si>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</si>
  <si>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</si>
  <si>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</si>
  <si>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</si>
  <si>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</si>
  <si>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</si>
  <si>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</si>
  <si>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</si>
  <si>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</si>
  <si>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</si>
  <si>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</si>
  <si>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</si>
  <si>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</si>
  <si>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</si>
  <si>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</si>
  <si>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</si>
  <si>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</si>
  <si>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</si>
  <si>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</si>
  <si>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</si>
  <si>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</si>
  <si>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</si>
  <si>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</si>
  <si>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</si>
  <si>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</si>
  <si>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</si>
  <si>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</si>
  <si>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</si>
  <si>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</si>
  <si>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</si>
  <si>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</si>
  <si>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</si>
  <si>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</si>
  <si>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</si>
  <si>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</si>
  <si>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</si>
  <si>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</si>
  <si>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</si>
  <si>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</si>
  <si>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</si>
  <si>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</si>
  <si>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</si>
  <si>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</si>
  <si>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</si>
  <si>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</si>
  <si>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</si>
  <si>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</si>
  <si>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</si>
  <si>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</si>
  <si>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</si>
  <si>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</si>
  <si>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</si>
  <si>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</si>
  <si>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</si>
  <si>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</si>
  <si>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</si>
  <si>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</si>
  <si>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</si>
  <si>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</si>
  <si>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</si>
  <si>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</si>
  <si>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</si>
  <si>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</si>
  <si>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</si>
  <si>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</si>
  <si>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</si>
  <si>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</si>
  <si>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</si>
  <si>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</si>
  <si>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</si>
  <si>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</si>
  <si>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</si>
  <si>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</si>
  <si>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</si>
  <si>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</si>
  <si>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</si>
  <si>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</si>
  <si>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</si>
  <si>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</si>
  <si>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</si>
  <si>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</si>
  <si>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</si>
  <si>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</si>
  <si>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</si>
  <si>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</si>
  <si>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</si>
  <si>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</si>
  <si>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</si>
  <si>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</si>
  <si>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</si>
  <si>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</si>
  <si>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</si>
  <si>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</si>
  <si>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</si>
  <si>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</si>
  <si>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</si>
  <si>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</si>
  <si>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</si>
  <si>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</si>
  <si>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</si>
  <si>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</si>
  <si>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</si>
  <si>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</si>
  <si>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</si>
  <si>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</si>
  <si>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</si>
  <si>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</si>
  <si>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</si>
  <si>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</si>
  <si>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</si>
  <si>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</si>
  <si>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</si>
  <si>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</si>
  <si>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</si>
  <si>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</si>
  <si>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</si>
  <si>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</si>
  <si>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</si>
  <si>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</si>
  <si>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</si>
  <si>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</si>
  <si>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</si>
  <si>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</si>
  <si>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</si>
  <si>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</si>
  <si>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</si>
  <si>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</si>
  <si>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</si>
  <si>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</si>
  <si>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</si>
  <si>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</si>
  <si>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</si>
  <si>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</si>
  <si>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</si>
  <si>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</si>
  <si>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</si>
  <si>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</si>
  <si>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</si>
  <si>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</si>
  <si>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</si>
  <si>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</si>
  <si>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</si>
  <si>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</si>
  <si>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</si>
  <si>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</si>
  <si>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</si>
  <si>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</si>
  <si>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</si>
  <si>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</si>
  <si>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</si>
  <si>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</si>
  <si>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</si>
  <si>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</si>
  <si>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</si>
  <si>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</si>
  <si>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</si>
  <si>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</si>
  <si>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</si>
  <si>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</si>
  <si>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</si>
  <si>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</si>
  <si>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</si>
  <si>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</si>
  <si>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</si>
  <si>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</si>
  <si>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</si>
  <si>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</si>
  <si>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</si>
  <si>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</si>
  <si>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</si>
  <si>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</si>
  <si>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</si>
  <si>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</si>
  <si>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</si>
  <si>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</si>
  <si>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</si>
  <si>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</si>
  <si>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</si>
  <si>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</si>
  <si>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</si>
  <si>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</si>
  <si>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</si>
  <si>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</si>
  <si>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</si>
  <si>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</si>
  <si>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</si>
  <si>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</si>
  <si>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</si>
  <si>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</si>
  <si>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</si>
  <si>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</si>
  <si>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</si>
  <si>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</si>
  <si>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</si>
  <si>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</si>
  <si>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</si>
  <si>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</si>
  <si>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</si>
  <si>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</si>
  <si>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</si>
  <si>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</si>
  <si>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</si>
  <si>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</si>
  <si>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</si>
  <si>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</si>
  <si>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</si>
  <si>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</si>
  <si>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</si>
  <si>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</si>
  <si>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</si>
  <si>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</si>
  <si>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</si>
  <si>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</si>
  <si>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</si>
  <si>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</si>
  <si>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</si>
  <si>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</si>
  <si>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</si>
  <si>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</si>
  <si>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</si>
  <si>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</si>
  <si>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</si>
  <si>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</si>
  <si>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</si>
  <si>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</si>
  <si>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</si>
  <si>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</si>
  <si>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</si>
  <si>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</si>
  <si>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</si>
  <si>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</si>
  <si>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</si>
  <si>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</si>
  <si>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</si>
  <si>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</si>
  <si>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</si>
  <si>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</si>
  <si>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</si>
  <si>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</si>
  <si>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</si>
  <si>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</si>
  <si>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</si>
  <si>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</si>
  <si>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</si>
  <si>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</si>
  <si>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</si>
  <si>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</si>
  <si>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</si>
  <si>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</si>
  <si>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</si>
  <si>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</si>
  <si>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</si>
  <si>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</si>
  <si>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</si>
  <si>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</si>
  <si>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</si>
  <si>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</si>
  <si>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</si>
  <si>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</si>
  <si>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</si>
  <si>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</si>
  <si>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</si>
  <si>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</si>
  <si>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</si>
  <si>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</si>
  <si>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</si>
  <si>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</si>
  <si>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</si>
  <si>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</si>
  <si>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</si>
  <si>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</si>
  <si>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</si>
  <si>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</si>
  <si>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</si>
  <si>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</si>
  <si>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</si>
  <si>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</si>
  <si>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</si>
  <si>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</si>
  <si>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</si>
  <si>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</si>
  <si>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</si>
  <si>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</si>
  <si>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</si>
  <si>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</si>
  <si>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</si>
  <si>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</si>
  <si>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</si>
  <si>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</si>
  <si>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</si>
  <si>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</si>
  <si>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</si>
  <si>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</si>
  <si>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</si>
  <si>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</si>
  <si>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</si>
  <si>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</si>
  <si>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</si>
  <si>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</si>
  <si>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</si>
  <si>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</si>
  <si>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</si>
  <si>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</si>
  <si>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</si>
  <si>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</si>
  <si>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</si>
  <si>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</si>
  <si>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</si>
  <si>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</si>
  <si>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</si>
  <si>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</si>
  <si>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</si>
  <si>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</si>
  <si>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</si>
  <si>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</si>
  <si>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</si>
  <si>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</si>
  <si>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</si>
  <si>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</si>
  <si>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</si>
  <si>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</si>
  <si>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</si>
  <si>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</si>
  <si>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</si>
  <si>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</si>
  <si>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</si>
  <si>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</si>
  <si>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</si>
  <si>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</si>
  <si>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</si>
  <si>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</si>
  <si>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</si>
  <si>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</si>
  <si>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</si>
  <si>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</si>
  <si>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</si>
  <si>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</si>
  <si>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</si>
  <si>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</si>
  <si>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</si>
  <si>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</si>
  <si>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</si>
  <si>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</si>
  <si>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</si>
  <si>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</si>
  <si>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</si>
  <si>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</si>
  <si>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</si>
  <si>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</si>
  <si>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</si>
  <si>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</si>
  <si>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</si>
  <si>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</si>
  <si>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</si>
  <si>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</si>
  <si>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</si>
  <si>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</si>
  <si>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</si>
  <si>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</si>
  <si>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</si>
  <si>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</si>
  <si>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</si>
  <si>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</si>
  <si>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</si>
  <si>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</si>
  <si>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</si>
  <si>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</si>
  <si>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</si>
  <si>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</si>
  <si>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</si>
  <si>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</si>
  <si>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</si>
  <si>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</si>
  <si>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</si>
  <si>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</si>
  <si>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</si>
  <si>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</si>
  <si>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</si>
  <si>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</si>
  <si>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</si>
  <si>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</si>
  <si>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</si>
  <si>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</si>
  <si>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</si>
  <si>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</si>
  <si>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</si>
  <si>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</si>
  <si>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</si>
  <si>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</si>
  <si>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</si>
  <si>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</si>
  <si>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</si>
  <si>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</si>
  <si>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</si>
  <si>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</si>
  <si>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</si>
  <si>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</si>
  <si>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</si>
  <si>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</si>
  <si>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</si>
  <si>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</si>
  <si>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</si>
  <si>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</si>
  <si>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</si>
  <si>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</si>
  <si>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</si>
  <si>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</si>
  <si>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</si>
  <si>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</si>
  <si>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</si>
  <si>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</si>
  <si>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</si>
  <si>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</si>
  <si>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</si>
  <si>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</si>
  <si>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</si>
  <si>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</si>
  <si>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</si>
  <si>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</si>
  <si>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</si>
  <si>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</si>
  <si>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</si>
  <si>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</si>
  <si>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</si>
  <si>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</si>
  <si>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</si>
  <si>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</si>
  <si>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</si>
  <si>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</si>
  <si>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</si>
  <si>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</si>
  <si>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</si>
  <si>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</si>
  <si>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</si>
  <si>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</si>
  <si>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</si>
  <si>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</si>
  <si>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</si>
  <si>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</si>
  <si>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</si>
  <si>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</si>
  <si>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</si>
  <si>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</si>
  <si>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</si>
  <si>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</si>
  <si>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</si>
  <si>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</si>
  <si>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</si>
  <si>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</si>
  <si>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</si>
  <si>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</si>
  <si>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</si>
  <si>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</si>
  <si>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</si>
  <si>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</si>
  <si>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</si>
  <si>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</si>
  <si>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</si>
  <si>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</si>
  <si>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</si>
  <si>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</si>
  <si>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</si>
  <si>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</si>
  <si>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</si>
  <si>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</si>
  <si>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</si>
  <si>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</si>
  <si>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</si>
  <si>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</si>
  <si>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</si>
  <si>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</si>
  <si>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</si>
  <si>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</si>
  <si>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</si>
  <si>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</si>
  <si>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</si>
  <si>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</si>
  <si>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</si>
  <si>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</si>
  <si>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</si>
  <si>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</si>
  <si>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</si>
  <si>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</si>
  <si>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</si>
  <si>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</si>
  <si>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</si>
  <si>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</si>
  <si>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</si>
  <si>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</si>
  <si>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</si>
  <si>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</si>
  <si>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</si>
  <si>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</si>
  <si>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</si>
  <si>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</si>
  <si>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</si>
  <si>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</si>
  <si>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</si>
  <si>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</si>
  <si>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</si>
  <si>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</si>
  <si>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</si>
  <si>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</si>
  <si>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</si>
  <si>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</si>
  <si>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</si>
  <si>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</si>
  <si>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</si>
  <si>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</si>
  <si>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</si>
  <si>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</si>
  <si>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</si>
  <si>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</si>
  <si>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</si>
  <si>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</si>
  <si>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</si>
  <si>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</si>
  <si>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</si>
  <si>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</si>
  <si>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</si>
  <si>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</si>
  <si>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</si>
  <si>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</si>
  <si>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</si>
  <si>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</si>
  <si>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</si>
  <si>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</si>
  <si>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</si>
  <si>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</si>
  <si>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</si>
  <si>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</si>
  <si>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</si>
  <si>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</si>
  <si>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</si>
  <si>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</si>
  <si>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</si>
  <si>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</si>
  <si>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</si>
  <si>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</si>
  <si>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</si>
  <si>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</si>
  <si>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</si>
  <si>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</si>
  <si>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</si>
  <si>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</si>
  <si>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</si>
  <si>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</si>
  <si>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</si>
  <si>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</si>
  <si>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</si>
  <si>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</si>
  <si>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</si>
  <si>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</si>
  <si>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</si>
  <si>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</si>
  <si>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</si>
  <si>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</si>
  <si>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</si>
  <si>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</si>
  <si>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</si>
  <si>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</si>
  <si>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</si>
  <si>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</si>
  <si>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</si>
  <si>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</si>
  <si>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</si>
  <si>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</si>
  <si>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</si>
  <si>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</si>
  <si>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</si>
  <si>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</si>
  <si>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</si>
  <si>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</si>
  <si>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</si>
  <si>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</si>
  <si>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</si>
  <si>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</si>
  <si>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</si>
  <si>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</si>
  <si>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</si>
  <si>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</si>
  <si>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</si>
  <si>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</si>
  <si>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</si>
  <si>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</si>
  <si>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</si>
  <si>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</si>
  <si>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</si>
  <si>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</si>
  <si>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</si>
  <si>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</si>
  <si>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</si>
  <si>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</si>
  <si>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</si>
  <si>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</si>
  <si>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</si>
  <si>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</si>
  <si>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</si>
  <si>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</si>
  <si>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</si>
  <si>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</si>
  <si>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</si>
  <si>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</si>
  <si>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</si>
  <si>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</si>
  <si>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</si>
  <si>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</si>
  <si>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</si>
  <si>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</si>
  <si>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</si>
  <si>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</si>
  <si>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</si>
  <si>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</si>
  <si>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</si>
  <si>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</si>
  <si>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</si>
  <si>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</si>
  <si>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</si>
  <si>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</si>
  <si>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</si>
  <si>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</si>
  <si>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</si>
  <si>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</si>
  <si>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</si>
  <si>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</si>
  <si>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</si>
  <si>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</si>
  <si>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</si>
  <si>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</si>
  <si>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</si>
  <si>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</si>
  <si>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</si>
  <si>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</si>
  <si>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</si>
  <si>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</si>
  <si>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</si>
  <si>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</si>
  <si>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</si>
  <si>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</si>
  <si>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</si>
  <si>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</si>
  <si>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</si>
  <si>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</si>
  <si>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</si>
  <si>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</si>
  <si>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</si>
  <si>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</si>
  <si>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</si>
  <si>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</si>
  <si>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</si>
  <si>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</si>
  <si>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</si>
  <si>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</si>
  <si>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</si>
  <si>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</si>
  <si>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</si>
  <si>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</si>
  <si>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</si>
  <si>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</si>
  <si>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</si>
  <si>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</si>
  <si>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</si>
  <si>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</si>
  <si>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</si>
  <si>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</si>
  <si>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</si>
  <si>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</si>
  <si>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</si>
  <si>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</si>
  <si>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</si>
  <si>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</si>
  <si>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</si>
  <si>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</si>
  <si>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</si>
  <si>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</si>
  <si>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</si>
  <si>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</si>
  <si>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</si>
  <si>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</si>
  <si>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</si>
  <si>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</si>
  <si>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</si>
  <si>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</si>
  <si>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</si>
  <si>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</si>
  <si>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</si>
  <si>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</si>
  <si>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</si>
  <si>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</si>
  <si>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</si>
  <si>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</si>
  <si>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</si>
  <si>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</si>
  <si>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</si>
  <si>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</si>
  <si>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</si>
  <si>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</si>
  <si>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</si>
  <si>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</si>
  <si>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</si>
  <si>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</si>
  <si>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</si>
  <si>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</si>
  <si>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</si>
  <si>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</si>
  <si>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</si>
  <si>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</si>
  <si>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</si>
  <si>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</si>
  <si>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</si>
  <si>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</si>
  <si>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</si>
  <si>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</si>
  <si>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</si>
  <si>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</si>
  <si>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</si>
  <si>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</si>
  <si>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</si>
  <si>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</si>
  <si>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</si>
  <si>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</si>
  <si>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</si>
  <si>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</si>
  <si>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</si>
  <si>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</si>
  <si>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</si>
  <si>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</si>
  <si>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</si>
  <si>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</si>
  <si>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</si>
  <si>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</si>
  <si>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</si>
  <si>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</si>
  <si>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</si>
  <si>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</si>
  <si>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</si>
  <si>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</si>
  <si>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</si>
  <si>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</si>
  <si>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</si>
  <si>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</si>
  <si>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</si>
  <si>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</si>
  <si>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</si>
  <si>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</si>
  <si>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</si>
  <si>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</si>
  <si>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</si>
  <si>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</si>
  <si>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</si>
  <si>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</si>
  <si>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</si>
  <si>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</si>
  <si>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</si>
  <si>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</si>
  <si>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</si>
  <si>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</si>
  <si>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</si>
  <si>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</si>
  <si>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</si>
  <si>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</si>
  <si>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</si>
  <si>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</si>
  <si>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</si>
  <si>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</si>
  <si>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</si>
  <si>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</si>
  <si>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</si>
  <si>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</si>
  <si>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</si>
  <si>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</si>
  <si>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</si>
  <si>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</si>
  <si>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</si>
  <si>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</si>
  <si>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</si>
  <si>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</si>
  <si>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</si>
  <si>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</si>
  <si>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</si>
  <si>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</si>
  <si>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</si>
  <si>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</si>
  <si>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</si>
  <si>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</si>
  <si>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</si>
  <si>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</si>
  <si>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</si>
  <si>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</si>
  <si>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</si>
  <si>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</si>
  <si>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</si>
  <si>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</si>
  <si>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</si>
  <si>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</si>
  <si>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</si>
  <si>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</si>
  <si>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</si>
  <si>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</si>
  <si>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</si>
  <si>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</si>
  <si>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</si>
  <si>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</si>
  <si>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</si>
  <si>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</si>
  <si>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</si>
  <si>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</si>
  <si>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</si>
  <si>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</si>
  <si>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</si>
  <si>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</si>
  <si>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</si>
  <si>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</si>
  <si>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</si>
  <si>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</si>
  <si>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</si>
  <si>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</si>
  <si>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</si>
  <si>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</si>
  <si>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</si>
  <si>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</si>
  <si>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</si>
  <si>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</si>
  <si>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</si>
  <si>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</si>
  <si>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</si>
  <si>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</si>
  <si>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</si>
  <si>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</si>
  <si>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</si>
  <si>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</si>
  <si>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</si>
  <si>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</si>
  <si>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</si>
  <si>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</si>
  <si>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</si>
  <si>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</si>
  <si>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</si>
  <si>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</si>
  <si>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</si>
  <si>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</si>
  <si>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</si>
  <si>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</si>
  <si>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</si>
  <si>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</si>
  <si>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</si>
  <si>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</si>
  <si>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</si>
  <si>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</si>
  <si>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</si>
  <si>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</si>
  <si>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</si>
  <si>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</si>
  <si>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</si>
  <si>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</si>
  <si>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</si>
  <si>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</si>
  <si>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</si>
  <si>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</si>
  <si>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</si>
  <si>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</si>
  <si>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</si>
  <si>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</si>
  <si>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</si>
  <si>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</si>
  <si>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</si>
  <si>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</si>
  <si>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</si>
  <si>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</si>
  <si>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</si>
  <si>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</si>
  <si>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</si>
  <si>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</si>
  <si>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</si>
  <si>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</si>
  <si>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</si>
  <si>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</si>
  <si>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</si>
  <si>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</si>
  <si>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</si>
  <si>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</si>
  <si>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</si>
  <si>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</si>
  <si>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</si>
  <si>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</si>
  <si>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</si>
  <si>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</si>
  <si>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</si>
  <si>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</si>
  <si>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</si>
  <si>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</si>
  <si>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</si>
  <si>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</si>
  <si>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</si>
  <si>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</si>
  <si>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</si>
  <si>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</si>
  <si>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</si>
  <si>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</si>
  <si>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</si>
  <si>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</si>
  <si>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</si>
  <si>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</si>
  <si>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</si>
  <si>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</si>
  <si>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</si>
  <si>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</si>
  <si>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</si>
  <si>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</si>
  <si>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</si>
  <si>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</si>
  <si>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</si>
  <si>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</si>
  <si>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</si>
  <si>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</si>
  <si>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</si>
  <si>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</si>
  <si>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</si>
  <si>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</si>
  <si>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</si>
  <si>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</si>
  <si>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</si>
  <si>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</si>
  <si>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</si>
  <si>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</si>
  <si>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</si>
  <si>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</si>
  <si>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</si>
  <si>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</si>
  <si>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</si>
  <si>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</si>
  <si>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</si>
  <si>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</si>
  <si>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</si>
  <si>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</si>
  <si>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</si>
  <si>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</si>
  <si>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</si>
  <si>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</si>
  <si>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</si>
  <si>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</si>
  <si>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</si>
  <si>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</si>
  <si>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</si>
  <si>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</si>
  <si>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</si>
  <si>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</si>
  <si>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</si>
  <si>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</si>
  <si>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</si>
  <si>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</si>
  <si>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</si>
  <si>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</si>
  <si>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</si>
  <si>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</si>
  <si>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</si>
  <si>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</si>
  <si>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</si>
  <si>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</si>
  <si>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</si>
  <si>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</si>
  <si>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</si>
  <si>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</si>
  <si>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</si>
  <si>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</si>
  <si>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</si>
  <si>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</si>
  <si>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</si>
  <si>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</si>
  <si>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</si>
  <si>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</si>
  <si>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</si>
  <si>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</si>
  <si>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</si>
  <si>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</si>
  <si>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</si>
  <si>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</si>
  <si>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</si>
  <si>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</si>
  <si>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</si>
  <si>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</si>
  <si>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</si>
  <si>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</si>
  <si>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</si>
  <si>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</si>
  <si>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</si>
  <si>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</si>
  <si>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</si>
  <si>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</si>
  <si>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</si>
  <si>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</si>
  <si>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</si>
  <si>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</si>
  <si>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</si>
  <si>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</si>
  <si>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</si>
  <si>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</si>
  <si>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</si>
  <si>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</si>
  <si>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</si>
  <si>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</si>
  <si>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</si>
  <si>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</si>
  <si>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</si>
  <si>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</si>
  <si>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</si>
  <si>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</si>
  <si>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</si>
  <si>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</si>
  <si>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</si>
  <si>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</si>
  <si>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</si>
  <si>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</si>
  <si>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</si>
  <si>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</si>
  <si>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</si>
  <si>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</si>
  <si>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</si>
  <si>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</si>
  <si>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</si>
  <si>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</si>
  <si>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</si>
  <si>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</si>
  <si>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</si>
  <si>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</si>
  <si>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</si>
  <si>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</si>
  <si>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</si>
  <si>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</si>
  <si>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</si>
  <si>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</si>
  <si>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</si>
  <si>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</si>
  <si>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</si>
  <si>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</si>
  <si>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</si>
  <si>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</si>
  <si>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</si>
  <si>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</si>
  <si>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</si>
  <si>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</si>
  <si>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</si>
  <si>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</si>
  <si>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</si>
  <si>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</si>
  <si>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</si>
  <si>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</si>
  <si>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</si>
  <si>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</si>
  <si>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</si>
  <si>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</si>
  <si>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</si>
  <si>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</si>
  <si>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</si>
  <si>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</si>
  <si>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</si>
  <si>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</si>
  <si>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</si>
  <si>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</si>
  <si>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</si>
  <si>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</si>
  <si>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</si>
  <si>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</si>
  <si>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</si>
  <si>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</si>
  <si>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</si>
  <si>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</si>
  <si>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</si>
  <si>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</si>
  <si>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</si>
  <si>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</si>
  <si>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</si>
  <si>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</si>
  <si>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</si>
  <si>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</si>
  <si>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</si>
  <si>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</si>
  <si>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</si>
  <si>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</si>
  <si>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</si>
  <si>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</si>
  <si>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</si>
  <si>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</si>
  <si>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</si>
  <si>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</si>
  <si>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</si>
  <si>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</si>
  <si>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</si>
  <si>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</si>
  <si>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</si>
  <si>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</si>
  <si>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</si>
  <si>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</si>
  <si>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</si>
  <si>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</si>
  <si>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</si>
  <si>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</si>
  <si>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</si>
  <si>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</si>
  <si>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</si>
  <si>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</si>
  <si>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</si>
  <si>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</si>
  <si>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</si>
  <si>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</si>
  <si>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</si>
  <si>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</si>
  <si>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</si>
  <si>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</si>
  <si>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</si>
  <si>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</si>
  <si>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</si>
  <si>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</si>
  <si>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</si>
  <si>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</si>
  <si>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</si>
  <si>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</si>
  <si>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</si>
  <si>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</si>
  <si>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</si>
  <si>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</si>
  <si>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</si>
  <si>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</si>
  <si>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</si>
  <si>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</si>
  <si>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</si>
  <si>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</si>
  <si>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</si>
  <si>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</si>
  <si>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</si>
  <si>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</si>
  <si>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</si>
  <si>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</si>
  <si>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</si>
  <si>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</si>
  <si>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</si>
  <si>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</si>
  <si>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</si>
  <si>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</si>
  <si>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</si>
  <si>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</si>
  <si>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</si>
  <si>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</si>
  <si>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</si>
  <si>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</si>
  <si>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</si>
  <si>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</si>
  <si>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</si>
  <si>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</si>
  <si>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</si>
  <si>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</si>
  <si>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</si>
  <si>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</si>
  <si>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</si>
  <si>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</si>
  <si>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</si>
  <si>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</si>
  <si>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</si>
  <si>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</si>
  <si>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</si>
  <si>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</si>
  <si>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</si>
  <si>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</si>
  <si>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</si>
  <si>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</si>
  <si>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</si>
  <si>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</si>
  <si>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</si>
  <si>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</si>
  <si>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</si>
  <si>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</si>
  <si>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</si>
  <si>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</si>
  <si>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</si>
  <si>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</si>
  <si>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</si>
  <si>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</si>
  <si>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</si>
  <si>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</si>
  <si>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</si>
  <si>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</si>
  <si>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</si>
  <si>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</si>
  <si>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</si>
  <si>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</si>
  <si>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</si>
  <si>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</si>
  <si>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</si>
  <si>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</si>
  <si>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</si>
  <si>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</si>
  <si>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</si>
  <si>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</si>
  <si>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</si>
  <si>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</si>
  <si>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</si>
  <si>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</si>
  <si>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</si>
  <si>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</si>
  <si>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</si>
  <si>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</si>
  <si>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</si>
  <si>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</si>
  <si>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</si>
  <si>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</si>
  <si>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</si>
  <si>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</si>
  <si>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</si>
  <si>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</si>
  <si>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</si>
  <si>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</si>
  <si>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</si>
  <si>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</si>
  <si>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</si>
  <si>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</si>
  <si>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</si>
  <si>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</si>
  <si>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</si>
  <si>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</si>
  <si>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</si>
  <si>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</si>
  <si>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</si>
  <si>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</si>
  <si>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</si>
  <si>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</si>
  <si>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</si>
  <si>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</si>
  <si>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</si>
  <si>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</si>
  <si>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</si>
  <si>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</si>
  <si>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</si>
  <si>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</si>
  <si>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</si>
  <si>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</si>
  <si>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</si>
  <si>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</si>
  <si>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</si>
  <si>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</si>
  <si>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</si>
  <si>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</si>
  <si>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</si>
  <si>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</si>
  <si>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</si>
  <si>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</si>
  <si>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</si>
  <si>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</si>
  <si>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</si>
  <si>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</si>
  <si>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</si>
  <si>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</si>
  <si>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</si>
  <si>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</si>
  <si>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</si>
  <si>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</si>
  <si>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</si>
  <si>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</si>
  <si>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</si>
  <si>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</si>
  <si>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</si>
  <si>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</si>
  <si>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</si>
  <si>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</si>
  <si>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</si>
  <si>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</si>
  <si>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</si>
  <si>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</si>
  <si>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</si>
  <si>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</si>
  <si>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</si>
  <si>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</si>
  <si>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</si>
  <si>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</si>
  <si>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</si>
  <si>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</si>
  <si>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</si>
  <si>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</si>
  <si>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</si>
  <si>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</si>
  <si>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</si>
  <si>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</si>
  <si>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</si>
  <si>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</si>
  <si>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</si>
  <si>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</si>
  <si>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</si>
  <si>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</si>
  <si>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</si>
  <si>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</si>
  <si>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</si>
  <si>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</si>
  <si>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</si>
  <si>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</si>
  <si>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</si>
  <si>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</si>
  <si>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</si>
  <si>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</si>
  <si>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</si>
  <si>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</si>
  <si>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</si>
  <si>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</si>
  <si>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</si>
  <si>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</si>
  <si>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</si>
  <si>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</si>
  <si>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</si>
  <si>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</si>
  <si>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</si>
  <si>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</si>
  <si>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</si>
  <si>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</si>
  <si>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</si>
  <si>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</si>
  <si>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</si>
  <si>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</si>
  <si>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</si>
  <si>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</si>
  <si>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</si>
  <si>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</si>
  <si>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</si>
  <si>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</si>
  <si>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</si>
  <si>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</si>
  <si>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</si>
  <si>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</si>
  <si>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</si>
  <si>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</si>
  <si>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</si>
  <si>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</si>
  <si>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</si>
  <si>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</si>
  <si>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</si>
  <si>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</si>
  <si>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</si>
  <si>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</si>
  <si>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</si>
  <si>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</si>
  <si>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</si>
  <si>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</si>
  <si>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</si>
  <si>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</si>
  <si>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</si>
  <si>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</si>
  <si>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</si>
  <si>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</si>
  <si>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</si>
  <si>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</si>
  <si>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</si>
  <si>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</si>
  <si>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</si>
  <si>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</si>
  <si>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</si>
  <si>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</si>
  <si>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</si>
  <si>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</si>
  <si>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</si>
  <si>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</si>
  <si>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</si>
  <si>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</si>
  <si>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</si>
  <si>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</si>
  <si>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</si>
  <si>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</si>
  <si>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</si>
  <si>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</si>
  <si>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</si>
  <si>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</si>
  <si>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</si>
  <si>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</si>
  <si>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</si>
  <si>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</si>
  <si>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</si>
  <si>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</si>
  <si>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</si>
  <si>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</si>
  <si>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</si>
  <si>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</si>
  <si>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</si>
  <si>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</si>
  <si>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</si>
  <si>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</si>
  <si>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</si>
  <si>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</si>
  <si>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</si>
  <si>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</si>
  <si>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</si>
  <si>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</si>
  <si>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</si>
  <si>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</si>
  <si>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</si>
  <si>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</si>
  <si>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</si>
  <si>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</si>
  <si>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</si>
  <si>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</si>
  <si>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</si>
  <si>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</si>
  <si>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</si>
  <si>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</si>
  <si>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</si>
  <si>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</si>
  <si>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</si>
  <si>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</si>
  <si>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</si>
  <si>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</si>
  <si>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</si>
  <si>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</si>
  <si>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</si>
  <si>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</si>
  <si>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</si>
  <si>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</si>
  <si>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</si>
  <si>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</si>
  <si>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</si>
  <si>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</si>
  <si>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</si>
  <si>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</si>
  <si>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</si>
  <si>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</si>
  <si>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</si>
  <si>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</si>
  <si>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</si>
  <si>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</si>
  <si>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</si>
  <si>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</si>
  <si>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</si>
  <si>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</si>
  <si>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</si>
  <si>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</si>
  <si>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</si>
  <si>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</si>
  <si>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</si>
  <si>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</si>
  <si>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</si>
  <si>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</si>
  <si>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</si>
  <si>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</si>
  <si>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</si>
  <si>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</si>
  <si>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</si>
  <si>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</si>
  <si>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</si>
  <si>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</si>
  <si>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</si>
  <si>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</si>
  <si>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</si>
  <si>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</si>
  <si>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</si>
  <si>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</si>
  <si>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</si>
  <si>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</si>
  <si>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</si>
  <si>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</si>
  <si>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</si>
  <si>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</si>
  <si>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</si>
  <si>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</si>
  <si>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</si>
  <si>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</si>
  <si>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</si>
  <si>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</si>
  <si>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</si>
  <si>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</si>
  <si>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</si>
  <si>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</si>
  <si>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</si>
  <si>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</si>
  <si>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</si>
  <si>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</si>
  <si>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</si>
  <si>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</si>
  <si>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</si>
  <si>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</si>
  <si>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</si>
  <si>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</si>
  <si>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</si>
  <si>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</si>
  <si>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</si>
  <si>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</si>
  <si>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</si>
  <si>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</si>
  <si>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</si>
  <si>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</si>
  <si>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</si>
  <si>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</si>
  <si>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</si>
  <si>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</si>
  <si>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</si>
  <si>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</si>
  <si>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</si>
  <si>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</si>
  <si>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</si>
  <si>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</si>
  <si>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</si>
  <si>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</si>
  <si>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</si>
  <si>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</si>
  <si>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</si>
  <si>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</si>
  <si>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</si>
  <si>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</si>
  <si>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</si>
  <si>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</si>
  <si>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</si>
  <si>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</si>
  <si>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</si>
  <si>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</si>
  <si>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</si>
  <si>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</si>
  <si>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</si>
  <si>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</si>
  <si>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</si>
  <si>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</si>
  <si>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</si>
  <si>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</si>
  <si>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</si>
  <si>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</si>
  <si>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</si>
  <si>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</si>
  <si>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</si>
  <si>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</si>
  <si>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</si>
  <si>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</si>
  <si>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</si>
  <si>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</si>
  <si>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</si>
  <si>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</si>
  <si>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</si>
  <si>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</si>
  <si>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</si>
  <si>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</si>
  <si>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</si>
  <si>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</si>
  <si>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</si>
  <si>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</si>
  <si>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</si>
  <si>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</si>
  <si>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</si>
  <si>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</si>
  <si>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</si>
  <si>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</si>
  <si>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</si>
  <si>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</si>
  <si>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</si>
  <si>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</si>
  <si>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</si>
  <si>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</si>
  <si>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</si>
  <si>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</si>
  <si>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</si>
  <si>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</si>
  <si>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</si>
  <si>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</si>
  <si>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</si>
  <si>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</si>
  <si>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</si>
  <si>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</si>
  <si>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</si>
  <si>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</si>
  <si>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</si>
  <si>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</si>
  <si>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</si>
  <si>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</si>
  <si>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</si>
  <si>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</si>
  <si>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</si>
  <si>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</si>
  <si>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</si>
  <si>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</si>
  <si>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</si>
  <si>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</si>
  <si>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</si>
  <si>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</si>
  <si>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</si>
  <si>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</si>
  <si>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</si>
  <si>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</si>
  <si>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</si>
  <si>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</si>
  <si>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</si>
  <si>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</si>
  <si>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</si>
  <si>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</si>
  <si>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</si>
  <si>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</si>
  <si>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</si>
  <si>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</si>
  <si>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</si>
  <si>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</si>
  <si>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</si>
  <si>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</si>
  <si>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</si>
  <si>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</si>
  <si>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</si>
  <si>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</si>
  <si>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</si>
  <si>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</si>
  <si>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</si>
  <si>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</si>
  <si>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</si>
  <si>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</si>
  <si>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</si>
  <si>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</si>
  <si>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</si>
  <si>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</si>
  <si>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</si>
  <si>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</si>
  <si>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</si>
  <si>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</si>
  <si>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</si>
  <si>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</si>
  <si>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</si>
  <si>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</si>
  <si>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</si>
  <si>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</si>
  <si>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</si>
  <si>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</si>
  <si>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</si>
  <si>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</si>
  <si>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</si>
  <si>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</si>
  <si>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</si>
  <si>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</si>
  <si>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</si>
  <si>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</si>
  <si>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</si>
  <si>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</si>
  <si>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</si>
  <si>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</si>
  <si>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</si>
  <si>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</si>
  <si>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</si>
  <si>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</si>
  <si>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</si>
  <si>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</si>
  <si>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</si>
  <si>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</si>
  <si>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</si>
  <si>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</si>
  <si>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</si>
  <si>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</si>
  <si>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</si>
  <si>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</si>
  <si>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</si>
  <si>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</si>
  <si>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</si>
  <si>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</si>
  <si>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</si>
  <si>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</si>
  <si>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</si>
  <si>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</si>
  <si>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</si>
  <si>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</si>
  <si>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</si>
  <si>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</si>
  <si>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</si>
  <si>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</si>
  <si>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</si>
  <si>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</si>
  <si>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</si>
  <si>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</si>
  <si>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</si>
  <si>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</si>
  <si>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</si>
  <si>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</si>
  <si>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</si>
  <si>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</si>
  <si>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</si>
  <si>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</si>
  <si>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</si>
  <si>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</si>
  <si>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</si>
  <si>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</si>
  <si>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</si>
  <si>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</si>
  <si>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</si>
  <si>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</si>
  <si>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</si>
  <si>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</si>
  <si>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</si>
  <si>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</si>
  <si>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</si>
  <si>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</si>
  <si>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</si>
  <si>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</si>
  <si>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</si>
  <si>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</si>
  <si>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</si>
  <si>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</si>
  <si>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</si>
  <si>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</si>
  <si>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</si>
  <si>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</si>
  <si>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</si>
  <si>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</si>
  <si>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</si>
  <si>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</si>
  <si>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</si>
  <si>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</si>
  <si>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</si>
  <si>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</si>
  <si>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</si>
  <si>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</si>
  <si>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</si>
  <si>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</si>
  <si>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</si>
  <si>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</si>
  <si>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</si>
  <si>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</si>
  <si>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</si>
  <si>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</si>
  <si>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</si>
  <si>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</si>
  <si>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</si>
  <si>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</si>
  <si>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</si>
  <si>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</si>
  <si>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</si>
  <si>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</si>
  <si>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</si>
  <si>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</si>
  <si>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</si>
  <si>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</si>
  <si>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</si>
  <si>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</si>
  <si>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</si>
  <si>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</si>
  <si>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</si>
  <si>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</si>
  <si>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</si>
  <si>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</si>
  <si>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</si>
  <si>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</si>
  <si>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</si>
  <si>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</si>
  <si>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</si>
  <si>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</si>
  <si>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</si>
  <si>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</si>
  <si>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</si>
  <si>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</si>
  <si>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</si>
  <si>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</si>
  <si>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</si>
  <si>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</si>
  <si>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</si>
  <si>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</si>
  <si>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</si>
  <si>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</si>
  <si>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</si>
  <si>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</si>
  <si>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</si>
  <si>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</si>
  <si>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</si>
  <si>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</si>
  <si>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</si>
  <si>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</si>
  <si>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</si>
  <si>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</si>
  <si>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</si>
  <si>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</si>
  <si>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</si>
  <si>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</si>
  <si>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</si>
  <si>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</si>
  <si>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</si>
  <si>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</si>
  <si>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</si>
  <si>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</si>
  <si>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</si>
  <si>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</si>
  <si>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</si>
  <si>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</si>
  <si>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</si>
  <si>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</si>
  <si>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</si>
  <si>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</si>
  <si>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</si>
  <si>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</si>
  <si>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</si>
  <si>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</si>
  <si>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</si>
  <si>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</si>
  <si>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</si>
  <si>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</si>
  <si>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</si>
  <si>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</si>
  <si>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</si>
  <si>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</si>
  <si>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</si>
  <si>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</si>
  <si>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</si>
  <si>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</si>
  <si>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</si>
  <si>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</si>
  <si>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</si>
  <si>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</si>
  <si>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</si>
  <si>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</si>
  <si>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</si>
  <si>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</si>
  <si>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</si>
  <si>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</si>
  <si>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</si>
  <si>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</si>
  <si>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</si>
  <si>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</si>
  <si>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</si>
  <si>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</si>
  <si>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</si>
  <si>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</si>
  <si>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</si>
  <si>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</si>
  <si>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</si>
  <si>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</si>
  <si>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</si>
  <si>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</si>
  <si>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</si>
  <si>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</si>
  <si>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</si>
  <si>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</si>
  <si>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</si>
  <si>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</si>
  <si>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</si>
  <si>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</si>
  <si>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</si>
  <si>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</si>
  <si>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</si>
  <si>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</si>
  <si>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</si>
  <si>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</si>
  <si>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</si>
  <si>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</si>
  <si>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</si>
  <si>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</si>
  <si>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</si>
  <si>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</si>
  <si>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</si>
  <si>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</si>
  <si>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</si>
  <si>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</si>
  <si>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</si>
  <si>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</si>
  <si>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</si>
  <si>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</si>
  <si>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</si>
  <si>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</si>
  <si>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</si>
  <si>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</si>
  <si>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</si>
  <si>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</si>
  <si>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</si>
  <si>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</si>
  <si>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</si>
  <si>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</si>
  <si>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</si>
  <si>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</si>
  <si>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</si>
  <si>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</si>
  <si>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</si>
  <si>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</si>
  <si>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</si>
  <si>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</si>
  <si>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</si>
  <si>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</si>
  <si>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</si>
  <si>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</si>
  <si>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</si>
  <si>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</si>
  <si>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</si>
  <si>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</si>
  <si>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</si>
  <si>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</si>
  <si>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</si>
  <si>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</si>
  <si>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</si>
  <si>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</si>
  <si>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</si>
  <si>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</si>
  <si>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</si>
  <si>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</si>
  <si>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</si>
  <si>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</si>
  <si>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</si>
  <si>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</si>
  <si>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</si>
  <si>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</si>
  <si>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</si>
  <si>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</si>
  <si>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</si>
  <si>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</si>
  <si>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</si>
  <si>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</si>
  <si>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</si>
  <si>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</si>
  <si>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</si>
  <si>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</si>
  <si>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</si>
  <si>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</si>
  <si>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</si>
  <si>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</si>
  <si>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</si>
  <si>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</si>
  <si>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</si>
  <si>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</si>
  <si>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</si>
  <si>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</si>
  <si>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</si>
  <si>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</si>
  <si>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</si>
  <si>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</si>
  <si>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</si>
  <si>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</si>
  <si>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</si>
  <si>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</si>
  <si>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</si>
  <si>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</si>
  <si>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</si>
  <si>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</si>
  <si>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</si>
  <si>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</si>
  <si>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</si>
  <si>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</si>
  <si>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</si>
  <si>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</si>
  <si>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</si>
  <si>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</si>
  <si>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</si>
  <si>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</si>
  <si>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</si>
  <si>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</si>
  <si>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</si>
  <si>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</si>
  <si>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</si>
  <si>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</si>
  <si>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</si>
  <si>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</si>
  <si>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</si>
  <si>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</si>
  <si>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</si>
  <si>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</si>
  <si>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</si>
  <si>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</si>
  <si>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</si>
  <si>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</si>
  <si>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</si>
  <si>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</si>
  <si>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</si>
  <si>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</si>
  <si>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</si>
  <si>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</si>
  <si>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</si>
  <si>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</si>
  <si>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</si>
  <si>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</si>
  <si>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</si>
  <si>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</si>
  <si>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</si>
  <si>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</si>
  <si>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</si>
  <si>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</si>
  <si>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</si>
  <si>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</si>
  <si>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</si>
  <si>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</si>
  <si>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</si>
  <si>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</si>
  <si>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</si>
  <si>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</si>
  <si>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</si>
  <si>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</si>
  <si>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</si>
  <si>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</si>
  <si>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</si>
  <si>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</si>
  <si>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</si>
  <si>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</si>
  <si>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</si>
  <si>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</si>
  <si>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</si>
  <si>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</si>
  <si>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</si>
  <si>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</si>
  <si>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</si>
  <si>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</si>
  <si>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</si>
  <si>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</si>
  <si>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</si>
  <si>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</si>
  <si>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</si>
  <si>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</si>
  <si>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</si>
  <si>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</si>
  <si>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</si>
  <si>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</si>
  <si>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</si>
  <si>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</si>
  <si>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</si>
  <si>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</si>
  <si>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</si>
  <si>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</si>
  <si>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</si>
  <si>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</si>
  <si>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</si>
  <si>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</si>
  <si>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</si>
  <si>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</si>
  <si>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</si>
  <si>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</si>
  <si>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</si>
  <si>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</si>
  <si>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</si>
  <si>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</si>
  <si>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</si>
  <si>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</si>
  <si>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</si>
  <si>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</si>
  <si>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</si>
  <si>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</si>
  <si>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</si>
  <si>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</si>
  <si>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</si>
  <si>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</si>
  <si>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</si>
  <si>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</si>
  <si>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</si>
  <si>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</si>
  <si>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</si>
  <si>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</si>
  <si>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</si>
  <si>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</si>
  <si>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</si>
  <si>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</si>
  <si>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</si>
  <si>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</si>
  <si>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</si>
  <si>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</si>
  <si>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</si>
  <si>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</si>
  <si>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</si>
  <si>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</si>
  <si>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</si>
  <si>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</si>
  <si>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</si>
  <si>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</si>
  <si>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</si>
  <si>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</si>
  <si>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</si>
  <si>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</si>
  <si>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</si>
  <si>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</si>
  <si>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</si>
  <si>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</si>
  <si>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</si>
  <si>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</si>
  <si>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</si>
  <si>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</si>
  <si>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</si>
  <si>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</si>
  <si>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</si>
  <si>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</si>
  <si>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</si>
  <si>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</si>
  <si>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</si>
  <si>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</si>
  <si>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</si>
  <si>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</si>
  <si>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</si>
  <si>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</si>
  <si>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</si>
  <si>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</si>
  <si>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</si>
  <si>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</si>
  <si>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</si>
  <si>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</si>
  <si>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</si>
  <si>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</si>
  <si>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</si>
  <si>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</si>
  <si>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</si>
  <si>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</si>
  <si>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</si>
  <si>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</si>
  <si>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</si>
  <si>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</si>
  <si>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</si>
  <si>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</si>
  <si>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</si>
  <si>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</si>
  <si>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</si>
  <si>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</si>
  <si>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</si>
  <si>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</si>
  <si>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</si>
  <si>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</si>
  <si>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</si>
  <si>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</si>
  <si>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</si>
  <si>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</si>
  <si>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</si>
  <si>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</si>
  <si>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</si>
  <si>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</si>
  <si>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</si>
  <si>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</si>
  <si>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</si>
  <si>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</si>
  <si>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</si>
  <si>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</si>
  <si>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</si>
  <si>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</si>
  <si>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</si>
  <si>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</si>
  <si>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</si>
  <si>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</si>
  <si>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</si>
  <si>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</si>
  <si>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</si>
  <si>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</si>
  <si>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</si>
  <si>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</si>
  <si>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</si>
  <si>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</si>
  <si>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</si>
  <si>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</si>
  <si>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</si>
  <si>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</si>
  <si>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</si>
  <si>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</si>
  <si>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</si>
  <si>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</si>
  <si>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</si>
  <si>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</si>
  <si>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</si>
  <si>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</si>
  <si>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</si>
  <si>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</si>
  <si>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</si>
  <si>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</si>
  <si>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</si>
  <si>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</si>
  <si>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</si>
  <si>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</si>
  <si>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</si>
  <si>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</si>
  <si>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</si>
  <si>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</si>
  <si>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</si>
  <si>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</si>
  <si>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</si>
  <si>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</si>
  <si>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</si>
  <si>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</si>
  <si>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</si>
  <si>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</si>
  <si>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</si>
  <si>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</si>
  <si>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</si>
  <si>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</si>
  <si>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</si>
  <si>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</si>
  <si>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</si>
  <si>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</si>
  <si>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</si>
  <si>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</si>
  <si>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</si>
  <si>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</si>
  <si>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</si>
  <si>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</si>
  <si>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</si>
  <si>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</si>
  <si>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</si>
  <si>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</si>
  <si>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</si>
  <si>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</si>
  <si>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</si>
  <si>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</si>
  <si>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</si>
  <si>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</si>
  <si>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</si>
  <si>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</si>
  <si>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</si>
  <si>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</si>
  <si>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</si>
  <si>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</si>
  <si>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</si>
  <si>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</si>
  <si>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</si>
  <si>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</si>
  <si>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</si>
  <si>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</si>
  <si>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</si>
  <si>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</si>
  <si>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</si>
  <si>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</si>
  <si>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</si>
  <si>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</si>
  <si>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</si>
  <si>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</si>
  <si>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</si>
  <si>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</si>
  <si>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</si>
  <si>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</si>
  <si>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</si>
  <si>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</si>
  <si>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</si>
  <si>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</si>
  <si>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</si>
  <si>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</si>
  <si>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</si>
  <si>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</si>
  <si>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</si>
  <si>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</si>
  <si>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</si>
  <si>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</si>
  <si>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</si>
  <si>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</si>
  <si>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</si>
  <si>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</si>
  <si>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</si>
  <si>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</si>
  <si>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</si>
  <si>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</si>
  <si>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</si>
  <si>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</si>
  <si>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</si>
  <si>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</si>
  <si>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</si>
  <si>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</si>
  <si>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</si>
  <si>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</si>
  <si>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</si>
  <si>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</si>
  <si>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</si>
  <si>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</si>
  <si>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</si>
  <si>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</si>
  <si>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</si>
  <si>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</si>
  <si>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</si>
  <si>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</si>
  <si>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</si>
  <si>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</si>
  <si>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</si>
  <si>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</si>
  <si>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</si>
  <si>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</si>
  <si>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</si>
  <si>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</si>
  <si>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</si>
  <si>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</si>
  <si>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</si>
  <si>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</si>
  <si>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</si>
  <si>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</si>
  <si>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</si>
  <si>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</si>
  <si>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</si>
  <si>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</si>
  <si>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</si>
  <si>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</si>
  <si>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</si>
  <si>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</si>
  <si>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</si>
  <si>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</si>
  <si>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</si>
  <si>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</si>
  <si>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</si>
  <si>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</si>
  <si>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</si>
  <si>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</si>
  <si>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</si>
  <si>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</si>
  <si>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</si>
  <si>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</si>
  <si>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</si>
  <si>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</si>
  <si>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</si>
  <si>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</si>
  <si>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</si>
  <si>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</si>
  <si>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</si>
  <si>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</si>
  <si>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</si>
  <si>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</si>
  <si>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</si>
  <si>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</si>
  <si>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</si>
  <si>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</si>
  <si>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</si>
  <si>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</si>
  <si>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</si>
  <si>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</si>
  <si>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</si>
  <si>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</si>
  <si>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</si>
  <si>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</si>
  <si>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</si>
  <si>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</si>
  <si>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</si>
  <si>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</si>
  <si>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</si>
  <si>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</si>
  <si>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</si>
  <si>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</si>
  <si>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</si>
  <si>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</si>
  <si>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</si>
  <si>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</si>
  <si>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</si>
  <si>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</si>
  <si>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</si>
  <si>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</si>
  <si>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</si>
  <si>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</si>
  <si>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</si>
  <si>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</si>
  <si>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</si>
  <si>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</si>
  <si>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</si>
  <si>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</si>
  <si>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</si>
  <si>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</si>
  <si>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</si>
  <si>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</si>
  <si>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</si>
  <si>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</si>
  <si>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</si>
  <si>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</si>
  <si>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</si>
  <si>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</si>
  <si>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</si>
  <si>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</si>
  <si>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</si>
  <si>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</si>
  <si>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</si>
  <si>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</si>
  <si>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</si>
  <si>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</si>
  <si>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</si>
  <si>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</si>
  <si>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</si>
  <si>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</si>
  <si>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</si>
  <si>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</si>
  <si>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</si>
  <si>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</si>
  <si>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</si>
  <si>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</si>
  <si>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</si>
  <si>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</si>
  <si>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</si>
  <si>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</si>
  <si>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</si>
  <si>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</si>
  <si>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</si>
  <si>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</si>
  <si>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</si>
  <si>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</si>
  <si>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</si>
  <si>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</si>
  <si>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</si>
  <si>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</si>
  <si>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</si>
  <si>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</si>
  <si>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</si>
  <si>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</si>
  <si>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</si>
  <si>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</si>
  <si>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</si>
  <si>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</si>
  <si>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</si>
  <si>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</si>
  <si>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</si>
  <si>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</si>
  <si>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</si>
  <si>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</si>
  <si>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</si>
  <si>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</si>
  <si>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</si>
  <si>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</si>
  <si>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</si>
  <si>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</si>
  <si>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</si>
  <si>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</si>
  <si>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</si>
  <si>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</si>
  <si>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</si>
  <si>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</si>
  <si>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</si>
  <si>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</si>
  <si>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</si>
  <si>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</si>
  <si>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</si>
  <si>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</si>
  <si>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</si>
  <si>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</si>
  <si>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</si>
  <si>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</si>
  <si>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</si>
  <si>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</si>
  <si>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</si>
  <si>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</si>
  <si>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</si>
  <si>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</si>
  <si>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</si>
  <si>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</si>
  <si>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</si>
  <si>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</si>
  <si>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</si>
  <si>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</si>
  <si>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</si>
  <si>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</si>
  <si>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</si>
  <si>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</si>
  <si>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</si>
  <si>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</si>
  <si>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</si>
  <si>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</si>
  <si>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</si>
  <si>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</si>
  <si>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</si>
  <si>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</si>
  <si>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</si>
  <si>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</si>
  <si>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</si>
  <si>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</si>
  <si>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</si>
  <si>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</si>
  <si>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</si>
  <si>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</si>
  <si>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</si>
  <si>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</si>
  <si>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</si>
  <si>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</si>
  <si>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</si>
  <si>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</si>
  <si>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</si>
  <si>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</si>
  <si>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</si>
  <si>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</si>
  <si>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</si>
  <si>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</si>
  <si>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</si>
  <si>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</si>
  <si>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</si>
  <si>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</si>
  <si>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</si>
  <si>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</si>
  <si>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</si>
  <si>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</si>
  <si>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</si>
  <si>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</si>
  <si>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</si>
  <si>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</si>
  <si>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</si>
  <si>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</si>
  <si>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</si>
  <si>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</si>
  <si>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</si>
  <si>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</si>
  <si>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</si>
  <si>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</si>
  <si>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</si>
  <si>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</si>
  <si>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</si>
  <si>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</si>
  <si>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</si>
  <si>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</si>
  <si>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</si>
  <si>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</si>
  <si>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</si>
  <si>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</si>
  <si>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</si>
  <si>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</si>
  <si>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</si>
  <si>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</si>
  <si>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</si>
  <si>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</si>
  <si>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</si>
  <si>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</si>
  <si>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</si>
  <si>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</si>
  <si>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</si>
  <si>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</si>
  <si>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</si>
  <si>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</si>
  <si>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</si>
  <si>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</si>
  <si>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</si>
  <si>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</si>
  <si>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</si>
  <si>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</si>
  <si>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</si>
  <si>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</si>
  <si>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</si>
  <si>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</si>
  <si>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</si>
  <si>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</si>
  <si>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</si>
  <si>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</si>
  <si>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</si>
  <si>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</si>
  <si>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</si>
  <si>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</si>
  <si>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</si>
  <si>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</si>
  <si>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</si>
  <si>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</si>
  <si>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</si>
  <si>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</si>
  <si>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</si>
  <si>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</si>
  <si>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</si>
  <si>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</si>
  <si>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</si>
  <si>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</si>
  <si>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</si>
  <si>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</si>
  <si>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</si>
  <si>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</si>
  <si>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</si>
  <si>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</si>
  <si>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</si>
  <si>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</si>
  <si>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</si>
  <si>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</si>
  <si>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</si>
  <si>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</si>
  <si>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</si>
  <si>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</si>
  <si>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</si>
  <si>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</si>
  <si>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</si>
  <si>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</si>
  <si>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</si>
  <si>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</si>
  <si>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</si>
  <si>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</si>
  <si>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</si>
  <si>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</si>
  <si>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</si>
  <si>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</si>
  <si>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</si>
  <si>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</si>
  <si>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</si>
  <si>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</si>
  <si>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</si>
  <si>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</si>
  <si>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</si>
  <si>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</si>
  <si>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</si>
  <si>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</si>
  <si>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</si>
  <si>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</si>
  <si>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</si>
  <si>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</si>
  <si>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</si>
  <si>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</si>
  <si>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</si>
  <si>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</si>
  <si>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</si>
  <si>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</si>
  <si>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</si>
  <si>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</si>
  <si>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</si>
  <si>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</si>
  <si>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</si>
  <si>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</si>
  <si>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</si>
  <si>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</si>
  <si>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</si>
  <si>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</si>
  <si>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</si>
  <si>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</si>
  <si>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</si>
  <si>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</si>
  <si>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</si>
  <si>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</si>
  <si>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</si>
  <si>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</si>
  <si>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</si>
  <si>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</si>
  <si>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</si>
  <si>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</si>
  <si>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</si>
  <si>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</si>
  <si>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</si>
  <si>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</si>
  <si>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</si>
  <si>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</si>
  <si>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</si>
  <si>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</si>
  <si>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</si>
  <si>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</si>
  <si>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</si>
  <si>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</si>
  <si>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</si>
  <si>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</si>
  <si>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</si>
  <si>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</si>
  <si>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</si>
  <si>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</si>
  <si>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</si>
  <si>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</si>
  <si>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</si>
  <si>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</si>
  <si>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</si>
  <si>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</si>
  <si>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</si>
  <si>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</si>
  <si>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</si>
  <si>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</si>
  <si>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</si>
  <si>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</si>
  <si>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</si>
  <si>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</si>
  <si>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</si>
  <si>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</si>
  <si>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</si>
  <si>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</si>
  <si>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</si>
  <si>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</si>
  <si>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</si>
  <si>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</si>
  <si>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</si>
  <si>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</si>
  <si>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</si>
  <si>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</si>
  <si>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</si>
  <si>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</si>
  <si>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</si>
  <si>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</si>
  <si>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</si>
  <si>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</si>
  <si>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</si>
  <si>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</si>
  <si>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</si>
  <si>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</si>
  <si>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</si>
  <si>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</si>
  <si>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</si>
  <si>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</si>
  <si>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</si>
  <si>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</si>
  <si>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</si>
  <si>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</si>
  <si>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</si>
  <si>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</si>
  <si>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</si>
  <si>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</si>
  <si>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</si>
  <si>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</si>
  <si>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</si>
  <si>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</si>
  <si>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</si>
  <si>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</si>
  <si>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</si>
  <si>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</si>
  <si>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</si>
  <si>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</si>
  <si>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</si>
  <si>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</si>
  <si>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</si>
  <si>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</si>
  <si>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</si>
  <si>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</si>
  <si>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</si>
  <si>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</si>
  <si>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</si>
  <si>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</si>
  <si>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</si>
  <si>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</si>
  <si>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</si>
  <si>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</si>
  <si>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</si>
  <si>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</si>
  <si>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</si>
  <si>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</si>
  <si>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</si>
  <si>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</si>
  <si>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</si>
  <si>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</si>
  <si>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</si>
  <si>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</si>
  <si>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</si>
  <si>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</si>
  <si>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</si>
  <si>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</si>
  <si>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</si>
  <si>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</si>
  <si>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</si>
  <si>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</si>
  <si>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</si>
  <si>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</si>
  <si>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</si>
  <si>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</si>
  <si>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</si>
  <si>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</si>
  <si>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</si>
  <si>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</si>
  <si>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</si>
  <si>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</si>
  <si>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</si>
  <si>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</si>
  <si>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</si>
  <si>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</si>
  <si>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</si>
  <si>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</si>
  <si>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</si>
  <si>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</si>
  <si>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</si>
  <si>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</si>
  <si>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</si>
  <si>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</si>
  <si>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</si>
  <si>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</si>
  <si>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</si>
  <si>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</si>
  <si>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</si>
  <si>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</si>
  <si>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</si>
  <si>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</si>
  <si>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</si>
  <si>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</si>
  <si>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</si>
  <si>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</si>
  <si>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</si>
  <si>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</si>
  <si>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</si>
  <si>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</si>
  <si>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</si>
  <si>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</si>
  <si>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</si>
  <si>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</si>
  <si>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</si>
  <si>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</si>
  <si>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</si>
  <si>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</si>
  <si>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</si>
  <si>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</si>
  <si>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</si>
  <si>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</si>
  <si>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</si>
  <si>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</si>
  <si>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</si>
  <si>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</si>
  <si>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</si>
  <si>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</si>
  <si>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</si>
  <si>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</si>
  <si>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</si>
  <si>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</si>
  <si>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</si>
  <si>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</si>
  <si>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</si>
  <si>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</si>
  <si>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</si>
  <si>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</si>
  <si>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</si>
  <si>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</si>
  <si>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</si>
  <si>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</si>
  <si>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</si>
  <si>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</si>
  <si>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</si>
  <si>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</si>
  <si>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</si>
  <si>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</si>
  <si>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</si>
  <si>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</si>
  <si>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</si>
  <si>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</si>
  <si>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</si>
  <si>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</si>
  <si>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</si>
  <si>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</si>
  <si>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</si>
  <si>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</si>
  <si>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</si>
  <si>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</si>
  <si>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</si>
  <si>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</si>
  <si>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</si>
  <si>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</si>
  <si>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</si>
  <si>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</si>
  <si>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</si>
  <si>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</si>
  <si>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</si>
  <si>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</si>
  <si>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</si>
  <si>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</si>
  <si>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</si>
  <si>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</si>
  <si>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</si>
  <si>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</si>
  <si>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</si>
  <si>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</si>
  <si>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</si>
  <si>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</si>
  <si>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</si>
  <si>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</si>
  <si>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</si>
  <si>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</si>
  <si>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</si>
  <si>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</si>
  <si>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</si>
  <si>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</si>
  <si>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</si>
  <si>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</si>
  <si>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</si>
  <si>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</si>
  <si>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</si>
  <si>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</si>
  <si>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</si>
  <si>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</si>
  <si>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</si>
  <si>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</si>
  <si>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</si>
  <si>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</si>
  <si>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</si>
  <si>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</si>
  <si>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</si>
  <si>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</si>
  <si>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</si>
  <si>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</si>
  <si>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</si>
  <si>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</si>
  <si>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</si>
  <si>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</si>
  <si>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</si>
  <si>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</si>
  <si>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</si>
  <si>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</si>
  <si>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</si>
  <si>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</si>
  <si>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</si>
  <si>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</si>
  <si>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</si>
  <si>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</si>
  <si>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</si>
  <si>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</si>
  <si>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</si>
  <si>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</si>
  <si>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</si>
  <si>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</si>
  <si>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</si>
  <si>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</si>
  <si>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</si>
  <si>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</si>
  <si>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</si>
  <si>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</si>
  <si>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</si>
  <si>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</si>
  <si>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</si>
  <si>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</si>
  <si>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</si>
  <si>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</si>
  <si>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</si>
  <si>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</si>
  <si>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</si>
  <si>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</si>
  <si>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</si>
  <si>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</si>
  <si>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</si>
  <si>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</si>
  <si>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</si>
  <si>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</si>
  <si>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</si>
  <si>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</si>
  <si>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</si>
  <si>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</si>
  <si>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</si>
  <si>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</si>
  <si>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</si>
  <si>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</si>
  <si>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</si>
  <si>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</si>
  <si>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</si>
  <si>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</si>
  <si>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</si>
  <si>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</si>
  <si>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</si>
  <si>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</si>
  <si>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</si>
  <si>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</si>
  <si>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</si>
  <si>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</si>
  <si>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</si>
  <si>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</si>
  <si>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</si>
  <si>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</si>
  <si>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</si>
  <si>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</si>
  <si>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</si>
  <si>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</si>
  <si>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</si>
  <si>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</si>
  <si>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</si>
  <si>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</si>
  <si>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</si>
  <si>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</si>
  <si>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</si>
  <si>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</si>
  <si>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</si>
  <si>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</si>
  <si>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</si>
  <si>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</si>
  <si>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</si>
  <si>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</si>
  <si>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</si>
  <si>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</si>
  <si>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</si>
  <si>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</si>
  <si>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</si>
  <si>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</si>
  <si>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</si>
  <si>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</si>
  <si>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</si>
  <si>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</si>
  <si>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</si>
  <si>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</si>
  <si>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</si>
  <si>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</si>
  <si>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</si>
  <si>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</si>
  <si>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</si>
  <si>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</si>
  <si>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</si>
  <si>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</si>
  <si>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</si>
  <si>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</si>
  <si>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</si>
  <si>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</si>
  <si>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</si>
  <si>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</si>
  <si>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</si>
  <si>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</si>
  <si>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</si>
  <si>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</si>
  <si>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</si>
  <si>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</si>
  <si>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</si>
  <si>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</si>
  <si>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</si>
  <si>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</si>
  <si>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</si>
  <si>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</si>
  <si>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</si>
  <si>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</si>
  <si>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</si>
  <si>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</si>
  <si>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</si>
  <si>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</si>
  <si>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</si>
  <si>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</si>
  <si>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</si>
  <si>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</si>
  <si>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</si>
  <si>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</si>
  <si>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</si>
  <si>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</si>
  <si>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</si>
  <si>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</si>
  <si>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</si>
  <si>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</si>
  <si>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</si>
  <si>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</si>
  <si>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</si>
  <si>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</si>
  <si>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</si>
  <si>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</si>
  <si>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</si>
  <si>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</si>
  <si>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</si>
  <si>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</si>
  <si>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</si>
  <si>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</si>
  <si>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</si>
  <si>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</si>
  <si>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</si>
  <si>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</si>
  <si>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</si>
  <si>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</si>
  <si>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</si>
  <si>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</si>
  <si>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</si>
  <si>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</si>
  <si>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</si>
  <si>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</si>
  <si>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</si>
  <si>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</si>
  <si>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</si>
  <si>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</si>
  <si>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</si>
  <si>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</si>
  <si>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</si>
  <si>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</si>
  <si>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</si>
  <si>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</si>
  <si>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</si>
  <si>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</si>
  <si>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</si>
  <si>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</si>
  <si>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</si>
  <si>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</si>
  <si>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</si>
  <si>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</si>
  <si>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</si>
  <si>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</si>
  <si>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</si>
  <si>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</si>
  <si>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</si>
  <si>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</si>
  <si>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</si>
  <si>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</si>
  <si>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</si>
  <si>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</si>
  <si>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</si>
  <si>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</si>
  <si>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</si>
  <si>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</si>
  <si>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</si>
  <si>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</si>
  <si>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</si>
  <si>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</si>
  <si>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</si>
  <si>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</si>
  <si>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</si>
  <si>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</si>
  <si>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</si>
  <si>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</si>
  <si>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</si>
  <si>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</si>
  <si>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</si>
  <si>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</si>
  <si>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</si>
  <si>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</si>
  <si>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</si>
  <si>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</si>
  <si>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</si>
  <si>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</si>
  <si>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</si>
  <si>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</si>
  <si>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</si>
  <si>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</si>
  <si>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</si>
  <si>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</si>
  <si>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</si>
  <si>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</si>
  <si>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</si>
  <si>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</si>
  <si>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</si>
  <si>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</si>
  <si>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</si>
  <si>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</si>
  <si>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</si>
  <si>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</si>
  <si>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</si>
  <si>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</si>
  <si>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</si>
  <si>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</si>
  <si>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</si>
  <si>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</si>
  <si>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</si>
  <si>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</si>
  <si>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</si>
  <si>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</si>
  <si>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</si>
  <si>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</si>
  <si>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</si>
  <si>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</si>
  <si>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</si>
  <si>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</si>
  <si>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</si>
  <si>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</si>
  <si>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</si>
  <si>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</si>
  <si>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</si>
  <si>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</si>
  <si>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</si>
  <si>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</si>
  <si>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</si>
  <si>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</si>
  <si>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</si>
  <si>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</si>
  <si>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</si>
  <si>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</si>
  <si>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</si>
  <si>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</si>
  <si>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</si>
  <si>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</si>
  <si>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</si>
  <si>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</si>
  <si>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</si>
  <si>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</si>
  <si>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</si>
  <si>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</si>
  <si>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</si>
  <si>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</si>
  <si>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</si>
  <si>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</si>
  <si>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</si>
  <si>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</si>
  <si>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</si>
  <si>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</si>
  <si>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</si>
  <si>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</si>
  <si>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</si>
  <si>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</si>
  <si>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</si>
  <si>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</si>
  <si>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</si>
  <si>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</si>
  <si>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</si>
  <si>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</si>
  <si>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</si>
  <si>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</si>
  <si>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</si>
  <si>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</si>
  <si>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</si>
  <si>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</si>
  <si>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</si>
  <si>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</si>
  <si>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</si>
  <si>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</si>
  <si>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</si>
  <si>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</si>
  <si>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</si>
  <si>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</si>
  <si>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</si>
  <si>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</si>
  <si>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</si>
  <si>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</si>
  <si>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</si>
  <si>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</si>
  <si>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</si>
  <si>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</si>
  <si>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</si>
  <si>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</si>
  <si>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</si>
  <si>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</si>
  <si>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</si>
  <si>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</si>
  <si>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</si>
  <si>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</si>
  <si>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</si>
  <si>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</si>
  <si>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</si>
  <si>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</si>
  <si>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</si>
  <si>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</si>
  <si>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</si>
  <si>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</si>
  <si>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</si>
  <si>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</si>
  <si>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</si>
  <si>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</si>
  <si>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</si>
  <si>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</si>
  <si>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</si>
  <si>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</si>
  <si>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</si>
  <si>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</si>
  <si>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</si>
  <si>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</si>
  <si>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</si>
  <si>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</si>
  <si>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</si>
  <si>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</si>
  <si>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</si>
  <si>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</si>
  <si>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</si>
  <si>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</si>
  <si>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</si>
  <si>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</si>
  <si>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</si>
  <si>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</si>
  <si>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</si>
  <si>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</si>
  <si>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</si>
  <si>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</si>
  <si>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</si>
  <si>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</si>
  <si>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</si>
  <si>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</si>
  <si>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</si>
  <si>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</si>
  <si>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</si>
  <si>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</si>
  <si>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</si>
  <si>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</si>
  <si>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</si>
  <si>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</si>
  <si>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</si>
  <si>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</si>
  <si>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</si>
  <si>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</si>
  <si>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</si>
  <si>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</si>
  <si>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</si>
  <si>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</si>
  <si>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</si>
  <si>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</si>
  <si>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</si>
  <si>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</si>
  <si>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</si>
  <si>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</si>
  <si>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</si>
  <si>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</si>
  <si>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</si>
  <si>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</si>
  <si>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</si>
  <si>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</si>
  <si>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</si>
  <si>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</si>
  <si>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</si>
  <si>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</si>
  <si>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</si>
  <si>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</si>
  <si>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</si>
  <si>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</si>
  <si>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</si>
  <si>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</si>
  <si>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</si>
  <si>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</si>
  <si>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</si>
  <si>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</si>
  <si>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</si>
  <si>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</si>
  <si>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</si>
  <si>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</si>
  <si>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</si>
  <si>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</si>
  <si>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</si>
  <si>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</si>
  <si>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</si>
  <si>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</si>
  <si>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</si>
  <si>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</si>
  <si>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</si>
  <si>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</si>
  <si>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</si>
  <si>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</si>
  <si>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</si>
  <si>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</si>
  <si>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</si>
  <si>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</si>
  <si>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</si>
  <si>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</si>
  <si>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</si>
  <si>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</si>
  <si>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</si>
  <si>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</si>
  <si>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</si>
  <si>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</si>
  <si>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</si>
  <si>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</si>
  <si>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</si>
  <si>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</si>
  <si>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</si>
  <si>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</si>
  <si>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</si>
  <si>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</si>
  <si>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</si>
  <si>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</si>
  <si>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</si>
  <si>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</si>
  <si>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</si>
  <si>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</si>
  <si>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</si>
  <si>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</si>
  <si>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</si>
  <si>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</si>
  <si>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</si>
  <si>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</si>
  <si>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</si>
  <si>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</si>
  <si>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</si>
  <si>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</si>
  <si>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</si>
  <si>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</si>
  <si>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</si>
  <si>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</si>
  <si>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</si>
  <si>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</si>
  <si>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</si>
  <si>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</si>
  <si>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</si>
  <si>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</si>
  <si>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</si>
  <si>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</si>
  <si>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</si>
  <si>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</si>
  <si>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</si>
  <si>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</si>
  <si>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</si>
  <si>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</si>
  <si>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</si>
  <si>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</si>
  <si>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</si>
  <si>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</si>
  <si>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</si>
  <si>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</si>
  <si>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</si>
  <si>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</si>
  <si>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</si>
  <si>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</si>
  <si>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</si>
  <si>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</si>
  <si>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</si>
  <si>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</si>
  <si>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</si>
  <si>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</si>
  <si>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</si>
  <si>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</si>
  <si>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</si>
  <si>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</si>
  <si>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</si>
  <si>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</si>
  <si>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</si>
  <si>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</si>
  <si>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</si>
  <si>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</si>
  <si>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</si>
  <si>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</si>
  <si>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</si>
  <si>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</si>
  <si>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</si>
  <si>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</si>
  <si>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</si>
  <si>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</si>
  <si>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</si>
  <si>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</si>
  <si>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</si>
  <si>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</si>
  <si>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</si>
  <si>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</si>
  <si>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</si>
  <si>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</si>
  <si>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</si>
  <si>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</si>
  <si>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</si>
  <si>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</si>
  <si>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</si>
  <si>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</si>
  <si>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</si>
  <si>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</si>
  <si>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</si>
  <si>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</si>
  <si>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</si>
  <si>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</si>
  <si>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</si>
  <si>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</si>
  <si>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</si>
  <si>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</si>
  <si>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</si>
  <si>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</si>
  <si>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</si>
  <si>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</si>
  <si>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</si>
  <si>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</si>
  <si>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</si>
  <si>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</si>
  <si>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</si>
  <si>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</si>
  <si>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</si>
  <si>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</si>
  <si>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</si>
  <si>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</si>
  <si>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</si>
  <si>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</si>
  <si>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</si>
  <si>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</si>
  <si>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</si>
  <si>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</si>
  <si>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</si>
  <si>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</si>
  <si>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</si>
  <si>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</si>
  <si>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</si>
  <si>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</si>
  <si>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</si>
  <si>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</si>
  <si>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</si>
  <si>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</si>
  <si>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</si>
  <si>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</si>
  <si>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</si>
  <si>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</si>
  <si>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</si>
  <si>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</si>
  <si>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</si>
  <si>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</si>
  <si>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</si>
  <si>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</si>
  <si>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</si>
  <si>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</si>
  <si>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</si>
  <si>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</si>
  <si>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</si>
  <si>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</si>
  <si>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</si>
  <si>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</si>
  <si>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</si>
  <si>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</si>
  <si>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</si>
  <si>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</si>
  <si>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</si>
  <si>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</si>
  <si>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</si>
  <si>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</si>
  <si>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</si>
  <si>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</si>
  <si>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</si>
  <si>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</si>
  <si>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</si>
  <si>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</si>
  <si>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</si>
  <si>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</si>
  <si>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</si>
  <si>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</si>
  <si>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</si>
  <si>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</si>
  <si>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</si>
  <si>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</si>
  <si>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</si>
  <si>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</si>
  <si>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</si>
  <si>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</si>
  <si>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</si>
  <si>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</si>
  <si>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</si>
  <si>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</si>
  <si>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</si>
  <si>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</si>
  <si>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</si>
  <si>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</si>
  <si>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</si>
  <si>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</si>
  <si>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</si>
  <si>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</si>
  <si>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</si>
  <si>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</si>
  <si>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</si>
  <si>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</si>
  <si>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</si>
  <si>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</si>
  <si>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</si>
  <si>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</si>
  <si>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</si>
  <si>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</si>
  <si>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</si>
  <si>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</si>
  <si>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</si>
  <si>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</si>
  <si>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</si>
  <si>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</si>
  <si>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</si>
  <si>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</si>
  <si>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</si>
  <si>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</si>
  <si>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</si>
  <si>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</si>
  <si>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</si>
  <si>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</si>
  <si>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</si>
  <si>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</si>
  <si>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</si>
  <si>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</si>
  <si>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</si>
  <si>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</si>
  <si>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</si>
  <si>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</si>
  <si>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</si>
  <si>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</si>
  <si>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</si>
  <si>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</si>
  <si>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</si>
  <si>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</si>
  <si>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</si>
  <si>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</si>
  <si>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</si>
  <si>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</si>
  <si>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</si>
  <si>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</si>
  <si>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</si>
  <si>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</si>
  <si>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</si>
  <si>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</si>
  <si>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</si>
  <si>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</si>
  <si>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</si>
  <si>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</si>
  <si>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</si>
  <si>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</si>
  <si>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</si>
  <si>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</si>
  <si>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</si>
  <si>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</si>
  <si>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</si>
  <si>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</si>
  <si>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</si>
  <si>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</si>
  <si>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</si>
  <si>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</si>
  <si>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</si>
  <si>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</si>
  <si>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</si>
  <si>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</si>
  <si>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</si>
  <si>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</si>
  <si>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</si>
  <si>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</si>
  <si>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</si>
  <si>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</si>
  <si>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</si>
  <si>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</si>
  <si>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</si>
  <si>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</si>
  <si>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</si>
  <si>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</si>
  <si>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</si>
  <si>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</si>
  <si>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</si>
  <si>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</si>
  <si>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</si>
  <si>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</si>
  <si>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</si>
  <si>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</si>
  <si>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</si>
  <si>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</si>
  <si>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</si>
  <si>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</si>
  <si>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</si>
  <si>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</si>
  <si>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</si>
  <si>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</si>
  <si>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</si>
  <si>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</si>
  <si>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</si>
  <si>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</si>
  <si>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</si>
  <si>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</si>
  <si>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</si>
  <si>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</si>
  <si>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</si>
  <si>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</si>
  <si>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</si>
  <si>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</si>
  <si>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</si>
  <si>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</si>
  <si>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</si>
  <si>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</si>
  <si>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</si>
  <si>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</si>
  <si>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</si>
  <si>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</si>
  <si>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</si>
  <si>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</si>
  <si>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</si>
  <si>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</si>
  <si>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</si>
  <si>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</si>
  <si>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</si>
  <si>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</si>
  <si>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</si>
  <si>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</si>
  <si>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</si>
  <si>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</si>
  <si>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</si>
  <si>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</si>
  <si>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</si>
  <si>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</si>
  <si>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</si>
  <si>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</si>
  <si>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</si>
  <si>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</si>
  <si>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</si>
  <si>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</si>
  <si>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</si>
  <si>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</si>
  <si>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</si>
  <si>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</si>
  <si>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</si>
  <si>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</si>
  <si>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</si>
  <si>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</si>
  <si>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</si>
  <si>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</si>
  <si>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</si>
  <si>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</si>
  <si>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</si>
  <si>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</si>
  <si>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</si>
  <si>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</si>
  <si>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</si>
  <si>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</si>
  <si>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</si>
  <si>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</si>
  <si>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</si>
  <si>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</si>
  <si>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</si>
  <si>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</si>
  <si>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</si>
  <si>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</si>
  <si>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</si>
  <si>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</si>
  <si>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</si>
  <si>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</si>
  <si>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</si>
  <si>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</si>
  <si>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</si>
  <si>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</si>
  <si>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</si>
  <si>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</si>
  <si>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</si>
  <si>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</si>
  <si>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</si>
  <si>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</si>
  <si>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</si>
  <si>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</si>
  <si>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</si>
  <si>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</si>
  <si>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</si>
  <si>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</si>
  <si>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</si>
  <si>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</si>
  <si>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</si>
  <si>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</si>
  <si>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</si>
  <si>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</si>
  <si>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</si>
  <si>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</si>
  <si>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</si>
  <si>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</si>
  <si>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</si>
  <si>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</si>
  <si>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</si>
  <si>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</si>
  <si>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</si>
  <si>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</si>
  <si>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</si>
  <si>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</si>
  <si>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</si>
  <si>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</si>
  <si>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</si>
  <si>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</si>
  <si>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</si>
  <si>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</si>
  <si>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</si>
  <si>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</si>
  <si>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</si>
  <si>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</si>
  <si>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</si>
  <si>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</si>
  <si>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</si>
  <si>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</si>
  <si>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</si>
  <si>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</si>
  <si>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</si>
  <si>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</si>
  <si>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</si>
  <si>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</si>
  <si>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</si>
  <si>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</si>
  <si>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</si>
  <si>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</si>
  <si>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</si>
  <si>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</si>
  <si>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</si>
  <si>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</si>
  <si>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</si>
  <si>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</si>
  <si>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</si>
  <si>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</si>
  <si>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</si>
  <si>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</si>
  <si>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</si>
  <si>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</si>
  <si>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</si>
  <si>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</si>
  <si>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</si>
  <si>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</si>
  <si>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</si>
  <si>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</si>
  <si>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</si>
  <si>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</si>
  <si>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</si>
  <si>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</si>
  <si>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</si>
  <si>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</si>
  <si>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</si>
  <si>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</si>
  <si>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</si>
  <si>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</si>
  <si>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</si>
  <si>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</si>
  <si>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</si>
  <si>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</si>
  <si>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</si>
  <si>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</si>
  <si>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</si>
  <si>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</si>
  <si>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</si>
  <si>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</si>
  <si>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</si>
  <si>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</si>
  <si>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</si>
  <si>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</si>
  <si>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</si>
  <si>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</si>
  <si>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</si>
  <si>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</si>
  <si>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</si>
  <si>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</si>
  <si>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</si>
  <si>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</si>
  <si>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</si>
  <si>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</si>
  <si>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</si>
  <si>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</si>
  <si>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</si>
  <si>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</si>
  <si>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</si>
  <si>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</si>
  <si>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</si>
  <si>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</si>
  <si>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</si>
  <si>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</si>
  <si>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</si>
  <si>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</si>
  <si>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</si>
  <si>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</si>
  <si>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</si>
  <si>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</si>
  <si>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</si>
  <si>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</si>
  <si>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</si>
  <si>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</si>
  <si>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</si>
  <si>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</si>
  <si>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</si>
  <si>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</si>
  <si>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</si>
  <si>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</si>
  <si>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</si>
  <si>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</si>
  <si>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</si>
  <si>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</si>
  <si>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</si>
  <si>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</si>
  <si>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</si>
  <si>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</si>
  <si>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</si>
  <si>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</si>
  <si>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</si>
  <si>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</si>
  <si>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</si>
  <si>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</si>
  <si>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</si>
  <si>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</si>
  <si>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</si>
  <si>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</si>
  <si>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</si>
  <si>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</si>
  <si>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</si>
  <si>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</si>
  <si>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</si>
  <si>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</si>
  <si>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</si>
  <si>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</si>
  <si>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</si>
  <si>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</si>
  <si>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</si>
  <si>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</si>
  <si>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</si>
  <si>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</si>
  <si>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</si>
  <si>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</si>
  <si>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</si>
  <si>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</si>
  <si>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</si>
  <si>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</si>
  <si>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</si>
  <si>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</si>
  <si>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</si>
  <si>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</si>
  <si>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</si>
  <si>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</si>
  <si>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</si>
  <si>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</si>
  <si>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</si>
  <si>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</si>
  <si>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</si>
  <si>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</si>
  <si>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</si>
  <si>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</si>
  <si>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</si>
  <si>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</si>
  <si>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</si>
  <si>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</si>
  <si>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</si>
  <si>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</si>
  <si>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</si>
  <si>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</si>
  <si>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</si>
  <si>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</si>
  <si>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</si>
  <si>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</si>
  <si>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</si>
  <si>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</si>
  <si>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</si>
  <si>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</si>
  <si>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</si>
  <si>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</si>
  <si>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</si>
  <si>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</si>
  <si>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</si>
  <si>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</si>
  <si>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</si>
  <si>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</si>
  <si>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</si>
  <si>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</si>
  <si>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</si>
  <si>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</si>
  <si>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</si>
  <si>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</si>
  <si>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</si>
  <si>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</si>
  <si>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</si>
  <si>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</si>
  <si>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</si>
  <si>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</si>
  <si>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</si>
  <si>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</si>
  <si>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</si>
  <si>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</si>
  <si>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</si>
  <si>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</si>
  <si>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</si>
  <si>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</si>
  <si>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</si>
  <si>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</si>
  <si>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</si>
  <si>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</si>
  <si>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</si>
  <si>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</si>
  <si>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</si>
  <si>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</si>
  <si>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</si>
  <si>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</si>
  <si>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</si>
  <si>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</si>
  <si>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</si>
  <si>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</si>
  <si>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</si>
  <si>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</si>
  <si>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</si>
  <si>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</si>
  <si>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</si>
  <si>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</si>
  <si>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</si>
  <si>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</si>
  <si>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</si>
  <si>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</si>
  <si>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</si>
  <si>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</si>
  <si>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</si>
  <si>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</si>
  <si>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</si>
  <si>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</si>
  <si>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</si>
  <si>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</si>
  <si>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</si>
  <si>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</si>
  <si>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</si>
  <si>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</si>
  <si>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</si>
  <si>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</si>
  <si>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</si>
  <si>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</si>
  <si>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</si>
  <si>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</si>
  <si>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</si>
  <si>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</si>
  <si>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</si>
  <si>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</si>
  <si>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</si>
  <si>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</si>
  <si>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</si>
  <si>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</si>
  <si>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</si>
  <si>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</si>
  <si>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</si>
  <si>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</si>
  <si>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</si>
  <si>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</si>
  <si>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</si>
  <si>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</si>
  <si>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</si>
  <si>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</si>
  <si>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</si>
  <si>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</si>
  <si>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</si>
  <si>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</si>
  <si>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</si>
  <si>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</si>
  <si>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</si>
  <si>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</si>
  <si>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</si>
  <si>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</si>
  <si>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</si>
  <si>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</si>
  <si>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</si>
  <si>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</si>
  <si>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</si>
  <si>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</si>
  <si>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</si>
  <si>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</si>
  <si>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</si>
  <si>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</si>
  <si>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</si>
  <si>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</si>
  <si>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</si>
  <si>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</si>
  <si>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</si>
  <si>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</si>
  <si>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</si>
  <si>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</si>
  <si>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</si>
  <si>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</si>
  <si>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</si>
  <si>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</si>
  <si>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</si>
  <si>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</si>
  <si>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</si>
  <si>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</si>
  <si>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</si>
  <si>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</si>
  <si>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</si>
  <si>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</si>
  <si>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</si>
  <si>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</si>
  <si>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</si>
  <si>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</si>
  <si>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</si>
  <si>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</si>
  <si>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</si>
  <si>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</si>
  <si>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</si>
  <si>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</si>
  <si>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</si>
  <si>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</si>
  <si>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</si>
  <si>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</si>
  <si>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</si>
  <si>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</si>
  <si>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</si>
  <si>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</si>
  <si>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</si>
  <si>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</si>
  <si>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</si>
  <si>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</si>
  <si>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</si>
  <si>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</si>
  <si>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</si>
  <si>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</si>
  <si>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</si>
  <si>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</si>
  <si>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</si>
  <si>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</si>
  <si>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</si>
  <si>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</si>
  <si>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</si>
  <si>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</si>
  <si>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</si>
  <si>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</si>
  <si>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</si>
  <si>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</si>
  <si>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</si>
  <si>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</si>
  <si>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</si>
  <si>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</si>
  <si>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</si>
  <si>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</si>
  <si>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</si>
  <si>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</si>
  <si>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</si>
  <si>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</si>
  <si>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</si>
  <si>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</si>
  <si>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</si>
  <si>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</si>
  <si>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</si>
  <si>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</si>
  <si>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</si>
  <si>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</si>
  <si>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</si>
  <si>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</si>
  <si>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</si>
  <si>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</si>
  <si>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</si>
  <si>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</si>
  <si>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</si>
  <si>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</si>
  <si>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</si>
  <si>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</si>
  <si>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</si>
  <si>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</si>
  <si>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</si>
  <si>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</si>
  <si>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</si>
  <si>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</si>
  <si>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</si>
  <si>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</si>
  <si>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</si>
  <si>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</si>
  <si>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</si>
  <si>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</si>
  <si>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</si>
  <si>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</si>
  <si>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</si>
  <si>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</si>
  <si>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</si>
  <si>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</si>
  <si>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</si>
  <si>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</si>
  <si>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</si>
  <si>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</si>
  <si>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</si>
  <si>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</si>
  <si>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</si>
  <si>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</si>
  <si>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</si>
  <si>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</si>
  <si>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</si>
  <si>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</si>
  <si>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</si>
  <si>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</si>
  <si>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</si>
  <si>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</si>
  <si>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</si>
  <si>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</si>
  <si>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</si>
  <si>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</si>
  <si>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</si>
  <si>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</si>
  <si>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</si>
  <si>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</si>
  <si>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</si>
  <si>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</si>
  <si>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</si>
  <si>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</si>
  <si>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</si>
  <si>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</si>
  <si>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</si>
  <si>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</si>
  <si>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</si>
  <si>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</si>
  <si>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</si>
  <si>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</si>
  <si>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</si>
  <si>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</si>
  <si>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</si>
  <si>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</si>
  <si>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</si>
  <si>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</si>
  <si>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</si>
  <si>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</si>
  <si>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</si>
  <si>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</si>
  <si>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</si>
  <si>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</si>
  <si>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</si>
  <si>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</si>
  <si>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</si>
  <si>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</si>
  <si>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</si>
  <si>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</si>
  <si>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</si>
  <si>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</si>
  <si>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</si>
  <si>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</si>
  <si>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</si>
  <si>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</si>
  <si>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</si>
  <si>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</si>
  <si>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</si>
  <si>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</si>
  <si>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</si>
  <si>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</si>
  <si>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</si>
  <si>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</si>
  <si>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</si>
  <si>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</si>
  <si>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</si>
  <si>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</si>
  <si>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</si>
  <si>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</si>
  <si>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</si>
  <si>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</si>
  <si>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</si>
  <si>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</si>
  <si>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</si>
  <si>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</si>
  <si>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</si>
  <si>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</si>
  <si>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</si>
  <si>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</si>
  <si>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</si>
  <si>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</si>
  <si>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</si>
  <si>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</si>
  <si>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</si>
  <si>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</si>
  <si>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</si>
  <si>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</si>
  <si>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</si>
  <si>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</si>
  <si>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</si>
  <si>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</si>
  <si>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</si>
  <si>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</si>
  <si>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</si>
  <si>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</si>
  <si>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</si>
  <si>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</si>
  <si>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</si>
  <si>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</si>
  <si>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</si>
  <si>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</si>
  <si>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</si>
  <si>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</si>
  <si>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</si>
  <si>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</si>
  <si>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</si>
  <si>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</si>
  <si>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</si>
  <si>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</si>
  <si>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</si>
  <si>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</si>
  <si>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</si>
  <si>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</si>
  <si>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</si>
  <si>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</si>
  <si>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</si>
  <si>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</si>
  <si>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</si>
  <si>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</si>
  <si>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</si>
  <si>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</si>
  <si>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</si>
  <si>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</si>
  <si>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</si>
  <si>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</si>
  <si>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</si>
  <si>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</si>
  <si>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</si>
  <si>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</si>
  <si>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</si>
  <si>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</si>
  <si>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</si>
  <si>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</si>
  <si>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</si>
  <si>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</si>
  <si>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</si>
  <si>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</si>
  <si>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</si>
  <si>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</si>
  <si>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</si>
  <si>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</si>
  <si>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</si>
  <si>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</si>
  <si>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</si>
  <si>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</si>
  <si>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</si>
  <si>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</si>
  <si>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</si>
  <si>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</si>
  <si>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</si>
  <si>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</si>
  <si>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</si>
  <si>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</si>
  <si>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</si>
  <si>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</si>
  <si>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</si>
  <si>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</si>
  <si>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</si>
  <si>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</si>
  <si>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</si>
  <si>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</si>
  <si>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</si>
  <si>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</si>
  <si>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</si>
  <si>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</si>
  <si>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</si>
  <si>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</si>
  <si>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</si>
  <si>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</si>
  <si>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</si>
  <si>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</si>
  <si>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</si>
  <si>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</si>
  <si>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</si>
  <si>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</si>
  <si>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</si>
  <si>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</si>
  <si>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</si>
  <si>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</si>
  <si>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</si>
  <si>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</si>
  <si>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</si>
  <si>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</si>
  <si>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</si>
  <si>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</si>
  <si>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</si>
  <si>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</si>
  <si>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</si>
  <si>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</si>
  <si>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</si>
  <si>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</si>
  <si>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</si>
  <si>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</si>
  <si>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</si>
  <si>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</si>
  <si>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</si>
  <si>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</si>
  <si>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</si>
  <si>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</si>
  <si>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</si>
  <si>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</si>
  <si>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</si>
  <si>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</si>
  <si>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</si>
  <si>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</si>
  <si>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</si>
  <si>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</si>
  <si>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</si>
  <si>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</si>
  <si>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</si>
  <si>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</si>
  <si>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</si>
  <si>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</si>
  <si>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</si>
  <si>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</si>
  <si>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</si>
  <si>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</si>
  <si>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</si>
  <si>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</si>
  <si>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</si>
  <si>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</si>
  <si>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</si>
  <si>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</si>
  <si>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</si>
  <si>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</si>
  <si>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</si>
  <si>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</si>
  <si>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</si>
  <si>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</si>
  <si>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</si>
  <si>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</si>
  <si>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</si>
  <si>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</si>
  <si>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</si>
  <si>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</si>
  <si>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</si>
  <si>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</si>
  <si>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</si>
  <si>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</si>
  <si>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</si>
  <si>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</si>
  <si>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</si>
  <si>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</si>
  <si>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</si>
  <si>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</si>
  <si>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</si>
  <si>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</si>
  <si>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</si>
  <si>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</si>
  <si>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</si>
  <si>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</si>
  <si>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</si>
  <si>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</si>
  <si>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</si>
  <si>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</si>
  <si>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</si>
  <si>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</si>
  <si>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</si>
  <si>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</si>
  <si>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</si>
  <si>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</si>
  <si>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</si>
  <si>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</si>
  <si>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</si>
  <si>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</si>
  <si>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</si>
  <si>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</si>
  <si>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</si>
  <si>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</si>
  <si>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</si>
  <si>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</si>
  <si>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</si>
  <si>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</si>
  <si>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</si>
  <si>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</si>
  <si>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</si>
  <si>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</si>
  <si>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</si>
  <si>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</si>
  <si>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</si>
  <si>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</si>
  <si>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</si>
  <si>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</si>
  <si>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</si>
  <si>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</si>
  <si>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</si>
  <si>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</si>
  <si>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</si>
  <si>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</si>
  <si>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</si>
  <si>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</si>
  <si>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</si>
  <si>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</si>
  <si>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</si>
  <si>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</si>
  <si>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</si>
  <si>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</si>
  <si>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</si>
  <si>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</si>
  <si>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</si>
  <si>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</si>
  <si>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</si>
  <si>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</si>
  <si>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</si>
  <si>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</si>
  <si>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</si>
  <si>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</si>
  <si>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</si>
  <si>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</si>
  <si>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</si>
  <si>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</si>
  <si>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</si>
  <si>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</si>
  <si>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</si>
  <si>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</si>
  <si>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</si>
  <si>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</si>
  <si>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</si>
  <si>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</si>
  <si>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</si>
  <si>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</si>
  <si>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</si>
  <si>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</si>
  <si>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</si>
  <si>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</si>
  <si>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</si>
  <si>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</si>
  <si>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</si>
  <si>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</si>
  <si>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</si>
  <si>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</si>
  <si>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</si>
  <si>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</si>
  <si>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</si>
  <si>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</si>
  <si>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</si>
  <si>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</si>
  <si>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</si>
  <si>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</si>
  <si>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</si>
  <si>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</si>
  <si>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</si>
  <si>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</si>
  <si>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</si>
  <si>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</si>
  <si>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</si>
  <si>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</si>
  <si>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</si>
  <si>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</si>
  <si>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</si>
  <si>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</si>
  <si>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</si>
  <si>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</si>
  <si>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</si>
  <si>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</si>
  <si>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</si>
  <si>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</si>
  <si>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</si>
  <si>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</si>
  <si>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</si>
  <si>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</si>
  <si>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</si>
  <si>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</si>
  <si>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</si>
  <si>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</si>
  <si>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</si>
  <si>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</si>
  <si>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</si>
  <si>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</si>
  <si>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</si>
  <si>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</si>
  <si>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</si>
  <si>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</si>
  <si>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</si>
  <si>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</si>
  <si>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</si>
  <si>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</si>
  <si>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</si>
  <si>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</si>
  <si>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</si>
  <si>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</si>
  <si>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</si>
  <si>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</si>
  <si>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</si>
  <si>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</si>
  <si>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</si>
  <si>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</si>
  <si>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</si>
  <si>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</si>
  <si>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</si>
  <si>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</si>
  <si>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</si>
  <si>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</si>
  <si>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</si>
  <si>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</si>
  <si>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</si>
  <si>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</si>
  <si>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</si>
  <si>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</si>
  <si>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</si>
  <si>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</si>
  <si>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</si>
  <si>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</si>
  <si>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</si>
  <si>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</si>
  <si>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</si>
  <si>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</si>
  <si>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</si>
  <si>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</si>
  <si>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</si>
  <si>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</si>
  <si>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</si>
  <si>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</si>
  <si>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</si>
  <si>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</si>
  <si>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</si>
  <si>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</si>
  <si>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</si>
  <si>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</si>
  <si>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</si>
  <si>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</si>
  <si>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</si>
  <si>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</si>
  <si>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</si>
  <si>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</si>
  <si>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</si>
  <si>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</si>
  <si>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</si>
  <si>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</si>
  <si>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</si>
  <si>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</si>
  <si>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</si>
  <si>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</si>
  <si>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</si>
  <si>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</si>
  <si>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</si>
  <si>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</si>
  <si>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</si>
  <si>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</si>
  <si>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</si>
  <si>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</si>
  <si>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</si>
  <si>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</si>
  <si>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</si>
  <si>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</si>
  <si>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</si>
  <si>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</si>
  <si>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</si>
  <si>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</si>
  <si>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</si>
  <si>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</si>
  <si>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</si>
  <si>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</si>
  <si>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</si>
  <si>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</si>
  <si>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</si>
  <si>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</si>
  <si>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</si>
  <si>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</si>
  <si>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</si>
  <si>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</si>
  <si>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</si>
  <si>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</si>
  <si>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</si>
  <si>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</si>
  <si>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</si>
  <si>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</si>
  <si>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</si>
  <si>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</si>
  <si>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</si>
  <si>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</si>
  <si>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</si>
  <si>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</si>
  <si>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</si>
  <si>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</si>
  <si>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</si>
  <si>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</si>
  <si>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</si>
  <si>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</si>
  <si>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</si>
  <si>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</si>
  <si>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</si>
  <si>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</si>
  <si>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</si>
  <si>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</si>
  <si>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</si>
  <si>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</si>
  <si>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</si>
  <si>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</si>
  <si>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</si>
  <si>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</si>
  <si>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</si>
  <si>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</si>
  <si>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</si>
  <si>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</si>
  <si>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</si>
  <si>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</si>
  <si>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</si>
  <si>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</si>
  <si>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</si>
  <si>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</si>
  <si>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</si>
  <si>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</si>
  <si>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</si>
  <si>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</si>
  <si>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</si>
  <si>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</si>
  <si>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</si>
  <si>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</si>
  <si>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</si>
  <si>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</si>
  <si>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</si>
  <si>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</si>
  <si>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</si>
  <si>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</si>
  <si>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</si>
  <si>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</si>
  <si>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</si>
  <si>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</si>
  <si>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</si>
  <si>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</si>
  <si>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</si>
  <si>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</si>
  <si>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</si>
  <si>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</si>
  <si>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</si>
  <si>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</si>
  <si>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</si>
  <si>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</si>
  <si>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</si>
  <si>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</si>
  <si>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</si>
  <si>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</si>
  <si>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</si>
  <si>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</si>
  <si>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</si>
  <si>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</si>
  <si>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</si>
  <si>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</si>
  <si>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</si>
  <si>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</si>
  <si>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</si>
  <si>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</si>
  <si>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</si>
  <si>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</si>
  <si>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</si>
  <si>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</si>
  <si>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</si>
  <si>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</si>
  <si>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</si>
  <si>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</si>
  <si>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</si>
  <si>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</si>
  <si>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</si>
  <si>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</si>
  <si>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</si>
  <si>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</si>
  <si>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</si>
  <si>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</si>
  <si>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</si>
  <si>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</si>
  <si>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</si>
  <si>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</si>
  <si>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</si>
  <si>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</si>
  <si>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</si>
  <si>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</si>
  <si>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</si>
  <si>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</si>
  <si>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</si>
  <si>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</si>
  <si>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</si>
  <si>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</si>
  <si>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</si>
  <si>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</si>
  <si>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</si>
  <si>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</si>
  <si>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</si>
  <si>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</si>
  <si>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</si>
  <si>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</si>
  <si>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</si>
  <si>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</si>
  <si>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</si>
  <si>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</si>
  <si>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</si>
  <si>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</si>
  <si>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</si>
  <si>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</si>
  <si>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</si>
  <si>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</si>
  <si>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</si>
  <si>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</si>
  <si>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</si>
  <si>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</si>
  <si>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</si>
  <si>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</si>
  <si>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</si>
  <si>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</si>
  <si>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</si>
  <si>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</si>
  <si>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</si>
  <si>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</si>
  <si>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</si>
  <si>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</si>
  <si>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</si>
  <si>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</si>
  <si>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</si>
  <si>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</si>
  <si>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</si>
  <si>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</si>
  <si>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</si>
  <si>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</si>
  <si>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</si>
  <si>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</si>
  <si>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</si>
  <si>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</si>
  <si>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</si>
  <si>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</si>
  <si>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</si>
  <si>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</si>
  <si>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</si>
  <si>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</si>
  <si>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</si>
  <si>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</si>
  <si>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</si>
  <si>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</si>
  <si>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</si>
  <si>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</si>
  <si>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</si>
  <si>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</si>
  <si>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</si>
  <si>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</si>
  <si>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</si>
  <si>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</si>
  <si>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</si>
  <si>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</si>
  <si>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</si>
  <si>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</si>
  <si>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</si>
  <si>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</si>
  <si>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</si>
  <si>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</si>
  <si>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</si>
  <si>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</si>
  <si>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</si>
  <si>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</si>
  <si>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</si>
  <si>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</si>
  <si>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</si>
  <si>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</si>
  <si>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</si>
  <si>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</si>
  <si>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</si>
  <si>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</si>
  <si>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</si>
  <si>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</si>
  <si>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</si>
  <si>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</si>
  <si>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</si>
  <si>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</si>
  <si>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</si>
  <si>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</si>
  <si>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</si>
  <si>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</si>
  <si>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</si>
  <si>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</si>
  <si>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</si>
  <si>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</si>
  <si>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</si>
  <si>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</si>
  <si>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</si>
  <si>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</si>
  <si>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</si>
  <si>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</si>
  <si>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</si>
  <si>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</si>
  <si>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</si>
  <si>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</si>
  <si>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</si>
  <si>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</si>
  <si>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</si>
  <si>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</si>
  <si>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</si>
  <si>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</si>
  <si>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</si>
  <si>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</si>
  <si>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</si>
  <si>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</si>
  <si>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</si>
  <si>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</si>
  <si>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</si>
  <si>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</si>
  <si>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</si>
  <si>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</si>
  <si>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</si>
  <si>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</si>
  <si>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</si>
  <si>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</si>
  <si>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</si>
  <si>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</si>
  <si>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</si>
  <si>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</si>
  <si>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</si>
  <si>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</si>
  <si>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</si>
  <si>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</si>
  <si>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</si>
  <si>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</si>
  <si>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</si>
  <si>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</si>
  <si>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</si>
  <si>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</si>
  <si>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</si>
  <si>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</si>
  <si>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</si>
  <si>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</si>
  <si>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</si>
  <si>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</si>
  <si>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</si>
  <si>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</si>
  <si>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</si>
  <si>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</si>
  <si>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</si>
  <si>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</si>
  <si>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</si>
  <si>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</si>
  <si>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</si>
  <si>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</si>
  <si>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</si>
  <si>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</si>
  <si>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</si>
  <si>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</si>
  <si>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</si>
  <si>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</si>
  <si>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</si>
  <si>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</si>
  <si>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</si>
  <si>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</si>
  <si>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</si>
  <si>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</si>
  <si>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</si>
  <si>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</si>
  <si>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</si>
  <si>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</si>
  <si>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</si>
  <si>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</si>
  <si>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</si>
  <si>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</si>
  <si>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</si>
  <si>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</si>
  <si>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</si>
  <si>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</si>
  <si>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</si>
  <si>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</si>
  <si>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</si>
  <si>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</si>
  <si>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</si>
  <si>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</si>
  <si>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</si>
  <si>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</si>
  <si>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</si>
  <si>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</si>
  <si>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</si>
  <si>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</si>
  <si>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</si>
  <si>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</si>
  <si>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</si>
  <si>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</si>
  <si>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</si>
  <si>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</si>
  <si>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</si>
  <si>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</si>
  <si>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</si>
  <si>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</si>
  <si>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</si>
  <si>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</si>
  <si>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</si>
  <si>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</si>
  <si>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</si>
  <si>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</si>
  <si>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</si>
  <si>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</si>
  <si>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</si>
  <si>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</si>
  <si>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</si>
  <si>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</si>
  <si>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</si>
  <si>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</si>
  <si>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</si>
  <si>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</si>
  <si>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</si>
  <si>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</si>
  <si>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</si>
  <si>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</si>
  <si>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</si>
  <si>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</si>
  <si>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</si>
  <si>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</si>
  <si>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</si>
  <si>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</si>
  <si>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</si>
  <si>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</si>
  <si>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</si>
  <si>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</si>
  <si>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</si>
  <si>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</si>
  <si>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</si>
  <si>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</si>
  <si>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</si>
  <si>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</si>
  <si>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</si>
  <si>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</si>
  <si>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</si>
  <si>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</si>
  <si>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</si>
  <si>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</si>
  <si>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</si>
  <si>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</si>
  <si>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</si>
  <si>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</si>
  <si>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</si>
  <si>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</si>
  <si>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</si>
  <si>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</si>
  <si>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</si>
  <si>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</si>
  <si>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</si>
  <si>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</si>
  <si>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</si>
  <si>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</si>
  <si>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</si>
  <si>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</si>
  <si>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</si>
  <si>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</si>
  <si>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</si>
  <si>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</si>
  <si>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</si>
  <si>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</si>
  <si>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</si>
  <si>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</si>
  <si>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</si>
  <si>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</si>
  <si>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</si>
  <si>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</si>
  <si>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</si>
  <si>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</si>
  <si>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</si>
  <si>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</si>
  <si>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</si>
  <si>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</si>
  <si>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</si>
  <si>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</si>
  <si>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</si>
  <si>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</si>
  <si>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</si>
  <si>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</si>
  <si>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</si>
  <si>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</si>
  <si>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</si>
  <si>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</si>
  <si>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</si>
  <si>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</si>
  <si>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</si>
  <si>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</si>
  <si>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</si>
  <si>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</si>
  <si>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</si>
  <si>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</si>
  <si>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</si>
  <si>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</si>
  <si>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</si>
  <si>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</si>
  <si>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</si>
  <si>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</si>
  <si>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</si>
  <si>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</si>
  <si>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</si>
  <si>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</si>
  <si>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</si>
  <si>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</si>
  <si>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</si>
  <si>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</si>
  <si>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</si>
  <si>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</si>
  <si>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</si>
  <si>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</si>
  <si>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</si>
  <si>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</si>
  <si>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</si>
  <si>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</si>
  <si>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</si>
  <si>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</si>
  <si>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</si>
  <si>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</si>
  <si>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</si>
  <si>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</si>
  <si>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</si>
  <si>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</si>
  <si>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</si>
  <si>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</si>
  <si>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</si>
  <si>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</si>
  <si>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</si>
  <si>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</si>
  <si>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</si>
  <si>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</si>
  <si>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</si>
  <si>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</si>
  <si>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</si>
  <si>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</si>
  <si>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</si>
  <si>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</si>
  <si>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</si>
  <si>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</si>
  <si>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</si>
  <si>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</si>
  <si>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</si>
  <si>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</si>
  <si>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</si>
  <si>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</si>
  <si>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</si>
  <si>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</si>
  <si>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</si>
  <si>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</si>
  <si>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</si>
  <si>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</si>
  <si>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</si>
  <si>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</si>
  <si>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</si>
  <si>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</si>
  <si>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</si>
  <si>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</si>
  <si>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</si>
  <si>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</si>
  <si>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</si>
  <si>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</si>
  <si>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</si>
  <si>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</si>
  <si>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</si>
  <si>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</si>
  <si>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</si>
  <si>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</si>
  <si>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</si>
  <si>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</si>
  <si>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</si>
  <si>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</si>
  <si>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</si>
  <si>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</si>
  <si>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</si>
  <si>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</si>
  <si>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</si>
  <si>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</si>
  <si>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</si>
  <si>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</si>
  <si>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</si>
  <si>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</si>
  <si>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</si>
  <si>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</si>
  <si>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</si>
  <si>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</si>
  <si>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</si>
  <si>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</si>
  <si>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</si>
  <si>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</si>
  <si>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</si>
  <si>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</si>
  <si>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</si>
  <si>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</si>
  <si>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</si>
  <si>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</si>
  <si>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</si>
  <si>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</si>
  <si>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</si>
  <si>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</si>
  <si>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</si>
  <si>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</si>
  <si>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</si>
  <si>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</si>
  <si>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</si>
  <si>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</si>
  <si>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</si>
  <si>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</si>
  <si>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</si>
  <si>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</si>
  <si>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</si>
  <si>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</si>
  <si>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</si>
  <si>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</si>
  <si>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</si>
  <si>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</si>
  <si>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</si>
  <si>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</si>
  <si>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</si>
  <si>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</si>
  <si>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</si>
  <si>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</si>
  <si>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</si>
  <si>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</si>
  <si>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</si>
  <si>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</si>
  <si>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</si>
  <si>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</si>
  <si>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</si>
  <si>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</si>
  <si>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</si>
  <si>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</si>
  <si>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</si>
  <si>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</si>
  <si>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</si>
  <si>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</si>
  <si>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</si>
  <si>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</si>
  <si>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</si>
  <si>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</si>
  <si>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</si>
  <si>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</si>
  <si>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</si>
  <si>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</si>
  <si>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</si>
  <si>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</si>
  <si>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</si>
  <si>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</si>
  <si>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</si>
  <si>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</si>
  <si>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</si>
  <si>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</si>
  <si>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</si>
  <si>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</si>
  <si>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</si>
  <si>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</si>
  <si>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</si>
  <si>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</si>
  <si>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</si>
  <si>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</si>
  <si>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</si>
  <si>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</si>
  <si>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</si>
  <si>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</si>
  <si>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</si>
  <si>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</si>
  <si>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</si>
  <si>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</si>
  <si>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</si>
  <si>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</si>
  <si>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</si>
  <si>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</si>
  <si>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</si>
  <si>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</si>
  <si>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</si>
  <si>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</si>
  <si>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</si>
  <si>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</si>
  <si>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</si>
  <si>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</si>
  <si>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</si>
  <si>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</si>
  <si>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</si>
  <si>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</si>
  <si>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</si>
  <si>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</si>
  <si>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</si>
  <si>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</si>
  <si>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</si>
  <si>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</si>
  <si>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</si>
  <si>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</si>
  <si>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</si>
  <si>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</si>
  <si>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</si>
  <si>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</si>
  <si>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</si>
  <si>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</si>
  <si>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</si>
  <si>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</si>
  <si>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</si>
  <si>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</si>
  <si>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</si>
  <si>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</si>
  <si>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</si>
  <si>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</si>
  <si>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</si>
  <si>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</si>
  <si>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</si>
  <si>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</si>
  <si>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</si>
  <si>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</si>
  <si>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</si>
  <si>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</si>
  <si>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</si>
  <si>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</si>
  <si>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</si>
  <si>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</si>
  <si>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</si>
  <si>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</si>
  <si>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</si>
  <si>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</si>
  <si>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</si>
  <si>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</si>
  <si>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</si>
  <si>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</si>
  <si>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</si>
  <si>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</si>
  <si>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</si>
  <si>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</si>
  <si>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</si>
  <si>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</si>
  <si>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</si>
  <si>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</si>
  <si>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</si>
  <si>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</si>
  <si>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</si>
  <si>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</si>
  <si>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</si>
  <si>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</si>
  <si>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</si>
  <si>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</si>
  <si>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</si>
  <si>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</si>
  <si>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</si>
  <si>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</si>
  <si>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</si>
  <si>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</si>
  <si>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</si>
  <si>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</si>
  <si>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</si>
  <si>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</si>
  <si>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</si>
  <si>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</si>
  <si>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</si>
  <si>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</si>
  <si>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</si>
  <si>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</si>
  <si>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</si>
  <si>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</si>
  <si>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</si>
  <si>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</si>
  <si>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</si>
  <si>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</si>
  <si>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</si>
  <si>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</si>
  <si>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</si>
  <si>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</si>
  <si>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</si>
  <si>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</si>
  <si>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</si>
  <si>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</si>
  <si>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</si>
  <si>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</si>
  <si>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</si>
  <si>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</si>
  <si>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</si>
  <si>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</si>
  <si>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</si>
  <si>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</si>
  <si>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</si>
  <si>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</si>
  <si>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</si>
  <si>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</si>
  <si>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</si>
  <si>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</si>
  <si>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</si>
  <si>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</si>
  <si>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</si>
  <si>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</si>
  <si>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</si>
  <si>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</si>
  <si>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</si>
  <si>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</si>
  <si>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</si>
  <si>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</si>
  <si>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</si>
  <si>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</si>
  <si>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</si>
  <si>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</si>
  <si>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</si>
  <si>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</si>
  <si>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</si>
  <si>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</si>
  <si>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</si>
  <si>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</si>
  <si>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</si>
  <si>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</si>
  <si>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</si>
  <si>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</si>
  <si>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</si>
  <si>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</si>
  <si>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</si>
  <si>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</si>
  <si>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</si>
  <si>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</si>
  <si>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</si>
  <si>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</si>
  <si>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</si>
  <si>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</si>
  <si>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</si>
  <si>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</si>
  <si>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</si>
  <si>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</si>
  <si>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</si>
  <si>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</si>
  <si>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</si>
  <si>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</si>
  <si>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</si>
  <si>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</si>
  <si>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</si>
  <si>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</si>
  <si>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</si>
  <si>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</si>
  <si>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</si>
  <si>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</si>
  <si>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</si>
  <si>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</si>
  <si>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</si>
  <si>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</si>
  <si>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</si>
  <si>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</si>
  <si>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</si>
  <si>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</si>
  <si>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</si>
  <si>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</si>
  <si>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</si>
  <si>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</si>
  <si>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</si>
  <si>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</si>
  <si>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</si>
  <si>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</si>
  <si>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</si>
  <si>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</si>
  <si>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</si>
  <si>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</si>
  <si>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</si>
  <si>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</si>
  <si>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</si>
  <si>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</si>
  <si>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</si>
  <si>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</si>
  <si>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</si>
  <si>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</si>
  <si>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</si>
  <si>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</si>
  <si>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</si>
  <si>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</si>
  <si>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</si>
  <si>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</si>
  <si>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</si>
  <si>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</si>
  <si>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</si>
  <si>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</si>
  <si>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</si>
  <si>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</si>
  <si>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</si>
  <si>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</si>
  <si>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</si>
  <si>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</si>
  <si>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</si>
  <si>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</si>
  <si>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</si>
  <si>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</si>
  <si>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</si>
  <si>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</si>
  <si>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</si>
  <si>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</si>
  <si>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</si>
  <si>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</si>
  <si>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</si>
  <si>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</si>
  <si>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</si>
  <si>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</si>
  <si>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</si>
  <si>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</si>
  <si>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</si>
  <si>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</si>
  <si>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</si>
  <si>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</si>
  <si>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</si>
  <si>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</si>
  <si>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</si>
  <si>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</si>
  <si>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</si>
  <si>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</si>
  <si>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</si>
  <si>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</si>
  <si>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</si>
  <si>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</si>
  <si>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</si>
  <si>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</si>
  <si>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</si>
  <si>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</si>
  <si>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</si>
  <si>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</si>
  <si>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</si>
  <si>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</si>
  <si>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</si>
  <si>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</si>
  <si>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</si>
  <si>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</si>
  <si>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</si>
  <si>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</si>
  <si>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</si>
  <si>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</si>
  <si>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</si>
  <si>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</si>
  <si>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</si>
  <si>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</si>
  <si>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</si>
  <si>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</si>
  <si>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</si>
  <si>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</si>
  <si>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</si>
  <si>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</si>
  <si>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</si>
  <si>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</si>
  <si>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</si>
  <si>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</si>
  <si>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</si>
  <si>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</si>
  <si>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</si>
  <si>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</si>
  <si>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</si>
  <si>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</si>
  <si>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</si>
  <si>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</si>
  <si>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</si>
  <si>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</si>
  <si>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</si>
  <si>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</si>
  <si>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</si>
  <si>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</si>
  <si>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</si>
  <si>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</si>
  <si>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</si>
  <si>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</si>
  <si>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</si>
  <si>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</si>
  <si>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</si>
  <si>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</si>
  <si>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</si>
  <si>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</si>
  <si>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</si>
  <si>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</si>
  <si>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</si>
  <si>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</si>
  <si>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</si>
  <si>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</si>
  <si>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</si>
  <si>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</si>
  <si>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</si>
  <si>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</si>
  <si>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</si>
  <si>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</si>
  <si>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</si>
  <si>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</si>
  <si>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</si>
  <si>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</si>
  <si>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</si>
  <si>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</si>
  <si>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</si>
  <si>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</si>
  <si>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</si>
  <si>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</si>
  <si>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</si>
  <si>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</si>
  <si>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</si>
  <si>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</si>
  <si>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</si>
  <si>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</si>
  <si>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</si>
  <si>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</si>
  <si>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</si>
  <si>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</si>
  <si>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</si>
  <si>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</si>
  <si>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</si>
  <si>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</si>
  <si>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</si>
  <si>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</si>
  <si>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</si>
  <si>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</si>
  <si>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</si>
  <si>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</si>
  <si>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</si>
  <si>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</si>
  <si>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</si>
  <si>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</si>
  <si>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</si>
  <si>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</si>
  <si>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</si>
  <si>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</si>
  <si>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</si>
  <si>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</si>
  <si>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</si>
  <si>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</si>
  <si>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</si>
  <si>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</si>
  <si>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</si>
  <si>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</si>
  <si>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</si>
  <si>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</si>
  <si>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</si>
  <si>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</si>
  <si>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</si>
  <si>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</si>
  <si>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</si>
  <si>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</si>
  <si>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</si>
  <si>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</si>
  <si>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</si>
  <si>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</si>
  <si>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</si>
  <si>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</si>
  <si>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</si>
  <si>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</si>
  <si>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</si>
  <si>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</si>
  <si>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</si>
  <si>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</si>
  <si>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</si>
  <si>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</si>
  <si>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</si>
  <si>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</si>
  <si>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</si>
  <si>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</si>
  <si>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</si>
  <si>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</si>
  <si>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</si>
  <si>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</si>
  <si>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</si>
  <si>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</si>
  <si>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</si>
  <si>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</si>
  <si>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</si>
  <si>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</si>
  <si>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</si>
  <si>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</si>
  <si>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</si>
  <si>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</si>
  <si>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</si>
  <si>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</si>
  <si>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</si>
  <si>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</si>
  <si>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</si>
  <si>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</si>
  <si>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</si>
  <si>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</si>
  <si>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</si>
  <si>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</si>
  <si>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</si>
  <si>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</si>
  <si>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</si>
  <si>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</si>
  <si>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</si>
  <si>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</si>
  <si>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</si>
  <si>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</si>
  <si>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</si>
  <si>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</si>
  <si>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</si>
  <si>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</si>
  <si>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</si>
  <si>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</si>
  <si>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</si>
  <si>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</si>
  <si>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</si>
  <si>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</si>
  <si>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</si>
  <si>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</si>
  <si>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</si>
  <si>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</si>
  <si>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</si>
  <si>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</si>
  <si>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</si>
  <si>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</si>
  <si>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</si>
  <si>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</si>
  <si>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</si>
  <si>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</si>
  <si>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</si>
  <si>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</si>
  <si>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</si>
  <si>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</si>
  <si>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</si>
  <si>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</si>
  <si>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</si>
  <si>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</si>
  <si>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</si>
  <si>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</si>
  <si>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</si>
  <si>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</si>
  <si>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</si>
  <si>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</si>
  <si>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</si>
  <si>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</si>
  <si>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</si>
  <si>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</si>
  <si>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</si>
  <si>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</si>
  <si>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</si>
  <si>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</si>
  <si>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</si>
  <si>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</si>
  <si>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</si>
  <si>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</si>
  <si>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</si>
  <si>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</si>
  <si>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</si>
  <si>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</si>
  <si>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</si>
  <si>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</si>
  <si>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</si>
  <si>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</si>
  <si>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</si>
  <si>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</si>
  <si>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</si>
  <si>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</si>
  <si>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</si>
  <si>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</si>
  <si>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</si>
  <si>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</si>
  <si>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</si>
  <si>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</si>
  <si>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</si>
  <si>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</si>
  <si>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</si>
  <si>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</si>
  <si>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</si>
  <si>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</si>
  <si>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</si>
  <si>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</si>
  <si>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</si>
  <si>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</si>
  <si>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</si>
  <si>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</si>
  <si>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</si>
  <si>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</si>
  <si>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</si>
  <si>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</si>
  <si>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</si>
  <si>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</si>
  <si>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</si>
  <si>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</si>
  <si>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</si>
  <si>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</si>
  <si>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</si>
  <si>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</si>
  <si>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</si>
  <si>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</si>
  <si>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</si>
  <si>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</si>
  <si>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</si>
  <si>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</si>
  <si>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</si>
  <si>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</si>
  <si>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</si>
  <si>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</si>
  <si>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</si>
  <si>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</si>
  <si>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</si>
  <si>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</si>
  <si>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</si>
  <si>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</si>
  <si>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</si>
  <si>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</si>
  <si>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</si>
  <si>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</si>
  <si>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</si>
  <si>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</si>
  <si>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</si>
  <si>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</si>
  <si>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</si>
  <si>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</si>
  <si>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</si>
  <si>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</si>
  <si>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</si>
  <si>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</si>
  <si>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</si>
  <si>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</si>
  <si>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</si>
  <si>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</si>
  <si>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</si>
  <si>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</si>
  <si>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</si>
  <si>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</si>
  <si>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</si>
  <si>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</si>
  <si>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</si>
  <si>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</si>
  <si>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</si>
  <si>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</si>
  <si>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</si>
  <si>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</si>
  <si>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</si>
  <si>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</si>
  <si>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</si>
  <si>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</si>
  <si>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</si>
  <si>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</si>
  <si>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</si>
  <si>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</si>
  <si>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</si>
  <si>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</si>
  <si>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</si>
  <si>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</si>
  <si>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</si>
  <si>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</si>
  <si>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</si>
  <si>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</si>
  <si>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</si>
  <si>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</si>
  <si>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</si>
  <si>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</si>
  <si>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</si>
  <si>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</si>
  <si>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</si>
  <si>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</si>
  <si>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</si>
  <si>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</si>
  <si>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</si>
  <si>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</si>
  <si>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</si>
  <si>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</si>
  <si>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</si>
  <si>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</si>
  <si>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</si>
  <si>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</si>
  <si>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</si>
  <si>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</si>
  <si>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</si>
  <si>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</si>
  <si>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</si>
  <si>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</si>
  <si>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</si>
  <si>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</si>
  <si>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</si>
  <si>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</si>
  <si>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</si>
  <si>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</si>
  <si>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</si>
  <si>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</si>
  <si>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</si>
  <si>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</si>
  <si>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</si>
  <si>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</si>
  <si>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</si>
  <si>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</si>
  <si>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</si>
  <si>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</si>
  <si>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</si>
  <si>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</si>
  <si>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</si>
  <si>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</si>
  <si>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</si>
  <si>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</si>
  <si>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</si>
  <si>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</si>
  <si>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</si>
  <si>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</si>
  <si>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</si>
  <si>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</si>
  <si>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</si>
  <si>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</si>
  <si>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</si>
  <si>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</si>
  <si>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</si>
  <si>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</si>
  <si>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</si>
  <si>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</si>
  <si>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</si>
  <si>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</si>
  <si>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</si>
  <si>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</si>
  <si>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</si>
  <si>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</si>
  <si>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</si>
  <si>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</si>
  <si>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</si>
  <si>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</si>
  <si>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</si>
  <si>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</si>
  <si>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</si>
  <si>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</si>
  <si>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</si>
  <si>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</si>
  <si>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</si>
  <si>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</si>
  <si>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</si>
  <si>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</si>
  <si>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</si>
  <si>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</si>
  <si>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</si>
  <si>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</si>
  <si>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</si>
  <si>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</si>
  <si>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</si>
  <si>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</si>
  <si>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</si>
  <si>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</si>
  <si>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</si>
  <si>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</si>
  <si>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</si>
  <si>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</si>
  <si>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</si>
  <si>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</si>
  <si>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</si>
  <si>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</si>
  <si>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</si>
  <si>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</si>
  <si>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</si>
  <si>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</si>
  <si>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</si>
  <si>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</si>
  <si>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</si>
  <si>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</si>
  <si>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</si>
  <si>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</si>
  <si>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</si>
  <si>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</si>
  <si>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</si>
  <si>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</si>
  <si>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</si>
  <si>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</si>
  <si>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</si>
  <si>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</si>
  <si>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</si>
  <si>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</si>
  <si>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</si>
  <si>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</si>
  <si>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</si>
  <si>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</si>
  <si>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</si>
  <si>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</si>
  <si>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</si>
  <si>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</si>
  <si>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</si>
  <si>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</si>
  <si>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</si>
  <si>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</si>
  <si>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</si>
  <si>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</si>
  <si>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</si>
  <si>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</si>
  <si>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</si>
  <si>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</si>
  <si>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</si>
  <si>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</si>
  <si>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</si>
  <si>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</si>
  <si>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</si>
  <si>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</si>
  <si>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</si>
  <si>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</si>
  <si>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</si>
  <si>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</si>
  <si>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</si>
  <si>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</si>
  <si>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</si>
  <si>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</si>
  <si>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</si>
  <si>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</si>
  <si>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</si>
  <si>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</si>
  <si>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</si>
  <si>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</si>
  <si>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</si>
  <si>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</si>
  <si>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</si>
  <si>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</si>
  <si>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</si>
  <si>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</si>
  <si>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</si>
  <si>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</si>
  <si>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</si>
  <si>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</si>
  <si>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</si>
  <si>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</si>
  <si>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</si>
  <si>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</si>
  <si>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</si>
  <si>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</si>
  <si>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</si>
  <si>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</si>
  <si>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</si>
  <si>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</si>
  <si>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</si>
  <si>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</si>
  <si>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</si>
  <si>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</si>
  <si>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</si>
  <si>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</si>
  <si>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</si>
  <si>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</si>
  <si>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</si>
  <si>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</si>
  <si>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</si>
  <si>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</si>
  <si>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</si>
  <si>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</si>
  <si>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</si>
  <si>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</si>
  <si>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</si>
  <si>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</si>
  <si>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</si>
  <si>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</si>
  <si>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</si>
  <si>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</si>
  <si>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</si>
  <si>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</si>
  <si>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</si>
  <si>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</si>
  <si>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</si>
  <si>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</si>
  <si>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</si>
  <si>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</si>
  <si>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</si>
  <si>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</si>
  <si>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</si>
  <si>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</si>
  <si>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</si>
  <si>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</si>
  <si>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</si>
  <si>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</si>
  <si>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</si>
  <si>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</si>
  <si>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</si>
  <si>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</si>
  <si>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</si>
  <si>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</si>
  <si>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</si>
  <si>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</si>
  <si>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</si>
  <si>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</si>
  <si>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</si>
  <si>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</si>
  <si>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</si>
  <si>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</si>
  <si>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</si>
  <si>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</si>
  <si>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</si>
  <si>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</si>
  <si>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</si>
  <si>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</si>
  <si>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</si>
  <si>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</si>
  <si>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</si>
  <si>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</si>
  <si>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</si>
  <si>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</si>
  <si>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</si>
  <si>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</si>
  <si>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</si>
  <si>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</si>
  <si>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</si>
  <si>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</si>
  <si>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</si>
  <si>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</si>
  <si>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</si>
  <si>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</si>
  <si>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</si>
  <si>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</si>
  <si>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</si>
  <si>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</si>
  <si>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</si>
  <si>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</si>
  <si>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</si>
  <si>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</si>
  <si>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</si>
  <si>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</si>
  <si>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</si>
  <si>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</si>
  <si>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</si>
  <si>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</si>
  <si>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</si>
  <si>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</si>
  <si>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</si>
  <si>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</si>
  <si>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</si>
  <si>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</si>
  <si>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</si>
  <si>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</si>
  <si>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</si>
  <si>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</si>
  <si>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</si>
  <si>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</si>
  <si>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</si>
  <si>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</si>
  <si>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</si>
  <si>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</si>
  <si>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</si>
  <si>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</si>
  <si>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</si>
  <si>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</si>
  <si>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</si>
  <si>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</si>
  <si>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</si>
  <si>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</si>
  <si>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</si>
  <si>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</si>
  <si>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</si>
  <si>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</si>
  <si>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</si>
  <si>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</si>
  <si>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</si>
  <si>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</si>
  <si>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</si>
  <si>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</si>
  <si>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</si>
  <si>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</si>
  <si>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</si>
  <si>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</si>
  <si>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</si>
  <si>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</si>
  <si>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</si>
  <si>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</si>
  <si>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</si>
  <si>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</si>
  <si>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</si>
  <si>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</si>
  <si>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</si>
  <si>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</si>
  <si>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</si>
  <si>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</si>
  <si>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</si>
  <si>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</si>
  <si>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</si>
  <si>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</si>
  <si>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</si>
  <si>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</si>
  <si>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</si>
  <si>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</si>
  <si>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</si>
  <si>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</si>
  <si>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</si>
  <si>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</si>
  <si>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</si>
  <si>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</si>
  <si>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</si>
  <si>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</si>
  <si>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</si>
  <si>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</si>
  <si>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</si>
  <si>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</si>
  <si>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</si>
  <si>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</si>
  <si>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</si>
  <si>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</si>
  <si>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</si>
  <si>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</si>
  <si>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</si>
  <si>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</si>
  <si>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</si>
  <si>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</si>
  <si>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</si>
  <si>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</si>
  <si>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</si>
  <si>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</si>
  <si>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</si>
  <si>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</si>
  <si>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</si>
  <si>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</si>
  <si>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</si>
  <si>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</si>
  <si>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</si>
  <si>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</si>
  <si>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</si>
  <si>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</si>
  <si>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</si>
  <si>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</si>
  <si>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</si>
  <si>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</si>
  <si>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</si>
  <si>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</si>
  <si>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</si>
  <si>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</si>
  <si>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</si>
  <si>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</si>
  <si>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</si>
  <si>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</si>
  <si>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</si>
  <si>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</si>
  <si>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</si>
  <si>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</si>
  <si>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</si>
  <si>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</si>
  <si>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</si>
  <si>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</si>
  <si>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</si>
  <si>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</si>
  <si>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</si>
  <si>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</si>
  <si>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</si>
  <si>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</si>
  <si>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</si>
  <si>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</si>
  <si>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</si>
  <si>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</si>
  <si>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</si>
  <si>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</si>
  <si>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</si>
  <si>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</si>
  <si>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</si>
  <si>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</si>
  <si>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</si>
  <si>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</si>
  <si>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</si>
  <si>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</si>
  <si>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</si>
  <si>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</si>
  <si>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</si>
  <si>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</si>
  <si>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</si>
  <si>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</si>
  <si>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</si>
  <si>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</si>
  <si>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</si>
  <si>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</si>
  <si>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</si>
  <si>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</si>
  <si>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</si>
  <si>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</si>
  <si>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</si>
  <si>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</si>
  <si>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</si>
  <si>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</si>
  <si>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</si>
  <si>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</si>
  <si>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</si>
  <si>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</si>
  <si>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</si>
  <si>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</si>
  <si>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</si>
  <si>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</si>
  <si>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</si>
  <si>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</si>
  <si>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</si>
  <si>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</si>
  <si>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</si>
  <si>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</si>
  <si>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</si>
  <si>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</si>
  <si>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</si>
  <si>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</si>
  <si>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</si>
  <si>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</si>
  <si>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</si>
  <si>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</si>
  <si>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</si>
  <si>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</si>
  <si>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</si>
  <si>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</si>
  <si>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</si>
  <si>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</si>
  <si>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</si>
  <si>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</si>
  <si>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</si>
  <si>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</si>
  <si>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</si>
  <si>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</si>
  <si>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</si>
  <si>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</si>
  <si>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</si>
  <si>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</si>
  <si>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</si>
  <si>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</si>
  <si>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</si>
  <si>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</si>
  <si>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</si>
  <si>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</si>
  <si>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</si>
  <si>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</si>
  <si>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</si>
  <si>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</si>
  <si>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</si>
  <si>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</si>
  <si>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</si>
  <si>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</si>
  <si>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</si>
  <si>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</si>
  <si>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</si>
  <si>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</si>
  <si>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</si>
  <si>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</si>
  <si>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</si>
  <si>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</si>
  <si>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</si>
  <si>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</si>
  <si>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</si>
  <si>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</si>
  <si>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</si>
  <si>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</si>
  <si>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</si>
  <si>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</si>
  <si>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</si>
  <si>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</si>
  <si>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</si>
  <si>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</si>
  <si>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</si>
  <si>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</si>
  <si>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</si>
  <si>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</si>
  <si>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</si>
  <si>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</si>
  <si>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</si>
  <si>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</si>
  <si>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</si>
  <si>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</si>
  <si>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</si>
  <si>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</si>
  <si>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</si>
  <si>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</si>
  <si>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</si>
  <si>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</si>
  <si>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</si>
  <si>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</si>
  <si>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</si>
  <si>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</si>
  <si>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</si>
  <si>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</si>
  <si>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</si>
  <si>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</si>
  <si>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</si>
  <si>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</si>
  <si>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</si>
  <si>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</si>
  <si>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</si>
  <si>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</si>
  <si>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</si>
  <si>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</si>
  <si>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</si>
  <si>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</si>
  <si>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</si>
  <si>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</si>
  <si>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</si>
  <si>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</si>
  <si>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</si>
  <si>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</si>
  <si>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</si>
  <si>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</si>
  <si>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</si>
  <si>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</si>
  <si>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</si>
  <si>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</si>
  <si>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</si>
  <si>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</si>
  <si>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</si>
  <si>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</si>
  <si>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</si>
  <si>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</si>
  <si>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</si>
  <si>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</si>
  <si>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</si>
  <si>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</si>
  <si>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</si>
  <si>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</si>
  <si>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</si>
  <si>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</si>
  <si>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</si>
  <si>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</si>
  <si>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</si>
  <si>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</si>
  <si>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</si>
  <si>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</si>
  <si>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</si>
  <si>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</si>
  <si>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</si>
  <si>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</si>
  <si>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</si>
  <si>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</si>
  <si>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</si>
  <si>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</si>
  <si>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</si>
  <si>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</si>
  <si>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</si>
  <si>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</si>
  <si>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</si>
  <si>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</si>
  <si>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</si>
  <si>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</si>
  <si>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</si>
  <si>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</si>
  <si>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</si>
  <si>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</si>
  <si>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</si>
  <si>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</si>
  <si>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</si>
  <si>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</si>
  <si>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</si>
  <si>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</si>
  <si>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</si>
  <si>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</si>
  <si>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</si>
  <si>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</si>
  <si>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</si>
  <si>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</si>
  <si>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</si>
  <si>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</si>
  <si>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</si>
  <si>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</si>
  <si>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</si>
  <si>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</si>
  <si>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</si>
  <si>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</si>
  <si>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</si>
  <si>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</si>
  <si>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</si>
  <si>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</si>
  <si>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</si>
  <si>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</si>
  <si>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</si>
  <si>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</si>
  <si>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</si>
  <si>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</si>
  <si>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</si>
  <si>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</si>
  <si>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</si>
  <si>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</si>
  <si>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</si>
  <si>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</si>
  <si>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</si>
  <si>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</si>
  <si>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</si>
  <si>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</si>
  <si>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</si>
  <si>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</si>
  <si>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</si>
  <si>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</si>
  <si>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</si>
  <si>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</si>
  <si>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</si>
  <si>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</si>
  <si>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</si>
  <si>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</si>
  <si>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</si>
  <si>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</si>
  <si>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</si>
  <si>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</si>
  <si>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</si>
  <si>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</si>
  <si>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</si>
  <si>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</si>
  <si>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</si>
  <si>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</si>
  <si>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</si>
  <si>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</si>
  <si>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</si>
  <si>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</si>
  <si>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</si>
  <si>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</si>
  <si>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</si>
  <si>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</si>
  <si>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</si>
  <si>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</si>
  <si>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</si>
  <si>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</si>
  <si>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</si>
  <si>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</si>
  <si>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</si>
  <si>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</si>
  <si>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</si>
  <si>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</si>
  <si>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</si>
  <si>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</si>
  <si>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</si>
  <si>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</si>
  <si>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</si>
  <si>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</si>
  <si>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</si>
  <si>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</si>
  <si>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</si>
  <si>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</si>
  <si>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</si>
  <si>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</si>
  <si>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</si>
  <si>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</si>
  <si>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</si>
  <si>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</si>
  <si>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</si>
  <si>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</si>
  <si>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</si>
  <si>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</si>
  <si>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</si>
  <si>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</si>
  <si>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</si>
  <si>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</si>
  <si>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</si>
  <si>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</si>
  <si>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</si>
  <si>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</si>
  <si>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</si>
  <si>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</si>
  <si>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</si>
  <si>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</si>
  <si>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</si>
  <si>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</si>
  <si>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</si>
  <si>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</si>
  <si>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</si>
  <si>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</si>
  <si>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</si>
  <si>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</si>
  <si>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</si>
  <si>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</si>
  <si>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</si>
  <si>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</si>
  <si>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</si>
  <si>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</si>
  <si>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</si>
  <si>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</si>
  <si>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</si>
  <si>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</si>
  <si>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</si>
  <si>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</si>
  <si>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</si>
  <si>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</si>
  <si>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</si>
  <si>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</si>
  <si>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</si>
  <si>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</si>
  <si>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</si>
  <si>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</si>
  <si>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</si>
  <si>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</si>
  <si>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</si>
  <si>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</si>
  <si>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</si>
  <si>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</si>
  <si>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</si>
  <si>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</si>
  <si>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</si>
  <si>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</si>
  <si>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</si>
  <si>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</si>
  <si>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</si>
  <si>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</si>
  <si>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</si>
  <si>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</si>
  <si>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</si>
  <si>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</si>
  <si>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</si>
  <si>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</si>
  <si>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</si>
  <si>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</si>
  <si>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</si>
  <si>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</si>
  <si>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</si>
  <si>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</si>
  <si>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</si>
  <si>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</si>
  <si>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</si>
  <si>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</si>
  <si>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</si>
  <si>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</si>
  <si>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</si>
  <si>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</si>
  <si>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</si>
  <si>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</si>
  <si>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</si>
  <si>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</si>
  <si>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</si>
  <si>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</si>
  <si>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</si>
  <si>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</si>
  <si>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</si>
  <si>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</si>
  <si>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</si>
  <si>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</si>
  <si>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</si>
  <si>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</si>
  <si>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</si>
  <si>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</si>
  <si>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</si>
  <si>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</si>
  <si>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</si>
  <si>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</si>
  <si>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</si>
  <si>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</si>
  <si>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</si>
  <si>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</si>
  <si>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</si>
  <si>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</si>
  <si>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</si>
  <si>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</si>
  <si>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</si>
  <si>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</si>
  <si>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</si>
  <si>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</si>
  <si>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</si>
  <si>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</si>
  <si>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</si>
  <si>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</si>
  <si>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</si>
  <si>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</si>
  <si>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</si>
  <si>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</si>
  <si>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</si>
  <si>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</si>
  <si>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</si>
  <si>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</si>
  <si>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</si>
  <si>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</si>
  <si>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</si>
  <si>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</si>
  <si>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</si>
  <si>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</si>
  <si>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</si>
  <si>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</si>
  <si>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</si>
  <si>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</si>
  <si>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</si>
  <si>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</si>
  <si>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</si>
  <si>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</si>
  <si>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</si>
  <si>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</si>
  <si>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</si>
  <si>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</si>
  <si>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</si>
  <si>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</si>
  <si>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</si>
  <si>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</si>
  <si>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</si>
  <si>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</si>
  <si>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</si>
  <si>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</si>
  <si>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</si>
  <si>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</si>
  <si>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</si>
  <si>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</si>
  <si>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</si>
  <si>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</si>
  <si>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</si>
  <si>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</si>
  <si>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</si>
  <si>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</si>
  <si>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</si>
  <si>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</si>
  <si>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</si>
  <si>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</si>
  <si>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</si>
  <si>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</si>
  <si>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</si>
  <si>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</si>
  <si>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</si>
  <si>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</si>
  <si>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</si>
  <si>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</si>
  <si>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</si>
  <si>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</si>
  <si>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</si>
  <si>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</si>
  <si>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</si>
  <si>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</si>
  <si>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</si>
  <si>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</si>
  <si>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</si>
  <si>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</si>
  <si>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</si>
  <si>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</si>
  <si>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</si>
  <si>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</si>
  <si>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</si>
  <si>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</si>
  <si>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</si>
  <si>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</si>
  <si>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</si>
  <si>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</si>
  <si>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</si>
  <si>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</si>
  <si>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</si>
  <si>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</si>
  <si>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</si>
  <si>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</si>
  <si>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</si>
  <si>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</si>
  <si>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</si>
  <si>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</si>
  <si>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</si>
  <si>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</si>
  <si>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</si>
  <si>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</si>
  <si>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</si>
  <si>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</si>
  <si>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</si>
  <si>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</si>
  <si>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</si>
  <si>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</si>
  <si>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</si>
  <si>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</si>
  <si>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</si>
  <si>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</si>
  <si>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</si>
  <si>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</si>
  <si>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</si>
  <si>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</si>
  <si>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</si>
  <si>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</si>
  <si>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</si>
  <si>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</si>
  <si>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</si>
  <si>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</si>
  <si>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</si>
  <si>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</si>
  <si>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</si>
  <si>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</si>
  <si>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</si>
  <si>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</si>
  <si>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</si>
  <si>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</si>
  <si>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</si>
  <si>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</si>
  <si>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</si>
  <si>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</si>
  <si>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</si>
  <si>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</si>
  <si>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</si>
  <si>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</si>
  <si>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</si>
  <si>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</si>
  <si>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</si>
  <si>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</si>
  <si>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</si>
  <si>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</si>
  <si>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</si>
  <si>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</si>
  <si>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</si>
  <si>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</si>
  <si>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</si>
  <si>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</si>
  <si>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</si>
  <si>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</si>
  <si>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</si>
  <si>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</si>
  <si>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</si>
  <si>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</si>
  <si>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</si>
  <si>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</si>
  <si>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</si>
  <si>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</si>
  <si>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</si>
  <si>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</si>
  <si>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</si>
  <si>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</si>
  <si>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</si>
  <si>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</si>
  <si>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</si>
  <si>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</si>
  <si>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</si>
  <si>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</si>
  <si>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</si>
  <si>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</si>
  <si>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</si>
  <si>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</si>
  <si>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</si>
  <si>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</si>
  <si>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</si>
  <si>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</si>
  <si>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</si>
  <si>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</si>
  <si>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</si>
  <si>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</si>
  <si>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</si>
  <si>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</si>
  <si>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</si>
  <si>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</si>
  <si>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</si>
  <si>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</si>
  <si>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</si>
  <si>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</si>
  <si>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</si>
  <si>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</si>
  <si>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</si>
  <si>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</si>
  <si>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</si>
  <si>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</si>
  <si>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</si>
  <si>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</si>
  <si>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</si>
  <si>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</si>
  <si>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</si>
  <si>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</si>
  <si>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</si>
  <si>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</si>
  <si>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</si>
  <si>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</si>
  <si>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</si>
  <si>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</si>
  <si>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</si>
  <si>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</si>
  <si>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</si>
  <si>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</si>
  <si>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</si>
  <si>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</si>
  <si>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</si>
  <si>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</si>
  <si>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</si>
  <si>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</si>
  <si>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</si>
  <si>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</si>
  <si>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</si>
  <si>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</si>
  <si>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</si>
  <si>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</si>
  <si>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</si>
  <si>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</si>
  <si>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</si>
  <si>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</si>
  <si>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</si>
  <si>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</si>
  <si>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</si>
  <si>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</si>
  <si>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</si>
  <si>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</si>
  <si>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</si>
  <si>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</si>
  <si>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</si>
  <si>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</si>
  <si>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</si>
  <si>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</si>
  <si>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</si>
  <si>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</si>
  <si>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</si>
  <si>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</si>
  <si>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</si>
  <si>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</si>
  <si>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</si>
  <si>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</si>
  <si>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</si>
  <si>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</si>
  <si>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</si>
  <si>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</si>
  <si>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</si>
  <si>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</si>
  <si>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</si>
  <si>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</si>
  <si>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</si>
  <si>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</si>
  <si>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</si>
  <si>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</si>
  <si>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</si>
  <si>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</si>
  <si>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</si>
  <si>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</si>
  <si>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</si>
  <si>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</si>
  <si>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</si>
  <si>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</si>
  <si>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</si>
  <si>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</si>
  <si>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</si>
  <si>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</si>
  <si>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</si>
  <si>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</si>
  <si>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</si>
  <si>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</si>
  <si>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</si>
  <si>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</si>
  <si>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</si>
  <si>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</si>
  <si>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</si>
  <si>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</si>
  <si>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</si>
  <si>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</si>
  <si>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</si>
  <si>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</si>
  <si>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</si>
  <si>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</si>
  <si>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</si>
  <si>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</si>
  <si>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</si>
  <si>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</si>
  <si>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</si>
  <si>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</si>
  <si>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</si>
  <si>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</si>
  <si>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</si>
  <si>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</si>
  <si>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</si>
  <si>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</si>
  <si>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</si>
  <si>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</si>
  <si>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</si>
  <si>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</si>
  <si>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</si>
  <si>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</si>
  <si>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</si>
  <si>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</si>
  <si>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</si>
  <si>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</si>
  <si>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</si>
  <si>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</si>
  <si>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</si>
  <si>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</si>
  <si>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</si>
  <si>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</si>
  <si>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</si>
  <si>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</si>
  <si>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</si>
  <si>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</si>
  <si>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</si>
  <si>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</si>
  <si>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</si>
  <si>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</si>
  <si>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</si>
  <si>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</si>
  <si>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</si>
  <si>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</si>
  <si>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</si>
  <si>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</si>
  <si>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</si>
  <si>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</si>
  <si>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</si>
  <si>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</si>
  <si>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</si>
  <si>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</si>
  <si>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</si>
  <si>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</si>
  <si>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</si>
  <si>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</si>
  <si>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</si>
  <si>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</si>
  <si>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</si>
  <si>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</si>
  <si>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</si>
  <si>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</si>
  <si>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</si>
  <si>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</si>
  <si>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</si>
  <si>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</si>
  <si>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</si>
  <si>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</si>
  <si>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</si>
  <si>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</si>
  <si>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</si>
  <si>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</si>
  <si>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</si>
  <si>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</si>
  <si>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</si>
  <si>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</si>
  <si>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</si>
  <si>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</si>
  <si>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</si>
  <si>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</si>
  <si>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</si>
  <si>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</si>
  <si>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</si>
  <si>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</si>
  <si>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</si>
  <si>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</si>
  <si>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</si>
  <si>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</si>
  <si>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</si>
  <si>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</si>
  <si>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</si>
  <si>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</si>
  <si>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</si>
  <si>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</si>
  <si>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</si>
  <si>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</si>
  <si>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</si>
  <si>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</si>
  <si>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</si>
  <si>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</si>
  <si>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</si>
  <si>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</si>
  <si>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</si>
  <si>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</si>
  <si>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</si>
  <si>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</si>
  <si>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</si>
  <si>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</si>
  <si>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</si>
  <si>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</si>
  <si>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</si>
  <si>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</si>
  <si>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</si>
  <si>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</si>
  <si>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</si>
  <si>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</si>
  <si>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</si>
  <si>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</si>
  <si>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</si>
  <si>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</si>
  <si>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</si>
  <si>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</si>
  <si>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</si>
  <si>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</si>
  <si>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</si>
  <si>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</si>
  <si>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</si>
  <si>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</si>
  <si>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</si>
  <si>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</si>
  <si>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</si>
  <si>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</si>
  <si>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</si>
  <si>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</si>
  <si>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</si>
  <si>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</si>
  <si>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</si>
  <si>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</si>
  <si>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</si>
  <si>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</si>
  <si>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</si>
  <si>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</si>
  <si>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</si>
  <si>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</si>
  <si>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</si>
  <si>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</si>
  <si>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</si>
  <si>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</si>
  <si>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</si>
  <si>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</si>
  <si>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</si>
  <si>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</si>
  <si>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</si>
  <si>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</si>
  <si>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</si>
  <si>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</si>
  <si>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</si>
  <si>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</si>
  <si>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</si>
  <si>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</si>
  <si>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</si>
  <si>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</si>
  <si>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</si>
  <si>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</si>
  <si>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</si>
  <si>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</si>
  <si>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</si>
  <si>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</si>
  <si>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</si>
  <si>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</si>
  <si>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</si>
  <si>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</si>
  <si>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</si>
  <si>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</si>
  <si>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</si>
  <si>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</si>
  <si>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</si>
  <si>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</si>
  <si>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</si>
  <si>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</si>
  <si>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</si>
  <si>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</si>
  <si>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</si>
  <si>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</si>
  <si>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</si>
  <si>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</si>
  <si>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</si>
  <si>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</si>
  <si>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</si>
  <si>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</si>
  <si>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</si>
  <si>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</si>
  <si>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</si>
  <si>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</si>
  <si>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</si>
  <si>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</si>
  <si>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</si>
  <si>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</si>
  <si>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</si>
  <si>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</si>
  <si>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</si>
  <si>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</si>
  <si>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</si>
  <si>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</si>
  <si>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</si>
  <si>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</si>
  <si>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</si>
  <si>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</si>
  <si>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</si>
  <si>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</si>
  <si>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</si>
  <si>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</si>
  <si>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</si>
  <si>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</si>
  <si>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</si>
  <si>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</si>
  <si>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</si>
  <si>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</si>
  <si>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</si>
  <si>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</si>
  <si>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</si>
  <si>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</si>
  <si>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</si>
  <si>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</si>
  <si>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</si>
  <si>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</si>
  <si>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</si>
  <si>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</si>
  <si>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</si>
  <si>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</si>
  <si>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</si>
  <si>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</si>
  <si>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</si>
  <si>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</si>
  <si>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</si>
  <si>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</si>
  <si>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</si>
  <si>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</si>
  <si>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</si>
  <si>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</si>
  <si>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</si>
  <si>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</si>
  <si>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</si>
  <si>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</si>
  <si>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</si>
  <si>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</si>
  <si>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</si>
  <si>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</si>
  <si>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</si>
  <si>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</si>
  <si>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</si>
  <si>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</si>
  <si>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</si>
  <si>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</si>
  <si>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</si>
  <si>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</si>
  <si>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</si>
  <si>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</si>
  <si>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</si>
  <si>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</si>
  <si>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</si>
  <si>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</si>
  <si>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</si>
  <si>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</si>
  <si>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</si>
  <si>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</si>
  <si>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</si>
  <si>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</si>
  <si>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</si>
  <si>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</si>
  <si>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</si>
  <si>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</si>
  <si>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</si>
  <si>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</si>
  <si>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</si>
  <si>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</si>
  <si>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</si>
  <si>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</si>
  <si>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</si>
  <si>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</si>
  <si>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</si>
  <si>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</si>
  <si>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</si>
  <si>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</si>
  <si>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</si>
  <si>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</si>
  <si>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</si>
  <si>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</si>
  <si>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</si>
  <si>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</si>
  <si>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</si>
  <si>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</si>
  <si>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</si>
  <si>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</si>
  <si>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</si>
  <si>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</si>
  <si>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</si>
  <si>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</si>
  <si>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</si>
  <si>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</si>
  <si>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</si>
  <si>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</si>
  <si>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</si>
  <si>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</si>
  <si>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</si>
  <si>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</si>
  <si>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</si>
  <si>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</si>
  <si>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</si>
  <si>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</si>
  <si>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</si>
  <si>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</si>
  <si>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</si>
  <si>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</si>
  <si>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</si>
  <si>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</si>
  <si>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</si>
  <si>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</si>
  <si>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</si>
  <si>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</si>
  <si>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</si>
  <si>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</si>
  <si>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</si>
  <si>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</si>
  <si>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</si>
  <si>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</si>
  <si>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</si>
  <si>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</si>
  <si>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</si>
  <si>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</si>
  <si>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</si>
  <si>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</si>
  <si>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</si>
  <si>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</si>
  <si>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</si>
  <si>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</si>
  <si>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</si>
  <si>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</si>
  <si>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</si>
  <si>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</si>
  <si>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</si>
  <si>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</si>
  <si>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</si>
  <si>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</si>
  <si>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</si>
  <si>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</si>
  <si>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</si>
  <si>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</si>
  <si>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</si>
  <si>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</si>
  <si>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</si>
  <si>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</si>
  <si>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</si>
  <si>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</si>
  <si>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</si>
  <si>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</si>
  <si>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</si>
  <si>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</si>
  <si>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</si>
  <si>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</si>
  <si>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</si>
  <si>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</si>
  <si>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</si>
  <si>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</si>
  <si>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</si>
  <si>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</si>
  <si>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</si>
  <si>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</si>
  <si>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</si>
  <si>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</si>
  <si>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</si>
  <si>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</si>
  <si>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</si>
  <si>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</si>
  <si>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</si>
  <si>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</si>
  <si>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</si>
  <si>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</si>
  <si>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</si>
  <si>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</si>
  <si>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</si>
  <si>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</si>
  <si>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</si>
  <si>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</si>
  <si>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</si>
  <si>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</si>
  <si>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</si>
  <si>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</si>
  <si>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</si>
  <si>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</si>
  <si>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</si>
  <si>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</si>
  <si>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</si>
  <si>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</si>
  <si>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</si>
  <si>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</si>
  <si>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</si>
  <si>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</si>
  <si>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</si>
  <si>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</si>
  <si>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</si>
  <si>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</si>
  <si>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</si>
  <si>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</si>
  <si>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</si>
  <si>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</si>
  <si>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</si>
  <si>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</si>
  <si>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</si>
  <si>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</si>
  <si>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</si>
  <si>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</si>
  <si>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</si>
  <si>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</si>
  <si>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</si>
  <si>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</si>
  <si>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</si>
  <si>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</si>
  <si>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</si>
  <si>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</si>
  <si>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</si>
  <si>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</si>
  <si>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</si>
  <si>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</si>
  <si>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</si>
  <si>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</si>
  <si>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</si>
  <si>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</si>
  <si>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</si>
  <si>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</si>
  <si>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</si>
  <si>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</si>
  <si>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</si>
  <si>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</si>
  <si>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</si>
  <si>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</si>
  <si>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</si>
  <si>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</si>
  <si>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</si>
  <si>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</si>
  <si>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</si>
  <si>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</si>
  <si>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</si>
  <si>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</si>
  <si>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</si>
  <si>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</si>
  <si>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</si>
  <si>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</si>
  <si>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</si>
  <si>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</si>
  <si>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</si>
  <si>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</si>
  <si>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</si>
  <si>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</si>
  <si>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</si>
  <si>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</si>
  <si>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</si>
  <si>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</si>
  <si>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</si>
  <si>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</si>
  <si>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</si>
  <si>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</si>
  <si>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</si>
  <si>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</si>
  <si>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</si>
  <si>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</si>
  <si>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</si>
  <si>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</si>
  <si>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</si>
  <si>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</si>
  <si>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</si>
  <si>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</si>
  <si>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</si>
  <si>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</si>
  <si>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</si>
  <si>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</si>
  <si>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</si>
  <si>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</si>
  <si>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</si>
  <si>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</si>
  <si>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</si>
  <si>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</si>
  <si>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</si>
  <si>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</si>
  <si>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</si>
  <si>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</si>
  <si>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</si>
  <si>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</si>
  <si>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</si>
  <si>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</si>
  <si>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</si>
  <si>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</si>
  <si>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</si>
  <si>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</si>
  <si>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</si>
  <si>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</si>
  <si>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</si>
  <si>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</si>
  <si>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</si>
  <si>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</si>
  <si>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</si>
  <si>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</si>
  <si>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</si>
  <si>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</si>
  <si>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</si>
  <si>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</si>
  <si>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</si>
  <si>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</si>
  <si>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</si>
  <si>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</si>
  <si>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</si>
  <si>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</si>
  <si>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</si>
  <si>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</si>
  <si>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</si>
  <si>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</si>
  <si>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</si>
  <si>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</si>
  <si>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</si>
  <si>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</si>
  <si>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</si>
  <si>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</si>
  <si>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</si>
  <si>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</si>
  <si>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</si>
  <si>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</si>
  <si>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</si>
  <si>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</si>
  <si>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</si>
  <si>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</si>
  <si>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</si>
  <si>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</si>
  <si>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</si>
  <si>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</si>
  <si>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</si>
  <si>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</si>
  <si>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</si>
  <si>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</si>
  <si>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</si>
  <si>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</si>
  <si>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</si>
  <si>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</si>
  <si>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</si>
  <si>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</si>
  <si>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</si>
  <si>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</si>
  <si>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</si>
  <si>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</si>
  <si>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</si>
  <si>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</si>
  <si>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</si>
  <si>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</si>
  <si>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</si>
  <si>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</si>
  <si>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</si>
  <si>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</si>
  <si>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</si>
  <si>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</si>
  <si>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</si>
  <si>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</si>
  <si>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</si>
  <si>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</si>
  <si>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</si>
  <si>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</si>
  <si>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</si>
  <si>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</si>
  <si>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</si>
  <si>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</si>
  <si>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</si>
  <si>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</si>
  <si>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</si>
  <si>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</si>
  <si>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</si>
  <si>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</si>
  <si>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</si>
  <si>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</si>
  <si>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</si>
  <si>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</si>
  <si>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</si>
  <si>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</si>
  <si>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</si>
  <si>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</si>
  <si>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</si>
  <si>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</si>
  <si>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</si>
  <si>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</si>
  <si>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</si>
  <si>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</si>
  <si>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</si>
  <si>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</si>
  <si>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</si>
  <si>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</si>
  <si>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</si>
  <si>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</si>
  <si>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</si>
  <si>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</si>
  <si>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</si>
  <si>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</si>
  <si>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</si>
  <si>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</si>
  <si>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</si>
  <si>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</si>
  <si>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</si>
  <si>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</si>
  <si>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</si>
  <si>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</si>
  <si>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</si>
  <si>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</si>
  <si>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</si>
  <si>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</si>
  <si>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</si>
  <si>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</si>
  <si>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</si>
  <si>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</si>
  <si>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</si>
  <si>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</si>
  <si>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</si>
  <si>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</si>
  <si>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</si>
  <si>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</si>
  <si>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</si>
  <si>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</si>
  <si>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</si>
  <si>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</si>
  <si>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</si>
  <si>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</si>
  <si>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</si>
  <si>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</si>
  <si>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</si>
  <si>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</si>
  <si>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</si>
  <si>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</si>
  <si>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</si>
  <si>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</si>
  <si>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</si>
  <si>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</si>
  <si>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</si>
  <si>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</si>
  <si>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</si>
  <si>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</si>
  <si>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</si>
  <si>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</si>
  <si>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</si>
  <si>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</si>
  <si>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</si>
  <si>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</si>
  <si>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</si>
  <si>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</si>
  <si>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</si>
  <si>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</si>
  <si>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</si>
  <si>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</si>
  <si>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</si>
  <si>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</si>
  <si>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</si>
  <si>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</si>
  <si>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</si>
  <si>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</si>
  <si>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</si>
  <si>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</si>
  <si>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</si>
  <si>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</si>
  <si>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</si>
  <si>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</si>
  <si>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</si>
  <si>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</si>
  <si>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</si>
  <si>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</si>
  <si>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</si>
  <si>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</si>
  <si>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</si>
  <si>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</si>
  <si>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</si>
  <si>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</si>
  <si>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</si>
  <si>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</si>
  <si>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</si>
  <si>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</si>
  <si>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</si>
  <si>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</si>
  <si>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</si>
  <si>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</si>
  <si>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</si>
  <si>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</si>
  <si>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</si>
  <si>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</si>
  <si>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</si>
  <si>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</si>
  <si>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</si>
  <si>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</si>
  <si>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</si>
  <si>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</si>
  <si>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</si>
  <si>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</si>
  <si>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</si>
  <si>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</si>
  <si>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</si>
  <si>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</si>
  <si>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</si>
  <si>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</si>
  <si>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</si>
  <si>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</si>
  <si>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</si>
  <si>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</si>
  <si>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</si>
  <si>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</si>
  <si>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</si>
  <si>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</si>
  <si>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</si>
  <si>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</si>
  <si>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</si>
  <si>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</si>
  <si>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</si>
  <si>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</si>
  <si>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</si>
  <si>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</si>
  <si>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</si>
  <si>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</si>
  <si>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</si>
  <si>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</si>
  <si>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</si>
  <si>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</si>
  <si>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</si>
  <si>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</si>
  <si>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</si>
  <si>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</si>
  <si>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</si>
  <si>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</si>
  <si>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</si>
  <si>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</si>
  <si>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</si>
  <si>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</si>
  <si>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</si>
  <si>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</si>
  <si>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</si>
  <si>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</si>
  <si>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</si>
  <si>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</si>
  <si>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</si>
  <si>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</si>
  <si>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</si>
  <si>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</si>
  <si>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</si>
  <si>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</si>
  <si>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</si>
  <si>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</si>
  <si>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</si>
  <si>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</si>
  <si>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</si>
  <si>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</si>
  <si>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</si>
  <si>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</si>
  <si>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</si>
  <si>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</si>
  <si>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</si>
  <si>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</si>
  <si>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</si>
  <si>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</si>
  <si>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</si>
  <si>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</si>
  <si>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</si>
  <si>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</si>
  <si>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</si>
  <si>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</si>
  <si>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</si>
  <si>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</si>
  <si>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</si>
  <si>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</si>
  <si>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</si>
  <si>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</si>
  <si>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</si>
  <si>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</si>
  <si>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</si>
  <si>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</si>
  <si>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</si>
  <si>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</si>
  <si>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</si>
  <si>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</si>
  <si>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</si>
  <si>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</si>
  <si>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</si>
  <si>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</si>
  <si>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</si>
  <si>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</si>
  <si>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</si>
  <si>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</si>
  <si>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</si>
  <si>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</si>
  <si>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</si>
  <si>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</si>
  <si>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</si>
  <si>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</si>
  <si>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</si>
  <si>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</si>
  <si>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</si>
  <si>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</si>
  <si>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</si>
  <si>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</si>
  <si>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</si>
  <si>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</si>
  <si>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</si>
  <si>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</si>
  <si>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</si>
  <si>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</si>
  <si>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</si>
  <si>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</si>
  <si>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</si>
  <si>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</si>
  <si>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</si>
  <si>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</si>
  <si>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</si>
  <si>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</si>
  <si>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</si>
  <si>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</si>
  <si>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</si>
  <si>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</si>
  <si>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</si>
  <si>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</si>
  <si>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</si>
  <si>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</si>
  <si>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</si>
  <si>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</si>
  <si>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</si>
  <si>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</si>
  <si>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</si>
  <si>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</si>
  <si>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</si>
  <si>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</si>
  <si>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</si>
  <si>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</si>
  <si>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</si>
  <si>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</si>
  <si>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</si>
  <si>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</si>
  <si>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</si>
  <si>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</si>
  <si>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</si>
  <si>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</si>
  <si>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</si>
  <si>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</si>
  <si>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</si>
  <si>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</si>
  <si>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</si>
  <si>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</si>
  <si>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</si>
  <si>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</si>
  <si>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</si>
  <si>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</si>
  <si>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</si>
  <si>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</si>
  <si>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</si>
  <si>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</si>
  <si>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</si>
  <si>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</si>
  <si>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</si>
  <si>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</si>
  <si>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</si>
  <si>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</si>
  <si>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</si>
  <si>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</si>
  <si>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</si>
  <si>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</si>
  <si>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</si>
  <si>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</si>
  <si>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</si>
  <si>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</si>
  <si>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</si>
  <si>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</si>
  <si>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</si>
  <si>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</si>
  <si>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</si>
  <si>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</si>
  <si>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</si>
  <si>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</si>
  <si>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</si>
  <si>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</si>
  <si>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</si>
  <si>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</si>
  <si>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</si>
  <si>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</si>
  <si>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</si>
  <si>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</si>
  <si>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</si>
  <si>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</si>
  <si>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</si>
  <si>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</si>
  <si>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</si>
  <si>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</si>
  <si>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</si>
  <si>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</si>
  <si>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</si>
  <si>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</si>
  <si>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</si>
  <si>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</si>
  <si>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</si>
  <si>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</si>
  <si>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</si>
  <si>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</si>
  <si>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</si>
  <si>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</si>
  <si>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</si>
  <si>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</si>
  <si>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</si>
  <si>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</si>
  <si>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</si>
  <si>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</si>
  <si>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</si>
  <si>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</si>
  <si>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</si>
  <si>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</si>
  <si>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</si>
  <si>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</si>
  <si>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</si>
  <si>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</si>
  <si>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</si>
  <si>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</si>
  <si>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</si>
  <si>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</si>
  <si>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</si>
  <si>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</si>
  <si>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</si>
  <si>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</si>
  <si>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</si>
  <si>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</si>
  <si>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</si>
  <si>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</si>
  <si>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</si>
  <si>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</si>
  <si>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</si>
  <si>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</si>
  <si>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</si>
  <si>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</si>
  <si>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</si>
  <si>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</si>
  <si>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</si>
  <si>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</si>
  <si>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</si>
  <si>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</si>
  <si>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</si>
  <si>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</si>
  <si>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</si>
  <si>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</si>
  <si>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</si>
  <si>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</si>
  <si>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</si>
  <si>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</si>
  <si>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</si>
  <si>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</si>
  <si>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</si>
  <si>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</si>
  <si>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</si>
  <si>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</si>
  <si>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</si>
  <si>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</si>
  <si>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</si>
  <si>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</si>
  <si>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</si>
  <si>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</si>
  <si>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</si>
  <si>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</si>
  <si>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</si>
  <si>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</si>
  <si>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</si>
  <si>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</si>
  <si>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</si>
  <si>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</si>
  <si>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</si>
  <si>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</si>
  <si>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</si>
  <si>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</si>
  <si>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</si>
  <si>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</si>
  <si>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</si>
  <si>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</si>
  <si>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</si>
  <si>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</si>
  <si>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</si>
  <si>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</si>
  <si>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</si>
  <si>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</si>
  <si>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</si>
  <si>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</si>
  <si>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</si>
  <si>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</si>
  <si>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</si>
  <si>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</si>
  <si>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</si>
  <si>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</si>
  <si>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</si>
  <si>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</si>
  <si>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</si>
  <si>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</si>
  <si>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</si>
  <si>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</si>
  <si>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</si>
  <si>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</si>
  <si>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</si>
  <si>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</si>
  <si>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</si>
  <si>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</si>
  <si>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</si>
  <si>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</si>
  <si>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</si>
  <si>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</si>
  <si>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</si>
  <si>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</si>
  <si>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</si>
  <si>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</si>
  <si>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</si>
  <si>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</si>
  <si>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</si>
  <si>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</si>
  <si>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</si>
  <si>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</si>
  <si>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</si>
  <si>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</si>
  <si>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</si>
  <si>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</si>
  <si>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</si>
  <si>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</si>
  <si>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</si>
  <si>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</si>
  <si>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</si>
  <si>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</si>
  <si>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</si>
  <si>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</si>
  <si>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</si>
  <si>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</si>
  <si>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</si>
  <si>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</si>
  <si>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</si>
  <si>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</si>
  <si>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</si>
  <si>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</si>
  <si>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</si>
  <si>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</si>
  <si>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</si>
  <si>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</si>
  <si>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</si>
  <si>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</si>
  <si>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</si>
  <si>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</si>
  <si>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</si>
  <si>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</si>
  <si>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</si>
  <si>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</si>
  <si>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</si>
  <si>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</si>
  <si>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</si>
  <si>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</si>
  <si>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</si>
  <si>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</si>
  <si>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</si>
  <si>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</si>
  <si>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</si>
  <si>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</si>
  <si>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</si>
  <si>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</si>
  <si>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</si>
  <si>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</si>
  <si>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</si>
  <si>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</si>
  <si>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</si>
  <si>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</si>
  <si>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</si>
  <si>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</si>
  <si>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</si>
  <si>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</si>
  <si>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</si>
  <si>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</si>
  <si>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</si>
  <si>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</si>
  <si>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</si>
  <si>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</si>
  <si>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</si>
  <si>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</si>
  <si>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</si>
  <si>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</si>
  <si>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</si>
  <si>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</si>
  <si>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</si>
  <si>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</si>
  <si>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</si>
  <si>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</si>
  <si>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</si>
  <si>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</si>
  <si>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</si>
  <si>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</si>
  <si>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</si>
  <si>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</si>
  <si>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</si>
  <si>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</si>
  <si>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</si>
  <si>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</si>
  <si>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</si>
  <si>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</si>
  <si>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</si>
  <si>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</si>
  <si>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</si>
  <si>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</si>
  <si>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</si>
  <si>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</si>
  <si>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</si>
  <si>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</si>
  <si>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</si>
  <si>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</si>
  <si>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</si>
  <si>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</si>
  <si>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</si>
  <si>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</si>
  <si>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</si>
  <si>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</si>
  <si>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</si>
  <si>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</si>
  <si>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</si>
  <si>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</si>
  <si>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</si>
  <si>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</si>
  <si>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</si>
  <si>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</si>
  <si>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</si>
  <si>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</si>
  <si>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</si>
  <si>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</si>
  <si>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</si>
  <si>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</si>
  <si>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</si>
  <si>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</si>
  <si>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</si>
  <si>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</si>
  <si>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</si>
  <si>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</si>
  <si>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</si>
  <si>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</si>
  <si>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</si>
  <si>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</si>
  <si>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</si>
  <si>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</si>
  <si>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</si>
  <si>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</si>
  <si>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</si>
  <si>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</si>
  <si>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</si>
  <si>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</si>
  <si>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</si>
  <si>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</si>
  <si>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</si>
  <si>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</si>
  <si>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</si>
  <si>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</si>
  <si>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</si>
  <si>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</si>
  <si>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</si>
  <si>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</si>
  <si>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</si>
  <si>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</si>
  <si>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</si>
  <si>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</si>
  <si>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</si>
  <si>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</si>
  <si>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</si>
  <si>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</si>
  <si>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</si>
  <si>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</si>
  <si>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</si>
  <si>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</si>
  <si>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</si>
  <si>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</si>
  <si>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</si>
  <si>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</si>
  <si>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</si>
  <si>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</si>
  <si>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</si>
  <si>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</si>
  <si>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</si>
  <si>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</si>
  <si>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</si>
  <si>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</si>
  <si>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</si>
  <si>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</si>
  <si>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</si>
  <si>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</si>
  <si>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</si>
  <si>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</si>
  <si>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</si>
  <si>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</si>
  <si>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</si>
  <si>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</si>
  <si>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</si>
  <si>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</si>
  <si>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</si>
  <si>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</si>
  <si>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</si>
  <si>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</si>
  <si>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</si>
  <si>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</si>
  <si>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</si>
  <si>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</si>
  <si>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</si>
  <si>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</si>
  <si>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</si>
  <si>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</si>
  <si>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</si>
  <si>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</si>
  <si>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</si>
  <si>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</si>
  <si>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</si>
  <si>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</si>
  <si>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</si>
  <si>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</si>
  <si>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</si>
  <si>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</si>
  <si>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</si>
  <si>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</si>
  <si>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</si>
  <si>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</si>
  <si>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</si>
  <si>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</si>
  <si>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</si>
  <si>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</si>
  <si>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</si>
  <si>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</si>
  <si>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</si>
  <si>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</si>
  <si>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</si>
  <si>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</si>
  <si>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</si>
  <si>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</si>
  <si>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</si>
  <si>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</si>
  <si>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</si>
  <si>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</si>
  <si>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</si>
  <si>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</si>
  <si>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</si>
  <si>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</si>
  <si>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</si>
  <si>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</si>
  <si>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</si>
  <si>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</si>
  <si>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</si>
  <si>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</si>
  <si>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</si>
  <si>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</si>
  <si>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</si>
  <si>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</si>
  <si>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</si>
  <si>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</si>
  <si>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</si>
  <si>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</si>
  <si>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</si>
  <si>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</si>
  <si>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</si>
  <si>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</si>
  <si>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</si>
  <si>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</si>
  <si>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</si>
  <si>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</si>
  <si>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</si>
  <si>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</si>
  <si>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</si>
  <si>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</si>
  <si>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</si>
  <si>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</si>
  <si>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</si>
  <si>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</si>
  <si>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</si>
  <si>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</si>
  <si>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</si>
  <si>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</si>
  <si>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</si>
  <si>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</si>
  <si>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</si>
  <si>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</si>
  <si>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</si>
  <si>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</si>
  <si>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</si>
  <si>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</si>
  <si>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</si>
  <si>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</si>
  <si>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</si>
  <si>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</si>
  <si>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</si>
  <si>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</si>
  <si>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</si>
  <si>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</si>
  <si>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</si>
  <si>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</si>
  <si>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</si>
  <si>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</si>
  <si>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</si>
  <si>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</si>
  <si>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</si>
  <si>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</si>
  <si>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</si>
  <si>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</si>
  <si>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</si>
  <si>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</si>
  <si>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</si>
  <si>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</si>
  <si>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</si>
  <si>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</si>
  <si>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</si>
  <si>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</si>
  <si>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</si>
  <si>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</si>
  <si>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</si>
  <si>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</si>
  <si>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</si>
  <si>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</si>
  <si>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</si>
  <si>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</si>
  <si>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</si>
  <si>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</si>
  <si>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</si>
  <si>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</si>
  <si>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</si>
  <si>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</si>
  <si>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</si>
  <si>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</si>
  <si>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</si>
  <si>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</si>
  <si>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</si>
  <si>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</si>
  <si>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</si>
  <si>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</si>
  <si>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</si>
  <si>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</si>
  <si>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</si>
  <si>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</si>
  <si>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</si>
  <si>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</si>
  <si>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</si>
  <si>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</si>
  <si>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</si>
  <si>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</si>
  <si>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</si>
  <si>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</si>
  <si>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</si>
  <si>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</si>
  <si>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</si>
  <si>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</si>
  <si>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</si>
  <si>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</si>
  <si>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</si>
  <si>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</si>
  <si>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</si>
  <si>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</si>
  <si>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</si>
  <si>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</si>
  <si>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</si>
  <si>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</si>
  <si>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</si>
  <si>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</si>
  <si>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</si>
  <si>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</si>
  <si>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</si>
  <si>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</si>
  <si>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</si>
  <si>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</si>
  <si>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</si>
  <si>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</si>
  <si>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</si>
  <si>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</si>
  <si>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</si>
  <si>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</si>
  <si>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</si>
  <si>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</si>
  <si>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</si>
  <si>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</si>
  <si>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</si>
  <si>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</si>
  <si>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</si>
  <si>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</si>
  <si>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</si>
  <si>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</si>
  <si>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</si>
  <si>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</si>
  <si>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</si>
  <si>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</si>
  <si>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</si>
  <si>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</si>
  <si>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</si>
  <si>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</si>
  <si>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</si>
  <si>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</si>
  <si>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</si>
  <si>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</si>
  <si>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</si>
  <si>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</si>
  <si>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</si>
  <si>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</si>
  <si>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</si>
  <si>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</si>
  <si>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</si>
  <si>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</si>
  <si>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</si>
  <si>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</si>
  <si>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</si>
  <si>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</si>
  <si>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</si>
  <si>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</si>
  <si>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</si>
  <si>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</si>
  <si>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</si>
  <si>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</si>
  <si>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</si>
  <si>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</si>
  <si>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</si>
  <si>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</si>
  <si>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</si>
  <si>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</si>
  <si>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</si>
  <si>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</si>
  <si>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</si>
  <si>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</si>
  <si>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</si>
  <si>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</si>
  <si>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</si>
  <si>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</si>
  <si>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</si>
  <si>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</si>
  <si>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</si>
  <si>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</si>
  <si>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</si>
  <si>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</si>
  <si>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</si>
  <si>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</si>
  <si>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</si>
  <si>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</si>
  <si>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</si>
  <si>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</si>
  <si>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</si>
  <si>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</si>
  <si>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</si>
  <si>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</si>
  <si>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</si>
  <si>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</si>
  <si>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</si>
  <si>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</si>
  <si>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</si>
  <si>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</si>
  <si>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</si>
  <si>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</si>
  <si>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</si>
  <si>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</si>
  <si>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</si>
  <si>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</si>
  <si>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</si>
  <si>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</si>
  <si>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</si>
  <si>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</si>
  <si>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</si>
  <si>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</si>
  <si>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</si>
  <si>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</si>
  <si>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</si>
  <si>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</si>
  <si>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</si>
  <si>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</si>
  <si>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</si>
  <si>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</si>
  <si>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</si>
  <si>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</si>
  <si>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</si>
  <si>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</si>
  <si>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</si>
  <si>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</si>
  <si>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</si>
  <si>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</si>
  <si>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</si>
  <si>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</si>
  <si>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</si>
  <si>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</si>
  <si>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</si>
  <si>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</si>
  <si>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</si>
  <si>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</si>
  <si>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</si>
  <si>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</si>
  <si>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</si>
  <si>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</si>
  <si>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</si>
  <si>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</si>
  <si>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</si>
  <si>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</si>
  <si>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</si>
  <si>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</si>
  <si>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</si>
  <si>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</si>
  <si>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</si>
  <si>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</si>
  <si>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</si>
  <si>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</si>
  <si>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</si>
  <si>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</si>
  <si>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</si>
  <si>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</si>
  <si>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</si>
  <si>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</si>
  <si>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</si>
  <si>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</si>
  <si>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</si>
  <si>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</si>
  <si>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</si>
  <si>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</si>
  <si>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</si>
  <si>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</si>
  <si>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</si>
  <si>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</si>
  <si>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</si>
  <si>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</si>
  <si>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</si>
  <si>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</si>
  <si>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</si>
  <si>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</si>
  <si>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</si>
  <si>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</si>
  <si>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</si>
  <si>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</si>
  <si>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</si>
  <si>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</si>
  <si>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</si>
  <si>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</si>
  <si>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</si>
  <si>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</si>
  <si>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</si>
  <si>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</si>
  <si>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</si>
  <si>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</si>
  <si>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</si>
  <si>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</si>
  <si>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</si>
  <si>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</si>
  <si>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</si>
  <si>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</si>
  <si>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</si>
  <si>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</si>
  <si>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</si>
  <si>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</si>
  <si>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</si>
  <si>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</si>
  <si>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</si>
  <si>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</si>
  <si>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</si>
  <si>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</si>
  <si>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</si>
  <si>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</si>
  <si>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</si>
  <si>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</si>
  <si>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</si>
  <si>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</si>
  <si>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</si>
  <si>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</si>
  <si>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</si>
  <si>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</si>
  <si>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</si>
  <si>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</si>
  <si>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</si>
  <si>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</si>
  <si>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</si>
  <si>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</si>
  <si>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</si>
  <si>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</si>
  <si>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</si>
  <si>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</si>
  <si>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</si>
  <si>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</si>
  <si>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</si>
  <si>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</si>
  <si>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</si>
  <si>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</si>
  <si>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</si>
  <si>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</si>
  <si>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</si>
  <si>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</si>
  <si>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</si>
  <si>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</si>
  <si>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</si>
  <si>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</si>
  <si>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</si>
  <si>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</si>
  <si>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</si>
  <si>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</si>
  <si>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</si>
  <si>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</si>
  <si>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</si>
  <si>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</si>
  <si>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</si>
  <si>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</si>
  <si>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</si>
  <si>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</si>
  <si>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</si>
  <si>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</si>
  <si>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</si>
  <si>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</si>
  <si>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</si>
  <si>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</si>
  <si>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</si>
  <si>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</si>
  <si>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</si>
  <si>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</si>
  <si>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</si>
  <si>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</si>
  <si>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</si>
  <si>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</si>
  <si>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</si>
  <si>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</si>
  <si>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</si>
  <si>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</si>
  <si>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</si>
  <si>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</si>
  <si>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</si>
  <si>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</si>
  <si>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</si>
  <si>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</si>
  <si>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</si>
  <si>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</si>
  <si>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</si>
  <si>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</si>
  <si>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</si>
  <si>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</si>
  <si>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</si>
  <si>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</si>
  <si>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</si>
  <si>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</si>
  <si>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</si>
  <si>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</si>
  <si>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</si>
  <si>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</si>
  <si>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</si>
  <si>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</si>
  <si>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</si>
  <si>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</si>
  <si>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</si>
  <si>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</si>
  <si>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</si>
  <si>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</si>
  <si>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</si>
  <si>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</si>
  <si>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</si>
  <si>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</si>
  <si>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</si>
  <si>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</si>
  <si>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</si>
  <si>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</si>
  <si>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</si>
  <si>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</si>
  <si>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</si>
  <si>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</si>
  <si>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</si>
  <si>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</si>
  <si>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</si>
  <si>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</si>
  <si>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</si>
  <si>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</si>
  <si>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</si>
  <si>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</si>
  <si>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</si>
  <si>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</si>
  <si>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</si>
  <si>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</si>
  <si>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</si>
  <si>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</si>
  <si>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</si>
  <si>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</si>
  <si>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</si>
  <si>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</si>
  <si>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</si>
  <si>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</si>
  <si>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</si>
  <si>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</si>
  <si>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</si>
  <si>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</si>
  <si>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</si>
  <si>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</si>
  <si>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</si>
  <si>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</si>
  <si>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</si>
  <si>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</si>
  <si>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</si>
  <si>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</si>
  <si>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</si>
  <si>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</si>
  <si>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</si>
  <si>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</si>
  <si>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</si>
  <si>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</si>
  <si>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</si>
  <si>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</si>
  <si>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</si>
  <si>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</si>
  <si>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</si>
  <si>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</si>
  <si>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</si>
  <si>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</si>
  <si>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</si>
  <si>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</si>
  <si>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</si>
  <si>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</si>
  <si>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</si>
  <si>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</si>
  <si>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</si>
  <si>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</si>
  <si>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</si>
  <si>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</si>
  <si>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</si>
  <si>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</si>
  <si>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</si>
  <si>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</si>
  <si>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</si>
  <si>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</si>
  <si>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</si>
  <si>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</si>
  <si>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</si>
  <si>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</si>
  <si>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</si>
  <si>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</si>
  <si>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</si>
  <si>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</si>
  <si>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</si>
  <si>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</si>
  <si>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</si>
  <si>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</si>
  <si>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</si>
  <si>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</si>
  <si>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</si>
  <si>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</si>
  <si>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</si>
  <si>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</si>
  <si>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</si>
  <si>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</si>
  <si>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</si>
  <si>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</si>
  <si>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</si>
  <si>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</si>
  <si>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</si>
  <si>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</si>
  <si>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</si>
  <si>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</si>
  <si>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</si>
  <si>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</si>
  <si>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</si>
  <si>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</si>
  <si>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</si>
  <si>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</si>
  <si>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</si>
  <si>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</si>
  <si>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</si>
  <si>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</si>
  <si>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</si>
  <si>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</si>
  <si>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</si>
  <si>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</si>
  <si>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</si>
  <si>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</si>
  <si>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</si>
  <si>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</si>
  <si>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</si>
  <si>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</si>
  <si>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</si>
  <si>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</si>
  <si>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</si>
  <si>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</si>
  <si>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</si>
  <si>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</si>
  <si>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</si>
  <si>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</si>
  <si>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</si>
  <si>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</si>
  <si>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</si>
  <si>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</si>
  <si>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</si>
  <si>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</si>
  <si>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</si>
  <si>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</si>
  <si>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</si>
  <si>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</si>
  <si>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</si>
  <si>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</si>
  <si>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</si>
  <si>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</si>
  <si>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</si>
  <si>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</si>
  <si>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</si>
  <si>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</si>
  <si>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</si>
  <si>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</si>
  <si>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</si>
  <si>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</si>
  <si>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</si>
  <si>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</si>
  <si>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</si>
  <si>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</si>
  <si>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</si>
  <si>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</si>
  <si>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</si>
  <si>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</si>
  <si>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</si>
  <si>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</si>
  <si>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</si>
  <si>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</si>
  <si>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</si>
  <si>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</si>
  <si>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</si>
  <si>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</si>
  <si>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</si>
  <si>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</si>
  <si>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</si>
  <si>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</si>
  <si>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</si>
  <si>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</si>
  <si>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</si>
  <si>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</si>
  <si>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</si>
  <si>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</si>
  <si>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</si>
  <si>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</si>
  <si>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</si>
  <si>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</si>
  <si>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</si>
  <si>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</si>
  <si>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</si>
  <si>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</si>
  <si>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</si>
  <si>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</si>
  <si>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</si>
  <si>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</si>
  <si>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</si>
  <si>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</si>
  <si>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</si>
  <si>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</si>
  <si>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</si>
  <si>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</si>
  <si>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</si>
  <si>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</si>
  <si>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</si>
  <si>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</si>
  <si>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</si>
  <si>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</si>
  <si>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</si>
  <si>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</si>
  <si>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</si>
  <si>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</si>
  <si>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</si>
  <si>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</si>
  <si>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</si>
  <si>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</si>
  <si>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</si>
  <si>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</si>
  <si>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</si>
  <si>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</si>
  <si>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</si>
  <si>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</si>
  <si>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</si>
  <si>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</si>
  <si>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</si>
  <si>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</si>
  <si>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</si>
  <si>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</si>
  <si>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</si>
  <si>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</si>
  <si>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</si>
  <si>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</si>
  <si>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</si>
  <si>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</si>
  <si>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</si>
  <si>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</si>
  <si>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</si>
  <si>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</si>
  <si>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</si>
  <si>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</si>
  <si>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</si>
  <si>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</si>
  <si>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</si>
  <si>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</si>
  <si>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</si>
  <si>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</si>
  <si>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</si>
  <si>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</si>
  <si>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</si>
  <si>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</si>
  <si>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</si>
  <si>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</si>
  <si>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</si>
  <si>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</si>
  <si>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</si>
  <si>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</si>
  <si>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</si>
  <si>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</si>
  <si>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</si>
  <si>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</si>
  <si>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</si>
  <si>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</si>
  <si>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</si>
  <si>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</si>
  <si>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</si>
  <si>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</si>
  <si>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</si>
  <si>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</si>
  <si>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</si>
  <si>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</si>
  <si>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</si>
  <si>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</si>
  <si>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</si>
  <si>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</si>
  <si>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</si>
  <si>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</si>
  <si>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</si>
  <si>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</si>
  <si>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</si>
  <si>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</si>
  <si>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</si>
  <si>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</si>
  <si>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</si>
  <si>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</si>
  <si>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</si>
  <si>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</si>
  <si>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</si>
  <si>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</si>
  <si>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</si>
  <si>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</si>
  <si>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</si>
  <si>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</si>
  <si>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</si>
  <si>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</si>
  <si>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</si>
  <si>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</si>
  <si>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</si>
  <si>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</si>
  <si>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</si>
  <si>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</si>
  <si>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</si>
  <si>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</si>
  <si>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</si>
  <si>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</si>
  <si>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</si>
  <si>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</si>
  <si>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</si>
  <si>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</si>
  <si>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</si>
  <si>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</si>
  <si>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</si>
  <si>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</si>
  <si>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</si>
  <si>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</si>
  <si>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</si>
  <si>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</si>
  <si>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</si>
  <si>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</si>
  <si>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</si>
  <si>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</si>
  <si>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</si>
  <si>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</si>
  <si>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</si>
  <si>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</si>
  <si>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</si>
  <si>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</si>
  <si>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</si>
  <si>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</si>
  <si>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</si>
  <si>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</si>
  <si>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</si>
  <si>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</si>
  <si>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</si>
  <si>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</si>
  <si>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</si>
  <si>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</si>
  <si>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</si>
  <si>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</si>
  <si>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</si>
  <si>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</si>
  <si>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</si>
  <si>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</si>
  <si>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</si>
  <si>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</si>
  <si>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</si>
  <si>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</si>
  <si>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</si>
  <si>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</si>
  <si>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</si>
  <si>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</si>
  <si>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</si>
  <si>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</si>
  <si>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</si>
  <si>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</si>
  <si>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</si>
  <si>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</si>
  <si>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</si>
  <si>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</si>
  <si>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</si>
  <si>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</si>
  <si>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</si>
  <si>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</si>
  <si>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</si>
  <si>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</si>
  <si>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</si>
  <si>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</si>
  <si>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</si>
  <si>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</si>
  <si>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</si>
  <si>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</si>
  <si>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</si>
  <si>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</si>
  <si>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</si>
  <si>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</si>
  <si>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</si>
  <si>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</si>
  <si>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</si>
  <si>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</si>
  <si>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</si>
  <si>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</si>
  <si>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</si>
  <si>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</si>
  <si>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</si>
  <si>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</si>
  <si>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</si>
  <si>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</si>
  <si>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</si>
  <si>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</si>
  <si>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</si>
  <si>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</si>
  <si>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</si>
  <si>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</si>
  <si>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</si>
  <si>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</si>
  <si>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</si>
  <si>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</si>
  <si>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</si>
  <si>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</si>
  <si>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</si>
  <si>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</si>
  <si>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</si>
  <si>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</si>
  <si>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</si>
  <si>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</si>
  <si>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</si>
  <si>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</si>
  <si>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</si>
  <si>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</si>
  <si>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</si>
  <si>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</si>
  <si>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</si>
  <si>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</si>
  <si>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</si>
  <si>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</si>
  <si>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</si>
  <si>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</si>
  <si>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</si>
  <si>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</si>
  <si>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</si>
  <si>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</si>
  <si>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</si>
  <si>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</si>
  <si>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</si>
  <si>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</si>
  <si>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</si>
  <si>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</si>
  <si>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</si>
  <si>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</si>
  <si>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</si>
  <si>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</si>
  <si>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</si>
  <si>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</si>
  <si>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</si>
  <si>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</si>
  <si>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</si>
  <si>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</si>
  <si>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</si>
  <si>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</si>
  <si>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</si>
  <si>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</si>
  <si>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</si>
  <si>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</si>
  <si>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</si>
  <si>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</si>
  <si>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</si>
  <si>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</si>
  <si>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</si>
  <si>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</si>
  <si>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</si>
  <si>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</si>
  <si>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</si>
  <si>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</si>
  <si>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</si>
  <si>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</si>
  <si>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</si>
  <si>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</si>
  <si>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</si>
  <si>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</si>
  <si>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</si>
  <si>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</si>
  <si>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</si>
  <si>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</si>
  <si>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</si>
  <si>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</si>
  <si>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</si>
  <si>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</si>
  <si>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</si>
  <si>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</si>
  <si>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</si>
  <si>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</si>
  <si>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</si>
  <si>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</si>
  <si>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</si>
  <si>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</si>
  <si>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</si>
  <si>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</si>
  <si>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</si>
  <si>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</si>
  <si>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</si>
  <si>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</si>
  <si>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</si>
  <si>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</si>
  <si>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</si>
  <si>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</si>
  <si>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</si>
  <si>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</si>
  <si>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</si>
  <si>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</si>
  <si>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</si>
  <si>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</si>
  <si>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</si>
  <si>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</si>
  <si>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</si>
  <si>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</si>
  <si>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</si>
  <si>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</si>
  <si>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</si>
  <si>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</si>
  <si>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</si>
  <si>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</si>
  <si>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</si>
  <si>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</si>
  <si>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</si>
  <si>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</si>
  <si>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</si>
  <si>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</si>
  <si>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</si>
  <si>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</si>
  <si>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</si>
  <si>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</si>
  <si>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</si>
  <si>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</si>
  <si>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</si>
  <si>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</si>
  <si>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</si>
  <si>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</si>
  <si>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</si>
  <si>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</si>
  <si>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</si>
  <si>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</si>
  <si>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</si>
  <si>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</si>
  <si>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</si>
  <si>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</si>
  <si>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</si>
  <si>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</si>
  <si>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</si>
  <si>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</si>
  <si>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</si>
  <si>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</si>
  <si>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</si>
  <si>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</si>
  <si>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</si>
  <si>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</si>
  <si>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</si>
  <si>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</si>
  <si>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</si>
  <si>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</si>
  <si>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</si>
  <si>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</si>
  <si>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</si>
  <si>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</si>
  <si>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</si>
  <si>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</si>
  <si>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</si>
  <si>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</si>
  <si>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</si>
  <si>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</si>
  <si>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</si>
  <si>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</si>
  <si>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</si>
  <si>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</si>
  <si>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</si>
  <si>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</si>
  <si>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</si>
  <si>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</si>
  <si>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</si>
  <si>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</si>
  <si>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</si>
  <si>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</si>
  <si>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</si>
  <si>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</si>
  <si>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</si>
  <si>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</si>
  <si>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</si>
  <si>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</si>
  <si>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</si>
  <si>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</si>
  <si>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</si>
  <si>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</si>
  <si>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</si>
  <si>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</si>
  <si>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</si>
  <si>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</si>
  <si>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</si>
  <si>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</si>
  <si>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</si>
  <si>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</si>
  <si>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</si>
  <si>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</si>
  <si>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</si>
  <si>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</si>
  <si>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</si>
  <si>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</si>
  <si>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</si>
  <si>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</si>
  <si>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</si>
  <si>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</si>
  <si>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</si>
  <si>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</si>
  <si>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</si>
  <si>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</si>
  <si>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</si>
  <si>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</si>
  <si>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</si>
  <si>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</si>
  <si>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</si>
  <si>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</si>
  <si>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</si>
  <si>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</si>
  <si>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</si>
  <si>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</si>
  <si>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</si>
  <si>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</si>
  <si>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</si>
  <si>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</si>
  <si>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</si>
  <si>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</si>
  <si>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</si>
  <si>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</si>
  <si>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</si>
  <si>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</si>
  <si>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</si>
  <si>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</si>
  <si>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</si>
  <si>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</si>
  <si>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</si>
  <si>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</si>
  <si>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</si>
  <si>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</si>
  <si>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</si>
  <si>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</si>
  <si>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</si>
  <si>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</si>
  <si>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</si>
  <si>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</si>
  <si>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</si>
  <si>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</si>
  <si>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</si>
  <si>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</si>
  <si>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</si>
  <si>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</si>
  <si>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</si>
  <si>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</si>
  <si>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</si>
  <si>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</si>
  <si>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</si>
  <si>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</si>
  <si>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</si>
  <si>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</si>
  <si>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</si>
  <si>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</si>
  <si>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</si>
  <si>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</si>
  <si>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</si>
  <si>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</si>
  <si>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</si>
  <si>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</si>
  <si>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</si>
  <si>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</si>
  <si>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</si>
  <si>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</si>
  <si>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</si>
  <si>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</si>
  <si>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</si>
  <si>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</si>
  <si>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</si>
  <si>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</si>
  <si>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</si>
  <si>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</si>
  <si>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</si>
  <si>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</si>
  <si>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</si>
  <si>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</si>
  <si>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</si>
  <si>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</si>
  <si>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</si>
  <si>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</si>
  <si>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</si>
  <si>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</si>
  <si>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</si>
  <si>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</si>
  <si>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</si>
  <si>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</si>
  <si>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</si>
  <si>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</si>
  <si>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</si>
  <si>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</si>
  <si>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</si>
  <si>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</si>
  <si>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</si>
  <si>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</si>
  <si>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</si>
  <si>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</si>
  <si>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</si>
  <si>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</si>
  <si>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</si>
  <si>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</si>
  <si>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</si>
  <si>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</si>
  <si>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</si>
  <si>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</si>
  <si>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</si>
  <si>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</si>
  <si>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</si>
  <si>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</si>
  <si>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</si>
  <si>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</si>
  <si>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</si>
  <si>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</si>
  <si>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</si>
  <si>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</si>
  <si>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</si>
  <si>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</si>
  <si>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</si>
  <si>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</si>
  <si>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</si>
  <si>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</si>
  <si>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</si>
  <si>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</si>
  <si>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</si>
  <si>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</si>
  <si>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</si>
  <si>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</si>
  <si>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</si>
  <si>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</si>
  <si>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</si>
  <si>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</si>
  <si>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</si>
  <si>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</si>
  <si>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</si>
  <si>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</si>
  <si>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</si>
  <si>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</si>
  <si>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</si>
  <si>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</si>
  <si>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</si>
  <si>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</si>
  <si>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</si>
  <si>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</si>
  <si>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</si>
  <si>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</si>
  <si>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</si>
  <si>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</si>
  <si>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</si>
  <si>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</si>
  <si>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</si>
  <si>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</si>
  <si>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</si>
  <si>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</si>
  <si>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</si>
  <si>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</si>
  <si>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</si>
  <si>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</si>
  <si>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</si>
  <si>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</si>
  <si>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</si>
  <si>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</si>
  <si>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</si>
  <si>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</si>
  <si>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</si>
  <si>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</si>
  <si>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</si>
  <si>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</si>
  <si>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</si>
  <si>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</si>
  <si>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</si>
  <si>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</si>
  <si>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</si>
  <si>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</si>
  <si>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</si>
  <si>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</si>
  <si>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</si>
  <si>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</si>
  <si>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</si>
  <si>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</si>
  <si>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</si>
  <si>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</si>
  <si>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</si>
  <si>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</si>
  <si>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</si>
  <si>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</si>
  <si>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</si>
  <si>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</si>
  <si>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</si>
  <si>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</si>
  <si>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</si>
  <si>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</si>
  <si>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</si>
  <si>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</si>
  <si>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</si>
  <si>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</si>
  <si>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</si>
  <si>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</si>
  <si>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</si>
  <si>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</si>
  <si>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</si>
  <si>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</si>
  <si>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</si>
  <si>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</si>
  <si>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</si>
  <si>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</si>
  <si>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</si>
  <si>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</si>
  <si>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</si>
  <si>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</si>
  <si>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</si>
  <si>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</si>
  <si>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</si>
  <si>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</si>
  <si>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</si>
  <si>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</si>
  <si>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</si>
  <si>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</si>
  <si>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</si>
  <si>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</si>
  <si>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</si>
  <si>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</si>
  <si>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</si>
  <si>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</si>
  <si>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</si>
  <si>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</si>
  <si>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</si>
  <si>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</si>
  <si>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</si>
  <si>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</si>
  <si>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</si>
  <si>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</si>
  <si>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</si>
  <si>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</si>
  <si>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</si>
  <si>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</si>
  <si>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</si>
  <si>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</si>
  <si>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</si>
  <si>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</si>
  <si>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</si>
  <si>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</si>
  <si>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</si>
  <si>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</si>
  <si>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</si>
  <si>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</si>
  <si>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</si>
  <si>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</si>
  <si>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</si>
  <si>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</si>
  <si>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</si>
  <si>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</si>
  <si>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</si>
  <si>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</si>
  <si>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</si>
  <si>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</si>
  <si>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</si>
  <si>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</si>
  <si>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</si>
  <si>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</si>
  <si>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</si>
  <si>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</si>
  <si>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</si>
  <si>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</si>
  <si>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</si>
  <si>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</si>
  <si>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</si>
  <si>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</si>
  <si>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</si>
  <si>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</si>
  <si>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</si>
  <si>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</si>
  <si>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</si>
  <si>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</si>
  <si>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</si>
  <si>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</si>
  <si>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</si>
  <si>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</si>
  <si>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</si>
  <si>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</si>
  <si>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</si>
  <si>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</si>
  <si>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</si>
  <si>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</si>
  <si>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</si>
  <si>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</si>
  <si>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</si>
  <si>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</si>
  <si>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</si>
  <si>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</si>
  <si>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</si>
  <si>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</si>
  <si>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</si>
  <si>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</si>
  <si>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</si>
  <si>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</si>
  <si>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</si>
  <si>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</si>
  <si>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</si>
  <si>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</si>
  <si>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</si>
  <si>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</si>
  <si>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</si>
  <si>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</si>
  <si>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</si>
  <si>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</si>
  <si>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</si>
  <si>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</si>
  <si>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</si>
  <si>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</si>
  <si>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</si>
  <si>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</si>
  <si>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</si>
  <si>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</si>
  <si>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</si>
  <si>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</si>
  <si>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</si>
  <si>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</si>
  <si>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</si>
  <si>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</si>
  <si>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</si>
  <si>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</si>
  <si>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</si>
  <si>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</si>
  <si>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</si>
  <si>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</si>
  <si>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</si>
  <si>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</si>
  <si>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</si>
  <si>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</si>
  <si>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</si>
  <si>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</si>
  <si>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</si>
  <si>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</si>
  <si>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</si>
  <si>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</si>
  <si>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</si>
  <si>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</si>
  <si>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</si>
  <si>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</si>
  <si>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</si>
  <si>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</si>
  <si>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</si>
  <si>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</si>
  <si>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</si>
  <si>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</si>
  <si>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</si>
  <si>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</si>
  <si>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</si>
  <si>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</si>
  <si>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</si>
  <si>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</si>
  <si>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</si>
  <si>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</si>
  <si>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</si>
  <si>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</si>
  <si>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</si>
  <si>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</si>
  <si>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</si>
  <si>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</si>
  <si>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</si>
  <si>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</si>
  <si>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</si>
  <si>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</si>
  <si>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</si>
  <si>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</si>
  <si>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</si>
  <si>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</si>
  <si>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</si>
  <si>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</si>
  <si>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</si>
  <si>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</si>
  <si>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</si>
  <si>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</si>
  <si>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</si>
  <si>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</si>
  <si>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</si>
  <si>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</si>
  <si>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</si>
  <si>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</si>
  <si>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</si>
  <si>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</si>
  <si>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</si>
  <si>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</si>
  <si>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</si>
  <si>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</si>
  <si>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</si>
  <si>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</si>
  <si>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</si>
  <si>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</si>
  <si>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</si>
  <si>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</si>
  <si>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</si>
  <si>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</si>
  <si>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</si>
  <si>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</si>
  <si>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</si>
  <si>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</si>
  <si>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</si>
  <si>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</si>
  <si>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</si>
  <si>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</si>
  <si>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</si>
  <si>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</si>
  <si>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</si>
  <si>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</si>
  <si>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</si>
  <si>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</si>
  <si>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</si>
  <si>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</si>
  <si>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</si>
  <si>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</si>
  <si>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</si>
  <si>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</si>
  <si>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</si>
  <si>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</si>
  <si>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</si>
  <si>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</si>
  <si>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</si>
  <si>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</si>
  <si>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</si>
  <si>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</si>
  <si>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</si>
  <si>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</si>
  <si>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</si>
  <si>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</si>
  <si>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</si>
  <si>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</si>
  <si>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</si>
  <si>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</si>
  <si>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</si>
  <si>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</si>
  <si>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</si>
  <si>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</si>
  <si>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</si>
  <si>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</si>
  <si>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</si>
  <si>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</si>
  <si>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</si>
  <si>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</si>
  <si>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</si>
  <si>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</si>
  <si>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</si>
  <si>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</si>
  <si>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</si>
  <si>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</si>
  <si>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</si>
  <si>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</si>
  <si>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</si>
  <si>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</si>
  <si>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</si>
  <si>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</si>
  <si>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</si>
  <si>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</si>
  <si>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</si>
  <si>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</si>
  <si>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</si>
  <si>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</si>
  <si>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</si>
  <si>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</si>
  <si>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</si>
  <si>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</si>
  <si>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</si>
  <si>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</si>
  <si>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</si>
  <si>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</si>
  <si>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</si>
  <si>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</si>
  <si>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</si>
  <si>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</si>
  <si>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</si>
  <si>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</si>
  <si>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</si>
  <si>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</si>
  <si>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</si>
  <si>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</si>
  <si>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</si>
  <si>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</si>
  <si>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</si>
  <si>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</si>
  <si>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</si>
  <si>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</si>
  <si>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</si>
  <si>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</si>
  <si>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</si>
  <si>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</si>
  <si>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</si>
  <si>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</si>
  <si>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</si>
  <si>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</si>
  <si>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</si>
  <si>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</si>
  <si>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</si>
  <si>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</si>
  <si>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</si>
  <si>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</si>
  <si>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</si>
  <si>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</si>
  <si>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</si>
  <si>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</si>
  <si>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</si>
  <si>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</si>
  <si>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</si>
  <si>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</si>
  <si>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</si>
  <si>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</si>
  <si>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</si>
  <si>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</si>
  <si>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</si>
  <si>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</si>
  <si>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</si>
  <si>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</si>
  <si>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</si>
  <si>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</si>
  <si>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</si>
  <si>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</si>
  <si>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</si>
  <si>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</si>
  <si>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</si>
  <si>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</si>
  <si>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</si>
  <si>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</si>
  <si>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</si>
  <si>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</si>
  <si>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</si>
  <si>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</si>
  <si>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</si>
  <si>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</si>
  <si>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</si>
  <si>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</si>
  <si>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</si>
  <si>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</si>
  <si>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</si>
  <si>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</si>
  <si>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</si>
  <si>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</si>
  <si>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</si>
  <si>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</si>
  <si>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</si>
  <si>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</si>
  <si>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</si>
  <si>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</si>
  <si>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</si>
  <si>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</si>
  <si>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</si>
  <si>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</si>
  <si>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</si>
  <si>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</si>
  <si>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</si>
  <si>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</si>
  <si>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</si>
  <si>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</si>
  <si>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</si>
  <si>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</si>
  <si>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</si>
  <si>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</si>
  <si>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</si>
  <si>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</si>
  <si>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</si>
  <si>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</si>
  <si>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</si>
  <si>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</si>
  <si>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</si>
  <si>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</si>
  <si>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</si>
  <si>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</si>
  <si>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</si>
  <si>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</si>
  <si>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</si>
  <si>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</si>
  <si>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</si>
  <si>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</si>
  <si>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</si>
  <si>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</si>
  <si>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</si>
  <si>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</si>
  <si>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</si>
  <si>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</si>
  <si>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</si>
  <si>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</si>
  <si>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</si>
  <si>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</si>
  <si>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</si>
  <si>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</si>
  <si>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</si>
  <si>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</si>
  <si>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</si>
  <si>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</si>
  <si>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</si>
  <si>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</si>
  <si>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</si>
  <si>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</si>
  <si>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</si>
  <si>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</si>
  <si>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</si>
  <si>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</si>
  <si>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</si>
  <si>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</si>
  <si>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</si>
  <si>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</si>
  <si>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</si>
  <si>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</si>
  <si>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</si>
  <si>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</si>
  <si>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</si>
  <si>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</si>
  <si>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</si>
  <si>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</si>
  <si>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</si>
  <si>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</si>
  <si>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</si>
  <si>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</si>
  <si>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</si>
  <si>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</si>
  <si>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</si>
  <si>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</si>
  <si>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</si>
  <si>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</si>
  <si>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</si>
  <si>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</si>
  <si>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</si>
  <si>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</si>
  <si>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</si>
  <si>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</si>
  <si>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</si>
  <si>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</si>
  <si>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</si>
  <si>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</si>
  <si>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</si>
  <si>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</si>
  <si>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</si>
  <si>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</si>
  <si>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</si>
  <si>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</si>
  <si>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</si>
  <si>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</si>
  <si>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</si>
  <si>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</si>
  <si>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</si>
  <si>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</si>
  <si>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</si>
  <si>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</si>
  <si>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</si>
  <si>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</si>
  <si>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</si>
  <si>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</si>
  <si>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</si>
  <si>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</si>
  <si>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</si>
  <si>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</si>
  <si>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</si>
  <si>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</si>
  <si>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</si>
  <si>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</si>
  <si>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</si>
  <si>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</si>
  <si>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</si>
  <si>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</si>
  <si>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</si>
  <si>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</si>
  <si>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</si>
  <si>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</si>
  <si>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</si>
  <si>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</si>
  <si>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</si>
  <si>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</si>
  <si>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</si>
  <si>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</si>
  <si>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</si>
  <si>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</si>
  <si>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</si>
  <si>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</si>
  <si>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</si>
  <si>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</si>
  <si>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</si>
  <si>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</si>
  <si>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</si>
  <si>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</si>
  <si>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</si>
  <si>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</si>
  <si>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</si>
  <si>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</si>
  <si>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</si>
  <si>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</si>
  <si>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</si>
  <si>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</si>
  <si>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</si>
  <si>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</si>
  <si>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</si>
  <si>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</si>
  <si>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</si>
  <si>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</si>
  <si>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</si>
  <si>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</si>
  <si>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</si>
  <si>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</si>
  <si>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</si>
  <si>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</si>
  <si>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</si>
  <si>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</si>
  <si>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</si>
  <si>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</si>
  <si>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</si>
  <si>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</si>
  <si>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</si>
  <si>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</si>
  <si>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</si>
  <si>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</si>
  <si>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</si>
  <si>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</si>
  <si>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</si>
  <si>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</si>
  <si>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</si>
  <si>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</si>
  <si>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</si>
  <si>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</si>
  <si>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</si>
  <si>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</si>
  <si>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</si>
  <si>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</si>
  <si>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</si>
  <si>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</si>
  <si>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</si>
  <si>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</si>
  <si>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</si>
  <si>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</si>
  <si>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</si>
  <si>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</si>
  <si>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</si>
  <si>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</si>
  <si>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</si>
  <si>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</si>
  <si>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</si>
  <si>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</si>
  <si>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</si>
  <si>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</si>
  <si>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</si>
  <si>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</si>
  <si>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</si>
  <si>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</si>
  <si>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</si>
  <si>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</si>
  <si>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</si>
  <si>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</si>
  <si>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</si>
  <si>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</si>
  <si>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</si>
  <si>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</si>
  <si>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</si>
  <si>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</si>
  <si>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</si>
  <si>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</si>
  <si>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</si>
  <si>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</si>
  <si>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</si>
  <si>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</si>
  <si>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</si>
  <si>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</si>
  <si>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</si>
  <si>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</si>
  <si>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</si>
  <si>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</si>
  <si>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</si>
  <si>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</si>
  <si>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</si>
  <si>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</si>
  <si>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</si>
  <si>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</si>
  <si>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</si>
  <si>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</si>
  <si>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</si>
  <si>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</si>
  <si>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</si>
  <si>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</si>
  <si>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</si>
  <si>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</si>
  <si>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</si>
  <si>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</si>
  <si>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</si>
  <si>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</si>
  <si>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</si>
  <si>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</si>
  <si>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</si>
  <si>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</si>
  <si>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</si>
  <si>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</si>
  <si>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</si>
  <si>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</si>
  <si>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</si>
  <si>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</si>
  <si>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</si>
  <si>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</si>
  <si>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</si>
  <si>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</si>
  <si>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</si>
  <si>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</si>
  <si>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</si>
  <si>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</si>
  <si>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</si>
  <si>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</si>
  <si>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</si>
  <si>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</si>
  <si>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</si>
  <si>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</si>
  <si>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</si>
  <si>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</si>
  <si>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</si>
  <si>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</si>
  <si>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</si>
  <si>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</si>
  <si>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</si>
  <si>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</si>
  <si>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</si>
  <si>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</si>
  <si>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</si>
  <si>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</si>
  <si>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</si>
  <si>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</si>
  <si>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</si>
  <si>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</si>
  <si>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</si>
  <si>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</si>
  <si>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</si>
  <si>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</si>
  <si>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</si>
  <si>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</si>
  <si>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</si>
  <si>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</si>
  <si>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</si>
  <si>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</si>
  <si>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</si>
  <si>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</si>
  <si>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</si>
  <si>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</si>
  <si>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</si>
  <si>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</si>
  <si>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</si>
  <si>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</si>
  <si>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</si>
  <si>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</si>
  <si>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</si>
  <si>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</si>
  <si>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</si>
  <si>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</si>
  <si>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</si>
  <si>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</si>
  <si>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</si>
  <si>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</si>
  <si>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</si>
  <si>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</si>
  <si>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</si>
  <si>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</si>
  <si>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</si>
  <si>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</si>
  <si>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</si>
  <si>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</si>
  <si>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</si>
  <si>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</si>
  <si>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</si>
  <si>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</si>
  <si>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</si>
  <si>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</si>
  <si>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</si>
  <si>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</si>
  <si>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</si>
  <si>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</si>
  <si>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</si>
  <si>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</si>
  <si>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</si>
  <si>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</si>
  <si>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</si>
  <si>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</si>
  <si>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</si>
  <si>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Add patch, The source code is compiled successfully in the centos8 environment.</t>
  </si>
  <si>
    <t>Directory</t>
  </si>
  <si>
    <t>Waiting</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</si>
  <si>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</si>
  <si>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</si>
  <si>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</si>
  <si>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</si>
  <si>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</si>
  <si>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</si>
  <si>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</si>
  <si>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</si>
  <si>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</si>
  <si>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</si>
  <si>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</si>
  <si>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</si>
  <si>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</si>
  <si>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</si>
  <si>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</si>
  <si>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integ/ceph/ceph</t>
  </si>
  <si>
    <t>integ/security/tss2</t>
  </si>
  <si>
    <t>integ/security/swtpm</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</si>
  <si>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</si>
  <si>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</si>
  <si>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</si>
  <si>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</si>
  <si>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</si>
  <si>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</si>
  <si>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</si>
  <si>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</si>
  <si>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</si>
  <si>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integ/bmc/Redfishtool</t>
  </si>
  <si>
    <t>integ/requests-toolbelt</t>
  </si>
  <si>
    <t>integ/kernel/kernel-modules/tpmdd</t>
  </si>
  <si>
    <t>integ/kernel/kernel-modules/qat17</t>
  </si>
  <si>
    <t>integ/base/dpkg</t>
  </si>
  <si>
    <t>integ/base/cgcs-users</t>
    <phoneticPr fontId="7" type="noConversion"/>
  </si>
  <si>
    <t>integ/networking/openvswitch</t>
    <phoneticPr fontId="7" type="noConversion"/>
  </si>
  <si>
    <t>integ/base/libfdt</t>
    <phoneticPr fontId="7" type="noConversion"/>
  </si>
  <si>
    <t>integ/kubernetes/etcd</t>
    <phoneticPr fontId="7" type="noConversion"/>
  </si>
  <si>
    <t>integ/kubernetes/helm</t>
    <phoneticPr fontId="7" type="noConversion"/>
  </si>
  <si>
    <t>compile/tools/rpm</t>
    <phoneticPr fontId="7" type="noConversion"/>
  </si>
  <si>
    <t>compile/languages/golang</t>
    <phoneticPr fontId="7" type="noConversion"/>
  </si>
  <si>
    <t>compile/tools/golang-dep</t>
    <phoneticPr fontId="7" type="noConversion"/>
  </si>
  <si>
    <t>(use Fedora RPM: ntp-4.2.8p13-3.fc31.src.rpm)</t>
    <phoneticPr fontId="7" type="noConversion"/>
  </si>
  <si>
    <t>integ/virt/qemu</t>
  </si>
  <si>
    <t>integ/kubernetes/kubernetes</t>
  </si>
  <si>
    <t>integ/ldap/ldapscripts</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</si>
  <si>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</si>
  <si>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</si>
  <si>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</si>
  <si>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</si>
  <si>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</si>
  <si>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</si>
  <si>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</si>
  <si>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</si>
  <si>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</si>
  <si>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</si>
  <si>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</si>
  <si>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</si>
  <si>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</si>
  <si>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</si>
  <si>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</si>
  <si>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7" type="noConversion"/>
  </si>
  <si>
    <t>ceph</t>
  </si>
  <si>
    <t>ceph</t>
    <phoneticPr fontId="7" type="noConversion"/>
  </si>
  <si>
    <t>containers/registry-token-server</t>
    <phoneticPr fontId="7" type="noConversion"/>
  </si>
  <si>
    <t>registry-token-server</t>
  </si>
  <si>
    <t>integ/virt/libvirt</t>
    <phoneticPr fontId="7" type="noConversion"/>
  </si>
  <si>
    <t>monitor-armada-app/monitor-helm</t>
    <phoneticPr fontId="7" type="noConversion"/>
  </si>
  <si>
    <t>monitor-armada-app/monitor-helm-elastic/</t>
    <phoneticPr fontId="7" type="noConversion"/>
  </si>
  <si>
    <t>monitor-helm</t>
    <phoneticPr fontId="7" type="noConversion"/>
  </si>
  <si>
    <t>monitor-helm-elastic</t>
    <phoneticPr fontId="7" type="noConversion"/>
  </si>
  <si>
    <t>integ/kernel/kernel-modules</t>
  </si>
  <si>
    <t>integ/kernel/kernel-modules</t>
    <phoneticPr fontId="7" type="noConversion"/>
  </si>
  <si>
    <t>kernel-modules</t>
  </si>
  <si>
    <t>kernel-modules</t>
    <phoneticPr fontId="7" type="noConversion"/>
  </si>
  <si>
    <t>integ/filesystem/drbd/drbd-tools</t>
    <phoneticPr fontId="7" type="noConversion"/>
  </si>
  <si>
    <t>shim-15-8.el8.src.rpm has been include shim-signed code, so modify STX patch from shim-signed to shim-15-8.el8.</t>
    <phoneticPr fontId="7" type="noConversion"/>
  </si>
  <si>
    <t xml:space="preserve">rt package is not provide at the upstream  yet </t>
    <phoneticPr fontId="7"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</si>
  <si>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</si>
  <si>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</si>
  <si>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</si>
  <si>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</si>
  <si>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drbd  from 8.4.5, the drbd software is divided into two parts:：
Core module      　drbd-9.0.21-1.tar.gz                                  　integ/kernel/kernel-modules
utils tools    　　drbd-utils-9.5.0.tar.gz                        　　integ/filesystem/drbd/drbd-tools
------------------------------------------                        
drbd-9.0.21-1.tar.gz  URL:  http://www.linbit.com/downloads/drbd/9.0/drbd-9.0.21-1.tar.gz
drbd-utils-9.5.0.tar.gz  url: http://www.linbit.com/downloads/drbd/utils/archive/drbd-utils-9.5.0.tar.gz</t>
    <phoneticPr fontId="7" type="noConversion"/>
  </si>
  <si>
    <t>need Dorp</t>
    <phoneticPr fontId="7" type="noConversion"/>
  </si>
  <si>
    <t>Without STX patch,the source code is compiled successfully in the centos8 environment.
Dorp srpm-&gt;rpm</t>
  </si>
  <si>
    <t>Without STX patch,the source code is compiled successfully in the centos8 environment.Dorp srpm-&gt;rpm</t>
  </si>
  <si>
    <t>Without STX patch, the source code is compiled successfully in the centos8 environment.Dorp srpm-&gt;rpm</t>
  </si>
  <si>
    <t>upstream/openstack/python-gnocchiclient</t>
  </si>
  <si>
    <t>need centos8 branch to upload spec</t>
  </si>
  <si>
    <t xml:space="preserve">openstack </t>
  </si>
  <si>
    <t>Wating for Openstack upgrade depends,  it depends on python3-cliff, python3-keystoneauth1, python3-futurist, python3-osc-lib, that needs waiting for openstack  upgrade</t>
    <phoneticPr fontId="7" type="noConversion"/>
  </si>
  <si>
    <t>Wating for Openstack upgrade depends</t>
    <phoneticPr fontId="7" type="noConversion"/>
  </si>
  <si>
    <t>Priority-End</t>
    <phoneticPr fontId="7" type="noConversion"/>
  </si>
  <si>
    <t>Priority-first : 001</t>
    <phoneticPr fontId="7" type="noConversion"/>
  </si>
  <si>
    <t>Priority-Third : 003</t>
    <phoneticPr fontId="7" type="noConversion"/>
  </si>
  <si>
    <t>Priority-Fifth : 005</t>
    <phoneticPr fontId="7" type="noConversion"/>
  </si>
  <si>
    <t>Priority-Fourth : 004</t>
    <phoneticPr fontId="7" type="noConversion"/>
  </si>
  <si>
    <t>Priority-Sixth : 006</t>
    <phoneticPr fontId="7" type="noConversion"/>
  </si>
  <si>
    <t>Priority-Second : 002</t>
  </si>
  <si>
    <t>libvirt,  gnulib-devel-0.26fc,gnulib tar update</t>
  </si>
  <si>
    <t>depend go-bindata,go-md3man not el8, replace fc</t>
  </si>
  <si>
    <t>change spec python2 to python3</t>
  </si>
  <si>
    <t>change spec,need lbzip2</t>
  </si>
  <si>
    <t>hold on</t>
  </si>
  <si>
    <t>only python2,wait for Penney</t>
  </si>
  <si>
    <t>python2 to python3,--disable-capstone</t>
  </si>
  <si>
    <t>integ/database/mariadb</t>
  </si>
  <si>
    <t>upstream/openstack/python-gnocchi</t>
  </si>
  <si>
    <t>integ/kernel/kernel-modules/opae-intel-fpga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</si>
</sst>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1">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4" fillId="0" borderId="3" xfId="0" applyFont="1" applyBorder="1" applyAlignment="1">
      <alignment vertical="center" wrapText="1"/>
    </xf>
    <xf numFmtId="0" fontId="3" fillId="0" borderId="3" xfId="0" applyFont="1" applyBorder="1" applyAlignment="1">
      <alignment vertical="center"/>
    </xf>
    <xf numFmtId="0" fontId="0" fillId="0" borderId="0" xfId="0" quotePrefix="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Hyperlink" xfId="1" builtinId="8"/>
    <cellStyle name="Normal" xfId="0" builtinId="0"/>
    <cellStyle name="常规 2" xfId="2" xr:uid="{00000000-0005-0000-0000-000002000000}"/>
  </cellStyles>
  <dxfs count="202">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70" zoomScaleNormal="70" workbookViewId="0">
      <pane xSplit="10" topLeftCell="O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6" t="s">
        <v>10211</v>
      </c>
      <c r="C2" s="207"/>
      <c r="D2" s="207"/>
      <c r="E2" s="207"/>
      <c r="F2" s="207"/>
      <c r="G2" s="207"/>
      <c r="H2" s="207"/>
      <c r="I2" s="207"/>
      <c r="J2" s="208"/>
      <c r="L2" s="212" t="s">
        <v>10212</v>
      </c>
      <c r="M2" s="213"/>
      <c r="N2" s="213"/>
      <c r="O2" s="213"/>
      <c r="P2" s="213"/>
      <c r="Q2" s="213"/>
      <c r="R2" s="213"/>
      <c r="S2" s="213"/>
      <c r="T2" s="213"/>
      <c r="U2" s="213"/>
      <c r="V2" s="213"/>
      <c r="W2" s="213"/>
      <c r="X2" s="213"/>
      <c r="Y2" s="213"/>
      <c r="Z2" s="213"/>
      <c r="AA2" s="213"/>
      <c r="AB2" s="213"/>
      <c r="AC2" s="213"/>
      <c r="AD2" s="213"/>
      <c r="AE2" s="213"/>
      <c r="AF2" s="213"/>
      <c r="AG2" s="213"/>
      <c r="AH2" s="213"/>
      <c r="AI2" s="213"/>
      <c r="AJ2" s="213"/>
      <c r="AK2" s="213"/>
      <c r="AL2" s="213"/>
      <c r="AM2" s="213"/>
      <c r="AN2" s="213"/>
      <c r="AO2" s="213"/>
      <c r="AP2" s="214" t="s">
        <v>10213</v>
      </c>
      <c r="AQ2" s="214"/>
      <c r="AR2" s="214"/>
      <c r="AS2" s="214"/>
      <c r="AT2" s="214"/>
      <c r="AU2" s="214"/>
      <c r="AV2" s="214"/>
      <c r="AW2" s="214"/>
      <c r="AX2" s="214"/>
      <c r="AY2" s="214"/>
      <c r="AZ2" s="214"/>
      <c r="BA2" s="214"/>
      <c r="BB2" s="214"/>
      <c r="BC2" s="214"/>
      <c r="BD2" s="214"/>
      <c r="BE2" s="214"/>
      <c r="BF2" s="214"/>
      <c r="BG2" s="214"/>
      <c r="BH2" s="214"/>
      <c r="BI2" s="214"/>
      <c r="BJ2" s="214"/>
      <c r="BK2" s="214"/>
      <c r="BL2" s="214"/>
      <c r="BM2" s="214"/>
      <c r="BN2" s="214"/>
      <c r="BO2" s="214"/>
      <c r="BP2" s="214"/>
      <c r="BQ2" s="214"/>
      <c r="BR2" s="214"/>
      <c r="BS2" s="214"/>
      <c r="BT2" s="214"/>
      <c r="BU2" s="215" t="s">
        <v>10214</v>
      </c>
      <c r="BV2" s="215"/>
      <c r="BW2" s="215"/>
      <c r="BX2" s="215"/>
      <c r="BY2" s="215"/>
      <c r="BZ2" s="215"/>
      <c r="CA2" s="215"/>
      <c r="CB2" s="215"/>
      <c r="CC2" s="215"/>
      <c r="CD2" s="215"/>
      <c r="CE2" s="215"/>
      <c r="CF2" s="215"/>
      <c r="CG2" s="215"/>
      <c r="CH2" s="215"/>
      <c r="CI2" s="215"/>
      <c r="CJ2" s="215"/>
      <c r="CK2" s="215"/>
      <c r="CL2" s="215"/>
      <c r="CM2" s="215"/>
      <c r="CN2" s="215"/>
      <c r="CO2" s="215"/>
      <c r="CP2" s="215"/>
      <c r="CQ2" s="215"/>
      <c r="CR2" s="215"/>
      <c r="CS2" s="215"/>
      <c r="CT2" s="215"/>
      <c r="CU2" s="215"/>
      <c r="CV2" s="215"/>
      <c r="CW2" s="215"/>
      <c r="CX2" s="215"/>
      <c r="CY2" s="215"/>
    </row>
    <row r="3" spans="2:103" ht="15" thickBot="1">
      <c r="B3" s="209"/>
      <c r="C3" s="210"/>
      <c r="D3" s="210"/>
      <c r="E3" s="210"/>
      <c r="F3" s="210"/>
      <c r="G3" s="210"/>
      <c r="H3" s="210"/>
      <c r="I3" s="210"/>
      <c r="J3" s="211"/>
      <c r="L3" s="154">
        <v>43770</v>
      </c>
      <c r="M3" s="155">
        <v>43771</v>
      </c>
      <c r="N3" s="155">
        <v>43772</v>
      </c>
      <c r="O3" s="155">
        <v>43773</v>
      </c>
      <c r="P3" s="155">
        <v>43774</v>
      </c>
      <c r="Q3" s="155">
        <v>43775</v>
      </c>
      <c r="R3" s="155">
        <v>43776</v>
      </c>
      <c r="S3" s="155">
        <v>43777</v>
      </c>
      <c r="T3" s="155">
        <v>43778</v>
      </c>
      <c r="U3" s="155">
        <v>43779</v>
      </c>
      <c r="V3" s="155">
        <v>43780</v>
      </c>
      <c r="W3" s="155">
        <v>43781</v>
      </c>
      <c r="X3" s="155">
        <v>43782</v>
      </c>
      <c r="Y3" s="156">
        <v>43783</v>
      </c>
      <c r="Z3" s="156">
        <v>43784</v>
      </c>
      <c r="AA3" s="156">
        <v>43785</v>
      </c>
      <c r="AB3" s="156">
        <v>43786</v>
      </c>
      <c r="AC3" s="156">
        <v>43787</v>
      </c>
      <c r="AD3" s="156">
        <v>43788</v>
      </c>
      <c r="AE3" s="156">
        <v>43789</v>
      </c>
      <c r="AF3" s="156">
        <v>43790</v>
      </c>
      <c r="AG3" s="156">
        <v>43791</v>
      </c>
      <c r="AH3" s="156">
        <v>43792</v>
      </c>
      <c r="AI3" s="156">
        <v>43793</v>
      </c>
      <c r="AJ3" s="156">
        <v>43794</v>
      </c>
      <c r="AK3" s="156">
        <v>43795</v>
      </c>
      <c r="AL3" s="156">
        <v>43796</v>
      </c>
      <c r="AM3" s="156">
        <v>43797</v>
      </c>
      <c r="AN3" s="156">
        <v>43798</v>
      </c>
      <c r="AO3" s="157">
        <v>43799</v>
      </c>
      <c r="AP3" s="158">
        <v>43800</v>
      </c>
      <c r="AQ3" s="156">
        <v>43801</v>
      </c>
      <c r="AR3" s="156">
        <v>43802</v>
      </c>
      <c r="AS3" s="156">
        <v>43803</v>
      </c>
      <c r="AT3" s="156">
        <v>43804</v>
      </c>
      <c r="AU3" s="156">
        <v>43805</v>
      </c>
      <c r="AV3" s="156">
        <v>43806</v>
      </c>
      <c r="AW3" s="156">
        <v>43807</v>
      </c>
      <c r="AX3" s="156">
        <v>43808</v>
      </c>
      <c r="AY3" s="156">
        <v>43809</v>
      </c>
      <c r="AZ3" s="156">
        <v>43810</v>
      </c>
      <c r="BA3" s="156">
        <v>43811</v>
      </c>
      <c r="BB3" s="156">
        <v>43812</v>
      </c>
      <c r="BC3" s="156">
        <v>43813</v>
      </c>
      <c r="BD3" s="156">
        <v>43814</v>
      </c>
      <c r="BE3" s="156">
        <v>43815</v>
      </c>
      <c r="BF3" s="156">
        <v>43816</v>
      </c>
      <c r="BG3" s="156">
        <v>43817</v>
      </c>
      <c r="BH3" s="156">
        <v>43818</v>
      </c>
      <c r="BI3" s="156">
        <v>43819</v>
      </c>
      <c r="BJ3" s="156">
        <v>43820</v>
      </c>
      <c r="BK3" s="156">
        <v>43821</v>
      </c>
      <c r="BL3" s="156">
        <v>43822</v>
      </c>
      <c r="BM3" s="156">
        <v>43823</v>
      </c>
      <c r="BN3" s="156">
        <v>43824</v>
      </c>
      <c r="BO3" s="156">
        <v>43825</v>
      </c>
      <c r="BP3" s="156">
        <v>43826</v>
      </c>
      <c r="BQ3" s="156">
        <v>43827</v>
      </c>
      <c r="BR3" s="156">
        <v>43828</v>
      </c>
      <c r="BS3" s="156">
        <v>43829</v>
      </c>
      <c r="BT3" s="159">
        <v>43830</v>
      </c>
      <c r="BU3" s="160">
        <v>43831</v>
      </c>
      <c r="BV3" s="156">
        <v>43832</v>
      </c>
      <c r="BW3" s="156">
        <v>43833</v>
      </c>
      <c r="BX3" s="156">
        <v>43834</v>
      </c>
      <c r="BY3" s="156">
        <v>43835</v>
      </c>
      <c r="BZ3" s="156">
        <v>43836</v>
      </c>
      <c r="CA3" s="156">
        <v>43837</v>
      </c>
      <c r="CB3" s="156">
        <v>43838</v>
      </c>
      <c r="CC3" s="156">
        <v>43839</v>
      </c>
      <c r="CD3" s="156">
        <v>43840</v>
      </c>
      <c r="CE3" s="156">
        <v>43841</v>
      </c>
      <c r="CF3" s="156">
        <v>43842</v>
      </c>
      <c r="CG3" s="156">
        <v>43843</v>
      </c>
      <c r="CH3" s="156">
        <v>43844</v>
      </c>
      <c r="CI3" s="156">
        <v>43845</v>
      </c>
      <c r="CJ3" s="156">
        <v>43846</v>
      </c>
      <c r="CK3" s="156">
        <v>43847</v>
      </c>
      <c r="CL3" s="156">
        <v>43848</v>
      </c>
      <c r="CM3" s="156">
        <v>43849</v>
      </c>
      <c r="CN3" s="156">
        <v>43850</v>
      </c>
      <c r="CO3" s="156">
        <v>43851</v>
      </c>
      <c r="CP3" s="156">
        <v>43852</v>
      </c>
      <c r="CQ3" s="156">
        <v>43853</v>
      </c>
      <c r="CR3" s="156">
        <v>43854</v>
      </c>
      <c r="CS3" s="156">
        <v>43855</v>
      </c>
      <c r="CT3" s="156">
        <v>43856</v>
      </c>
      <c r="CU3" s="156">
        <v>43857</v>
      </c>
      <c r="CV3" s="156">
        <v>43858</v>
      </c>
      <c r="CW3" s="156">
        <v>43859</v>
      </c>
      <c r="CX3" s="156">
        <v>43860</v>
      </c>
      <c r="CY3" s="156">
        <v>43861</v>
      </c>
    </row>
    <row r="4" spans="2:103" ht="15.6">
      <c r="B4" s="168" t="s">
        <v>10215</v>
      </c>
      <c r="C4" s="169"/>
      <c r="D4" s="169"/>
      <c r="E4" s="169"/>
      <c r="F4" s="169"/>
      <c r="G4" s="169"/>
      <c r="H4" s="169"/>
      <c r="I4" s="169"/>
      <c r="J4" s="170"/>
      <c r="K4" s="171"/>
      <c r="L4" s="172"/>
      <c r="M4" s="173"/>
      <c r="N4" s="173"/>
      <c r="O4" s="173"/>
      <c r="P4" s="173"/>
      <c r="Q4" s="173"/>
      <c r="R4" s="173"/>
      <c r="S4" s="173"/>
      <c r="T4" s="173"/>
      <c r="U4" s="173"/>
      <c r="V4" s="173"/>
      <c r="W4" s="173"/>
      <c r="X4" s="173"/>
      <c r="Y4" s="174"/>
      <c r="Z4" s="174"/>
      <c r="AA4" s="174"/>
      <c r="AB4" s="174"/>
      <c r="AC4" s="174"/>
      <c r="AD4" s="174"/>
      <c r="AE4" s="174"/>
      <c r="AF4" s="174"/>
      <c r="AG4" s="174"/>
      <c r="AH4" s="174"/>
      <c r="AI4" s="174"/>
      <c r="AJ4" s="174"/>
      <c r="AK4" s="174"/>
      <c r="AL4" s="174"/>
      <c r="AM4" s="174"/>
      <c r="AN4" s="174"/>
      <c r="AO4" s="175"/>
      <c r="AP4" s="176"/>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7"/>
      <c r="BU4" s="178"/>
      <c r="BV4" s="174"/>
      <c r="BW4" s="174"/>
      <c r="BX4" s="174"/>
      <c r="BY4" s="174"/>
      <c r="BZ4" s="174"/>
      <c r="CA4" s="174"/>
      <c r="CB4" s="174"/>
      <c r="CC4" s="174"/>
      <c r="CD4" s="174"/>
      <c r="CE4" s="174"/>
      <c r="CF4" s="174"/>
      <c r="CG4" s="174"/>
      <c r="CH4" s="174"/>
      <c r="CI4" s="174"/>
      <c r="CJ4" s="174"/>
      <c r="CK4" s="174"/>
      <c r="CL4" s="174"/>
      <c r="CM4" s="174"/>
      <c r="CN4" s="174"/>
      <c r="CO4" s="174"/>
      <c r="CP4" s="174"/>
      <c r="CQ4" s="174"/>
      <c r="CR4" s="174"/>
      <c r="CS4" s="174"/>
      <c r="CT4" s="174"/>
      <c r="CU4" s="174"/>
      <c r="CV4" s="174"/>
      <c r="CW4" s="174"/>
      <c r="CX4" s="174"/>
      <c r="CY4" s="174"/>
    </row>
    <row r="5" spans="2:103">
      <c r="B5" s="125"/>
      <c r="C5" s="126" t="s">
        <v>10216</v>
      </c>
      <c r="D5" s="120"/>
      <c r="E5" s="120"/>
      <c r="F5" s="120"/>
      <c r="G5" s="120"/>
      <c r="H5" s="120"/>
      <c r="I5" s="120"/>
      <c r="J5" s="121"/>
      <c r="K5" s="179"/>
      <c r="L5" s="122"/>
      <c r="M5" s="123"/>
      <c r="N5" s="123"/>
      <c r="O5" s="123"/>
      <c r="P5" s="123"/>
      <c r="Q5" s="123"/>
      <c r="R5" s="123"/>
      <c r="S5" s="123"/>
      <c r="T5" s="123"/>
      <c r="U5" s="123"/>
      <c r="V5" s="123"/>
      <c r="W5" s="123"/>
      <c r="X5" s="123"/>
      <c r="Y5" s="127"/>
      <c r="Z5" s="127"/>
      <c r="AA5" s="127"/>
      <c r="AB5" s="127"/>
      <c r="AC5" s="127"/>
      <c r="AD5" s="127"/>
      <c r="AE5" s="127"/>
      <c r="AF5" s="127"/>
      <c r="AG5" s="127"/>
      <c r="AH5" s="127"/>
      <c r="AI5" s="127"/>
      <c r="AJ5" s="127"/>
      <c r="AK5" s="127"/>
      <c r="AL5" s="127"/>
      <c r="AM5" s="127"/>
      <c r="AN5" s="127"/>
      <c r="AO5" s="143"/>
      <c r="AP5" s="150"/>
      <c r="AQ5" s="127"/>
      <c r="AR5" s="127"/>
      <c r="AS5" s="127"/>
      <c r="AT5" s="127"/>
      <c r="AU5" s="127"/>
      <c r="AV5" s="127"/>
      <c r="AW5" s="127"/>
      <c r="AX5" s="127"/>
      <c r="AY5" s="127"/>
      <c r="AZ5" s="127"/>
      <c r="BA5" s="127"/>
      <c r="BB5" s="127"/>
      <c r="BC5" s="127"/>
      <c r="BD5" s="127"/>
      <c r="BE5" s="124"/>
      <c r="BF5" s="124"/>
      <c r="BG5" s="124"/>
      <c r="BH5" s="124"/>
      <c r="BI5" s="124"/>
      <c r="BJ5" s="124"/>
      <c r="BK5" s="124"/>
      <c r="BL5" s="124"/>
      <c r="BM5" s="124"/>
      <c r="BN5" s="124"/>
      <c r="BO5" s="124"/>
      <c r="BP5" s="124"/>
      <c r="BQ5" s="124"/>
      <c r="BR5" s="124"/>
      <c r="BS5" s="124"/>
      <c r="BT5" s="149"/>
      <c r="BU5" s="145"/>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row>
    <row r="6" spans="2:103">
      <c r="B6" s="125"/>
      <c r="C6" s="120"/>
      <c r="D6" s="120" t="s">
        <v>10217</v>
      </c>
      <c r="E6" s="120"/>
      <c r="F6" s="120"/>
      <c r="G6" s="120"/>
      <c r="H6" s="120"/>
      <c r="I6" s="120"/>
      <c r="J6" s="121"/>
      <c r="K6" s="179"/>
      <c r="L6" s="122"/>
      <c r="M6" s="123"/>
      <c r="N6" s="123"/>
      <c r="O6" s="123"/>
      <c r="P6" s="123"/>
      <c r="Q6" s="123"/>
      <c r="R6" s="123"/>
      <c r="S6" s="123"/>
      <c r="T6" s="123"/>
      <c r="U6" s="123"/>
      <c r="V6" s="123"/>
      <c r="W6" s="123"/>
      <c r="X6" s="123"/>
      <c r="Y6" s="127"/>
      <c r="Z6" s="127"/>
      <c r="AA6" s="127"/>
      <c r="AB6" s="127"/>
      <c r="AC6" s="127"/>
      <c r="AD6" s="127"/>
      <c r="AE6" s="127"/>
      <c r="AF6" s="127"/>
      <c r="AG6" s="127"/>
      <c r="AH6" s="127"/>
      <c r="AI6" s="127"/>
      <c r="AJ6" s="127"/>
      <c r="AK6" s="127"/>
      <c r="AL6" s="127"/>
      <c r="AM6" s="127"/>
      <c r="AN6" s="127"/>
      <c r="AO6" s="143"/>
      <c r="AP6" s="150"/>
      <c r="AQ6" s="127"/>
      <c r="AR6" s="127"/>
      <c r="AS6" s="127"/>
      <c r="AT6" s="127"/>
      <c r="AU6" s="127"/>
      <c r="AV6" s="127"/>
      <c r="AW6" s="127"/>
      <c r="AX6" s="127"/>
      <c r="AY6" s="127"/>
      <c r="AZ6" s="127"/>
      <c r="BA6" s="127"/>
      <c r="BB6" s="127"/>
      <c r="BC6" s="127"/>
      <c r="BD6" s="127"/>
      <c r="BE6" s="124"/>
      <c r="BF6" s="124"/>
      <c r="BG6" s="124"/>
      <c r="BH6" s="124"/>
      <c r="BI6" s="124"/>
      <c r="BJ6" s="124"/>
      <c r="BK6" s="124"/>
      <c r="BL6" s="124"/>
      <c r="BM6" s="124"/>
      <c r="BN6" s="124"/>
      <c r="BO6" s="124"/>
      <c r="BP6" s="124"/>
      <c r="BQ6" s="124"/>
      <c r="BR6" s="124"/>
      <c r="BS6" s="124"/>
      <c r="BT6" s="149"/>
      <c r="BU6" s="145"/>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2:103">
      <c r="B7" s="125"/>
      <c r="C7" s="120"/>
      <c r="D7" s="120" t="s">
        <v>10218</v>
      </c>
      <c r="E7" s="120"/>
      <c r="F7" s="120"/>
      <c r="G7" s="120"/>
      <c r="H7" s="120"/>
      <c r="I7" s="120"/>
      <c r="J7" s="121"/>
      <c r="K7" s="179"/>
      <c r="L7" s="122"/>
      <c r="M7" s="123"/>
      <c r="N7" s="123"/>
      <c r="O7" s="123"/>
      <c r="P7" s="123"/>
      <c r="Q7" s="123"/>
      <c r="R7" s="123"/>
      <c r="S7" s="123"/>
      <c r="T7" s="123"/>
      <c r="U7" s="123"/>
      <c r="V7" s="123"/>
      <c r="W7" s="123"/>
      <c r="X7" s="123"/>
      <c r="Y7" s="127"/>
      <c r="Z7" s="127"/>
      <c r="AA7" s="127"/>
      <c r="AB7" s="127"/>
      <c r="AC7" s="127"/>
      <c r="AD7" s="127"/>
      <c r="AE7" s="127"/>
      <c r="AF7" s="127"/>
      <c r="AG7" s="127"/>
      <c r="AH7" s="127"/>
      <c r="AI7" s="127"/>
      <c r="AJ7" s="127"/>
      <c r="AK7" s="127"/>
      <c r="AL7" s="127"/>
      <c r="AM7" s="127"/>
      <c r="AN7" s="127"/>
      <c r="AO7" s="143"/>
      <c r="AP7" s="150"/>
      <c r="AQ7" s="127"/>
      <c r="AR7" s="127"/>
      <c r="AS7" s="127"/>
      <c r="AT7" s="127"/>
      <c r="AU7" s="127"/>
      <c r="AV7" s="127"/>
      <c r="AW7" s="127"/>
      <c r="AX7" s="127"/>
      <c r="AY7" s="127"/>
      <c r="AZ7" s="127"/>
      <c r="BA7" s="127"/>
      <c r="BB7" s="127"/>
      <c r="BC7" s="127"/>
      <c r="BD7" s="127"/>
      <c r="BE7" s="124"/>
      <c r="BF7" s="124"/>
      <c r="BG7" s="124"/>
      <c r="BH7" s="124"/>
      <c r="BI7" s="124"/>
      <c r="BJ7" s="124"/>
      <c r="BK7" s="124"/>
      <c r="BL7" s="124"/>
      <c r="BM7" s="124"/>
      <c r="BN7" s="124"/>
      <c r="BO7" s="124"/>
      <c r="BP7" s="124"/>
      <c r="BQ7" s="124"/>
      <c r="BR7" s="124"/>
      <c r="BS7" s="124"/>
      <c r="BT7" s="149"/>
      <c r="BU7" s="145"/>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2:103">
      <c r="B8" s="125"/>
      <c r="C8" s="120"/>
      <c r="D8" s="120" t="s">
        <v>10219</v>
      </c>
      <c r="E8" s="120"/>
      <c r="F8" s="120"/>
      <c r="G8" s="120"/>
      <c r="H8" s="120"/>
      <c r="I8" s="120"/>
      <c r="J8" s="121"/>
      <c r="K8" s="179"/>
      <c r="L8" s="122"/>
      <c r="M8" s="123"/>
      <c r="N8" s="123"/>
      <c r="O8" s="123"/>
      <c r="P8" s="123"/>
      <c r="Q8" s="123"/>
      <c r="R8" s="123"/>
      <c r="S8" s="123"/>
      <c r="T8" s="123"/>
      <c r="U8" s="123"/>
      <c r="V8" s="123"/>
      <c r="W8" s="123"/>
      <c r="X8" s="123"/>
      <c r="Y8" s="127"/>
      <c r="Z8" s="127"/>
      <c r="AA8" s="127"/>
      <c r="AB8" s="127"/>
      <c r="AC8" s="127"/>
      <c r="AD8" s="127"/>
      <c r="AE8" s="127"/>
      <c r="AF8" s="127"/>
      <c r="AG8" s="127"/>
      <c r="AH8" s="127"/>
      <c r="AI8" s="127"/>
      <c r="AJ8" s="127"/>
      <c r="AK8" s="127"/>
      <c r="AL8" s="127"/>
      <c r="AM8" s="127"/>
      <c r="AN8" s="127"/>
      <c r="AO8" s="143"/>
      <c r="AP8" s="150"/>
      <c r="AQ8" s="127"/>
      <c r="AR8" s="127"/>
      <c r="AS8" s="127"/>
      <c r="AT8" s="127"/>
      <c r="AU8" s="127"/>
      <c r="AV8" s="127"/>
      <c r="AW8" s="127"/>
      <c r="AX8" s="127"/>
      <c r="AY8" s="127"/>
      <c r="AZ8" s="127"/>
      <c r="BA8" s="127"/>
      <c r="BB8" s="127"/>
      <c r="BC8" s="127"/>
      <c r="BD8" s="127"/>
      <c r="BE8" s="124"/>
      <c r="BF8" s="124"/>
      <c r="BG8" s="124"/>
      <c r="BH8" s="124"/>
      <c r="BI8" s="124"/>
      <c r="BJ8" s="124"/>
      <c r="BK8" s="124"/>
      <c r="BL8" s="124"/>
      <c r="BM8" s="124"/>
      <c r="BN8" s="124"/>
      <c r="BO8" s="124"/>
      <c r="BP8" s="124"/>
      <c r="BQ8" s="124"/>
      <c r="BR8" s="124"/>
      <c r="BS8" s="124"/>
      <c r="BT8" s="149"/>
      <c r="BU8" s="145"/>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row>
    <row r="9" spans="2:103">
      <c r="B9" s="125"/>
      <c r="C9" s="120"/>
      <c r="D9" s="120"/>
      <c r="E9" s="120"/>
      <c r="F9" s="120"/>
      <c r="G9" s="120"/>
      <c r="H9" s="120"/>
      <c r="I9" s="120"/>
      <c r="J9" s="121"/>
      <c r="K9" s="179"/>
      <c r="L9" s="122"/>
      <c r="M9" s="123"/>
      <c r="N9" s="123"/>
      <c r="O9" s="123"/>
      <c r="P9" s="123"/>
      <c r="Q9" s="123"/>
      <c r="R9" s="123"/>
      <c r="S9" s="123"/>
      <c r="T9" s="123"/>
      <c r="U9" s="123"/>
      <c r="V9" s="123"/>
      <c r="W9" s="123"/>
      <c r="X9" s="123"/>
      <c r="Y9" s="127"/>
      <c r="Z9" s="127"/>
      <c r="AA9" s="127"/>
      <c r="AB9" s="127"/>
      <c r="AC9" s="127"/>
      <c r="AD9" s="127"/>
      <c r="AE9" s="127"/>
      <c r="AF9" s="127"/>
      <c r="AG9" s="127"/>
      <c r="AH9" s="127"/>
      <c r="AI9" s="127"/>
      <c r="AJ9" s="127"/>
      <c r="AK9" s="127"/>
      <c r="AL9" s="127"/>
      <c r="AM9" s="127"/>
      <c r="AN9" s="127"/>
      <c r="AO9" s="143"/>
      <c r="AP9" s="150"/>
      <c r="AQ9" s="127"/>
      <c r="AR9" s="127"/>
      <c r="AS9" s="127"/>
      <c r="AT9" s="127"/>
      <c r="AU9" s="127"/>
      <c r="AV9" s="127"/>
      <c r="AW9" s="127"/>
      <c r="AX9" s="127"/>
      <c r="AY9" s="127"/>
      <c r="AZ9" s="127"/>
      <c r="BA9" s="127"/>
      <c r="BB9" s="127"/>
      <c r="BC9" s="127"/>
      <c r="BD9" s="127"/>
      <c r="BE9" s="124"/>
      <c r="BF9" s="124"/>
      <c r="BG9" s="124"/>
      <c r="BH9" s="124"/>
      <c r="BI9" s="124"/>
      <c r="BJ9" s="124"/>
      <c r="BK9" s="124"/>
      <c r="BL9" s="124"/>
      <c r="BM9" s="124"/>
      <c r="BN9" s="124"/>
      <c r="BO9" s="124"/>
      <c r="BP9" s="124"/>
      <c r="BQ9" s="124"/>
      <c r="BR9" s="124"/>
      <c r="BS9" s="124"/>
      <c r="BT9" s="149"/>
      <c r="BU9" s="145"/>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row>
    <row r="10" spans="2:103">
      <c r="B10" s="125"/>
      <c r="C10" s="126" t="s">
        <v>10220</v>
      </c>
      <c r="D10" s="120"/>
      <c r="E10" s="120"/>
      <c r="F10" s="120"/>
      <c r="G10" s="120"/>
      <c r="H10" s="120"/>
      <c r="I10" s="120"/>
      <c r="J10" s="121"/>
      <c r="K10" s="179"/>
      <c r="L10" s="122"/>
      <c r="M10" s="123"/>
      <c r="N10" s="123"/>
      <c r="O10" s="123"/>
      <c r="P10" s="123"/>
      <c r="Q10" s="123"/>
      <c r="R10" s="123"/>
      <c r="S10" s="123"/>
      <c r="T10" s="123"/>
      <c r="U10" s="123"/>
      <c r="V10" s="123"/>
      <c r="W10" s="123"/>
      <c r="X10" s="123"/>
      <c r="Y10" s="124"/>
      <c r="Z10" s="124"/>
      <c r="AA10" s="124"/>
      <c r="AB10" s="124"/>
      <c r="AC10" s="124"/>
      <c r="AD10" s="124"/>
      <c r="AE10" s="124"/>
      <c r="AF10" s="124"/>
      <c r="AG10" s="124"/>
      <c r="AH10" s="124"/>
      <c r="AI10" s="124"/>
      <c r="AJ10" s="124"/>
      <c r="AK10" s="124"/>
      <c r="AL10" s="124"/>
      <c r="AM10" s="124"/>
      <c r="AN10" s="124"/>
      <c r="AO10" s="142"/>
      <c r="AP10" s="148"/>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49"/>
      <c r="BU10" s="145"/>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row>
    <row r="11" spans="2:103">
      <c r="B11" s="125"/>
      <c r="C11" s="126"/>
      <c r="D11" s="120" t="s">
        <v>10221</v>
      </c>
      <c r="E11" s="120"/>
      <c r="F11" s="120"/>
      <c r="G11" s="120"/>
      <c r="H11" s="120"/>
      <c r="I11" s="120"/>
      <c r="J11" s="121"/>
      <c r="K11" s="179"/>
      <c r="L11" s="122"/>
      <c r="M11" s="123"/>
      <c r="N11" s="123"/>
      <c r="O11" s="123"/>
      <c r="P11" s="123"/>
      <c r="Q11" s="123"/>
      <c r="R11" s="123"/>
      <c r="S11" s="123"/>
      <c r="T11" s="123"/>
      <c r="U11" s="123"/>
      <c r="V11" s="123"/>
      <c r="W11" s="123"/>
      <c r="X11" s="123"/>
      <c r="Y11" s="124"/>
      <c r="Z11" s="124"/>
      <c r="AA11" s="124"/>
      <c r="AB11" s="124"/>
      <c r="AC11" s="124"/>
      <c r="AD11" s="124"/>
      <c r="AE11" s="124"/>
      <c r="AF11" s="124"/>
      <c r="AG11" s="124"/>
      <c r="AH11" s="124"/>
      <c r="AI11" s="124"/>
      <c r="AJ11" s="124"/>
      <c r="AK11" s="124"/>
      <c r="AL11" s="124"/>
      <c r="AM11" s="124"/>
      <c r="AN11" s="124"/>
      <c r="AO11" s="142"/>
      <c r="AP11" s="148"/>
      <c r="AQ11" s="124"/>
      <c r="AR11" s="124"/>
      <c r="AS11" s="124"/>
      <c r="AT11" s="124"/>
      <c r="AU11" s="124"/>
      <c r="AV11" s="124"/>
      <c r="AW11" s="124"/>
      <c r="AX11" s="124"/>
      <c r="AY11" s="124"/>
      <c r="AZ11" s="124"/>
      <c r="BA11" s="124"/>
      <c r="BB11" s="124"/>
      <c r="BC11" s="124"/>
      <c r="BD11" s="124"/>
      <c r="BE11" s="127"/>
      <c r="BF11" s="127"/>
      <c r="BG11" s="127"/>
      <c r="BH11" s="127"/>
      <c r="BI11" s="127"/>
      <c r="BJ11" s="127"/>
      <c r="BK11" s="127"/>
      <c r="BL11" s="127"/>
      <c r="BM11" s="127"/>
      <c r="BN11" s="127"/>
      <c r="BO11" s="127"/>
      <c r="BP11" s="127"/>
      <c r="BQ11" s="127"/>
      <c r="BR11" s="127"/>
      <c r="BS11" s="127"/>
      <c r="BT11" s="151"/>
      <c r="BU11" s="146"/>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4"/>
      <c r="CS11" s="124"/>
      <c r="CT11" s="124"/>
      <c r="CU11" s="124"/>
      <c r="CV11" s="124"/>
      <c r="CW11" s="124"/>
      <c r="CX11" s="124"/>
      <c r="CY11" s="124"/>
    </row>
    <row r="12" spans="2:103">
      <c r="B12" s="125"/>
      <c r="C12" s="126"/>
      <c r="D12" s="120" t="s">
        <v>10222</v>
      </c>
      <c r="E12" s="120"/>
      <c r="F12" s="120"/>
      <c r="G12" s="120"/>
      <c r="H12" s="120"/>
      <c r="I12" s="120"/>
      <c r="J12" s="121"/>
      <c r="K12" s="179"/>
      <c r="L12" s="122"/>
      <c r="M12" s="123"/>
      <c r="N12" s="123"/>
      <c r="O12" s="123"/>
      <c r="P12" s="123"/>
      <c r="Q12" s="123"/>
      <c r="R12" s="123"/>
      <c r="S12" s="123"/>
      <c r="T12" s="123"/>
      <c r="U12" s="123"/>
      <c r="V12" s="123"/>
      <c r="W12" s="123"/>
      <c r="X12" s="123"/>
      <c r="Y12" s="124"/>
      <c r="Z12" s="124"/>
      <c r="AA12" s="124"/>
      <c r="AB12" s="124"/>
      <c r="AC12" s="124"/>
      <c r="AD12" s="124"/>
      <c r="AE12" s="124"/>
      <c r="AF12" s="124"/>
      <c r="AG12" s="124"/>
      <c r="AH12" s="124"/>
      <c r="AI12" s="124"/>
      <c r="AJ12" s="124"/>
      <c r="AK12" s="124"/>
      <c r="AL12" s="124"/>
      <c r="AM12" s="124"/>
      <c r="AN12" s="124"/>
      <c r="AO12" s="142"/>
      <c r="AP12" s="148"/>
      <c r="AQ12" s="124"/>
      <c r="AR12" s="124"/>
      <c r="AS12" s="124"/>
      <c r="AT12" s="124"/>
      <c r="AU12" s="124"/>
      <c r="AV12" s="124"/>
      <c r="AW12" s="124"/>
      <c r="AX12" s="124"/>
      <c r="AY12" s="124"/>
      <c r="AZ12" s="124"/>
      <c r="BA12" s="124"/>
      <c r="BB12" s="124"/>
      <c r="BC12" s="124"/>
      <c r="BD12" s="124"/>
      <c r="BE12" s="127"/>
      <c r="BF12" s="127"/>
      <c r="BG12" s="127"/>
      <c r="BH12" s="127"/>
      <c r="BI12" s="127"/>
      <c r="BJ12" s="127"/>
      <c r="BK12" s="127"/>
      <c r="BL12" s="127"/>
      <c r="BM12" s="127"/>
      <c r="BN12" s="127"/>
      <c r="BO12" s="127"/>
      <c r="BP12" s="127"/>
      <c r="BQ12" s="127"/>
      <c r="BR12" s="127"/>
      <c r="BS12" s="127"/>
      <c r="BT12" s="151"/>
      <c r="BU12" s="146"/>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4"/>
      <c r="CS12" s="124"/>
      <c r="CT12" s="124"/>
      <c r="CU12" s="124"/>
      <c r="CV12" s="124"/>
      <c r="CW12" s="124"/>
      <c r="CX12" s="124"/>
      <c r="CY12" s="124"/>
    </row>
    <row r="13" spans="2:103">
      <c r="B13" s="125"/>
      <c r="C13" s="120"/>
      <c r="D13" s="120"/>
      <c r="E13" s="120"/>
      <c r="F13" s="120"/>
      <c r="G13" s="120"/>
      <c r="H13" s="120"/>
      <c r="I13" s="120"/>
      <c r="J13" s="121"/>
      <c r="K13" s="179"/>
      <c r="L13" s="122"/>
      <c r="M13" s="123"/>
      <c r="N13" s="123"/>
      <c r="O13" s="123"/>
      <c r="P13" s="123"/>
      <c r="Q13" s="123"/>
      <c r="R13" s="123"/>
      <c r="S13" s="123"/>
      <c r="T13" s="123"/>
      <c r="U13" s="123"/>
      <c r="V13" s="123"/>
      <c r="W13" s="123"/>
      <c r="X13" s="123"/>
      <c r="Y13" s="124"/>
      <c r="Z13" s="124"/>
      <c r="AA13" s="124"/>
      <c r="AB13" s="124"/>
      <c r="AC13" s="124"/>
      <c r="AD13" s="124"/>
      <c r="AE13" s="124"/>
      <c r="AF13" s="124"/>
      <c r="AG13" s="124"/>
      <c r="AH13" s="124"/>
      <c r="AI13" s="124"/>
      <c r="AJ13" s="124"/>
      <c r="AK13" s="124"/>
      <c r="AL13" s="124"/>
      <c r="AM13" s="124"/>
      <c r="AN13" s="124"/>
      <c r="AO13" s="142"/>
      <c r="AP13" s="148"/>
      <c r="AQ13" s="124"/>
      <c r="AR13" s="124"/>
      <c r="AS13" s="124"/>
      <c r="AT13" s="124"/>
      <c r="AU13" s="124"/>
      <c r="AV13" s="124"/>
      <c r="AW13" s="124"/>
      <c r="AX13" s="124"/>
      <c r="AY13" s="124"/>
      <c r="AZ13" s="124"/>
      <c r="BA13" s="124"/>
      <c r="BB13" s="124"/>
      <c r="BC13" s="124"/>
      <c r="BD13" s="124"/>
      <c r="BE13" s="127"/>
      <c r="BF13" s="127"/>
      <c r="BG13" s="127"/>
      <c r="BH13" s="127"/>
      <c r="BI13" s="127"/>
      <c r="BJ13" s="127"/>
      <c r="BK13" s="127"/>
      <c r="BL13" s="127"/>
      <c r="BM13" s="127"/>
      <c r="BN13" s="127"/>
      <c r="BO13" s="127"/>
      <c r="BP13" s="127"/>
      <c r="BQ13" s="127"/>
      <c r="BR13" s="127"/>
      <c r="BS13" s="127"/>
      <c r="BT13" s="151"/>
      <c r="BU13" s="146"/>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4"/>
      <c r="CS13" s="124"/>
      <c r="CT13" s="124"/>
      <c r="CU13" s="124"/>
      <c r="CV13" s="124"/>
      <c r="CW13" s="124"/>
      <c r="CX13" s="124"/>
      <c r="CY13" s="124"/>
    </row>
    <row r="14" spans="2:103">
      <c r="B14" s="125"/>
      <c r="C14" s="126" t="s">
        <v>10223</v>
      </c>
      <c r="D14" s="120"/>
      <c r="E14" s="120"/>
      <c r="F14" s="120"/>
      <c r="G14" s="120"/>
      <c r="H14" s="120"/>
      <c r="I14" s="120"/>
      <c r="J14" s="121"/>
      <c r="K14" s="179"/>
      <c r="L14" s="122"/>
      <c r="M14" s="123"/>
      <c r="N14" s="123"/>
      <c r="O14" s="123"/>
      <c r="P14" s="123"/>
      <c r="Q14" s="123"/>
      <c r="R14" s="123"/>
      <c r="S14" s="123"/>
      <c r="T14" s="123"/>
      <c r="U14" s="123"/>
      <c r="V14" s="123"/>
      <c r="W14" s="123"/>
      <c r="X14" s="123"/>
      <c r="Y14" s="124"/>
      <c r="Z14" s="124"/>
      <c r="AA14" s="124"/>
      <c r="AB14" s="124"/>
      <c r="AC14" s="124"/>
      <c r="AD14" s="124"/>
      <c r="AE14" s="124"/>
      <c r="AF14" s="124"/>
      <c r="AG14" s="124"/>
      <c r="AH14" s="124"/>
      <c r="AI14" s="124"/>
      <c r="AJ14" s="124"/>
      <c r="AK14" s="124"/>
      <c r="AL14" s="124"/>
      <c r="AM14" s="124"/>
      <c r="AN14" s="124"/>
      <c r="AO14" s="142"/>
      <c r="AP14" s="148"/>
      <c r="AQ14" s="124"/>
      <c r="AR14" s="124"/>
      <c r="AS14" s="124"/>
      <c r="AT14" s="124"/>
      <c r="AU14" s="124"/>
      <c r="AV14" s="124"/>
      <c r="AW14" s="124"/>
      <c r="AX14" s="124"/>
      <c r="AY14" s="124"/>
      <c r="AZ14" s="124"/>
      <c r="BA14" s="124"/>
      <c r="BB14" s="124"/>
      <c r="BC14" s="124"/>
      <c r="BD14" s="124"/>
      <c r="BE14" s="127"/>
      <c r="BF14" s="127"/>
      <c r="BG14" s="127"/>
      <c r="BH14" s="127"/>
      <c r="BI14" s="127"/>
      <c r="BJ14" s="127"/>
      <c r="BK14" s="127"/>
      <c r="BL14" s="127"/>
      <c r="BM14" s="127"/>
      <c r="BN14" s="127"/>
      <c r="BO14" s="127"/>
      <c r="BP14" s="127"/>
      <c r="BQ14" s="127"/>
      <c r="BR14" s="127"/>
      <c r="BS14" s="127"/>
      <c r="BT14" s="151"/>
      <c r="BU14" s="146"/>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4"/>
      <c r="CS14" s="124"/>
      <c r="CT14" s="124"/>
      <c r="CU14" s="124"/>
      <c r="CV14" s="124"/>
      <c r="CW14" s="124"/>
      <c r="CX14" s="124"/>
      <c r="CY14" s="124"/>
    </row>
    <row r="15" spans="2:103">
      <c r="B15" s="125"/>
      <c r="C15" s="120"/>
      <c r="D15" s="120" t="s">
        <v>10224</v>
      </c>
      <c r="E15" s="120"/>
      <c r="F15" s="120"/>
      <c r="G15" s="120"/>
      <c r="H15" s="120"/>
      <c r="I15" s="120"/>
      <c r="J15" s="121"/>
      <c r="K15" s="179"/>
      <c r="L15" s="122"/>
      <c r="M15" s="123"/>
      <c r="N15" s="123"/>
      <c r="O15" s="123"/>
      <c r="P15" s="123"/>
      <c r="Q15" s="123"/>
      <c r="R15" s="123"/>
      <c r="S15" s="123"/>
      <c r="T15" s="123"/>
      <c r="U15" s="123"/>
      <c r="V15" s="123"/>
      <c r="W15" s="123"/>
      <c r="X15" s="123"/>
      <c r="Y15" s="124"/>
      <c r="Z15" s="124"/>
      <c r="AA15" s="124"/>
      <c r="AB15" s="124"/>
      <c r="AC15" s="124"/>
      <c r="AD15" s="124"/>
      <c r="AE15" s="124"/>
      <c r="AF15" s="124"/>
      <c r="AG15" s="124"/>
      <c r="AH15" s="124"/>
      <c r="AI15" s="124"/>
      <c r="AJ15" s="124"/>
      <c r="AK15" s="124"/>
      <c r="AL15" s="124"/>
      <c r="AM15" s="124"/>
      <c r="AN15" s="124"/>
      <c r="AO15" s="142"/>
      <c r="AP15" s="148"/>
      <c r="AQ15" s="124"/>
      <c r="AR15" s="124"/>
      <c r="AS15" s="124"/>
      <c r="AT15" s="124"/>
      <c r="AU15" s="124"/>
      <c r="AV15" s="124"/>
      <c r="AW15" s="124"/>
      <c r="AX15" s="124"/>
      <c r="AY15" s="124"/>
      <c r="AZ15" s="124"/>
      <c r="BA15" s="124"/>
      <c r="BB15" s="124"/>
      <c r="BC15" s="124"/>
      <c r="BD15" s="124"/>
      <c r="BE15" s="127"/>
      <c r="BF15" s="127"/>
      <c r="BG15" s="127"/>
      <c r="BH15" s="127"/>
      <c r="BI15" s="127"/>
      <c r="BJ15" s="127"/>
      <c r="BK15" s="127"/>
      <c r="BL15" s="127"/>
      <c r="BM15" s="127"/>
      <c r="BN15" s="127"/>
      <c r="BO15" s="127"/>
      <c r="BP15" s="127"/>
      <c r="BQ15" s="127"/>
      <c r="BR15" s="127"/>
      <c r="BS15" s="127"/>
      <c r="BT15" s="151"/>
      <c r="BU15" s="146"/>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4"/>
      <c r="CS15" s="124"/>
      <c r="CT15" s="124"/>
      <c r="CU15" s="124"/>
      <c r="CV15" s="124"/>
      <c r="CW15" s="124"/>
      <c r="CX15" s="124"/>
      <c r="CY15" s="124"/>
    </row>
    <row r="16" spans="2:103">
      <c r="B16" s="125"/>
      <c r="C16" s="120"/>
      <c r="D16" s="120" t="s">
        <v>10225</v>
      </c>
      <c r="E16" s="120"/>
      <c r="F16" s="120"/>
      <c r="G16" s="120"/>
      <c r="H16" s="120"/>
      <c r="I16" s="120"/>
      <c r="J16" s="121"/>
      <c r="K16" s="179"/>
      <c r="L16" s="122"/>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c r="AM16" s="124"/>
      <c r="AN16" s="124"/>
      <c r="AO16" s="142"/>
      <c r="AP16" s="148"/>
      <c r="AQ16" s="124"/>
      <c r="AR16" s="124"/>
      <c r="AS16" s="124"/>
      <c r="AT16" s="124"/>
      <c r="AU16" s="124"/>
      <c r="AV16" s="124"/>
      <c r="AW16" s="124"/>
      <c r="AX16" s="124"/>
      <c r="AY16" s="124"/>
      <c r="AZ16" s="124"/>
      <c r="BA16" s="124"/>
      <c r="BB16" s="124"/>
      <c r="BC16" s="124"/>
      <c r="BD16" s="124"/>
      <c r="BE16" s="127"/>
      <c r="BF16" s="127"/>
      <c r="BG16" s="127"/>
      <c r="BH16" s="127"/>
      <c r="BI16" s="127"/>
      <c r="BJ16" s="127"/>
      <c r="BK16" s="127"/>
      <c r="BL16" s="127"/>
      <c r="BM16" s="127"/>
      <c r="BN16" s="127"/>
      <c r="BO16" s="127"/>
      <c r="BP16" s="127"/>
      <c r="BQ16" s="127"/>
      <c r="BR16" s="127"/>
      <c r="BS16" s="127"/>
      <c r="BT16" s="151"/>
      <c r="BU16" s="146"/>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4"/>
      <c r="CS16" s="124"/>
      <c r="CT16" s="124"/>
      <c r="CU16" s="124"/>
      <c r="CV16" s="124"/>
      <c r="CW16" s="124"/>
      <c r="CX16" s="124"/>
      <c r="CY16" s="124"/>
    </row>
    <row r="17" spans="2:103">
      <c r="B17" s="125"/>
      <c r="C17" s="120"/>
      <c r="D17" s="120" t="s">
        <v>10226</v>
      </c>
      <c r="E17" s="120"/>
      <c r="F17" s="120"/>
      <c r="G17" s="120"/>
      <c r="H17" s="120"/>
      <c r="I17" s="120"/>
      <c r="J17" s="121"/>
      <c r="K17" s="179"/>
      <c r="L17" s="122"/>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c r="AM17" s="124"/>
      <c r="AN17" s="124"/>
      <c r="AO17" s="142"/>
      <c r="AP17" s="148"/>
      <c r="AQ17" s="124"/>
      <c r="AR17" s="124"/>
      <c r="AS17" s="124"/>
      <c r="AT17" s="124"/>
      <c r="AU17" s="124"/>
      <c r="AV17" s="124"/>
      <c r="AW17" s="124"/>
      <c r="AX17" s="124"/>
      <c r="AY17" s="124"/>
      <c r="AZ17" s="124"/>
      <c r="BA17" s="124"/>
      <c r="BB17" s="124"/>
      <c r="BC17" s="124"/>
      <c r="BD17" s="124"/>
      <c r="BE17" s="127"/>
      <c r="BF17" s="127"/>
      <c r="BG17" s="127"/>
      <c r="BH17" s="127"/>
      <c r="BI17" s="127"/>
      <c r="BJ17" s="127"/>
      <c r="BK17" s="127"/>
      <c r="BL17" s="127"/>
      <c r="BM17" s="127"/>
      <c r="BN17" s="127"/>
      <c r="BO17" s="127"/>
      <c r="BP17" s="127"/>
      <c r="BQ17" s="127"/>
      <c r="BR17" s="127"/>
      <c r="BS17" s="127"/>
      <c r="BT17" s="151"/>
      <c r="BU17" s="146"/>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4"/>
      <c r="CS17" s="124"/>
      <c r="CT17" s="124"/>
      <c r="CU17" s="124"/>
      <c r="CV17" s="124"/>
      <c r="CW17" s="124"/>
      <c r="CX17" s="124"/>
      <c r="CY17" s="124"/>
    </row>
    <row r="18" spans="2:103">
      <c r="B18" s="125"/>
      <c r="C18" s="120"/>
      <c r="D18" s="120"/>
      <c r="E18" s="120"/>
      <c r="F18" s="120"/>
      <c r="G18" s="120"/>
      <c r="H18" s="120"/>
      <c r="I18" s="120"/>
      <c r="J18" s="121"/>
      <c r="K18" s="179"/>
      <c r="L18" s="122"/>
      <c r="M18" s="123"/>
      <c r="N18" s="123"/>
      <c r="O18" s="123"/>
      <c r="P18" s="123"/>
      <c r="Q18" s="123"/>
      <c r="R18" s="123"/>
      <c r="S18" s="123"/>
      <c r="T18" s="123"/>
      <c r="U18" s="123"/>
      <c r="V18" s="123"/>
      <c r="W18" s="123"/>
      <c r="X18" s="123"/>
      <c r="Y18" s="124"/>
      <c r="Z18" s="124"/>
      <c r="AA18" s="124"/>
      <c r="AB18" s="124"/>
      <c r="AC18" s="124"/>
      <c r="AD18" s="124"/>
      <c r="AE18" s="124"/>
      <c r="AF18" s="124"/>
      <c r="AG18" s="124"/>
      <c r="AH18" s="124"/>
      <c r="AI18" s="124"/>
      <c r="AJ18" s="124"/>
      <c r="AK18" s="124"/>
      <c r="AL18" s="124"/>
      <c r="AM18" s="124"/>
      <c r="AN18" s="124"/>
      <c r="AO18" s="142"/>
      <c r="AP18" s="148"/>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49"/>
      <c r="BU18" s="145"/>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row>
    <row r="19" spans="2:103" ht="15" thickBot="1">
      <c r="B19" s="180"/>
      <c r="C19" s="181"/>
      <c r="D19" s="181"/>
      <c r="E19" s="181"/>
      <c r="F19" s="181"/>
      <c r="G19" s="181"/>
      <c r="H19" s="181"/>
      <c r="I19" s="181"/>
      <c r="J19" s="182"/>
      <c r="K19" s="183"/>
      <c r="L19" s="184"/>
      <c r="M19" s="185"/>
      <c r="N19" s="185"/>
      <c r="O19" s="185"/>
      <c r="P19" s="185"/>
      <c r="Q19" s="185"/>
      <c r="R19" s="185"/>
      <c r="S19" s="185"/>
      <c r="T19" s="185"/>
      <c r="U19" s="185"/>
      <c r="V19" s="185"/>
      <c r="W19" s="185"/>
      <c r="X19" s="185"/>
      <c r="Y19" s="186"/>
      <c r="Z19" s="186"/>
      <c r="AA19" s="186"/>
      <c r="AB19" s="186"/>
      <c r="AC19" s="186"/>
      <c r="AD19" s="186"/>
      <c r="AE19" s="186"/>
      <c r="AF19" s="186"/>
      <c r="AG19" s="186"/>
      <c r="AH19" s="186"/>
      <c r="AI19" s="186"/>
      <c r="AJ19" s="186"/>
      <c r="AK19" s="186"/>
      <c r="AL19" s="186"/>
      <c r="AM19" s="186"/>
      <c r="AN19" s="186"/>
      <c r="AO19" s="187"/>
      <c r="AP19" s="188"/>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9"/>
      <c r="BU19" s="190"/>
      <c r="BV19" s="186"/>
      <c r="BW19" s="186"/>
      <c r="BX19" s="186"/>
      <c r="BY19" s="186"/>
      <c r="BZ19" s="186"/>
      <c r="CA19" s="186"/>
      <c r="CB19" s="186"/>
      <c r="CC19" s="186"/>
      <c r="CD19" s="186"/>
      <c r="CE19" s="186"/>
      <c r="CF19" s="186"/>
      <c r="CG19" s="186"/>
      <c r="CH19" s="186"/>
      <c r="CI19" s="186"/>
      <c r="CJ19" s="186"/>
      <c r="CK19" s="186"/>
      <c r="CL19" s="186"/>
      <c r="CM19" s="186"/>
      <c r="CN19" s="186"/>
      <c r="CO19" s="186"/>
      <c r="CP19" s="186"/>
      <c r="CQ19" s="186"/>
      <c r="CR19" s="186"/>
      <c r="CS19" s="186"/>
      <c r="CT19" s="186"/>
      <c r="CU19" s="186"/>
      <c r="CV19" s="186"/>
      <c r="CW19" s="186"/>
      <c r="CX19" s="186"/>
      <c r="CY19" s="186"/>
    </row>
    <row r="20" spans="2:103" ht="15.6">
      <c r="B20" s="194" t="s">
        <v>10227</v>
      </c>
      <c r="C20" s="195"/>
      <c r="D20" s="195"/>
      <c r="E20" s="195"/>
      <c r="F20" s="195"/>
      <c r="G20" s="195"/>
      <c r="H20" s="195"/>
      <c r="I20" s="195"/>
      <c r="J20" s="196"/>
      <c r="K20" s="171"/>
      <c r="L20" s="172"/>
      <c r="M20" s="173"/>
      <c r="N20" s="173"/>
      <c r="O20" s="173"/>
      <c r="P20" s="173"/>
      <c r="Q20" s="173"/>
      <c r="R20" s="173"/>
      <c r="S20" s="173"/>
      <c r="T20" s="173"/>
      <c r="U20" s="173"/>
      <c r="V20" s="173"/>
      <c r="W20" s="173"/>
      <c r="X20" s="173"/>
      <c r="Y20" s="174"/>
      <c r="Z20" s="174"/>
      <c r="AA20" s="174"/>
      <c r="AB20" s="174"/>
      <c r="AC20" s="174"/>
      <c r="AD20" s="174"/>
      <c r="AE20" s="174"/>
      <c r="AF20" s="174"/>
      <c r="AG20" s="174"/>
      <c r="AH20" s="174"/>
      <c r="AI20" s="174"/>
      <c r="AJ20" s="174"/>
      <c r="AK20" s="174"/>
      <c r="AL20" s="174"/>
      <c r="AM20" s="174"/>
      <c r="AN20" s="174"/>
      <c r="AO20" s="175"/>
      <c r="AP20" s="176"/>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7"/>
      <c r="BU20" s="178"/>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c r="CT20" s="174"/>
      <c r="CU20" s="174"/>
      <c r="CV20" s="174"/>
      <c r="CW20" s="174"/>
      <c r="CX20" s="174"/>
      <c r="CY20" s="174"/>
    </row>
    <row r="21" spans="2:103">
      <c r="B21" s="130"/>
      <c r="C21" s="131" t="s">
        <v>10228</v>
      </c>
      <c r="D21" s="128"/>
      <c r="E21" s="128"/>
      <c r="F21" s="128"/>
      <c r="G21" s="128"/>
      <c r="H21" s="128"/>
      <c r="I21" s="128"/>
      <c r="J21" s="129"/>
      <c r="K21" s="179"/>
      <c r="L21" s="122"/>
      <c r="M21" s="123"/>
      <c r="N21" s="123"/>
      <c r="O21" s="123"/>
      <c r="P21" s="123"/>
      <c r="Q21" s="123"/>
      <c r="R21" s="123"/>
      <c r="S21" s="123"/>
      <c r="T21" s="123"/>
      <c r="U21" s="123"/>
      <c r="V21" s="123"/>
      <c r="W21" s="123"/>
      <c r="X21" s="123"/>
      <c r="Y21" s="127"/>
      <c r="Z21" s="127"/>
      <c r="AA21" s="127"/>
      <c r="AB21" s="127"/>
      <c r="AC21" s="127"/>
      <c r="AD21" s="127"/>
      <c r="AE21" s="127"/>
      <c r="AF21" s="127"/>
      <c r="AG21" s="127"/>
      <c r="AH21" s="127"/>
      <c r="AI21" s="127"/>
      <c r="AJ21" s="127"/>
      <c r="AK21" s="127"/>
      <c r="AL21" s="127"/>
      <c r="AM21" s="127"/>
      <c r="AN21" s="127"/>
      <c r="AO21" s="142"/>
      <c r="AP21" s="148"/>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49"/>
      <c r="BU21" s="145"/>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row>
    <row r="22" spans="2:103">
      <c r="B22" s="130"/>
      <c r="C22" s="131"/>
      <c r="D22" s="128" t="s">
        <v>10229</v>
      </c>
      <c r="E22" s="128"/>
      <c r="F22" s="128"/>
      <c r="G22" s="128">
        <f>srpm!G3</f>
        <v>88</v>
      </c>
      <c r="H22" s="128"/>
      <c r="I22" s="128"/>
      <c r="J22" s="129"/>
      <c r="K22" s="179"/>
      <c r="L22" s="122"/>
      <c r="M22" s="123"/>
      <c r="N22" s="123"/>
      <c r="O22" s="123"/>
      <c r="P22" s="123"/>
      <c r="Q22" s="123"/>
      <c r="R22" s="123"/>
      <c r="S22" s="123"/>
      <c r="T22" s="123"/>
      <c r="U22" s="123"/>
      <c r="V22" s="123"/>
      <c r="W22" s="123"/>
      <c r="X22" s="123"/>
      <c r="Y22" s="127"/>
      <c r="Z22" s="127"/>
      <c r="AA22" s="127"/>
      <c r="AB22" s="127"/>
      <c r="AC22" s="127"/>
      <c r="AD22" s="127"/>
      <c r="AE22" s="127"/>
      <c r="AF22" s="127"/>
      <c r="AG22" s="127"/>
      <c r="AH22" s="127"/>
      <c r="AI22" s="127"/>
      <c r="AJ22" s="127"/>
      <c r="AK22" s="127"/>
      <c r="AL22" s="127"/>
      <c r="AM22" s="127"/>
      <c r="AN22" s="127"/>
      <c r="AO22" s="142"/>
      <c r="AP22" s="148"/>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49"/>
      <c r="BU22" s="145"/>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row>
    <row r="23" spans="2:103">
      <c r="B23" s="130"/>
      <c r="C23" s="131" t="s">
        <v>10230</v>
      </c>
      <c r="D23" s="128"/>
      <c r="E23" s="128"/>
      <c r="F23" s="128"/>
      <c r="G23" s="128"/>
      <c r="H23" s="128"/>
      <c r="I23" s="128"/>
      <c r="J23" s="129"/>
      <c r="K23" s="179"/>
      <c r="L23" s="122"/>
      <c r="M23" s="123"/>
      <c r="N23" s="123"/>
      <c r="O23" s="123"/>
      <c r="P23" s="123"/>
      <c r="Q23" s="123"/>
      <c r="R23" s="123"/>
      <c r="S23" s="123"/>
      <c r="T23" s="123"/>
      <c r="U23" s="123"/>
      <c r="V23" s="123"/>
      <c r="W23" s="123"/>
      <c r="X23" s="123"/>
      <c r="Y23" s="124"/>
      <c r="Z23" s="124"/>
      <c r="AA23" s="124"/>
      <c r="AB23" s="124"/>
      <c r="AC23" s="124"/>
      <c r="AD23" s="124"/>
      <c r="AE23" s="124"/>
      <c r="AF23" s="124"/>
      <c r="AG23" s="124"/>
      <c r="AH23" s="124"/>
      <c r="AI23" s="124"/>
      <c r="AJ23" s="124"/>
      <c r="AK23" s="124"/>
      <c r="AL23" s="124"/>
      <c r="AM23" s="124"/>
      <c r="AN23" s="124"/>
      <c r="AO23" s="143"/>
      <c r="AP23" s="150"/>
      <c r="AQ23" s="127"/>
      <c r="AR23" s="127"/>
      <c r="AS23" s="127"/>
      <c r="AT23" s="127"/>
      <c r="AU23" s="127"/>
      <c r="AV23" s="127"/>
      <c r="AW23" s="127"/>
      <c r="AX23" s="127"/>
      <c r="AY23" s="127"/>
      <c r="AZ23" s="127"/>
      <c r="BA23" s="127"/>
      <c r="BB23" s="127"/>
      <c r="BC23" s="127"/>
      <c r="BD23" s="127"/>
      <c r="BE23" s="124"/>
      <c r="BF23" s="124"/>
      <c r="BG23" s="124"/>
      <c r="BH23" s="124"/>
      <c r="BI23" s="124"/>
      <c r="BJ23" s="124"/>
      <c r="BK23" s="124"/>
      <c r="BL23" s="124"/>
      <c r="BM23" s="124"/>
      <c r="BN23" s="124"/>
      <c r="BO23" s="124"/>
      <c r="BP23" s="124"/>
      <c r="BQ23" s="124"/>
      <c r="BR23" s="124"/>
      <c r="BS23" s="124"/>
      <c r="BT23" s="149"/>
      <c r="BU23" s="145"/>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row>
    <row r="24" spans="2:103">
      <c r="B24" s="130"/>
      <c r="C24" s="131"/>
      <c r="D24" s="128" t="s">
        <v>10229</v>
      </c>
      <c r="E24" s="128"/>
      <c r="F24" s="128"/>
      <c r="G24" s="128">
        <f>tarball!H3</f>
        <v>0</v>
      </c>
      <c r="H24" s="128"/>
      <c r="I24" s="128"/>
      <c r="J24" s="129"/>
      <c r="K24" s="179"/>
      <c r="L24" s="122"/>
      <c r="M24" s="123"/>
      <c r="N24" s="123"/>
      <c r="O24" s="123"/>
      <c r="P24" s="123"/>
      <c r="Q24" s="123"/>
      <c r="R24" s="123"/>
      <c r="S24" s="123"/>
      <c r="T24" s="123"/>
      <c r="U24" s="123"/>
      <c r="V24" s="123"/>
      <c r="W24" s="123"/>
      <c r="X24" s="123"/>
      <c r="Y24" s="124"/>
      <c r="Z24" s="124"/>
      <c r="AA24" s="124"/>
      <c r="AB24" s="124"/>
      <c r="AC24" s="124"/>
      <c r="AD24" s="124"/>
      <c r="AE24" s="124"/>
      <c r="AF24" s="124"/>
      <c r="AG24" s="124"/>
      <c r="AH24" s="124"/>
      <c r="AI24" s="124"/>
      <c r="AJ24" s="124"/>
      <c r="AK24" s="124"/>
      <c r="AL24" s="124"/>
      <c r="AM24" s="124"/>
      <c r="AN24" s="124"/>
      <c r="AO24" s="143"/>
      <c r="AP24" s="150"/>
      <c r="AQ24" s="127"/>
      <c r="AR24" s="127"/>
      <c r="AS24" s="127"/>
      <c r="AT24" s="127"/>
      <c r="AU24" s="127"/>
      <c r="AV24" s="127"/>
      <c r="AW24" s="127"/>
      <c r="AX24" s="127"/>
      <c r="AY24" s="127"/>
      <c r="AZ24" s="127"/>
      <c r="BA24" s="127"/>
      <c r="BB24" s="127"/>
      <c r="BC24" s="127"/>
      <c r="BD24" s="127"/>
      <c r="BE24" s="124"/>
      <c r="BF24" s="124"/>
      <c r="BG24" s="124"/>
      <c r="BH24" s="124"/>
      <c r="BI24" s="124"/>
      <c r="BJ24" s="124"/>
      <c r="BK24" s="124"/>
      <c r="BL24" s="124"/>
      <c r="BM24" s="124"/>
      <c r="BN24" s="124"/>
      <c r="BO24" s="124"/>
      <c r="BP24" s="124"/>
      <c r="BQ24" s="124"/>
      <c r="BR24" s="124"/>
      <c r="BS24" s="124"/>
      <c r="BT24" s="149"/>
      <c r="BU24" s="145"/>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row>
    <row r="25" spans="2:103">
      <c r="B25" s="130"/>
      <c r="C25" s="131" t="s">
        <v>10231</v>
      </c>
      <c r="D25" s="128"/>
      <c r="E25" s="128"/>
      <c r="F25" s="128"/>
      <c r="G25" s="128"/>
      <c r="H25" s="128"/>
      <c r="I25" s="128"/>
      <c r="J25" s="129"/>
      <c r="K25" s="179"/>
      <c r="L25" s="122"/>
      <c r="M25" s="123"/>
      <c r="N25" s="123"/>
      <c r="O25" s="123"/>
      <c r="P25" s="123"/>
      <c r="Q25" s="123"/>
      <c r="R25" s="123"/>
      <c r="S25" s="123"/>
      <c r="T25" s="123"/>
      <c r="U25" s="123"/>
      <c r="V25" s="123"/>
      <c r="W25" s="123"/>
      <c r="X25" s="123"/>
      <c r="Y25" s="124"/>
      <c r="Z25" s="124"/>
      <c r="AA25" s="124"/>
      <c r="AB25" s="124"/>
      <c r="AC25" s="124"/>
      <c r="AD25" s="124"/>
      <c r="AE25" s="124"/>
      <c r="AF25" s="124"/>
      <c r="AG25" s="124"/>
      <c r="AH25" s="124"/>
      <c r="AI25" s="124"/>
      <c r="AJ25" s="124"/>
      <c r="AK25" s="124"/>
      <c r="AL25" s="124"/>
      <c r="AM25" s="124"/>
      <c r="AN25" s="124"/>
      <c r="AO25" s="142"/>
      <c r="AP25" s="148"/>
      <c r="AQ25" s="124"/>
      <c r="AR25" s="124"/>
      <c r="AS25" s="124"/>
      <c r="AT25" s="124"/>
      <c r="AU25" s="124"/>
      <c r="AV25" s="124"/>
      <c r="AW25" s="124"/>
      <c r="AX25" s="124"/>
      <c r="AY25" s="124"/>
      <c r="AZ25" s="124"/>
      <c r="BA25" s="124"/>
      <c r="BB25" s="124"/>
      <c r="BC25" s="124"/>
      <c r="BD25" s="124"/>
      <c r="BE25" s="127"/>
      <c r="BF25" s="127"/>
      <c r="BG25" s="127"/>
      <c r="BH25" s="127"/>
      <c r="BI25" s="127"/>
      <c r="BJ25" s="127"/>
      <c r="BK25" s="127"/>
      <c r="BL25" s="127"/>
      <c r="BM25" s="127"/>
      <c r="BN25" s="127"/>
      <c r="BO25" s="127"/>
      <c r="BP25" s="127"/>
      <c r="BQ25" s="127"/>
      <c r="BR25" s="127"/>
      <c r="BS25" s="127"/>
      <c r="BT25" s="151"/>
      <c r="BU25" s="146"/>
      <c r="BV25" s="127"/>
      <c r="BW25" s="127"/>
      <c r="BX25" s="127"/>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c r="CX25" s="124"/>
      <c r="CY25" s="124"/>
    </row>
    <row r="26" spans="2:103">
      <c r="B26" s="130"/>
      <c r="C26" s="131"/>
      <c r="D26" s="128" t="s">
        <v>10229</v>
      </c>
      <c r="E26" s="128"/>
      <c r="F26" s="128"/>
      <c r="G26" s="128" t="s">
        <v>10238</v>
      </c>
      <c r="H26" s="128"/>
      <c r="I26" s="128"/>
      <c r="J26" s="129"/>
      <c r="K26" s="179"/>
      <c r="L26" s="122"/>
      <c r="M26" s="123"/>
      <c r="N26" s="123"/>
      <c r="O26" s="123"/>
      <c r="P26" s="123"/>
      <c r="Q26" s="123"/>
      <c r="R26" s="123"/>
      <c r="S26" s="123"/>
      <c r="T26" s="123"/>
      <c r="U26" s="123"/>
      <c r="V26" s="123"/>
      <c r="W26" s="123"/>
      <c r="X26" s="123"/>
      <c r="Y26" s="124"/>
      <c r="Z26" s="124"/>
      <c r="AA26" s="124"/>
      <c r="AB26" s="124"/>
      <c r="AC26" s="124"/>
      <c r="AD26" s="124"/>
      <c r="AE26" s="124"/>
      <c r="AF26" s="124"/>
      <c r="AG26" s="124"/>
      <c r="AH26" s="124"/>
      <c r="AI26" s="124"/>
      <c r="AJ26" s="124"/>
      <c r="AK26" s="124"/>
      <c r="AL26" s="124"/>
      <c r="AM26" s="124"/>
      <c r="AN26" s="124"/>
      <c r="AO26" s="142"/>
      <c r="AP26" s="148"/>
      <c r="AQ26" s="124"/>
      <c r="AR26" s="124"/>
      <c r="AS26" s="124"/>
      <c r="AT26" s="124"/>
      <c r="AU26" s="124"/>
      <c r="AV26" s="124"/>
      <c r="AW26" s="124"/>
      <c r="AX26" s="124"/>
      <c r="AY26" s="124"/>
      <c r="AZ26" s="124"/>
      <c r="BA26" s="124"/>
      <c r="BB26" s="124"/>
      <c r="BC26" s="124"/>
      <c r="BD26" s="124"/>
      <c r="BE26" s="127"/>
      <c r="BF26" s="127"/>
      <c r="BG26" s="127"/>
      <c r="BH26" s="127"/>
      <c r="BI26" s="127"/>
      <c r="BJ26" s="127"/>
      <c r="BK26" s="127"/>
      <c r="BL26" s="127"/>
      <c r="BM26" s="127"/>
      <c r="BN26" s="127"/>
      <c r="BO26" s="127"/>
      <c r="BP26" s="127"/>
      <c r="BQ26" s="127"/>
      <c r="BR26" s="127"/>
      <c r="BS26" s="127"/>
      <c r="BT26" s="151"/>
      <c r="BU26" s="146"/>
      <c r="BV26" s="127"/>
      <c r="BW26" s="127"/>
      <c r="BX26" s="127"/>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c r="CX26" s="124"/>
      <c r="CY26" s="124"/>
    </row>
    <row r="27" spans="2:103">
      <c r="B27" s="130"/>
      <c r="C27" s="131" t="s">
        <v>10232</v>
      </c>
      <c r="D27" s="128"/>
      <c r="E27" s="128"/>
      <c r="F27" s="128"/>
      <c r="G27" s="128"/>
      <c r="H27" s="128"/>
      <c r="I27" s="128"/>
      <c r="J27" s="129"/>
      <c r="K27" s="179"/>
      <c r="L27" s="122"/>
      <c r="M27" s="123"/>
      <c r="N27" s="123"/>
      <c r="O27" s="123"/>
      <c r="P27" s="123"/>
      <c r="Q27" s="123"/>
      <c r="R27" s="123"/>
      <c r="S27" s="123"/>
      <c r="T27" s="123"/>
      <c r="U27" s="123"/>
      <c r="V27" s="123"/>
      <c r="W27" s="123"/>
      <c r="X27" s="123"/>
      <c r="Y27" s="124"/>
      <c r="Z27" s="124"/>
      <c r="AA27" s="124"/>
      <c r="AB27" s="124"/>
      <c r="AC27" s="124"/>
      <c r="AD27" s="124"/>
      <c r="AE27" s="124"/>
      <c r="AF27" s="124"/>
      <c r="AG27" s="124"/>
      <c r="AH27" s="124"/>
      <c r="AI27" s="124"/>
      <c r="AJ27" s="124"/>
      <c r="AK27" s="124"/>
      <c r="AL27" s="124"/>
      <c r="AM27" s="124"/>
      <c r="AN27" s="124"/>
      <c r="AO27" s="143"/>
      <c r="AP27" s="150"/>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51"/>
      <c r="BU27" s="146"/>
      <c r="BV27" s="127"/>
      <c r="BW27" s="127"/>
      <c r="BX27" s="127"/>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c r="CX27" s="124"/>
      <c r="CY27" s="124"/>
    </row>
    <row r="28" spans="2:103">
      <c r="B28" s="130"/>
      <c r="C28" s="128"/>
      <c r="D28" s="128" t="s">
        <v>10233</v>
      </c>
      <c r="E28" s="128"/>
      <c r="F28" s="128"/>
      <c r="G28" s="128"/>
      <c r="H28" s="128"/>
      <c r="I28" s="128"/>
      <c r="J28" s="129"/>
      <c r="K28" s="179"/>
      <c r="L28" s="122"/>
      <c r="M28" s="123"/>
      <c r="N28" s="123"/>
      <c r="O28" s="123"/>
      <c r="P28" s="123"/>
      <c r="Q28" s="123"/>
      <c r="R28" s="123"/>
      <c r="S28" s="123"/>
      <c r="T28" s="123"/>
      <c r="U28" s="123"/>
      <c r="V28" s="123"/>
      <c r="W28" s="123"/>
      <c r="X28" s="123"/>
      <c r="Y28" s="124"/>
      <c r="Z28" s="124"/>
      <c r="AA28" s="124"/>
      <c r="AB28" s="124"/>
      <c r="AC28" s="124"/>
      <c r="AD28" s="124"/>
      <c r="AE28" s="124"/>
      <c r="AF28" s="124"/>
      <c r="AG28" s="124"/>
      <c r="AH28" s="124"/>
      <c r="AI28" s="124"/>
      <c r="AJ28" s="124"/>
      <c r="AK28" s="124"/>
      <c r="AL28" s="124"/>
      <c r="AM28" s="124"/>
      <c r="AN28" s="124"/>
      <c r="AO28" s="143"/>
      <c r="AP28" s="150"/>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51"/>
      <c r="BU28" s="146"/>
      <c r="BV28" s="127"/>
      <c r="BW28" s="127"/>
      <c r="BX28" s="127"/>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row>
    <row r="29" spans="2:103" ht="15" thickBot="1">
      <c r="B29" s="197"/>
      <c r="C29" s="198"/>
      <c r="D29" s="198"/>
      <c r="E29" s="198"/>
      <c r="F29" s="198"/>
      <c r="G29" s="198"/>
      <c r="H29" s="198"/>
      <c r="I29" s="198"/>
      <c r="J29" s="199"/>
      <c r="K29" s="183"/>
      <c r="L29" s="184"/>
      <c r="M29" s="185"/>
      <c r="N29" s="185"/>
      <c r="O29" s="185"/>
      <c r="P29" s="185"/>
      <c r="Q29" s="185"/>
      <c r="R29" s="185"/>
      <c r="S29" s="185"/>
      <c r="T29" s="185"/>
      <c r="U29" s="185"/>
      <c r="V29" s="185"/>
      <c r="W29" s="185"/>
      <c r="X29" s="185"/>
      <c r="Y29" s="186"/>
      <c r="Z29" s="186"/>
      <c r="AA29" s="186"/>
      <c r="AB29" s="186"/>
      <c r="AC29" s="186"/>
      <c r="AD29" s="186"/>
      <c r="AE29" s="186"/>
      <c r="AF29" s="186"/>
      <c r="AG29" s="186"/>
      <c r="AH29" s="186"/>
      <c r="AI29" s="186"/>
      <c r="AJ29" s="186"/>
      <c r="AK29" s="186"/>
      <c r="AL29" s="186"/>
      <c r="AM29" s="186"/>
      <c r="AN29" s="186"/>
      <c r="AO29" s="187"/>
      <c r="AP29" s="188"/>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9"/>
      <c r="BU29" s="190"/>
      <c r="BV29" s="186"/>
      <c r="BW29" s="186"/>
      <c r="BX29" s="186"/>
      <c r="BY29" s="186"/>
      <c r="BZ29" s="186"/>
      <c r="CA29" s="186"/>
      <c r="CB29" s="186"/>
      <c r="CC29" s="186"/>
      <c r="CD29" s="186"/>
      <c r="CE29" s="186"/>
      <c r="CF29" s="186"/>
      <c r="CG29" s="186"/>
      <c r="CH29" s="186"/>
      <c r="CI29" s="186"/>
      <c r="CJ29" s="186"/>
      <c r="CK29" s="186"/>
      <c r="CL29" s="186"/>
      <c r="CM29" s="186"/>
      <c r="CN29" s="186"/>
      <c r="CO29" s="186"/>
      <c r="CP29" s="186"/>
      <c r="CQ29" s="186"/>
      <c r="CR29" s="186"/>
      <c r="CS29" s="186"/>
      <c r="CT29" s="186"/>
      <c r="CU29" s="186"/>
      <c r="CV29" s="186"/>
      <c r="CW29" s="186"/>
      <c r="CX29" s="186"/>
      <c r="CY29" s="186"/>
    </row>
    <row r="30" spans="2:103">
      <c r="B30" s="191" t="s">
        <v>10234</v>
      </c>
      <c r="C30" s="192"/>
      <c r="D30" s="192"/>
      <c r="E30" s="192"/>
      <c r="F30" s="192"/>
      <c r="G30" s="192"/>
      <c r="H30" s="192"/>
      <c r="I30" s="192"/>
      <c r="J30" s="193"/>
      <c r="L30" s="161"/>
      <c r="M30" s="162"/>
      <c r="N30" s="162"/>
      <c r="O30" s="162"/>
      <c r="P30" s="162"/>
      <c r="Q30" s="162"/>
      <c r="R30" s="162"/>
      <c r="S30" s="162"/>
      <c r="T30" s="162"/>
      <c r="U30" s="162"/>
      <c r="V30" s="162"/>
      <c r="W30" s="162"/>
      <c r="X30" s="162"/>
      <c r="Y30" s="163"/>
      <c r="Z30" s="163"/>
      <c r="AA30" s="163"/>
      <c r="AB30" s="163"/>
      <c r="AC30" s="163"/>
      <c r="AD30" s="163"/>
      <c r="AE30" s="163"/>
      <c r="AF30" s="163"/>
      <c r="AG30" s="163"/>
      <c r="AH30" s="163"/>
      <c r="AI30" s="163"/>
      <c r="AJ30" s="163"/>
      <c r="AK30" s="163"/>
      <c r="AL30" s="163"/>
      <c r="AM30" s="163"/>
      <c r="AN30" s="163"/>
      <c r="AO30" s="164"/>
      <c r="AP30" s="165"/>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6"/>
      <c r="BU30" s="167"/>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row>
    <row r="31" spans="2:103">
      <c r="B31" s="134"/>
      <c r="C31" s="135" t="s">
        <v>10235</v>
      </c>
      <c r="D31" s="132"/>
      <c r="E31" s="132"/>
      <c r="F31" s="132"/>
      <c r="G31" s="132"/>
      <c r="H31" s="132"/>
      <c r="I31" s="132"/>
      <c r="J31" s="133"/>
      <c r="L31" s="122"/>
      <c r="M31" s="123"/>
      <c r="N31" s="123"/>
      <c r="O31" s="123"/>
      <c r="P31" s="123"/>
      <c r="Q31" s="123"/>
      <c r="R31" s="123"/>
      <c r="S31" s="123"/>
      <c r="T31" s="123"/>
      <c r="U31" s="123"/>
      <c r="V31" s="123"/>
      <c r="W31" s="123"/>
      <c r="X31" s="123"/>
      <c r="Y31" s="127"/>
      <c r="Z31" s="127"/>
      <c r="AA31" s="127"/>
      <c r="AB31" s="127"/>
      <c r="AC31" s="127"/>
      <c r="AD31" s="127"/>
      <c r="AE31" s="127"/>
      <c r="AF31" s="127"/>
      <c r="AG31" s="127"/>
      <c r="AH31" s="127"/>
      <c r="AI31" s="127"/>
      <c r="AJ31" s="124"/>
      <c r="AK31" s="124"/>
      <c r="AL31" s="124"/>
      <c r="AM31" s="124"/>
      <c r="AN31" s="124"/>
      <c r="AO31" s="142"/>
      <c r="AP31" s="148"/>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49"/>
      <c r="BU31" s="145"/>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row>
    <row r="32" spans="2:103">
      <c r="B32" s="134"/>
      <c r="C32" s="132"/>
      <c r="D32" s="132"/>
      <c r="E32" s="132"/>
      <c r="F32" s="132"/>
      <c r="G32" s="132"/>
      <c r="H32" s="132"/>
      <c r="I32" s="132"/>
      <c r="J32" s="133"/>
      <c r="L32" s="122"/>
      <c r="M32" s="123"/>
      <c r="N32" s="123"/>
      <c r="O32" s="123"/>
      <c r="P32" s="123"/>
      <c r="Q32" s="123"/>
      <c r="R32" s="123"/>
      <c r="S32" s="123"/>
      <c r="T32" s="123"/>
      <c r="U32" s="123"/>
      <c r="V32" s="123"/>
      <c r="W32" s="123"/>
      <c r="X32" s="123"/>
      <c r="Y32" s="127"/>
      <c r="Z32" s="127"/>
      <c r="AA32" s="127"/>
      <c r="AB32" s="127"/>
      <c r="AC32" s="127"/>
      <c r="AD32" s="127"/>
      <c r="AE32" s="127"/>
      <c r="AF32" s="127"/>
      <c r="AG32" s="127"/>
      <c r="AH32" s="127"/>
      <c r="AI32" s="127"/>
      <c r="AJ32" s="124"/>
      <c r="AK32" s="124"/>
      <c r="AL32" s="124"/>
      <c r="AM32" s="124"/>
      <c r="AN32" s="124"/>
      <c r="AO32" s="142"/>
      <c r="AP32" s="148"/>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49"/>
      <c r="BU32" s="145"/>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row>
    <row r="33" spans="2:103">
      <c r="B33" s="134"/>
      <c r="C33" s="132"/>
      <c r="D33" s="132"/>
      <c r="E33" s="132"/>
      <c r="F33" s="132"/>
      <c r="G33" s="132"/>
      <c r="H33" s="132"/>
      <c r="I33" s="132"/>
      <c r="J33" s="133"/>
      <c r="L33" s="122"/>
      <c r="M33" s="123"/>
      <c r="N33" s="123"/>
      <c r="O33" s="123"/>
      <c r="P33" s="123"/>
      <c r="Q33" s="123"/>
      <c r="R33" s="123"/>
      <c r="S33" s="123"/>
      <c r="T33" s="123"/>
      <c r="U33" s="123"/>
      <c r="V33" s="123"/>
      <c r="W33" s="123"/>
      <c r="X33" s="123"/>
      <c r="Y33" s="127"/>
      <c r="Z33" s="127"/>
      <c r="AA33" s="127"/>
      <c r="AB33" s="127"/>
      <c r="AC33" s="127"/>
      <c r="AD33" s="127"/>
      <c r="AE33" s="127"/>
      <c r="AF33" s="127"/>
      <c r="AG33" s="127"/>
      <c r="AH33" s="127"/>
      <c r="AI33" s="127"/>
      <c r="AJ33" s="124"/>
      <c r="AK33" s="124"/>
      <c r="AL33" s="124"/>
      <c r="AM33" s="124"/>
      <c r="AN33" s="124"/>
      <c r="AO33" s="142"/>
      <c r="AP33" s="148"/>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49"/>
      <c r="BU33" s="145"/>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row>
    <row r="34" spans="2:103">
      <c r="B34" s="134"/>
      <c r="C34" s="135" t="s">
        <v>10236</v>
      </c>
      <c r="D34" s="132"/>
      <c r="E34" s="132"/>
      <c r="F34" s="132"/>
      <c r="G34" s="132"/>
      <c r="H34" s="132"/>
      <c r="I34" s="132"/>
      <c r="J34" s="133"/>
      <c r="L34" s="122"/>
      <c r="M34" s="123"/>
      <c r="N34" s="123"/>
      <c r="O34" s="123"/>
      <c r="P34" s="123"/>
      <c r="Q34" s="123"/>
      <c r="R34" s="123"/>
      <c r="S34" s="123"/>
      <c r="T34" s="123"/>
      <c r="U34" s="123"/>
      <c r="V34" s="123"/>
      <c r="W34" s="123"/>
      <c r="X34" s="123"/>
      <c r="Y34" s="127"/>
      <c r="Z34" s="127"/>
      <c r="AA34" s="127"/>
      <c r="AB34" s="127"/>
      <c r="AC34" s="127"/>
      <c r="AD34" s="127"/>
      <c r="AE34" s="127"/>
      <c r="AF34" s="127"/>
      <c r="AG34" s="127"/>
      <c r="AH34" s="127"/>
      <c r="AI34" s="127"/>
      <c r="AJ34" s="124"/>
      <c r="AK34" s="124"/>
      <c r="AL34" s="124"/>
      <c r="AM34" s="124"/>
      <c r="AN34" s="124"/>
      <c r="AO34" s="142"/>
      <c r="AP34" s="148"/>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49"/>
      <c r="BU34" s="145"/>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row>
    <row r="35" spans="2:103">
      <c r="B35" s="134"/>
      <c r="C35" s="132"/>
      <c r="D35" s="132"/>
      <c r="E35" s="132"/>
      <c r="F35" s="132"/>
      <c r="G35" s="132"/>
      <c r="H35" s="132"/>
      <c r="I35" s="132"/>
      <c r="J35" s="133"/>
      <c r="L35" s="122"/>
      <c r="M35" s="123"/>
      <c r="N35" s="123"/>
      <c r="O35" s="123"/>
      <c r="P35" s="123"/>
      <c r="Q35" s="123"/>
      <c r="R35" s="123"/>
      <c r="S35" s="123"/>
      <c r="T35" s="123"/>
      <c r="U35" s="123"/>
      <c r="V35" s="123"/>
      <c r="W35" s="123"/>
      <c r="X35" s="123"/>
      <c r="Y35" s="127"/>
      <c r="Z35" s="127"/>
      <c r="AA35" s="127"/>
      <c r="AB35" s="127"/>
      <c r="AC35" s="127"/>
      <c r="AD35" s="127"/>
      <c r="AE35" s="127"/>
      <c r="AF35" s="127"/>
      <c r="AG35" s="127"/>
      <c r="AH35" s="127"/>
      <c r="AI35" s="127"/>
      <c r="AJ35" s="124"/>
      <c r="AK35" s="124"/>
      <c r="AL35" s="124"/>
      <c r="AM35" s="124"/>
      <c r="AN35" s="124"/>
      <c r="AO35" s="142"/>
      <c r="AP35" s="148"/>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49"/>
      <c r="BU35" s="145"/>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row>
    <row r="36" spans="2:103">
      <c r="B36" s="134"/>
      <c r="C36" s="132"/>
      <c r="D36" s="132"/>
      <c r="E36" s="132"/>
      <c r="F36" s="132"/>
      <c r="G36" s="132"/>
      <c r="H36" s="132"/>
      <c r="I36" s="132"/>
      <c r="J36" s="133"/>
      <c r="L36" s="122"/>
      <c r="M36" s="123"/>
      <c r="N36" s="123"/>
      <c r="O36" s="123"/>
      <c r="P36" s="123"/>
      <c r="Q36" s="123"/>
      <c r="R36" s="123"/>
      <c r="S36" s="123"/>
      <c r="T36" s="123"/>
      <c r="U36" s="123"/>
      <c r="V36" s="123"/>
      <c r="W36" s="123"/>
      <c r="X36" s="123"/>
      <c r="Y36" s="127"/>
      <c r="Z36" s="127"/>
      <c r="AA36" s="127"/>
      <c r="AB36" s="127"/>
      <c r="AC36" s="127"/>
      <c r="AD36" s="127"/>
      <c r="AE36" s="127"/>
      <c r="AF36" s="127"/>
      <c r="AG36" s="127"/>
      <c r="AH36" s="127"/>
      <c r="AI36" s="127"/>
      <c r="AJ36" s="124"/>
      <c r="AK36" s="124"/>
      <c r="AL36" s="124"/>
      <c r="AM36" s="124"/>
      <c r="AN36" s="124"/>
      <c r="AO36" s="142"/>
      <c r="AP36" s="148"/>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49"/>
      <c r="BU36" s="145"/>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row>
    <row r="37" spans="2:103">
      <c r="B37" s="134"/>
      <c r="C37" s="135" t="s">
        <v>10237</v>
      </c>
      <c r="D37" s="132"/>
      <c r="E37" s="132"/>
      <c r="F37" s="132"/>
      <c r="G37" s="132"/>
      <c r="H37" s="132"/>
      <c r="I37" s="132"/>
      <c r="J37" s="133"/>
      <c r="L37" s="122"/>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7"/>
      <c r="AK37" s="127"/>
      <c r="AL37" s="127"/>
      <c r="AM37" s="127"/>
      <c r="AN37" s="127"/>
      <c r="AO37" s="143"/>
      <c r="AP37" s="150"/>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row>
    <row r="38" spans="2:103">
      <c r="B38" s="134"/>
      <c r="C38" s="132"/>
      <c r="D38" s="132"/>
      <c r="E38" s="132"/>
      <c r="F38" s="132"/>
      <c r="G38" s="132"/>
      <c r="H38" s="132"/>
      <c r="I38" s="132"/>
      <c r="J38" s="133"/>
      <c r="L38" s="122"/>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7"/>
      <c r="AK38" s="127"/>
      <c r="AL38" s="127"/>
      <c r="AM38" s="127"/>
      <c r="AN38" s="127"/>
      <c r="AO38" s="143"/>
      <c r="AP38" s="150"/>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row>
    <row r="39" spans="2:103" ht="15" thickBot="1">
      <c r="B39" s="136"/>
      <c r="C39" s="137"/>
      <c r="D39" s="137"/>
      <c r="E39" s="137"/>
      <c r="F39" s="137"/>
      <c r="G39" s="137"/>
      <c r="H39" s="137"/>
      <c r="I39" s="137"/>
      <c r="J39" s="138"/>
      <c r="L39" s="139"/>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c r="AM39" s="141"/>
      <c r="AN39" s="141"/>
      <c r="AO39" s="144"/>
      <c r="AP39" s="152"/>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53"/>
      <c r="BU39" s="147"/>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row>
    <row r="40" spans="2:103" ht="15" thickTop="1"/>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7"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6" t="s">
        <v>2839</v>
      </c>
      <c r="C3" s="218" t="s">
        <v>2834</v>
      </c>
      <c r="D3" s="24"/>
      <c r="E3" s="220" t="s">
        <v>3567</v>
      </c>
    </row>
    <row r="4" spans="2:6" ht="15" thickBot="1">
      <c r="B4" s="217"/>
      <c r="C4" s="219"/>
      <c r="D4" s="25"/>
      <c r="E4" s="221"/>
    </row>
    <row r="5" spans="2:6" ht="14.4">
      <c r="B5" s="228" t="s">
        <v>2835</v>
      </c>
      <c r="C5" s="222" t="s">
        <v>2838</v>
      </c>
      <c r="D5" s="26"/>
      <c r="E5" s="225" t="s">
        <v>2837</v>
      </c>
    </row>
    <row r="6" spans="2:6" ht="14.4">
      <c r="B6" s="229"/>
      <c r="C6" s="223"/>
      <c r="D6" s="27"/>
      <c r="E6" s="226"/>
    </row>
    <row r="7" spans="2:6" ht="15" thickBot="1">
      <c r="B7" s="229"/>
      <c r="C7" s="224"/>
      <c r="D7" s="28"/>
      <c r="E7" s="227"/>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6" t="s">
        <v>2839</v>
      </c>
      <c r="C3" s="218" t="s">
        <v>2834</v>
      </c>
      <c r="D3" s="24"/>
      <c r="E3" s="220" t="s">
        <v>3568</v>
      </c>
    </row>
    <row r="4" spans="2:5" ht="15" thickBot="1">
      <c r="B4" s="217"/>
      <c r="C4" s="219"/>
      <c r="D4" s="25"/>
      <c r="E4" s="221"/>
    </row>
    <row r="5" spans="2:5" ht="14.4">
      <c r="B5" s="228" t="s">
        <v>2835</v>
      </c>
      <c r="C5" s="222" t="s">
        <v>2838</v>
      </c>
      <c r="D5" s="26"/>
      <c r="E5" s="225" t="s">
        <v>2837</v>
      </c>
    </row>
    <row r="6" spans="2:5" ht="14.4">
      <c r="B6" s="229"/>
      <c r="C6" s="223"/>
      <c r="D6" s="27"/>
      <c r="E6" s="226"/>
    </row>
    <row r="7" spans="2:5" ht="15" thickBot="1">
      <c r="B7" s="229"/>
      <c r="C7" s="224"/>
      <c r="D7" s="28"/>
      <c r="E7" s="227"/>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T92"/>
  <sheetViews>
    <sheetView zoomScale="85" zoomScaleNormal="85" workbookViewId="0">
      <pane xSplit="1" ySplit="7" topLeftCell="B19" activePane="bottomRight" state="frozen"/>
      <selection pane="topRight" activeCell="B1" sqref="B1"/>
      <selection pane="bottomLeft" activeCell="A8" sqref="A8"/>
      <selection pane="bottomRight" activeCell="C19" sqref="C19:H19"/>
    </sheetView>
  </sheetViews>
  <sheetFormatPr defaultRowHeight="15.6"/>
  <cols>
    <col min="1" max="1" width="4.21875" customWidth="1"/>
    <col min="2" max="2" width="11.33203125" style="29" customWidth="1"/>
    <col min="3" max="3" width="66.77734375" customWidth="1"/>
    <col min="4" max="4" width="1.109375" customWidth="1"/>
    <col min="5" max="5" width="45" customWidth="1"/>
    <col min="6" max="6" width="18.6640625" style="99" customWidth="1"/>
    <col min="7" max="7" width="23.6640625" customWidth="1"/>
    <col min="8" max="8" width="21.6640625"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10247</v>
      </c>
      <c r="I2" s="100" t="s">
        <v>2843</v>
      </c>
      <c r="J2" s="101" t="s">
        <v>10038</v>
      </c>
      <c r="K2" s="101" t="s">
        <v>10239</v>
      </c>
      <c r="L2" s="101" t="s">
        <v>10043</v>
      </c>
      <c r="M2" s="101" t="s">
        <v>10044</v>
      </c>
      <c r="N2" s="102" t="s">
        <v>10039</v>
      </c>
      <c r="O2" s="102" t="s">
        <v>10040</v>
      </c>
      <c r="P2" s="102" t="s">
        <v>10042</v>
      </c>
      <c r="Q2" s="102" t="s">
        <v>10037</v>
      </c>
      <c r="R2" s="102" t="s">
        <v>10045</v>
      </c>
      <c r="S2" s="102" t="s">
        <v>10041</v>
      </c>
      <c r="T2" s="102" t="s">
        <v>10047</v>
      </c>
    </row>
    <row r="3" spans="2:20" thickTop="1" thickBot="1">
      <c r="B3" s="216" t="s">
        <v>2839</v>
      </c>
      <c r="C3" s="218" t="s">
        <v>2834</v>
      </c>
      <c r="D3" s="24"/>
      <c r="E3" s="220" t="s">
        <v>3569</v>
      </c>
      <c r="G3" s="117">
        <f>SUM(COUNTIF(F:F,J2),COUNTIF(F:F,N2))*4</f>
        <v>88</v>
      </c>
      <c r="I3" s="103" t="s">
        <v>9981</v>
      </c>
      <c r="J3" s="104">
        <f>COUNTIF(F:F,J2)</f>
        <v>22</v>
      </c>
      <c r="K3" s="104">
        <f>COUNTIF(F:F,K2)</f>
        <v>2</v>
      </c>
      <c r="L3" s="104">
        <f>COUNTIF(F:F,L2)</f>
        <v>15</v>
      </c>
      <c r="M3" s="104">
        <f>COUNTIF(F:F,M2)</f>
        <v>12</v>
      </c>
      <c r="N3" s="104">
        <f>COUNTIF(F:F,N2)</f>
        <v>0</v>
      </c>
      <c r="O3" s="104">
        <f>COUNTIF(F:F,O2)</f>
        <v>22</v>
      </c>
      <c r="P3" s="104">
        <f>COUNTIF(F:F,P2)</f>
        <v>0</v>
      </c>
      <c r="Q3" s="104">
        <f>COUNTIF(F:F,Q2)</f>
        <v>0</v>
      </c>
      <c r="R3" s="104">
        <f>COUNTIF(F:F,R2)</f>
        <v>0</v>
      </c>
      <c r="S3" s="115">
        <f>COUNTIF(F:F,S2)</f>
        <v>7</v>
      </c>
      <c r="T3" s="115">
        <f>COUNTIF(F:F,T2)</f>
        <v>2</v>
      </c>
    </row>
    <row r="4" spans="2:20" ht="15" thickBot="1">
      <c r="B4" s="217"/>
      <c r="C4" s="219"/>
      <c r="D4" s="25"/>
      <c r="E4" s="221"/>
    </row>
    <row r="5" spans="2:20" ht="15" thickBot="1">
      <c r="B5" s="228" t="s">
        <v>2835</v>
      </c>
      <c r="C5" s="222" t="s">
        <v>2841</v>
      </c>
      <c r="D5" s="26"/>
      <c r="E5" s="225" t="s">
        <v>2840</v>
      </c>
      <c r="F5" s="232" t="s">
        <v>2843</v>
      </c>
      <c r="G5" s="233" t="s">
        <v>3544</v>
      </c>
      <c r="H5" s="230" t="s">
        <v>10248</v>
      </c>
    </row>
    <row r="6" spans="2:20" ht="15" hidden="1" thickBot="1">
      <c r="B6" s="229"/>
      <c r="C6" s="223"/>
      <c r="D6" s="27"/>
      <c r="E6" s="226"/>
      <c r="F6" s="232"/>
      <c r="G6" s="233"/>
      <c r="H6" s="231"/>
    </row>
    <row r="7" spans="2:20" ht="15" hidden="1" thickBot="1">
      <c r="B7" s="229"/>
      <c r="C7" s="224"/>
      <c r="D7" s="28"/>
      <c r="E7" s="227"/>
      <c r="F7" s="232"/>
      <c r="G7" s="233"/>
      <c r="H7" s="231"/>
    </row>
    <row r="8" spans="2:20" hidden="1">
      <c r="B8" s="30">
        <v>1</v>
      </c>
      <c r="C8" s="79" t="s">
        <v>2073</v>
      </c>
      <c r="D8" s="11"/>
      <c r="E8" s="63" t="s">
        <v>2947</v>
      </c>
      <c r="F8" s="112" t="s">
        <v>10040</v>
      </c>
      <c r="G8" s="105" t="s">
        <v>9982</v>
      </c>
      <c r="H8" s="4" t="s">
        <v>10249</v>
      </c>
    </row>
    <row r="9" spans="2:20" hidden="1">
      <c r="B9" s="31">
        <v>2</v>
      </c>
      <c r="C9" s="80" t="s">
        <v>2074</v>
      </c>
      <c r="D9" s="81"/>
      <c r="E9" s="6" t="s">
        <v>2075</v>
      </c>
      <c r="F9" s="113" t="s">
        <v>10040</v>
      </c>
      <c r="G9" s="105" t="s">
        <v>9982</v>
      </c>
      <c r="H9" s="4" t="s">
        <v>10249</v>
      </c>
    </row>
    <row r="10" spans="2:20" hidden="1">
      <c r="B10" s="31">
        <v>3</v>
      </c>
      <c r="C10" s="80" t="s">
        <v>1008</v>
      </c>
      <c r="D10" s="13"/>
      <c r="E10" s="6" t="s">
        <v>2948</v>
      </c>
      <c r="F10" s="113" t="s">
        <v>10040</v>
      </c>
      <c r="G10" s="105" t="s">
        <v>9982</v>
      </c>
      <c r="H10" s="4" t="s">
        <v>10249</v>
      </c>
    </row>
    <row r="11" spans="2:20" hidden="1">
      <c r="B11" s="31">
        <v>4</v>
      </c>
      <c r="C11" s="80" t="s">
        <v>1009</v>
      </c>
      <c r="D11" s="81"/>
      <c r="E11" s="6" t="s">
        <v>2076</v>
      </c>
      <c r="F11" s="113" t="s">
        <v>10040</v>
      </c>
      <c r="G11" s="105" t="s">
        <v>9982</v>
      </c>
      <c r="H11" s="4" t="s">
        <v>10249</v>
      </c>
    </row>
    <row r="12" spans="2:20" hidden="1">
      <c r="B12" s="31">
        <v>5</v>
      </c>
      <c r="C12" s="80" t="s">
        <v>2949</v>
      </c>
      <c r="D12" s="13"/>
      <c r="E12" s="6" t="s">
        <v>2950</v>
      </c>
      <c r="F12" s="113" t="s">
        <v>10040</v>
      </c>
      <c r="G12" s="105" t="s">
        <v>9982</v>
      </c>
      <c r="H12" s="4" t="s">
        <v>10249</v>
      </c>
    </row>
    <row r="13" spans="2:20" hidden="1">
      <c r="B13" s="31">
        <v>6</v>
      </c>
      <c r="C13" s="80" t="s">
        <v>10031</v>
      </c>
      <c r="D13" s="13"/>
      <c r="E13" s="200" t="s">
        <v>2111</v>
      </c>
      <c r="F13" s="113" t="s">
        <v>10043</v>
      </c>
      <c r="G13" s="105" t="s">
        <v>10242</v>
      </c>
      <c r="H13" s="4" t="s">
        <v>10251</v>
      </c>
    </row>
    <row r="14" spans="2:20" hidden="1">
      <c r="B14" s="31">
        <v>7</v>
      </c>
      <c r="C14" s="80" t="s">
        <v>1010</v>
      </c>
      <c r="D14" s="81"/>
      <c r="E14" s="16" t="s">
        <v>2077</v>
      </c>
      <c r="F14" s="113" t="s">
        <v>10040</v>
      </c>
      <c r="G14" s="105" t="s">
        <v>9982</v>
      </c>
      <c r="H14" s="4" t="s">
        <v>10249</v>
      </c>
    </row>
    <row r="15" spans="2:20" hidden="1">
      <c r="B15" s="31">
        <v>8</v>
      </c>
      <c r="C15" s="80" t="s">
        <v>1011</v>
      </c>
      <c r="D15" s="82"/>
      <c r="E15" s="6" t="s">
        <v>2078</v>
      </c>
      <c r="F15" s="113" t="s">
        <v>10040</v>
      </c>
      <c r="G15" s="105" t="s">
        <v>9982</v>
      </c>
      <c r="H15" s="4" t="s">
        <v>10249</v>
      </c>
    </row>
    <row r="16" spans="2:20" hidden="1">
      <c r="B16" s="31">
        <v>9</v>
      </c>
      <c r="C16" s="80" t="s">
        <v>1012</v>
      </c>
      <c r="D16" s="13"/>
      <c r="E16" s="6" t="s">
        <v>2951</v>
      </c>
      <c r="F16" s="113" t="s">
        <v>10040</v>
      </c>
      <c r="G16" s="105" t="s">
        <v>9982</v>
      </c>
      <c r="H16" s="4" t="s">
        <v>10249</v>
      </c>
    </row>
    <row r="17" spans="2:8" hidden="1">
      <c r="B17" s="31">
        <v>10</v>
      </c>
      <c r="C17" s="80" t="s">
        <v>2079</v>
      </c>
      <c r="D17" s="81"/>
      <c r="E17" s="6" t="s">
        <v>2080</v>
      </c>
      <c r="F17" s="113" t="s">
        <v>10040</v>
      </c>
      <c r="G17" s="105" t="s">
        <v>9982</v>
      </c>
      <c r="H17" s="4" t="s">
        <v>10249</v>
      </c>
    </row>
    <row r="18" spans="2:8" hidden="1">
      <c r="B18" s="31">
        <v>11</v>
      </c>
      <c r="C18" s="80" t="s">
        <v>2081</v>
      </c>
      <c r="D18" s="82"/>
      <c r="E18" s="6" t="s">
        <v>2082</v>
      </c>
      <c r="F18" s="113" t="s">
        <v>10047</v>
      </c>
      <c r="G18" s="105"/>
      <c r="H18" s="4" t="s">
        <v>10249</v>
      </c>
    </row>
    <row r="19" spans="2:8">
      <c r="B19" s="31">
        <v>12</v>
      </c>
      <c r="C19" s="80" t="s">
        <v>2952</v>
      </c>
      <c r="D19" s="13"/>
      <c r="E19" s="5" t="s">
        <v>2111</v>
      </c>
      <c r="F19" s="113" t="s">
        <v>10047</v>
      </c>
      <c r="G19" s="105" t="s">
        <v>10321</v>
      </c>
      <c r="H19" s="4" t="s">
        <v>10245</v>
      </c>
    </row>
    <row r="20" spans="2:8" ht="57.6" hidden="1">
      <c r="B20" s="31">
        <v>13</v>
      </c>
      <c r="C20" s="80" t="s">
        <v>2083</v>
      </c>
      <c r="D20" s="81"/>
      <c r="E20" s="6" t="s">
        <v>2084</v>
      </c>
      <c r="F20" s="113" t="s">
        <v>10041</v>
      </c>
      <c r="G20" s="110" t="s">
        <v>10322</v>
      </c>
      <c r="H20" s="4" t="s">
        <v>10250</v>
      </c>
    </row>
    <row r="21" spans="2:8" hidden="1">
      <c r="B21" s="31">
        <v>14</v>
      </c>
      <c r="C21" s="80" t="s">
        <v>2953</v>
      </c>
      <c r="D21" s="13"/>
      <c r="E21" s="6" t="s">
        <v>2954</v>
      </c>
      <c r="F21" s="113" t="s">
        <v>10040</v>
      </c>
      <c r="G21" s="105" t="s">
        <v>9982</v>
      </c>
      <c r="H21" s="4" t="s">
        <v>10249</v>
      </c>
    </row>
    <row r="22" spans="2:8" hidden="1">
      <c r="B22" s="31">
        <v>15</v>
      </c>
      <c r="C22" s="80" t="s">
        <v>10032</v>
      </c>
      <c r="D22" s="13"/>
      <c r="E22" s="200" t="s">
        <v>2111</v>
      </c>
      <c r="F22" s="113" t="s">
        <v>10043</v>
      </c>
      <c r="G22" s="105" t="s">
        <v>10242</v>
      </c>
      <c r="H22" s="4" t="s">
        <v>10251</v>
      </c>
    </row>
    <row r="23" spans="2:8" ht="57.6" hidden="1">
      <c r="B23" s="31">
        <v>16</v>
      </c>
      <c r="C23" s="80" t="s">
        <v>1013</v>
      </c>
      <c r="D23" s="81"/>
      <c r="E23" s="6" t="s">
        <v>2085</v>
      </c>
      <c r="F23" s="113" t="s">
        <v>10041</v>
      </c>
      <c r="G23" s="110" t="s">
        <v>10323</v>
      </c>
      <c r="H23" s="4" t="s">
        <v>10250</v>
      </c>
    </row>
    <row r="24" spans="2:8" hidden="1">
      <c r="B24" s="31">
        <v>17</v>
      </c>
      <c r="C24" s="80" t="s">
        <v>1014</v>
      </c>
      <c r="D24" s="82"/>
      <c r="E24" s="6" t="s">
        <v>2086</v>
      </c>
      <c r="F24" s="113" t="s">
        <v>10040</v>
      </c>
      <c r="G24" s="105" t="s">
        <v>9982</v>
      </c>
      <c r="H24" s="4" t="s">
        <v>10249</v>
      </c>
    </row>
    <row r="25" spans="2:8" hidden="1">
      <c r="B25" s="31">
        <v>18</v>
      </c>
      <c r="C25" s="80" t="s">
        <v>1015</v>
      </c>
      <c r="D25" s="82"/>
      <c r="E25" s="6" t="s">
        <v>2087</v>
      </c>
      <c r="F25" s="113" t="s">
        <v>10040</v>
      </c>
      <c r="G25" s="105" t="s">
        <v>9982</v>
      </c>
      <c r="H25" s="4" t="s">
        <v>10249</v>
      </c>
    </row>
    <row r="26" spans="2:8" ht="28.8" hidden="1">
      <c r="B26" s="31">
        <v>19</v>
      </c>
      <c r="C26" s="80" t="s">
        <v>10033</v>
      </c>
      <c r="D26" s="13"/>
      <c r="E26" s="200" t="s">
        <v>2111</v>
      </c>
      <c r="F26" s="113" t="s">
        <v>10043</v>
      </c>
      <c r="G26" s="202" t="s">
        <v>10286</v>
      </c>
      <c r="H26" s="4" t="s">
        <v>10251</v>
      </c>
    </row>
    <row r="27" spans="2:8" hidden="1">
      <c r="B27" s="31">
        <v>20</v>
      </c>
      <c r="C27" s="80" t="s">
        <v>2088</v>
      </c>
      <c r="D27" s="81"/>
      <c r="E27" s="16" t="s">
        <v>2089</v>
      </c>
      <c r="F27" s="113" t="s">
        <v>10040</v>
      </c>
      <c r="G27" s="105" t="s">
        <v>9982</v>
      </c>
      <c r="H27" s="4" t="s">
        <v>10249</v>
      </c>
    </row>
    <row r="28" spans="2:8" hidden="1">
      <c r="B28" s="31">
        <v>21</v>
      </c>
      <c r="C28" s="80" t="s">
        <v>1016</v>
      </c>
      <c r="D28" s="82"/>
      <c r="E28" s="16" t="s">
        <v>2090</v>
      </c>
      <c r="F28" s="113" t="s">
        <v>10040</v>
      </c>
      <c r="G28" s="105" t="s">
        <v>9982</v>
      </c>
      <c r="H28" s="4" t="s">
        <v>10249</v>
      </c>
    </row>
    <row r="29" spans="2:8">
      <c r="B29" s="31">
        <v>22</v>
      </c>
      <c r="C29" s="80" t="s">
        <v>10030</v>
      </c>
      <c r="D29" s="13"/>
      <c r="E29" s="5" t="s">
        <v>2111</v>
      </c>
      <c r="F29" s="113" t="s">
        <v>10038</v>
      </c>
      <c r="G29" s="105" t="s">
        <v>10253</v>
      </c>
      <c r="H29" s="4" t="s">
        <v>10256</v>
      </c>
    </row>
    <row r="30" spans="2:8">
      <c r="B30" s="31">
        <v>23</v>
      </c>
      <c r="C30" s="80" t="s">
        <v>2955</v>
      </c>
      <c r="D30" s="13"/>
      <c r="E30" s="5" t="s">
        <v>2111</v>
      </c>
      <c r="F30" s="113" t="s">
        <v>10038</v>
      </c>
      <c r="G30" s="105" t="s">
        <v>10253</v>
      </c>
      <c r="H30" s="4" t="s">
        <v>10256</v>
      </c>
    </row>
    <row r="31" spans="2:8">
      <c r="B31" s="31">
        <v>24</v>
      </c>
      <c r="C31" s="80" t="s">
        <v>1017</v>
      </c>
      <c r="D31" s="13"/>
      <c r="E31" s="5" t="s">
        <v>2111</v>
      </c>
      <c r="F31" s="113" t="s">
        <v>10038</v>
      </c>
      <c r="G31" s="105" t="s">
        <v>10253</v>
      </c>
      <c r="H31" s="4" t="s">
        <v>10256</v>
      </c>
    </row>
    <row r="32" spans="2:8" hidden="1">
      <c r="B32" s="31">
        <v>25</v>
      </c>
      <c r="C32" s="80" t="s">
        <v>2091</v>
      </c>
      <c r="D32" s="81"/>
      <c r="E32" s="6" t="s">
        <v>2092</v>
      </c>
      <c r="F32" s="113" t="s">
        <v>10040</v>
      </c>
      <c r="G32" s="105" t="s">
        <v>9982</v>
      </c>
      <c r="H32" s="4" t="s">
        <v>10249</v>
      </c>
    </row>
    <row r="33" spans="2:8" hidden="1">
      <c r="B33" s="31">
        <v>26</v>
      </c>
      <c r="C33" s="80" t="s">
        <v>10025</v>
      </c>
      <c r="D33" s="13"/>
      <c r="E33" s="5" t="s">
        <v>2111</v>
      </c>
      <c r="F33" s="113" t="s">
        <v>10043</v>
      </c>
      <c r="G33" s="105" t="s">
        <v>10242</v>
      </c>
      <c r="H33" s="4" t="s">
        <v>10251</v>
      </c>
    </row>
    <row r="34" spans="2:8" hidden="1">
      <c r="B34" s="31">
        <v>27</v>
      </c>
      <c r="C34" s="80" t="s">
        <v>10026</v>
      </c>
      <c r="D34" s="13"/>
      <c r="E34" s="5" t="s">
        <v>2111</v>
      </c>
      <c r="F34" s="113" t="s">
        <v>10044</v>
      </c>
      <c r="G34" s="105" t="s">
        <v>10330</v>
      </c>
      <c r="H34" s="4" t="s">
        <v>10250</v>
      </c>
    </row>
    <row r="35" spans="2:8" hidden="1">
      <c r="B35" s="31">
        <v>28</v>
      </c>
      <c r="C35" s="80" t="s">
        <v>988</v>
      </c>
      <c r="D35" s="13"/>
      <c r="E35" s="5" t="s">
        <v>2111</v>
      </c>
      <c r="F35" s="113" t="s">
        <v>10043</v>
      </c>
      <c r="G35" s="105" t="s">
        <v>10242</v>
      </c>
      <c r="H35" s="4" t="s">
        <v>10251</v>
      </c>
    </row>
    <row r="36" spans="2:8" hidden="1">
      <c r="B36" s="31">
        <v>29</v>
      </c>
      <c r="C36" s="80" t="s">
        <v>989</v>
      </c>
      <c r="D36" s="13"/>
      <c r="E36" s="5" t="s">
        <v>2111</v>
      </c>
      <c r="F36" s="113" t="s">
        <v>10044</v>
      </c>
      <c r="G36" s="203" t="s">
        <v>10329</v>
      </c>
      <c r="H36" s="4" t="s">
        <v>10250</v>
      </c>
    </row>
    <row r="37" spans="2:8" hidden="1">
      <c r="B37" s="31">
        <v>30</v>
      </c>
      <c r="C37" s="80" t="s">
        <v>990</v>
      </c>
      <c r="D37" s="13"/>
      <c r="E37" s="5" t="s">
        <v>2111</v>
      </c>
      <c r="F37" s="113" t="s">
        <v>10044</v>
      </c>
      <c r="G37" s="105" t="s">
        <v>10330</v>
      </c>
      <c r="H37" s="4" t="s">
        <v>10250</v>
      </c>
    </row>
    <row r="38" spans="2:8" hidden="1">
      <c r="B38" s="31">
        <v>31</v>
      </c>
      <c r="C38" s="80" t="s">
        <v>991</v>
      </c>
      <c r="D38" s="13"/>
      <c r="E38" s="5" t="s">
        <v>2111</v>
      </c>
      <c r="F38" s="113" t="s">
        <v>10044</v>
      </c>
      <c r="G38" s="105" t="s">
        <v>10330</v>
      </c>
      <c r="H38" s="4" t="s">
        <v>10250</v>
      </c>
    </row>
    <row r="39" spans="2:8" hidden="1">
      <c r="B39" s="31">
        <v>32</v>
      </c>
      <c r="C39" s="80" t="s">
        <v>992</v>
      </c>
      <c r="D39" s="13"/>
      <c r="E39" s="5" t="s">
        <v>2111</v>
      </c>
      <c r="F39" s="113" t="s">
        <v>10043</v>
      </c>
      <c r="G39" s="105" t="s">
        <v>10242</v>
      </c>
      <c r="H39" s="4" t="s">
        <v>10251</v>
      </c>
    </row>
    <row r="40" spans="2:8" ht="72" hidden="1">
      <c r="B40" s="31">
        <v>33</v>
      </c>
      <c r="C40" s="80" t="s">
        <v>993</v>
      </c>
      <c r="D40" s="13"/>
      <c r="E40" s="5" t="s">
        <v>2111</v>
      </c>
      <c r="F40" s="113" t="s">
        <v>10044</v>
      </c>
      <c r="G40" s="110" t="s">
        <v>10328</v>
      </c>
      <c r="H40" s="4" t="s">
        <v>10250</v>
      </c>
    </row>
    <row r="41" spans="2:8" hidden="1">
      <c r="B41" s="31">
        <v>34</v>
      </c>
      <c r="C41" s="80" t="s">
        <v>994</v>
      </c>
      <c r="D41" s="13"/>
      <c r="E41" s="5" t="s">
        <v>2111</v>
      </c>
      <c r="F41" s="113" t="s">
        <v>10043</v>
      </c>
      <c r="G41" s="105" t="s">
        <v>10242</v>
      </c>
      <c r="H41" s="4" t="s">
        <v>10251</v>
      </c>
    </row>
    <row r="42" spans="2:8" ht="72" hidden="1">
      <c r="B42" s="31">
        <v>35</v>
      </c>
      <c r="C42" s="80" t="s">
        <v>995</v>
      </c>
      <c r="D42" s="13"/>
      <c r="E42" s="5" t="s">
        <v>2111</v>
      </c>
      <c r="F42" s="113" t="s">
        <v>10044</v>
      </c>
      <c r="G42" s="110" t="s">
        <v>10328</v>
      </c>
      <c r="H42" s="4" t="s">
        <v>10250</v>
      </c>
    </row>
    <row r="43" spans="2:8" hidden="1">
      <c r="B43" s="31">
        <v>36</v>
      </c>
      <c r="C43" s="80" t="s">
        <v>996</v>
      </c>
      <c r="D43" s="13"/>
      <c r="E43" s="5" t="s">
        <v>2111</v>
      </c>
      <c r="F43" s="113" t="s">
        <v>10043</v>
      </c>
      <c r="G43" s="105" t="s">
        <v>10242</v>
      </c>
      <c r="H43" s="4" t="s">
        <v>10251</v>
      </c>
    </row>
    <row r="44" spans="2:8" ht="72" hidden="1">
      <c r="B44" s="31">
        <v>37</v>
      </c>
      <c r="C44" s="80" t="s">
        <v>997</v>
      </c>
      <c r="D44" s="13"/>
      <c r="E44" s="5" t="s">
        <v>2111</v>
      </c>
      <c r="F44" s="113" t="s">
        <v>10044</v>
      </c>
      <c r="G44" s="110" t="s">
        <v>10328</v>
      </c>
      <c r="H44" s="4" t="s">
        <v>10250</v>
      </c>
    </row>
    <row r="45" spans="2:8" ht="72" hidden="1">
      <c r="B45" s="31">
        <v>38</v>
      </c>
      <c r="C45" s="80" t="s">
        <v>998</v>
      </c>
      <c r="D45" s="13"/>
      <c r="E45" s="5" t="s">
        <v>2111</v>
      </c>
      <c r="F45" s="113" t="s">
        <v>10044</v>
      </c>
      <c r="G45" s="110" t="s">
        <v>10328</v>
      </c>
      <c r="H45" s="4" t="s">
        <v>10250</v>
      </c>
    </row>
    <row r="46" spans="2:8" ht="72" hidden="1">
      <c r="B46" s="31">
        <v>39</v>
      </c>
      <c r="C46" s="80" t="s">
        <v>999</v>
      </c>
      <c r="D46" s="13"/>
      <c r="E46" s="5" t="s">
        <v>2111</v>
      </c>
      <c r="F46" s="113" t="s">
        <v>10044</v>
      </c>
      <c r="G46" s="110" t="s">
        <v>10328</v>
      </c>
      <c r="H46" s="4" t="s">
        <v>10250</v>
      </c>
    </row>
    <row r="47" spans="2:8" ht="72" hidden="1">
      <c r="B47" s="31">
        <v>40</v>
      </c>
      <c r="C47" s="80" t="s">
        <v>1000</v>
      </c>
      <c r="D47" s="13"/>
      <c r="E47" s="5" t="s">
        <v>2111</v>
      </c>
      <c r="F47" s="113" t="s">
        <v>10044</v>
      </c>
      <c r="G47" s="110" t="s">
        <v>10328</v>
      </c>
      <c r="H47" s="4" t="s">
        <v>10250</v>
      </c>
    </row>
    <row r="48" spans="2:8" hidden="1">
      <c r="B48" s="31">
        <v>41</v>
      </c>
      <c r="C48" s="80" t="s">
        <v>1001</v>
      </c>
      <c r="D48" s="13"/>
      <c r="E48" s="5" t="s">
        <v>2111</v>
      </c>
      <c r="F48" s="113" t="s">
        <v>10043</v>
      </c>
      <c r="G48" s="105" t="s">
        <v>10242</v>
      </c>
      <c r="H48" s="4" t="s">
        <v>10251</v>
      </c>
    </row>
    <row r="49" spans="2:8" hidden="1">
      <c r="B49" s="31">
        <v>42</v>
      </c>
      <c r="C49" s="80" t="s">
        <v>1002</v>
      </c>
      <c r="D49" s="13"/>
      <c r="E49" s="5" t="s">
        <v>2111</v>
      </c>
      <c r="F49" s="113" t="s">
        <v>10043</v>
      </c>
      <c r="G49" s="105" t="s">
        <v>10242</v>
      </c>
      <c r="H49" s="4" t="s">
        <v>10251</v>
      </c>
    </row>
    <row r="50" spans="2:8" hidden="1">
      <c r="B50" s="31">
        <v>43</v>
      </c>
      <c r="C50" s="80" t="s">
        <v>1003</v>
      </c>
      <c r="D50" s="13"/>
      <c r="E50" s="5" t="s">
        <v>2111</v>
      </c>
      <c r="F50" s="113" t="s">
        <v>10038</v>
      </c>
      <c r="G50" s="105"/>
      <c r="H50" s="4" t="s">
        <v>10251</v>
      </c>
    </row>
    <row r="51" spans="2:8" hidden="1">
      <c r="B51" s="31">
        <v>44</v>
      </c>
      <c r="C51" s="80" t="s">
        <v>1004</v>
      </c>
      <c r="D51" s="13"/>
      <c r="E51" s="5" t="s">
        <v>2111</v>
      </c>
      <c r="F51" s="113" t="s">
        <v>10038</v>
      </c>
      <c r="G51" s="105"/>
      <c r="H51" s="4" t="s">
        <v>10251</v>
      </c>
    </row>
    <row r="52" spans="2:8" hidden="1">
      <c r="B52" s="31">
        <v>45</v>
      </c>
      <c r="C52" s="80" t="s">
        <v>1005</v>
      </c>
      <c r="D52" s="13"/>
      <c r="E52" s="5" t="s">
        <v>2111</v>
      </c>
      <c r="F52" s="113" t="s">
        <v>10038</v>
      </c>
      <c r="G52" s="105"/>
      <c r="H52" s="4" t="s">
        <v>10251</v>
      </c>
    </row>
    <row r="53" spans="2:8" hidden="1">
      <c r="B53" s="31">
        <v>46</v>
      </c>
      <c r="C53" s="80" t="s">
        <v>1006</v>
      </c>
      <c r="D53" s="13"/>
      <c r="E53" s="5" t="s">
        <v>2111</v>
      </c>
      <c r="F53" s="113" t="s">
        <v>10038</v>
      </c>
      <c r="G53" s="105"/>
      <c r="H53" s="4" t="s">
        <v>10251</v>
      </c>
    </row>
    <row r="54" spans="2:8" hidden="1">
      <c r="B54" s="31">
        <v>47</v>
      </c>
      <c r="C54" s="80" t="s">
        <v>1007</v>
      </c>
      <c r="D54" s="13"/>
      <c r="E54" s="5" t="s">
        <v>2111</v>
      </c>
      <c r="F54" s="113" t="s">
        <v>10038</v>
      </c>
      <c r="G54" s="105" t="s">
        <v>10260</v>
      </c>
      <c r="H54" s="4" t="s">
        <v>10250</v>
      </c>
    </row>
    <row r="55" spans="2:8" hidden="1">
      <c r="B55" s="31">
        <v>48</v>
      </c>
      <c r="C55" s="80" t="s">
        <v>10027</v>
      </c>
      <c r="D55" s="13"/>
      <c r="E55" s="5" t="s">
        <v>2111</v>
      </c>
      <c r="F55" s="113" t="s">
        <v>10038</v>
      </c>
      <c r="G55" s="105" t="s">
        <v>10252</v>
      </c>
      <c r="H55" s="4" t="s">
        <v>3546</v>
      </c>
    </row>
    <row r="56" spans="2:8" ht="86.4">
      <c r="B56" s="31">
        <v>49</v>
      </c>
      <c r="C56" s="80" t="s">
        <v>10259</v>
      </c>
      <c r="D56" s="13"/>
      <c r="E56" s="5" t="s">
        <v>2111</v>
      </c>
      <c r="F56" s="113" t="s">
        <v>10239</v>
      </c>
      <c r="G56" s="110" t="s">
        <v>10255</v>
      </c>
      <c r="H56" s="4" t="s">
        <v>10256</v>
      </c>
    </row>
    <row r="57" spans="2:8" ht="57.6" hidden="1">
      <c r="B57" s="31">
        <v>50</v>
      </c>
      <c r="C57" s="80" t="s">
        <v>10028</v>
      </c>
      <c r="D57" s="82"/>
      <c r="E57" s="6" t="s">
        <v>2093</v>
      </c>
      <c r="F57" s="113" t="s">
        <v>10041</v>
      </c>
      <c r="G57" s="110" t="s">
        <v>10324</v>
      </c>
      <c r="H57" s="4" t="s">
        <v>10250</v>
      </c>
    </row>
    <row r="58" spans="2:8" hidden="1">
      <c r="B58" s="31">
        <v>51</v>
      </c>
      <c r="C58" s="80" t="s">
        <v>10034</v>
      </c>
      <c r="D58" s="13"/>
      <c r="E58" s="5" t="s">
        <v>2111</v>
      </c>
      <c r="F58" s="113" t="s">
        <v>10043</v>
      </c>
      <c r="G58" s="105" t="s">
        <v>10242</v>
      </c>
      <c r="H58" s="4" t="s">
        <v>10251</v>
      </c>
    </row>
    <row r="59" spans="2:8">
      <c r="B59" s="31">
        <v>52</v>
      </c>
      <c r="C59" s="80" t="s">
        <v>10258</v>
      </c>
      <c r="D59" s="13"/>
      <c r="E59" s="5" t="s">
        <v>2111</v>
      </c>
      <c r="F59" s="113" t="s">
        <v>10043</v>
      </c>
      <c r="G59" s="80" t="s">
        <v>10254</v>
      </c>
      <c r="H59" s="4" t="s">
        <v>10257</v>
      </c>
    </row>
    <row r="60" spans="2:8" ht="72" hidden="1">
      <c r="B60" s="31">
        <v>53</v>
      </c>
      <c r="C60" s="80" t="s">
        <v>10035</v>
      </c>
      <c r="D60" s="13"/>
      <c r="E60" s="5" t="s">
        <v>2111</v>
      </c>
      <c r="F60" s="113" t="s">
        <v>10044</v>
      </c>
      <c r="G60" s="110" t="s">
        <v>10328</v>
      </c>
      <c r="H60" s="4" t="s">
        <v>3546</v>
      </c>
    </row>
    <row r="61" spans="2:8" ht="72" hidden="1">
      <c r="B61" s="31">
        <v>54</v>
      </c>
      <c r="C61" s="80" t="s">
        <v>10036</v>
      </c>
      <c r="D61" s="13"/>
      <c r="E61" s="5" t="s">
        <v>2111</v>
      </c>
      <c r="F61" s="113" t="s">
        <v>10044</v>
      </c>
      <c r="G61" s="110" t="s">
        <v>10328</v>
      </c>
      <c r="H61" s="4" t="s">
        <v>3546</v>
      </c>
    </row>
    <row r="62" spans="2:8" ht="86.4">
      <c r="B62" s="31">
        <v>55</v>
      </c>
      <c r="C62" s="80" t="s">
        <v>10240</v>
      </c>
      <c r="D62" s="13"/>
      <c r="E62" s="5" t="s">
        <v>2111</v>
      </c>
      <c r="F62" s="113" t="s">
        <v>10239</v>
      </c>
      <c r="G62" s="110" t="s">
        <v>10255</v>
      </c>
      <c r="H62" s="4" t="s">
        <v>10257</v>
      </c>
    </row>
    <row r="63" spans="2:8">
      <c r="B63" s="31">
        <v>56</v>
      </c>
      <c r="C63" s="80" t="s">
        <v>10241</v>
      </c>
      <c r="D63" s="13"/>
      <c r="E63" s="5" t="s">
        <v>2111</v>
      </c>
      <c r="F63" s="113" t="s">
        <v>10043</v>
      </c>
      <c r="G63" s="105" t="s">
        <v>10254</v>
      </c>
      <c r="H63" s="4" t="s">
        <v>10256</v>
      </c>
    </row>
    <row r="64" spans="2:8">
      <c r="B64" s="31">
        <v>57</v>
      </c>
      <c r="C64" s="80" t="s">
        <v>1018</v>
      </c>
      <c r="D64" s="13"/>
      <c r="E64" s="5" t="s">
        <v>2111</v>
      </c>
      <c r="F64" s="113" t="s">
        <v>10038</v>
      </c>
      <c r="G64" s="105" t="s">
        <v>10253</v>
      </c>
      <c r="H64" s="4" t="s">
        <v>10256</v>
      </c>
    </row>
    <row r="65" spans="2:8">
      <c r="B65" s="31">
        <v>58</v>
      </c>
      <c r="C65" s="80" t="s">
        <v>1019</v>
      </c>
      <c r="D65" s="13"/>
      <c r="E65" s="5" t="s">
        <v>2111</v>
      </c>
      <c r="F65" s="113" t="s">
        <v>10038</v>
      </c>
      <c r="G65" s="105" t="s">
        <v>10253</v>
      </c>
      <c r="H65" s="4" t="s">
        <v>10256</v>
      </c>
    </row>
    <row r="66" spans="2:8">
      <c r="B66" s="31">
        <v>59</v>
      </c>
      <c r="C66" s="80" t="s">
        <v>1020</v>
      </c>
      <c r="D66" s="13"/>
      <c r="E66" s="5" t="s">
        <v>2111</v>
      </c>
      <c r="F66" s="113" t="s">
        <v>10038</v>
      </c>
      <c r="G66" s="105" t="s">
        <v>10253</v>
      </c>
      <c r="H66" s="4" t="s">
        <v>10256</v>
      </c>
    </row>
    <row r="67" spans="2:8">
      <c r="B67" s="31">
        <v>60</v>
      </c>
      <c r="C67" s="80" t="s">
        <v>1021</v>
      </c>
      <c r="D67" s="13"/>
      <c r="E67" s="5" t="s">
        <v>2111</v>
      </c>
      <c r="F67" s="113" t="s">
        <v>10038</v>
      </c>
      <c r="G67" s="105" t="s">
        <v>10253</v>
      </c>
      <c r="H67" s="4" t="s">
        <v>10256</v>
      </c>
    </row>
    <row r="68" spans="2:8">
      <c r="B68" s="31">
        <v>61</v>
      </c>
      <c r="C68" s="80" t="s">
        <v>1022</v>
      </c>
      <c r="D68" s="13"/>
      <c r="E68" s="5" t="s">
        <v>2111</v>
      </c>
      <c r="F68" s="113" t="s">
        <v>10038</v>
      </c>
      <c r="G68" s="105" t="s">
        <v>10253</v>
      </c>
      <c r="H68" s="4" t="s">
        <v>10256</v>
      </c>
    </row>
    <row r="69" spans="2:8">
      <c r="B69" s="31">
        <v>62</v>
      </c>
      <c r="C69" s="80" t="s">
        <v>1023</v>
      </c>
      <c r="D69" s="13"/>
      <c r="E69" s="5" t="s">
        <v>2111</v>
      </c>
      <c r="F69" s="113" t="s">
        <v>10038</v>
      </c>
      <c r="G69" s="105" t="s">
        <v>10253</v>
      </c>
      <c r="H69" s="4" t="s">
        <v>10256</v>
      </c>
    </row>
    <row r="70" spans="2:8">
      <c r="B70" s="31">
        <v>63</v>
      </c>
      <c r="C70" s="80" t="s">
        <v>1024</v>
      </c>
      <c r="D70" s="13"/>
      <c r="E70" s="5" t="s">
        <v>2111</v>
      </c>
      <c r="F70" s="113" t="s">
        <v>10038</v>
      </c>
      <c r="G70" s="105" t="s">
        <v>10253</v>
      </c>
      <c r="H70" s="4" t="s">
        <v>10256</v>
      </c>
    </row>
    <row r="71" spans="2:8">
      <c r="B71" s="31">
        <v>64</v>
      </c>
      <c r="C71" s="80" t="s">
        <v>1025</v>
      </c>
      <c r="D71" s="13"/>
      <c r="E71" s="5" t="s">
        <v>2111</v>
      </c>
      <c r="F71" s="113" t="s">
        <v>10038</v>
      </c>
      <c r="G71" s="105" t="s">
        <v>10253</v>
      </c>
      <c r="H71" s="4" t="s">
        <v>10256</v>
      </c>
    </row>
    <row r="72" spans="2:8">
      <c r="B72" s="31">
        <v>65</v>
      </c>
      <c r="C72" s="80" t="s">
        <v>1026</v>
      </c>
      <c r="D72" s="13"/>
      <c r="E72" s="5" t="s">
        <v>2111</v>
      </c>
      <c r="F72" s="113" t="s">
        <v>10038</v>
      </c>
      <c r="G72" s="105" t="s">
        <v>10253</v>
      </c>
      <c r="H72" s="4" t="s">
        <v>10256</v>
      </c>
    </row>
    <row r="73" spans="2:8" ht="57.6" hidden="1">
      <c r="B73" s="31">
        <v>66</v>
      </c>
      <c r="C73" s="80" t="s">
        <v>1027</v>
      </c>
      <c r="D73" s="13"/>
      <c r="E73" s="6" t="s">
        <v>2956</v>
      </c>
      <c r="F73" s="113" t="s">
        <v>10041</v>
      </c>
      <c r="G73" s="110" t="s">
        <v>10323</v>
      </c>
      <c r="H73" s="4" t="s">
        <v>3546</v>
      </c>
    </row>
    <row r="74" spans="2:8" hidden="1">
      <c r="B74" s="31">
        <v>67</v>
      </c>
      <c r="C74" s="80" t="s">
        <v>2094</v>
      </c>
      <c r="D74" s="82"/>
      <c r="E74" s="6" t="s">
        <v>2095</v>
      </c>
      <c r="F74" s="113" t="s">
        <v>10040</v>
      </c>
      <c r="G74" s="105" t="s">
        <v>9982</v>
      </c>
      <c r="H74" s="4" t="s">
        <v>10249</v>
      </c>
    </row>
    <row r="75" spans="2:8" ht="57.6" hidden="1">
      <c r="B75" s="31">
        <v>68</v>
      </c>
      <c r="C75" s="80" t="s">
        <v>1028</v>
      </c>
      <c r="D75" s="82"/>
      <c r="E75" s="6" t="s">
        <v>2096</v>
      </c>
      <c r="F75" s="113" t="s">
        <v>10041</v>
      </c>
      <c r="G75" s="110" t="s">
        <v>10323</v>
      </c>
      <c r="H75" s="4" t="s">
        <v>10250</v>
      </c>
    </row>
    <row r="76" spans="2:8">
      <c r="B76" s="31">
        <v>69</v>
      </c>
      <c r="C76" s="80" t="s">
        <v>2957</v>
      </c>
      <c r="D76" s="13"/>
      <c r="E76" s="5" t="s">
        <v>2111</v>
      </c>
      <c r="F76" s="113" t="s">
        <v>10043</v>
      </c>
      <c r="G76" s="105" t="s">
        <v>10254</v>
      </c>
      <c r="H76" s="4" t="s">
        <v>10257</v>
      </c>
    </row>
    <row r="77" spans="2:8">
      <c r="B77" s="31">
        <v>70</v>
      </c>
      <c r="C77" s="80" t="s">
        <v>1029</v>
      </c>
      <c r="D77" s="13"/>
      <c r="E77" s="5" t="s">
        <v>2111</v>
      </c>
      <c r="F77" s="113" t="s">
        <v>10038</v>
      </c>
      <c r="G77" s="105" t="s">
        <v>10253</v>
      </c>
      <c r="H77" s="4" t="s">
        <v>10257</v>
      </c>
    </row>
    <row r="78" spans="2:8" hidden="1">
      <c r="B78" s="31">
        <v>71</v>
      </c>
      <c r="C78" s="80" t="s">
        <v>10029</v>
      </c>
      <c r="D78" s="13"/>
      <c r="E78" s="5" t="s">
        <v>2111</v>
      </c>
      <c r="F78" s="113" t="s">
        <v>10043</v>
      </c>
      <c r="G78" s="105" t="s">
        <v>10243</v>
      </c>
      <c r="H78" s="4" t="s">
        <v>10249</v>
      </c>
    </row>
    <row r="79" spans="2:8" hidden="1">
      <c r="B79" s="31">
        <v>72</v>
      </c>
      <c r="C79" s="80" t="s">
        <v>2958</v>
      </c>
      <c r="D79" s="13"/>
      <c r="E79" s="5" t="s">
        <v>2111</v>
      </c>
      <c r="F79" s="113" t="s">
        <v>10038</v>
      </c>
      <c r="G79" s="105"/>
      <c r="H79" s="4" t="s">
        <v>10246</v>
      </c>
    </row>
    <row r="80" spans="2:8" hidden="1">
      <c r="B80" s="31">
        <v>73</v>
      </c>
      <c r="C80" s="80" t="s">
        <v>2960</v>
      </c>
      <c r="D80" s="13"/>
      <c r="E80" s="5" t="s">
        <v>2111</v>
      </c>
      <c r="F80" s="113" t="s">
        <v>10038</v>
      </c>
      <c r="G80" s="105" t="s">
        <v>10260</v>
      </c>
      <c r="H80" s="4" t="s">
        <v>10250</v>
      </c>
    </row>
    <row r="81" spans="2:8" hidden="1">
      <c r="B81" s="31">
        <v>74</v>
      </c>
      <c r="C81" s="80" t="s">
        <v>2959</v>
      </c>
      <c r="D81" s="13"/>
      <c r="E81" s="97" t="s">
        <v>10024</v>
      </c>
      <c r="F81" s="113" t="s">
        <v>10040</v>
      </c>
      <c r="G81" s="105" t="s">
        <v>9982</v>
      </c>
      <c r="H81" s="4" t="s">
        <v>10249</v>
      </c>
    </row>
    <row r="82" spans="2:8" hidden="1">
      <c r="B82" s="31">
        <v>75</v>
      </c>
      <c r="C82" s="80" t="s">
        <v>2097</v>
      </c>
      <c r="D82" s="82"/>
      <c r="E82" s="6" t="s">
        <v>2098</v>
      </c>
      <c r="F82" s="113" t="s">
        <v>10040</v>
      </c>
      <c r="G82" s="110"/>
      <c r="H82" s="4" t="s">
        <v>10246</v>
      </c>
    </row>
    <row r="83" spans="2:8" hidden="1">
      <c r="B83" s="31">
        <v>76</v>
      </c>
      <c r="C83" s="80" t="s">
        <v>1030</v>
      </c>
      <c r="D83" s="13"/>
      <c r="E83" s="5" t="s">
        <v>2111</v>
      </c>
      <c r="F83" s="113" t="s">
        <v>10038</v>
      </c>
      <c r="G83" s="105" t="s">
        <v>10320</v>
      </c>
      <c r="H83" s="4" t="s">
        <v>10246</v>
      </c>
    </row>
    <row r="84" spans="2:8" hidden="1">
      <c r="B84" s="31">
        <v>77</v>
      </c>
      <c r="C84" s="80" t="s">
        <v>2099</v>
      </c>
      <c r="D84" s="82"/>
      <c r="E84" s="16" t="s">
        <v>2100</v>
      </c>
      <c r="F84" s="113" t="s">
        <v>10040</v>
      </c>
      <c r="G84" s="105" t="s">
        <v>9982</v>
      </c>
      <c r="H84" s="4" t="s">
        <v>10249</v>
      </c>
    </row>
    <row r="85" spans="2:8" hidden="1">
      <c r="B85" s="31">
        <v>78</v>
      </c>
      <c r="C85" s="80" t="s">
        <v>2102</v>
      </c>
      <c r="D85" s="82"/>
      <c r="E85" s="6" t="s">
        <v>2101</v>
      </c>
      <c r="F85" s="113" t="s">
        <v>10040</v>
      </c>
      <c r="G85" s="105" t="s">
        <v>9982</v>
      </c>
      <c r="H85" s="4" t="s">
        <v>10249</v>
      </c>
    </row>
    <row r="86" spans="2:8" hidden="1">
      <c r="B86" s="31">
        <v>79</v>
      </c>
      <c r="C86" s="80" t="s">
        <v>2103</v>
      </c>
      <c r="D86" s="82"/>
      <c r="E86" s="16" t="s">
        <v>2104</v>
      </c>
      <c r="F86" s="113" t="s">
        <v>10040</v>
      </c>
      <c r="G86" s="105" t="s">
        <v>9982</v>
      </c>
      <c r="H86" s="4" t="s">
        <v>10249</v>
      </c>
    </row>
    <row r="87" spans="2:8" hidden="1">
      <c r="B87" s="31">
        <v>80</v>
      </c>
      <c r="C87" s="80" t="s">
        <v>2105</v>
      </c>
      <c r="D87" s="82"/>
      <c r="E87" s="6" t="s">
        <v>2106</v>
      </c>
      <c r="F87" s="113" t="s">
        <v>10040</v>
      </c>
      <c r="G87" s="105" t="s">
        <v>9982</v>
      </c>
      <c r="H87" s="4" t="s">
        <v>10249</v>
      </c>
    </row>
    <row r="88" spans="2:8" ht="57.6" hidden="1">
      <c r="B88" s="31">
        <v>81</v>
      </c>
      <c r="C88" s="80" t="s">
        <v>10209</v>
      </c>
      <c r="D88" s="82"/>
      <c r="E88" s="16" t="s">
        <v>2107</v>
      </c>
      <c r="F88" s="113" t="s">
        <v>10041</v>
      </c>
      <c r="G88" s="110" t="s">
        <v>10325</v>
      </c>
      <c r="H88" s="4" t="s">
        <v>3546</v>
      </c>
    </row>
    <row r="89" spans="2:8" ht="58.2" hidden="1" thickBot="1">
      <c r="B89" s="32">
        <v>82</v>
      </c>
      <c r="C89" s="83" t="s">
        <v>2108</v>
      </c>
      <c r="D89" s="84"/>
      <c r="E89" s="62" t="s">
        <v>2109</v>
      </c>
      <c r="F89" s="114" t="s">
        <v>10041</v>
      </c>
      <c r="G89" s="111" t="s">
        <v>10323</v>
      </c>
      <c r="H89" s="8" t="s">
        <v>3546</v>
      </c>
    </row>
    <row r="90" spans="2:8">
      <c r="C90" s="18"/>
      <c r="D90" s="18"/>
    </row>
    <row r="91" spans="2:8">
      <c r="C91" s="18"/>
      <c r="D91" s="18"/>
    </row>
    <row r="92" spans="2:8">
      <c r="C92" s="18"/>
      <c r="D92" s="18"/>
    </row>
  </sheetData>
  <autoFilter ref="F5:H89" xr:uid="{00000000-0009-0000-0000-000003000000}">
    <filterColumn colId="2">
      <filters>
        <filter val="Waiting"/>
        <filter val="Waiting(OpenStack depends)"/>
        <filter val="Waiting(OpenStack packages)"/>
      </filters>
    </filterColumn>
  </autoFilter>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201" priority="1" operator="equal">
      <formula>"srpm not found(spec found)"</formula>
    </cfRule>
    <cfRule type="cellIs" dxfId="200" priority="2" operator="equal">
      <formula>"srpm not found(spec found)"</formula>
    </cfRule>
    <cfRule type="cellIs" dxfId="199" priority="3" operator="equal">
      <formula>"srpm not found(patch not found)"</formula>
    </cfRule>
    <cfRule type="cellIs" dxfId="198" priority="4" operator="equal">
      <formula>"kernel task"</formula>
    </cfRule>
    <cfRule type="cellIs" dxfId="197" priority="5" operator="equal">
      <formula>"srpm not found(el7-&gt;el8)"</formula>
    </cfRule>
    <cfRule type="cellIs" dxfId="196" priority="6" operator="equal">
      <formula>"srpm not found(el7-&gt;el8)"</formula>
    </cfRule>
    <cfRule type="cellIs" dxfId="195" priority="7" operator="equal">
      <formula>"srpm not found(drop)"</formula>
    </cfRule>
    <cfRule type="cellIs" dxfId="194" priority="8" operator="equal">
      <formula>"srpm not found()drop)"</formula>
    </cfRule>
    <cfRule type="cellIs" dxfId="193" priority="9" operator="equal">
      <formula>"srpm not found(el7-&gt;el8)"</formula>
    </cfRule>
    <cfRule type="cellIs" dxfId="192" priority="10" operator="equal">
      <formula>"compiled"</formula>
    </cfRule>
    <cfRule type="cellIs" dxfId="191" priority="11" operator="equal">
      <formula>"patched rebase"</formula>
    </cfRule>
    <cfRule type="cellIs" dxfId="190" priority="12" operator="equal">
      <formula>"tested"</formula>
    </cfRule>
    <cfRule type="cellIs" dxfId="189" priority="13" operator="equal">
      <formula>"Drop srpm-&gt;rpm"</formula>
    </cfRule>
    <cfRule type="cellIs" dxfId="188" priority="14" operator="equal">
      <formula>"srpm found"</formula>
    </cfRule>
    <cfRule type="cellIs" dxfId="187" priority="15" operator="equal">
      <formula>"srpm found"</formula>
    </cfRule>
    <cfRule type="cellIs" dxfId="186" priority="16" operator="equal">
      <formula>"Drop srpm-&gt;rpm"</formula>
    </cfRule>
    <cfRule type="cellIs" dxfId="185" priority="17" operator="equal">
      <formula>"srpm not found"</formula>
    </cfRule>
    <cfRule type="cellIs" dxfId="184"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91"/>
  <sheetViews>
    <sheetView tabSelected="1" zoomScale="85" zoomScaleNormal="85" workbookViewId="0">
      <pane xSplit="1" ySplit="7" topLeftCell="B65" activePane="bottomRight" state="frozen"/>
      <selection pane="topRight" activeCell="B1" sqref="B1"/>
      <selection pane="bottomLeft" activeCell="A8" sqref="A8"/>
      <selection pane="bottomRight" activeCell="G56" sqref="G56"/>
    </sheetView>
  </sheetViews>
  <sheetFormatPr defaultRowHeight="15.6"/>
  <cols>
    <col min="1" max="1" width="4.21875" customWidth="1"/>
    <col min="2" max="2" width="11.33203125" style="29" customWidth="1"/>
    <col min="3" max="3" width="63.44140625" customWidth="1"/>
    <col min="4" max="4" width="1.109375" customWidth="1"/>
    <col min="5" max="5" width="55.88671875" customWidth="1"/>
    <col min="6" max="6" width="11.6640625" style="99" customWidth="1"/>
    <col min="7" max="7" width="34.77734375" style="99" customWidth="1"/>
    <col min="8" max="8" width="36"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80</v>
      </c>
      <c r="D2" s="23"/>
      <c r="E2" s="10"/>
      <c r="H2" s="117" t="s">
        <v>10046</v>
      </c>
      <c r="J2" s="100" t="s">
        <v>2843</v>
      </c>
      <c r="K2" s="101" t="s">
        <v>10210</v>
      </c>
      <c r="L2" s="101" t="s">
        <v>10040</v>
      </c>
      <c r="M2" s="101" t="s">
        <v>10037</v>
      </c>
      <c r="N2" s="102" t="s">
        <v>10045</v>
      </c>
    </row>
    <row r="3" spans="2:14" thickTop="1" thickBot="1">
      <c r="B3" s="216"/>
      <c r="C3" s="218"/>
      <c r="D3" s="24"/>
      <c r="E3" s="220"/>
      <c r="H3" s="117">
        <f>(COUNTIF(F:F,K2))*4</f>
        <v>0</v>
      </c>
      <c r="J3" s="103" t="s">
        <v>9981</v>
      </c>
      <c r="K3" s="104">
        <f>COUNTIF(F:F,K2)</f>
        <v>0</v>
      </c>
      <c r="L3" s="104">
        <f>COUNTIF(F:F,L2)</f>
        <v>1</v>
      </c>
      <c r="M3" s="104">
        <f>COUNTIF(F:F,M2)</f>
        <v>57</v>
      </c>
      <c r="N3" s="115">
        <f>COUNTIF(F:F,N2)</f>
        <v>0</v>
      </c>
    </row>
    <row r="4" spans="2:14" ht="15" thickBot="1">
      <c r="B4" s="217"/>
      <c r="C4" s="219"/>
      <c r="D4" s="25"/>
      <c r="E4" s="221"/>
    </row>
    <row r="5" spans="2:14" ht="15" thickBot="1">
      <c r="B5" s="228" t="s">
        <v>2835</v>
      </c>
      <c r="C5" s="222" t="s">
        <v>10128</v>
      </c>
      <c r="D5" s="26"/>
      <c r="E5" s="225" t="s">
        <v>10129</v>
      </c>
      <c r="F5" s="232" t="s">
        <v>2843</v>
      </c>
      <c r="G5" s="234" t="s">
        <v>10244</v>
      </c>
      <c r="H5" s="233" t="s">
        <v>3544</v>
      </c>
    </row>
    <row r="6" spans="2:14" ht="15" thickBot="1">
      <c r="B6" s="229"/>
      <c r="C6" s="223"/>
      <c r="D6" s="27"/>
      <c r="E6" s="226"/>
      <c r="F6" s="232"/>
      <c r="G6" s="235"/>
      <c r="H6" s="233"/>
    </row>
    <row r="7" spans="2:14" ht="15" thickBot="1">
      <c r="B7" s="229"/>
      <c r="C7" s="224"/>
      <c r="D7" s="28"/>
      <c r="E7" s="227"/>
      <c r="F7" s="232"/>
      <c r="G7" s="236"/>
      <c r="H7" s="233"/>
    </row>
    <row r="8" spans="2:14" ht="16.2" customHeight="1">
      <c r="B8" s="30">
        <v>1</v>
      </c>
      <c r="C8" t="s">
        <v>10048</v>
      </c>
      <c r="D8" s="11"/>
      <c r="E8" s="63" t="s">
        <v>10130</v>
      </c>
      <c r="F8" s="112" t="s">
        <v>10347</v>
      </c>
      <c r="G8" s="113" t="s">
        <v>10305</v>
      </c>
      <c r="H8" s="105" t="s">
        <v>10307</v>
      </c>
    </row>
    <row r="9" spans="2:14" ht="16.2" customHeight="1">
      <c r="B9" s="31">
        <v>2</v>
      </c>
      <c r="C9" t="s">
        <v>10049</v>
      </c>
      <c r="D9" s="81"/>
      <c r="E9" s="6" t="s">
        <v>10131</v>
      </c>
      <c r="F9" s="113" t="s">
        <v>10347</v>
      </c>
      <c r="G9" s="113" t="s">
        <v>10261</v>
      </c>
      <c r="H9" s="105" t="s">
        <v>10306</v>
      </c>
    </row>
    <row r="10" spans="2:14" ht="16.2" customHeight="1">
      <c r="B10" s="31">
        <v>3</v>
      </c>
      <c r="C10" t="s">
        <v>10050</v>
      </c>
      <c r="D10" s="13"/>
      <c r="E10" s="6" t="s">
        <v>10132</v>
      </c>
      <c r="F10" s="113" t="s">
        <v>10347</v>
      </c>
      <c r="G10" s="113" t="s">
        <v>10261</v>
      </c>
      <c r="H10" s="105" t="s">
        <v>10306</v>
      </c>
    </row>
    <row r="11" spans="2:14" ht="16.2" customHeight="1">
      <c r="B11" s="31">
        <v>4</v>
      </c>
      <c r="C11" t="s">
        <v>10051</v>
      </c>
      <c r="D11" s="81"/>
      <c r="E11" s="6" t="s">
        <v>10133</v>
      </c>
      <c r="F11" s="113" t="s">
        <v>10347</v>
      </c>
      <c r="G11" s="113" t="s">
        <v>10261</v>
      </c>
      <c r="H11" s="105" t="s">
        <v>10306</v>
      </c>
    </row>
    <row r="12" spans="2:14" ht="16.2" customHeight="1">
      <c r="B12" s="31">
        <v>5</v>
      </c>
      <c r="C12" t="s">
        <v>10052</v>
      </c>
      <c r="D12" s="13"/>
      <c r="E12" s="6" t="s">
        <v>10134</v>
      </c>
      <c r="F12" s="113" t="s">
        <v>10347</v>
      </c>
      <c r="G12" s="201" t="s">
        <v>10261</v>
      </c>
      <c r="H12" s="105" t="s">
        <v>10306</v>
      </c>
    </row>
    <row r="13" spans="2:14" ht="16.2" customHeight="1">
      <c r="B13" s="31">
        <v>6</v>
      </c>
      <c r="C13" t="s">
        <v>10053</v>
      </c>
      <c r="D13" s="13"/>
      <c r="E13" s="116" t="s">
        <v>10135</v>
      </c>
      <c r="F13" s="113" t="s">
        <v>10037</v>
      </c>
      <c r="G13" s="201" t="s">
        <v>10285</v>
      </c>
      <c r="H13" s="105"/>
    </row>
    <row r="14" spans="2:14" ht="16.2" customHeight="1">
      <c r="B14" s="31">
        <v>7</v>
      </c>
      <c r="C14" t="s">
        <v>10054</v>
      </c>
      <c r="D14" s="81"/>
      <c r="E14" s="118" t="s">
        <v>10206</v>
      </c>
      <c r="F14" s="113" t="s">
        <v>10037</v>
      </c>
      <c r="G14" s="201" t="s">
        <v>10308</v>
      </c>
      <c r="H14" s="105" t="s">
        <v>10332</v>
      </c>
    </row>
    <row r="15" spans="2:14" ht="16.2" customHeight="1">
      <c r="B15" s="31">
        <v>8</v>
      </c>
      <c r="C15" t="s">
        <v>10055</v>
      </c>
      <c r="D15" s="82"/>
      <c r="E15" s="16" t="s">
        <v>10136</v>
      </c>
      <c r="F15" s="113" t="s">
        <v>10037</v>
      </c>
      <c r="G15" s="201" t="s">
        <v>10308</v>
      </c>
      <c r="H15" s="105" t="s">
        <v>10309</v>
      </c>
    </row>
    <row r="16" spans="2:14" ht="16.2" customHeight="1">
      <c r="B16" s="31">
        <v>9</v>
      </c>
      <c r="C16" t="s">
        <v>10056</v>
      </c>
      <c r="D16" s="13"/>
      <c r="E16" s="6" t="s">
        <v>10137</v>
      </c>
      <c r="F16" s="113" t="s">
        <v>10037</v>
      </c>
      <c r="G16" s="201" t="s">
        <v>10279</v>
      </c>
      <c r="H16" s="105"/>
    </row>
    <row r="17" spans="2:9" ht="16.2" customHeight="1">
      <c r="B17" s="31">
        <v>10</v>
      </c>
      <c r="C17" t="s">
        <v>10057</v>
      </c>
      <c r="D17" s="81"/>
      <c r="E17" s="6" t="s">
        <v>10138</v>
      </c>
      <c r="F17" s="113" t="s">
        <v>10347</v>
      </c>
      <c r="G17" s="201" t="s">
        <v>10261</v>
      </c>
      <c r="H17" s="105" t="s">
        <v>10306</v>
      </c>
    </row>
    <row r="18" spans="2:9" ht="16.2" customHeight="1">
      <c r="B18" s="31">
        <v>11</v>
      </c>
      <c r="C18" t="s">
        <v>10058</v>
      </c>
      <c r="D18" s="82"/>
      <c r="E18" s="6" t="s">
        <v>10139</v>
      </c>
      <c r="F18" s="113" t="s">
        <v>10037</v>
      </c>
      <c r="G18" s="201" t="s">
        <v>10277</v>
      </c>
      <c r="H18" s="105"/>
    </row>
    <row r="19" spans="2:9" ht="16.2" customHeight="1">
      <c r="B19" s="31">
        <v>12</v>
      </c>
      <c r="C19" t="s">
        <v>10059</v>
      </c>
      <c r="D19" s="13"/>
      <c r="E19" s="6" t="s">
        <v>10140</v>
      </c>
      <c r="F19" s="113" t="s">
        <v>10037</v>
      </c>
      <c r="G19" s="201" t="s">
        <v>10316</v>
      </c>
      <c r="H19" s="105" t="s">
        <v>10318</v>
      </c>
    </row>
    <row r="20" spans="2:9" ht="16.2" customHeight="1">
      <c r="B20" s="31">
        <v>13</v>
      </c>
      <c r="C20" t="s">
        <v>10060</v>
      </c>
      <c r="D20" s="81"/>
      <c r="E20" s="116" t="s">
        <v>10141</v>
      </c>
      <c r="F20" s="113" t="s">
        <v>10037</v>
      </c>
      <c r="G20" s="201" t="s">
        <v>10319</v>
      </c>
      <c r="H20" s="110" t="s">
        <v>10326</v>
      </c>
    </row>
    <row r="21" spans="2:9" ht="16.2" customHeight="1">
      <c r="B21" s="31">
        <v>14</v>
      </c>
      <c r="C21" t="s">
        <v>10061</v>
      </c>
      <c r="D21" s="13"/>
      <c r="E21" s="6" t="s">
        <v>10142</v>
      </c>
      <c r="F21" s="113" t="s">
        <v>10037</v>
      </c>
      <c r="G21" s="201" t="s">
        <v>10280</v>
      </c>
      <c r="H21" s="105"/>
    </row>
    <row r="22" spans="2:9" ht="16.2" customHeight="1">
      <c r="B22" s="31">
        <v>15</v>
      </c>
      <c r="C22" t="s">
        <v>10062</v>
      </c>
      <c r="D22" s="13"/>
      <c r="E22" s="6" t="s">
        <v>10143</v>
      </c>
      <c r="F22" s="113" t="s">
        <v>10037</v>
      </c>
      <c r="G22" s="201" t="s">
        <v>10315</v>
      </c>
      <c r="H22" s="105" t="s">
        <v>10317</v>
      </c>
    </row>
    <row r="23" spans="2:9" ht="16.2" customHeight="1">
      <c r="B23" s="31">
        <v>16</v>
      </c>
      <c r="C23" t="s">
        <v>10063</v>
      </c>
      <c r="D23" s="81"/>
      <c r="E23" s="116" t="s">
        <v>10144</v>
      </c>
      <c r="F23" s="113" t="s">
        <v>10037</v>
      </c>
      <c r="G23" s="201" t="s">
        <v>10281</v>
      </c>
      <c r="H23" s="110"/>
    </row>
    <row r="24" spans="2:9" ht="16.2" customHeight="1">
      <c r="B24" s="31">
        <v>17</v>
      </c>
      <c r="C24" t="s">
        <v>10064</v>
      </c>
      <c r="D24" s="82"/>
      <c r="E24" s="6" t="s">
        <v>10145</v>
      </c>
      <c r="F24" s="113" t="s">
        <v>10347</v>
      </c>
      <c r="G24" s="201" t="s">
        <v>10261</v>
      </c>
      <c r="H24" s="105" t="s">
        <v>10306</v>
      </c>
    </row>
    <row r="25" spans="2:9" ht="16.2" customHeight="1">
      <c r="B25" s="31">
        <v>18</v>
      </c>
      <c r="C25" t="s">
        <v>10065</v>
      </c>
      <c r="D25" s="82"/>
      <c r="E25" s="6" t="s">
        <v>10146</v>
      </c>
      <c r="F25" s="113" t="s">
        <v>10347</v>
      </c>
      <c r="G25" s="201" t="s">
        <v>10351</v>
      </c>
      <c r="H25" s="105" t="s">
        <v>10327</v>
      </c>
    </row>
    <row r="26" spans="2:9" ht="16.2" customHeight="1">
      <c r="B26" s="31">
        <v>19</v>
      </c>
      <c r="C26" t="s">
        <v>10066</v>
      </c>
      <c r="D26" s="13"/>
      <c r="E26" s="6" t="s">
        <v>10147</v>
      </c>
      <c r="F26" s="113" t="s">
        <v>10347</v>
      </c>
      <c r="G26" s="201" t="s">
        <v>10331</v>
      </c>
      <c r="H26" s="205" t="s">
        <v>10334</v>
      </c>
    </row>
    <row r="27" spans="2:9" ht="16.2" customHeight="1">
      <c r="B27" s="31">
        <v>20</v>
      </c>
      <c r="C27" t="s">
        <v>10067</v>
      </c>
      <c r="D27" s="81"/>
      <c r="E27" s="116" t="s">
        <v>10148</v>
      </c>
      <c r="F27" s="113" t="s">
        <v>10037</v>
      </c>
      <c r="G27" s="201" t="s">
        <v>10310</v>
      </c>
      <c r="H27" s="105" t="s">
        <v>10343</v>
      </c>
      <c r="I27" s="204" t="s">
        <v>10342</v>
      </c>
    </row>
    <row r="28" spans="2:9" ht="16.2" customHeight="1">
      <c r="B28" s="31">
        <v>21</v>
      </c>
      <c r="C28" t="s">
        <v>10068</v>
      </c>
      <c r="D28" s="82"/>
      <c r="E28" s="16" t="s">
        <v>10149</v>
      </c>
      <c r="F28" s="113" t="s">
        <v>10037</v>
      </c>
      <c r="G28" s="201" t="s">
        <v>10284</v>
      </c>
      <c r="H28" s="105"/>
    </row>
    <row r="29" spans="2:9" ht="16.2" customHeight="1">
      <c r="B29" s="31">
        <v>22</v>
      </c>
      <c r="C29" t="s">
        <v>10069</v>
      </c>
      <c r="D29" s="13"/>
      <c r="E29" s="16" t="s">
        <v>10150</v>
      </c>
      <c r="F29" s="113" t="s">
        <v>10347</v>
      </c>
      <c r="G29" s="201" t="s">
        <v>10261</v>
      </c>
      <c r="H29" s="105" t="s">
        <v>10306</v>
      </c>
    </row>
    <row r="30" spans="2:9" ht="16.2" customHeight="1">
      <c r="B30" s="31">
        <v>23</v>
      </c>
      <c r="C30" t="s">
        <v>10070</v>
      </c>
      <c r="D30" s="13"/>
      <c r="E30" s="116" t="s">
        <v>10151</v>
      </c>
      <c r="F30" s="113" t="s">
        <v>10347</v>
      </c>
      <c r="G30" s="201" t="s">
        <v>10261</v>
      </c>
      <c r="H30" s="105" t="s">
        <v>10306</v>
      </c>
    </row>
    <row r="31" spans="2:9" ht="16.2" customHeight="1">
      <c r="B31" s="31">
        <v>24</v>
      </c>
      <c r="C31" t="s">
        <v>10071</v>
      </c>
      <c r="D31" s="13"/>
      <c r="E31" s="97" t="s">
        <v>10207</v>
      </c>
      <c r="F31" s="113" t="s">
        <v>10037</v>
      </c>
      <c r="G31" s="201" t="s">
        <v>10265</v>
      </c>
      <c r="H31" s="105" t="s">
        <v>10309</v>
      </c>
    </row>
    <row r="32" spans="2:9" ht="16.2" customHeight="1">
      <c r="B32" s="31">
        <v>25</v>
      </c>
      <c r="C32" t="s">
        <v>10072</v>
      </c>
      <c r="D32" s="81"/>
      <c r="E32" s="116" t="s">
        <v>10152</v>
      </c>
      <c r="F32" s="113" t="s">
        <v>10037</v>
      </c>
      <c r="G32" s="201" t="s">
        <v>10265</v>
      </c>
      <c r="H32" s="105" t="s">
        <v>10309</v>
      </c>
    </row>
    <row r="33" spans="2:9" ht="16.2" customHeight="1">
      <c r="B33" s="31">
        <v>26</v>
      </c>
      <c r="C33" t="s">
        <v>10073</v>
      </c>
      <c r="D33" s="13"/>
      <c r="E33" s="116" t="s">
        <v>10153</v>
      </c>
      <c r="F33" s="113" t="s">
        <v>10037</v>
      </c>
      <c r="G33" s="201" t="s">
        <v>10265</v>
      </c>
      <c r="H33" s="105" t="s">
        <v>10309</v>
      </c>
    </row>
    <row r="34" spans="2:9" ht="16.2" customHeight="1">
      <c r="B34" s="31">
        <v>27</v>
      </c>
      <c r="C34" t="s">
        <v>10074</v>
      </c>
      <c r="D34" s="13"/>
      <c r="E34" s="6" t="s">
        <v>10154</v>
      </c>
      <c r="F34" s="113" t="s">
        <v>10037</v>
      </c>
      <c r="G34" s="201" t="s">
        <v>10311</v>
      </c>
      <c r="H34" s="105" t="s">
        <v>10313</v>
      </c>
    </row>
    <row r="35" spans="2:9">
      <c r="B35" s="31">
        <v>28</v>
      </c>
      <c r="C35" t="s">
        <v>10075</v>
      </c>
      <c r="D35" s="13"/>
      <c r="E35" s="116" t="s">
        <v>10155</v>
      </c>
      <c r="F35" s="113" t="s">
        <v>10037</v>
      </c>
      <c r="G35" s="201" t="s">
        <v>10312</v>
      </c>
      <c r="H35" s="105" t="s">
        <v>10314</v>
      </c>
    </row>
    <row r="36" spans="2:9">
      <c r="B36" s="31">
        <v>29</v>
      </c>
      <c r="C36" t="s">
        <v>10076</v>
      </c>
      <c r="D36" s="13"/>
      <c r="E36" s="116" t="s">
        <v>10156</v>
      </c>
      <c r="F36" s="113" t="s">
        <v>10037</v>
      </c>
      <c r="G36" s="201" t="s">
        <v>10282</v>
      </c>
      <c r="H36" s="105"/>
    </row>
    <row r="37" spans="2:9">
      <c r="B37" s="31">
        <v>30</v>
      </c>
      <c r="C37" t="s">
        <v>10077</v>
      </c>
      <c r="D37" s="13"/>
      <c r="E37" s="116" t="s">
        <v>10157</v>
      </c>
      <c r="F37" s="113" t="s">
        <v>10037</v>
      </c>
      <c r="G37" s="201" t="s">
        <v>10315</v>
      </c>
      <c r="H37" s="105" t="s">
        <v>10317</v>
      </c>
    </row>
    <row r="38" spans="2:9">
      <c r="B38" s="31">
        <v>31</v>
      </c>
      <c r="C38" t="s">
        <v>10078</v>
      </c>
      <c r="D38" s="13"/>
      <c r="E38" s="116" t="s">
        <v>10158</v>
      </c>
      <c r="F38" s="113" t="s">
        <v>10037</v>
      </c>
      <c r="G38" s="201" t="s">
        <v>10315</v>
      </c>
      <c r="H38" s="105" t="s">
        <v>10317</v>
      </c>
    </row>
    <row r="39" spans="2:9">
      <c r="B39" s="31">
        <v>32</v>
      </c>
      <c r="C39" t="s">
        <v>10079</v>
      </c>
      <c r="D39" s="13"/>
      <c r="E39" s="116" t="s">
        <v>10159</v>
      </c>
      <c r="F39" s="113" t="s">
        <v>10037</v>
      </c>
      <c r="G39" s="201" t="s">
        <v>10278</v>
      </c>
      <c r="H39" s="105"/>
    </row>
    <row r="40" spans="2:9">
      <c r="B40" s="31">
        <v>33</v>
      </c>
      <c r="C40" t="s">
        <v>10080</v>
      </c>
      <c r="D40" s="13"/>
      <c r="E40" s="116" t="s">
        <v>10160</v>
      </c>
      <c r="F40" s="113" t="s">
        <v>10037</v>
      </c>
      <c r="G40" s="201" t="s">
        <v>10315</v>
      </c>
      <c r="H40" s="105" t="s">
        <v>10317</v>
      </c>
    </row>
    <row r="41" spans="2:9">
      <c r="B41" s="31">
        <v>34</v>
      </c>
      <c r="C41" t="s">
        <v>10081</v>
      </c>
      <c r="D41" s="13"/>
      <c r="E41" s="116" t="s">
        <v>10161</v>
      </c>
      <c r="F41" s="113" t="s">
        <v>10347</v>
      </c>
      <c r="G41" s="201" t="s">
        <v>10261</v>
      </c>
      <c r="H41" s="105" t="s">
        <v>10306</v>
      </c>
    </row>
    <row r="42" spans="2:9">
      <c r="B42" s="31">
        <v>35</v>
      </c>
      <c r="C42" t="s">
        <v>10082</v>
      </c>
      <c r="D42" s="13"/>
      <c r="E42" s="116" t="s">
        <v>10162</v>
      </c>
      <c r="F42" s="113" t="s">
        <v>10347</v>
      </c>
      <c r="G42" s="201" t="s">
        <v>10261</v>
      </c>
      <c r="H42" s="105" t="s">
        <v>10306</v>
      </c>
    </row>
    <row r="43" spans="2:9">
      <c r="B43" s="31">
        <v>36</v>
      </c>
      <c r="C43" t="s">
        <v>10083</v>
      </c>
      <c r="D43" s="13"/>
      <c r="E43" s="116" t="s">
        <v>10163</v>
      </c>
      <c r="F43" s="113" t="s">
        <v>10037</v>
      </c>
      <c r="G43" s="201" t="s">
        <v>10315</v>
      </c>
      <c r="H43" s="105" t="s">
        <v>10317</v>
      </c>
    </row>
    <row r="44" spans="2:9">
      <c r="B44" s="31">
        <v>37</v>
      </c>
      <c r="C44" t="s">
        <v>10084</v>
      </c>
      <c r="D44" s="13"/>
      <c r="E44" s="116" t="s">
        <v>10164</v>
      </c>
      <c r="F44" s="113" t="s">
        <v>10037</v>
      </c>
      <c r="G44" s="201" t="s">
        <v>10315</v>
      </c>
      <c r="H44" s="105" t="s">
        <v>10317</v>
      </c>
    </row>
    <row r="45" spans="2:9">
      <c r="B45" s="31">
        <v>38</v>
      </c>
      <c r="C45" t="s">
        <v>10085</v>
      </c>
      <c r="D45" s="13"/>
      <c r="E45" s="116" t="s">
        <v>10165</v>
      </c>
      <c r="F45" s="113" t="s">
        <v>10347</v>
      </c>
      <c r="G45" s="201" t="s">
        <v>10261</v>
      </c>
      <c r="H45" s="105" t="s">
        <v>10306</v>
      </c>
    </row>
    <row r="46" spans="2:9">
      <c r="B46" s="31">
        <v>39</v>
      </c>
      <c r="C46" t="s">
        <v>10086</v>
      </c>
      <c r="D46" s="13"/>
      <c r="E46" s="116" t="s">
        <v>10166</v>
      </c>
      <c r="F46" s="113" t="s">
        <v>10037</v>
      </c>
      <c r="G46" s="201" t="s">
        <v>10287</v>
      </c>
      <c r="H46" s="105" t="s">
        <v>10349</v>
      </c>
      <c r="I46" s="204" t="s">
        <v>10338</v>
      </c>
    </row>
    <row r="47" spans="2:9">
      <c r="B47" s="31">
        <v>40</v>
      </c>
      <c r="C47" t="s">
        <v>10087</v>
      </c>
      <c r="D47" s="13"/>
      <c r="E47" s="116" t="s">
        <v>10167</v>
      </c>
      <c r="F47" s="113" t="s">
        <v>10037</v>
      </c>
      <c r="G47" s="201" t="s">
        <v>10288</v>
      </c>
      <c r="H47" s="105" t="s">
        <v>10344</v>
      </c>
      <c r="I47" s="204" t="s">
        <v>10339</v>
      </c>
    </row>
    <row r="48" spans="2:9">
      <c r="B48" s="31">
        <v>41</v>
      </c>
      <c r="C48" t="s">
        <v>10088</v>
      </c>
      <c r="D48" s="13"/>
      <c r="E48" s="116" t="s">
        <v>10168</v>
      </c>
      <c r="F48" s="113" t="s">
        <v>10037</v>
      </c>
      <c r="G48" s="201" t="s">
        <v>10288</v>
      </c>
      <c r="H48" s="105" t="s">
        <v>10344</v>
      </c>
      <c r="I48" s="204" t="s">
        <v>10339</v>
      </c>
    </row>
    <row r="49" spans="2:9">
      <c r="B49" s="31">
        <v>42</v>
      </c>
      <c r="C49" t="s">
        <v>10089</v>
      </c>
      <c r="D49" s="13"/>
      <c r="E49" s="116" t="s">
        <v>10169</v>
      </c>
      <c r="F49" s="113" t="s">
        <v>10037</v>
      </c>
      <c r="G49" s="201" t="s">
        <v>10287</v>
      </c>
      <c r="H49" s="105" t="s">
        <v>10349</v>
      </c>
      <c r="I49" s="204" t="s">
        <v>10338</v>
      </c>
    </row>
    <row r="50" spans="2:9">
      <c r="B50" s="31">
        <v>43</v>
      </c>
      <c r="C50" t="s">
        <v>10090</v>
      </c>
      <c r="D50" s="13"/>
      <c r="E50" s="116" t="s">
        <v>10170</v>
      </c>
      <c r="F50" s="113" t="s">
        <v>10037</v>
      </c>
      <c r="G50" s="201" t="s">
        <v>10289</v>
      </c>
      <c r="H50" s="105" t="s">
        <v>10290</v>
      </c>
    </row>
    <row r="51" spans="2:9">
      <c r="B51" s="31">
        <v>44</v>
      </c>
      <c r="C51" t="s">
        <v>10091</v>
      </c>
      <c r="D51" s="13"/>
      <c r="E51" s="116" t="s">
        <v>10171</v>
      </c>
      <c r="F51" s="113" t="s">
        <v>10037</v>
      </c>
      <c r="G51" s="201" t="s">
        <v>10291</v>
      </c>
      <c r="H51" s="105" t="s">
        <v>10290</v>
      </c>
    </row>
    <row r="52" spans="2:9">
      <c r="B52" s="31">
        <v>45</v>
      </c>
      <c r="C52" t="s">
        <v>10092</v>
      </c>
      <c r="D52" s="13"/>
      <c r="E52" s="116" t="s">
        <v>10172</v>
      </c>
      <c r="F52" s="113" t="s">
        <v>10037</v>
      </c>
      <c r="G52" s="201" t="s">
        <v>10292</v>
      </c>
      <c r="H52" s="105" t="s">
        <v>10293</v>
      </c>
    </row>
    <row r="53" spans="2:9">
      <c r="B53" s="31">
        <v>46</v>
      </c>
      <c r="C53" t="s">
        <v>10093</v>
      </c>
      <c r="D53" s="13"/>
      <c r="E53" s="116" t="s">
        <v>10173</v>
      </c>
      <c r="F53" s="113" t="s">
        <v>10347</v>
      </c>
      <c r="G53" s="201" t="s">
        <v>10261</v>
      </c>
      <c r="H53" s="105" t="s">
        <v>10306</v>
      </c>
    </row>
    <row r="54" spans="2:9">
      <c r="B54" s="31">
        <v>47</v>
      </c>
      <c r="C54" t="s">
        <v>10094</v>
      </c>
      <c r="D54" s="13"/>
      <c r="E54" s="116" t="s">
        <v>10174</v>
      </c>
      <c r="F54" s="113" t="s">
        <v>10347</v>
      </c>
      <c r="G54" s="201" t="s">
        <v>10350</v>
      </c>
      <c r="H54" s="105" t="s">
        <v>10335</v>
      </c>
      <c r="I54" t="s">
        <v>10333</v>
      </c>
    </row>
    <row r="55" spans="2:9">
      <c r="B55" s="31">
        <v>48</v>
      </c>
      <c r="C55" t="s">
        <v>10095</v>
      </c>
      <c r="D55" s="13"/>
      <c r="E55" s="116" t="s">
        <v>10175</v>
      </c>
      <c r="F55" s="113" t="s">
        <v>10037</v>
      </c>
      <c r="G55" s="201" t="s">
        <v>10315</v>
      </c>
      <c r="H55" s="105" t="s">
        <v>10317</v>
      </c>
    </row>
    <row r="56" spans="2:9">
      <c r="B56" s="31">
        <v>49</v>
      </c>
      <c r="C56" t="s">
        <v>10096</v>
      </c>
      <c r="D56" s="13"/>
      <c r="E56" s="116" t="s">
        <v>10176</v>
      </c>
      <c r="F56" s="113" t="s">
        <v>10040</v>
      </c>
      <c r="G56" s="201" t="s">
        <v>10352</v>
      </c>
      <c r="H56" s="105"/>
    </row>
    <row r="57" spans="2:9">
      <c r="B57" s="31">
        <v>50</v>
      </c>
      <c r="C57" t="s">
        <v>10097</v>
      </c>
      <c r="D57" s="82"/>
      <c r="E57" s="116" t="s">
        <v>10177</v>
      </c>
      <c r="F57" s="113" t="s">
        <v>10037</v>
      </c>
      <c r="G57" s="201" t="s">
        <v>10294</v>
      </c>
      <c r="H57" s="105" t="s">
        <v>10290</v>
      </c>
    </row>
    <row r="58" spans="2:9">
      <c r="B58" s="31">
        <v>51</v>
      </c>
      <c r="C58" t="s">
        <v>10098</v>
      </c>
      <c r="D58" s="13"/>
      <c r="E58" s="116" t="s">
        <v>10178</v>
      </c>
      <c r="F58" s="113" t="s">
        <v>10037</v>
      </c>
      <c r="G58" s="201" t="s">
        <v>10295</v>
      </c>
      <c r="H58" s="105" t="s">
        <v>10290</v>
      </c>
    </row>
    <row r="59" spans="2:9">
      <c r="B59" s="31">
        <v>52</v>
      </c>
      <c r="C59" t="s">
        <v>10099</v>
      </c>
      <c r="D59" s="13"/>
      <c r="E59" s="6" t="s">
        <v>10179</v>
      </c>
      <c r="F59" s="113" t="s">
        <v>10037</v>
      </c>
      <c r="G59" s="201" t="s">
        <v>10279</v>
      </c>
      <c r="H59" s="105"/>
    </row>
    <row r="60" spans="2:9">
      <c r="B60" s="31">
        <v>53</v>
      </c>
      <c r="C60" t="s">
        <v>10100</v>
      </c>
      <c r="D60" s="13"/>
      <c r="E60" s="116" t="s">
        <v>10180</v>
      </c>
      <c r="F60" s="113" t="s">
        <v>10037</v>
      </c>
      <c r="G60" s="201" t="s">
        <v>10297</v>
      </c>
      <c r="H60" s="105" t="s">
        <v>10296</v>
      </c>
    </row>
    <row r="61" spans="2:9">
      <c r="B61" s="31">
        <v>54</v>
      </c>
      <c r="C61" t="s">
        <v>10101</v>
      </c>
      <c r="D61" s="13"/>
      <c r="E61" s="116" t="s">
        <v>10181</v>
      </c>
      <c r="F61" s="113" t="s">
        <v>10037</v>
      </c>
      <c r="G61" s="201" t="s">
        <v>10298</v>
      </c>
      <c r="H61" s="105" t="s">
        <v>10296</v>
      </c>
    </row>
    <row r="62" spans="2:9">
      <c r="B62" s="31">
        <v>55</v>
      </c>
      <c r="C62" t="s">
        <v>10102</v>
      </c>
      <c r="D62" s="13"/>
      <c r="E62" s="116" t="s">
        <v>10182</v>
      </c>
      <c r="F62" s="113" t="s">
        <v>10037</v>
      </c>
      <c r="G62" s="201" t="s">
        <v>10299</v>
      </c>
      <c r="H62" s="105" t="s">
        <v>10296</v>
      </c>
    </row>
    <row r="63" spans="2:9">
      <c r="B63" s="31">
        <v>56</v>
      </c>
      <c r="C63" t="s">
        <v>10103</v>
      </c>
      <c r="D63" s="13"/>
      <c r="E63" s="116" t="s">
        <v>10183</v>
      </c>
      <c r="F63" s="113" t="s">
        <v>10037</v>
      </c>
      <c r="G63" s="201" t="s">
        <v>10300</v>
      </c>
      <c r="H63" s="105" t="s">
        <v>10296</v>
      </c>
    </row>
    <row r="64" spans="2:9">
      <c r="B64" s="31">
        <v>57</v>
      </c>
      <c r="C64" t="s">
        <v>10104</v>
      </c>
      <c r="D64" s="13"/>
      <c r="E64" s="116" t="s">
        <v>10184</v>
      </c>
      <c r="F64" s="113" t="s">
        <v>10037</v>
      </c>
      <c r="G64" s="201" t="s">
        <v>10301</v>
      </c>
      <c r="H64" s="105" t="s">
        <v>10296</v>
      </c>
    </row>
    <row r="65" spans="2:9">
      <c r="B65" s="31">
        <v>58</v>
      </c>
      <c r="C65" t="s">
        <v>10105</v>
      </c>
      <c r="D65" s="13"/>
      <c r="E65" s="116" t="s">
        <v>10185</v>
      </c>
      <c r="F65" s="113" t="s">
        <v>10037</v>
      </c>
      <c r="G65" s="201" t="s">
        <v>10302</v>
      </c>
      <c r="H65" s="105" t="s">
        <v>10296</v>
      </c>
    </row>
    <row r="66" spans="2:9">
      <c r="B66" s="31">
        <v>59</v>
      </c>
      <c r="C66" t="s">
        <v>10106</v>
      </c>
      <c r="D66" s="13"/>
      <c r="E66" s="116" t="s">
        <v>10186</v>
      </c>
      <c r="F66" s="113" t="s">
        <v>10037</v>
      </c>
      <c r="G66" s="201" t="s">
        <v>10304</v>
      </c>
      <c r="H66" s="105" t="s">
        <v>10296</v>
      </c>
    </row>
    <row r="67" spans="2:9">
      <c r="B67" s="31">
        <v>60</v>
      </c>
      <c r="C67" t="s">
        <v>10107</v>
      </c>
      <c r="D67" s="13"/>
      <c r="E67" s="116" t="s">
        <v>10187</v>
      </c>
      <c r="F67" s="113" t="s">
        <v>10037</v>
      </c>
      <c r="G67" s="201" t="s">
        <v>10303</v>
      </c>
      <c r="H67" s="105" t="s">
        <v>10296</v>
      </c>
    </row>
    <row r="68" spans="2:9">
      <c r="B68" s="31">
        <v>61</v>
      </c>
      <c r="C68" t="s">
        <v>10108</v>
      </c>
      <c r="D68" s="13"/>
      <c r="E68" s="116" t="s">
        <v>10188</v>
      </c>
      <c r="F68" s="113" t="s">
        <v>10037</v>
      </c>
      <c r="G68" s="201" t="s">
        <v>10266</v>
      </c>
      <c r="H68" s="105" t="s">
        <v>10272</v>
      </c>
    </row>
    <row r="69" spans="2:9">
      <c r="B69" s="31">
        <v>62</v>
      </c>
      <c r="C69" t="s">
        <v>10109</v>
      </c>
      <c r="D69" s="13"/>
      <c r="E69" s="116" t="s">
        <v>10189</v>
      </c>
      <c r="F69" s="113" t="s">
        <v>10037</v>
      </c>
      <c r="G69" s="201" t="s">
        <v>10267</v>
      </c>
      <c r="H69" s="105" t="s">
        <v>10272</v>
      </c>
    </row>
    <row r="70" spans="2:9">
      <c r="B70" s="31">
        <v>63</v>
      </c>
      <c r="C70" t="s">
        <v>10110</v>
      </c>
      <c r="D70" s="13"/>
      <c r="E70" s="116" t="s">
        <v>10190</v>
      </c>
      <c r="F70" s="113" t="s">
        <v>10037</v>
      </c>
      <c r="G70" s="201" t="s">
        <v>10268</v>
      </c>
      <c r="H70" s="105" t="s">
        <v>10272</v>
      </c>
    </row>
    <row r="71" spans="2:9">
      <c r="B71" s="31">
        <v>64</v>
      </c>
      <c r="C71" t="s">
        <v>10111</v>
      </c>
      <c r="D71" s="13"/>
      <c r="E71" s="116" t="s">
        <v>10191</v>
      </c>
      <c r="F71" s="113" t="s">
        <v>10037</v>
      </c>
      <c r="G71" s="201" t="s">
        <v>10269</v>
      </c>
      <c r="H71" s="105" t="s">
        <v>10272</v>
      </c>
    </row>
    <row r="72" spans="2:9">
      <c r="B72" s="31">
        <v>65</v>
      </c>
      <c r="C72" t="s">
        <v>10112</v>
      </c>
      <c r="D72" s="13"/>
      <c r="E72" s="116" t="s">
        <v>10192</v>
      </c>
      <c r="F72" s="113" t="s">
        <v>10037</v>
      </c>
      <c r="G72" s="201" t="s">
        <v>10270</v>
      </c>
      <c r="H72" s="105" t="s">
        <v>10272</v>
      </c>
    </row>
    <row r="73" spans="2:9">
      <c r="B73" s="31">
        <v>66</v>
      </c>
      <c r="C73" t="s">
        <v>10113</v>
      </c>
      <c r="D73" s="13"/>
      <c r="E73" s="116" t="s">
        <v>10193</v>
      </c>
      <c r="F73" s="113" t="s">
        <v>10347</v>
      </c>
      <c r="G73" s="201" t="s">
        <v>10271</v>
      </c>
      <c r="H73" s="110" t="s">
        <v>10348</v>
      </c>
      <c r="I73" s="204" t="s">
        <v>10340</v>
      </c>
    </row>
    <row r="74" spans="2:9">
      <c r="B74" s="31">
        <v>67</v>
      </c>
      <c r="C74" t="s">
        <v>10114</v>
      </c>
      <c r="D74" s="82"/>
      <c r="E74" s="116" t="s">
        <v>10194</v>
      </c>
      <c r="F74" s="113" t="s">
        <v>10037</v>
      </c>
      <c r="G74" s="201" t="s">
        <v>10276</v>
      </c>
      <c r="H74" s="105"/>
    </row>
    <row r="75" spans="2:9">
      <c r="B75" s="31">
        <v>68</v>
      </c>
      <c r="C75" t="s">
        <v>10115</v>
      </c>
      <c r="D75" s="82"/>
      <c r="E75" s="6" t="s">
        <v>10195</v>
      </c>
      <c r="F75" s="113" t="s">
        <v>10347</v>
      </c>
      <c r="G75" s="113" t="s">
        <v>10261</v>
      </c>
      <c r="H75" s="105" t="s">
        <v>10306</v>
      </c>
    </row>
    <row r="76" spans="2:9">
      <c r="B76" s="31">
        <v>69</v>
      </c>
      <c r="C76" t="s">
        <v>10116</v>
      </c>
      <c r="D76" s="13"/>
      <c r="E76" s="6" t="s">
        <v>10196</v>
      </c>
      <c r="F76" s="113" t="s">
        <v>10037</v>
      </c>
      <c r="G76" s="201" t="s">
        <v>10273</v>
      </c>
      <c r="H76" s="105" t="s">
        <v>10345</v>
      </c>
      <c r="I76" t="s">
        <v>10336</v>
      </c>
    </row>
    <row r="77" spans="2:9">
      <c r="B77" s="31">
        <v>70</v>
      </c>
      <c r="C77" t="s">
        <v>10117</v>
      </c>
      <c r="D77" s="13"/>
      <c r="E77" s="6" t="s">
        <v>10197</v>
      </c>
      <c r="F77" s="113" t="s">
        <v>10037</v>
      </c>
      <c r="G77" s="201" t="s">
        <v>10274</v>
      </c>
      <c r="H77" s="105" t="s">
        <v>10345</v>
      </c>
      <c r="I77" s="204" t="s">
        <v>10340</v>
      </c>
    </row>
    <row r="78" spans="2:9">
      <c r="B78" s="31">
        <v>71</v>
      </c>
      <c r="C78" t="s">
        <v>10118</v>
      </c>
      <c r="D78" s="13"/>
      <c r="E78" s="116" t="s">
        <v>10198</v>
      </c>
      <c r="F78" s="113" t="s">
        <v>10347</v>
      </c>
      <c r="G78" s="113" t="s">
        <v>10261</v>
      </c>
      <c r="H78" s="105" t="s">
        <v>10306</v>
      </c>
    </row>
    <row r="79" spans="2:9">
      <c r="B79" s="31">
        <v>72</v>
      </c>
      <c r="C79" t="s">
        <v>10119</v>
      </c>
      <c r="D79" s="13"/>
      <c r="E79" s="116" t="s">
        <v>10199</v>
      </c>
      <c r="F79" s="113" t="s">
        <v>10037</v>
      </c>
      <c r="G79" s="201" t="s">
        <v>10283</v>
      </c>
      <c r="H79" s="105" t="s">
        <v>10346</v>
      </c>
      <c r="I79" s="204" t="s">
        <v>10337</v>
      </c>
    </row>
    <row r="80" spans="2:9">
      <c r="B80" s="31">
        <v>73</v>
      </c>
      <c r="C80" t="s">
        <v>10120</v>
      </c>
      <c r="D80" s="13"/>
      <c r="E80" s="119" t="s">
        <v>10208</v>
      </c>
      <c r="F80" s="113" t="s">
        <v>10037</v>
      </c>
      <c r="G80" s="201" t="s">
        <v>10265</v>
      </c>
      <c r="H80" s="105" t="s">
        <v>10309</v>
      </c>
    </row>
    <row r="81" spans="2:9">
      <c r="B81" s="31">
        <v>74</v>
      </c>
      <c r="C81" t="s">
        <v>10121</v>
      </c>
      <c r="D81" s="13"/>
      <c r="E81" s="116" t="s">
        <v>10200</v>
      </c>
      <c r="F81" s="113" t="s">
        <v>10347</v>
      </c>
      <c r="G81" s="113" t="s">
        <v>10261</v>
      </c>
      <c r="H81" s="105" t="s">
        <v>10306</v>
      </c>
    </row>
    <row r="82" spans="2:9">
      <c r="B82" s="31">
        <v>75</v>
      </c>
      <c r="C82" t="s">
        <v>10122</v>
      </c>
      <c r="D82" s="82"/>
      <c r="E82" s="116" t="s">
        <v>10201</v>
      </c>
      <c r="F82" s="113" t="s">
        <v>10037</v>
      </c>
      <c r="G82" s="113" t="s">
        <v>10264</v>
      </c>
      <c r="H82" s="110"/>
    </row>
    <row r="83" spans="2:9">
      <c r="B83" s="31">
        <v>76</v>
      </c>
      <c r="C83" t="s">
        <v>10123</v>
      </c>
      <c r="D83" s="13"/>
      <c r="E83" s="116" t="s">
        <v>10202</v>
      </c>
      <c r="F83" s="113" t="s">
        <v>10037</v>
      </c>
      <c r="G83" s="113" t="s">
        <v>10263</v>
      </c>
      <c r="H83" s="105" t="s">
        <v>10345</v>
      </c>
      <c r="I83" t="s">
        <v>10341</v>
      </c>
    </row>
    <row r="84" spans="2:9">
      <c r="B84" s="31">
        <v>77</v>
      </c>
      <c r="C84" t="s">
        <v>10124</v>
      </c>
      <c r="D84" s="82"/>
      <c r="E84" s="97" t="s">
        <v>10160</v>
      </c>
      <c r="F84" s="113" t="s">
        <v>10037</v>
      </c>
      <c r="G84" s="113" t="s">
        <v>10275</v>
      </c>
      <c r="H84" s="105"/>
    </row>
    <row r="85" spans="2:9">
      <c r="B85" s="31">
        <v>78</v>
      </c>
      <c r="C85" t="s">
        <v>10125</v>
      </c>
      <c r="D85" s="82"/>
      <c r="E85" s="6" t="s">
        <v>10203</v>
      </c>
      <c r="F85" s="113" t="s">
        <v>10037</v>
      </c>
      <c r="G85" s="113" t="s">
        <v>10262</v>
      </c>
      <c r="H85" s="105"/>
    </row>
    <row r="86" spans="2:9">
      <c r="B86" s="31">
        <v>79</v>
      </c>
      <c r="C86" t="s">
        <v>10126</v>
      </c>
      <c r="D86" s="82"/>
      <c r="E86" s="116" t="s">
        <v>10204</v>
      </c>
      <c r="F86" s="113" t="s">
        <v>10347</v>
      </c>
      <c r="G86" s="113" t="s">
        <v>10261</v>
      </c>
      <c r="H86" s="105" t="s">
        <v>10306</v>
      </c>
    </row>
    <row r="87" spans="2:9" ht="28.8">
      <c r="B87" s="31">
        <v>80</v>
      </c>
      <c r="C87" t="s">
        <v>10127</v>
      </c>
      <c r="D87" s="82"/>
      <c r="E87" s="16" t="s">
        <v>10205</v>
      </c>
      <c r="F87" s="113" t="s">
        <v>10347</v>
      </c>
      <c r="G87" s="113" t="s">
        <v>10261</v>
      </c>
      <c r="H87" s="105" t="s">
        <v>10306</v>
      </c>
    </row>
    <row r="88" spans="2:9" ht="16.2" thickBot="1">
      <c r="B88" s="32"/>
      <c r="C88" s="83"/>
      <c r="D88" s="84"/>
      <c r="E88" s="62"/>
      <c r="F88" s="114"/>
      <c r="G88" s="114"/>
      <c r="H88" s="111"/>
    </row>
    <row r="89" spans="2:9">
      <c r="C89" s="18"/>
      <c r="D89" s="18"/>
    </row>
    <row r="90" spans="2:9">
      <c r="C90" s="18"/>
      <c r="D90" s="18"/>
    </row>
    <row r="91" spans="2:9">
      <c r="C91" s="18"/>
      <c r="D91" s="18"/>
    </row>
  </sheetData>
  <autoFilter ref="E5:H87" xr:uid="{00000000-0009-0000-0000-000004000000}"/>
  <mergeCells count="9">
    <mergeCell ref="F5:F7"/>
    <mergeCell ref="H5:H7"/>
    <mergeCell ref="B3:B4"/>
    <mergeCell ref="C3:C4"/>
    <mergeCell ref="E3:E4"/>
    <mergeCell ref="B5:B7"/>
    <mergeCell ref="C5:C7"/>
    <mergeCell ref="E5:E7"/>
    <mergeCell ref="G5:G7"/>
  </mergeCells>
  <phoneticPr fontId="7" type="noConversion"/>
  <conditionalFormatting sqref="F88:G88 F84:G84 F68:F73 F74:G74 F75:F83 F85:F87 F8:G67">
    <cfRule type="cellIs" dxfId="183" priority="197" operator="equal">
      <formula>"kernel task"</formula>
    </cfRule>
    <cfRule type="cellIs" dxfId="182" priority="198" operator="equal">
      <formula>"srpm not found(el7-&gt;el8)"</formula>
    </cfRule>
    <cfRule type="cellIs" dxfId="181" priority="199" operator="equal">
      <formula>"srpm not found(el7-&gt;el8)"</formula>
    </cfRule>
    <cfRule type="cellIs" dxfId="180" priority="200" operator="equal">
      <formula>"srpm not found(drop)"</formula>
    </cfRule>
    <cfRule type="cellIs" dxfId="179" priority="201" operator="equal">
      <formula>"srpm not found()drop)"</formula>
    </cfRule>
    <cfRule type="cellIs" dxfId="178" priority="202" operator="equal">
      <formula>"srpm not found(el7-&gt;el8)"</formula>
    </cfRule>
    <cfRule type="cellIs" dxfId="177" priority="203" operator="equal">
      <formula>"compiled"</formula>
    </cfRule>
    <cfRule type="cellIs" dxfId="176" priority="204" operator="equal">
      <formula>"patched rebase"</formula>
    </cfRule>
    <cfRule type="cellIs" dxfId="175" priority="205" operator="equal">
      <formula>"tested"</formula>
    </cfRule>
    <cfRule type="cellIs" dxfId="174" priority="206" operator="equal">
      <formula>"Drop srpm-&gt;rpm"</formula>
    </cfRule>
    <cfRule type="cellIs" dxfId="173" priority="207" operator="equal">
      <formula>"srpm found"</formula>
    </cfRule>
    <cfRule type="cellIs" dxfId="172" priority="208" operator="equal">
      <formula>"srpm found"</formula>
    </cfRule>
    <cfRule type="cellIs" dxfId="171" priority="209" operator="equal">
      <formula>"Drop srpm-&gt;rpm"</formula>
    </cfRule>
    <cfRule type="cellIs" dxfId="170" priority="210" operator="equal">
      <formula>"srpm not found"</formula>
    </cfRule>
    <cfRule type="cellIs" dxfId="169" priority="211" operator="equal">
      <formula>"patched"</formula>
    </cfRule>
  </conditionalFormatting>
  <conditionalFormatting sqref="F86:G87">
    <cfRule type="cellIs" dxfId="168" priority="182" operator="equal">
      <formula>"kernel task"</formula>
    </cfRule>
    <cfRule type="cellIs" dxfId="167" priority="183" operator="equal">
      <formula>"srpm not found(el7-&gt;el8)"</formula>
    </cfRule>
    <cfRule type="cellIs" dxfId="166" priority="184" operator="equal">
      <formula>"srpm not found(el7-&gt;el8)"</formula>
    </cfRule>
    <cfRule type="cellIs" dxfId="165" priority="185" operator="equal">
      <formula>"srpm not found(drop)"</formula>
    </cfRule>
    <cfRule type="cellIs" dxfId="164" priority="186" operator="equal">
      <formula>"srpm not found()drop)"</formula>
    </cfRule>
    <cfRule type="cellIs" dxfId="163" priority="187" operator="equal">
      <formula>"srpm not found(el7-&gt;el8)"</formula>
    </cfRule>
    <cfRule type="cellIs" dxfId="162" priority="188" operator="equal">
      <formula>"compiled"</formula>
    </cfRule>
    <cfRule type="cellIs" dxfId="161" priority="189" operator="equal">
      <formula>"patched rebase"</formula>
    </cfRule>
    <cfRule type="cellIs" dxfId="160" priority="190" operator="equal">
      <formula>"tested"</formula>
    </cfRule>
    <cfRule type="cellIs" dxfId="159" priority="191" operator="equal">
      <formula>"Drop srpm-&gt;rpm"</formula>
    </cfRule>
    <cfRule type="cellIs" dxfId="158" priority="192" operator="equal">
      <formula>"srpm found"</formula>
    </cfRule>
    <cfRule type="cellIs" dxfId="157" priority="193" operator="equal">
      <formula>"srpm found"</formula>
    </cfRule>
    <cfRule type="cellIs" dxfId="156" priority="194" operator="equal">
      <formula>"Drop srpm-&gt;rpm"</formula>
    </cfRule>
    <cfRule type="cellIs" dxfId="155" priority="195" operator="equal">
      <formula>"srpm not found"</formula>
    </cfRule>
    <cfRule type="cellIs" dxfId="154" priority="196" operator="equal">
      <formula>"patched"</formula>
    </cfRule>
  </conditionalFormatting>
  <conditionalFormatting sqref="G85">
    <cfRule type="cellIs" dxfId="153" priority="167" operator="equal">
      <formula>"kernel task"</formula>
    </cfRule>
    <cfRule type="cellIs" dxfId="152" priority="168" operator="equal">
      <formula>"srpm not found(el7-&gt;el8)"</formula>
    </cfRule>
    <cfRule type="cellIs" dxfId="151" priority="169" operator="equal">
      <formula>"srpm not found(el7-&gt;el8)"</formula>
    </cfRule>
    <cfRule type="cellIs" dxfId="150" priority="170" operator="equal">
      <formula>"srpm not found(drop)"</formula>
    </cfRule>
    <cfRule type="cellIs" dxfId="149" priority="171" operator="equal">
      <formula>"srpm not found()drop)"</formula>
    </cfRule>
    <cfRule type="cellIs" dxfId="148" priority="172" operator="equal">
      <formula>"srpm not found(el7-&gt;el8)"</formula>
    </cfRule>
    <cfRule type="cellIs" dxfId="147" priority="173" operator="equal">
      <formula>"compiled"</formula>
    </cfRule>
    <cfRule type="cellIs" dxfId="146" priority="174" operator="equal">
      <formula>"patched rebase"</formula>
    </cfRule>
    <cfRule type="cellIs" dxfId="145" priority="175" operator="equal">
      <formula>"tested"</formula>
    </cfRule>
    <cfRule type="cellIs" dxfId="144" priority="176" operator="equal">
      <formula>"Drop srpm-&gt;rpm"</formula>
    </cfRule>
    <cfRule type="cellIs" dxfId="143" priority="177" operator="equal">
      <formula>"srpm found"</formula>
    </cfRule>
    <cfRule type="cellIs" dxfId="142" priority="178" operator="equal">
      <formula>"srpm found"</formula>
    </cfRule>
    <cfRule type="cellIs" dxfId="141" priority="179" operator="equal">
      <formula>"Drop srpm-&gt;rpm"</formula>
    </cfRule>
    <cfRule type="cellIs" dxfId="140" priority="180" operator="equal">
      <formula>"srpm not found"</formula>
    </cfRule>
    <cfRule type="cellIs" dxfId="139" priority="181" operator="equal">
      <formula>"patched"</formula>
    </cfRule>
  </conditionalFormatting>
  <conditionalFormatting sqref="G83">
    <cfRule type="cellIs" dxfId="138" priority="152" operator="equal">
      <formula>"kernel task"</formula>
    </cfRule>
    <cfRule type="cellIs" dxfId="137" priority="153" operator="equal">
      <formula>"srpm not found(el7-&gt;el8)"</formula>
    </cfRule>
    <cfRule type="cellIs" dxfId="136" priority="154" operator="equal">
      <formula>"srpm not found(el7-&gt;el8)"</formula>
    </cfRule>
    <cfRule type="cellIs" dxfId="135" priority="155" operator="equal">
      <formula>"srpm not found(drop)"</formula>
    </cfRule>
    <cfRule type="cellIs" dxfId="134" priority="156" operator="equal">
      <formula>"srpm not found()drop)"</formula>
    </cfRule>
    <cfRule type="cellIs" dxfId="133" priority="157" operator="equal">
      <formula>"srpm not found(el7-&gt;el8)"</formula>
    </cfRule>
    <cfRule type="cellIs" dxfId="132" priority="158" operator="equal">
      <formula>"compiled"</formula>
    </cfRule>
    <cfRule type="cellIs" dxfId="131" priority="159" operator="equal">
      <formula>"patched rebase"</formula>
    </cfRule>
    <cfRule type="cellIs" dxfId="130" priority="160" operator="equal">
      <formula>"tested"</formula>
    </cfRule>
    <cfRule type="cellIs" dxfId="129" priority="161" operator="equal">
      <formula>"Drop srpm-&gt;rpm"</formula>
    </cfRule>
    <cfRule type="cellIs" dxfId="128" priority="162" operator="equal">
      <formula>"srpm found"</formula>
    </cfRule>
    <cfRule type="cellIs" dxfId="127" priority="163" operator="equal">
      <formula>"srpm found"</formula>
    </cfRule>
    <cfRule type="cellIs" dxfId="126" priority="164" operator="equal">
      <formula>"Drop srpm-&gt;rpm"</formula>
    </cfRule>
    <cfRule type="cellIs" dxfId="125" priority="165" operator="equal">
      <formula>"srpm not found"</formula>
    </cfRule>
    <cfRule type="cellIs" dxfId="124" priority="166" operator="equal">
      <formula>"patched"</formula>
    </cfRule>
  </conditionalFormatting>
  <conditionalFormatting sqref="G82">
    <cfRule type="cellIs" dxfId="123" priority="137" operator="equal">
      <formula>"kernel task"</formula>
    </cfRule>
    <cfRule type="cellIs" dxfId="122" priority="138" operator="equal">
      <formula>"srpm not found(el7-&gt;el8)"</formula>
    </cfRule>
    <cfRule type="cellIs" dxfId="121" priority="139" operator="equal">
      <formula>"srpm not found(el7-&gt;el8)"</formula>
    </cfRule>
    <cfRule type="cellIs" dxfId="120" priority="140" operator="equal">
      <formula>"srpm not found(drop)"</formula>
    </cfRule>
    <cfRule type="cellIs" dxfId="119" priority="141" operator="equal">
      <formula>"srpm not found()drop)"</formula>
    </cfRule>
    <cfRule type="cellIs" dxfId="118" priority="142" operator="equal">
      <formula>"srpm not found(el7-&gt;el8)"</formula>
    </cfRule>
    <cfRule type="cellIs" dxfId="117" priority="143" operator="equal">
      <formula>"compiled"</formula>
    </cfRule>
    <cfRule type="cellIs" dxfId="116" priority="144" operator="equal">
      <formula>"patched rebase"</formula>
    </cfRule>
    <cfRule type="cellIs" dxfId="115" priority="145" operator="equal">
      <formula>"tested"</formula>
    </cfRule>
    <cfRule type="cellIs" dxfId="114" priority="146" operator="equal">
      <formula>"Drop srpm-&gt;rpm"</formula>
    </cfRule>
    <cfRule type="cellIs" dxfId="113" priority="147" operator="equal">
      <formula>"srpm found"</formula>
    </cfRule>
    <cfRule type="cellIs" dxfId="112" priority="148" operator="equal">
      <formula>"srpm found"</formula>
    </cfRule>
    <cfRule type="cellIs" dxfId="111" priority="149" operator="equal">
      <formula>"Drop srpm-&gt;rpm"</formula>
    </cfRule>
    <cfRule type="cellIs" dxfId="110" priority="150" operator="equal">
      <formula>"srpm not found"</formula>
    </cfRule>
    <cfRule type="cellIs" dxfId="109" priority="151" operator="equal">
      <formula>"patched"</formula>
    </cfRule>
  </conditionalFormatting>
  <conditionalFormatting sqref="G80">
    <cfRule type="cellIs" dxfId="108" priority="107" operator="equal">
      <formula>"kernel task"</formula>
    </cfRule>
    <cfRule type="cellIs" dxfId="107" priority="108" operator="equal">
      <formula>"srpm not found(el7-&gt;el8)"</formula>
    </cfRule>
    <cfRule type="cellIs" dxfId="106" priority="109" operator="equal">
      <formula>"srpm not found(el7-&gt;el8)"</formula>
    </cfRule>
    <cfRule type="cellIs" dxfId="105" priority="110" operator="equal">
      <formula>"srpm not found(drop)"</formula>
    </cfRule>
    <cfRule type="cellIs" dxfId="104" priority="111" operator="equal">
      <formula>"srpm not found()drop)"</formula>
    </cfRule>
    <cfRule type="cellIs" dxfId="103" priority="112" operator="equal">
      <formula>"srpm not found(el7-&gt;el8)"</formula>
    </cfRule>
    <cfRule type="cellIs" dxfId="102" priority="113" operator="equal">
      <formula>"compiled"</formula>
    </cfRule>
    <cfRule type="cellIs" dxfId="101" priority="114" operator="equal">
      <formula>"patched rebase"</formula>
    </cfRule>
    <cfRule type="cellIs" dxfId="100" priority="115" operator="equal">
      <formula>"tested"</formula>
    </cfRule>
    <cfRule type="cellIs" dxfId="99" priority="116" operator="equal">
      <formula>"Drop srpm-&gt;rpm"</formula>
    </cfRule>
    <cfRule type="cellIs" dxfId="98" priority="117" operator="equal">
      <formula>"srpm found"</formula>
    </cfRule>
    <cfRule type="cellIs" dxfId="97" priority="118" operator="equal">
      <formula>"srpm found"</formula>
    </cfRule>
    <cfRule type="cellIs" dxfId="96" priority="119" operator="equal">
      <formula>"Drop srpm-&gt;rpm"</formula>
    </cfRule>
    <cfRule type="cellIs" dxfId="95" priority="120" operator="equal">
      <formula>"srpm not found"</formula>
    </cfRule>
    <cfRule type="cellIs" dxfId="94" priority="121" operator="equal">
      <formula>"patched"</formula>
    </cfRule>
  </conditionalFormatting>
  <conditionalFormatting sqref="G79">
    <cfRule type="cellIs" dxfId="93" priority="92" operator="equal">
      <formula>"kernel task"</formula>
    </cfRule>
    <cfRule type="cellIs" dxfId="92" priority="93" operator="equal">
      <formula>"srpm not found(el7-&gt;el8)"</formula>
    </cfRule>
    <cfRule type="cellIs" dxfId="91" priority="94" operator="equal">
      <formula>"srpm not found(el7-&gt;el8)"</formula>
    </cfRule>
    <cfRule type="cellIs" dxfId="90" priority="95" operator="equal">
      <formula>"srpm not found(drop)"</formula>
    </cfRule>
    <cfRule type="cellIs" dxfId="89" priority="96" operator="equal">
      <formula>"srpm not found()drop)"</formula>
    </cfRule>
    <cfRule type="cellIs" dxfId="88" priority="97" operator="equal">
      <formula>"srpm not found(el7-&gt;el8)"</formula>
    </cfRule>
    <cfRule type="cellIs" dxfId="87" priority="98" operator="equal">
      <formula>"compiled"</formula>
    </cfRule>
    <cfRule type="cellIs" dxfId="86" priority="99" operator="equal">
      <formula>"patched rebase"</formula>
    </cfRule>
    <cfRule type="cellIs" dxfId="85" priority="100" operator="equal">
      <formula>"tested"</formula>
    </cfRule>
    <cfRule type="cellIs" dxfId="84" priority="101" operator="equal">
      <formula>"Drop srpm-&gt;rpm"</formula>
    </cfRule>
    <cfRule type="cellIs" dxfId="83" priority="102" operator="equal">
      <formula>"srpm found"</formula>
    </cfRule>
    <cfRule type="cellIs" dxfId="82" priority="103" operator="equal">
      <formula>"srpm found"</formula>
    </cfRule>
    <cfRule type="cellIs" dxfId="81" priority="104" operator="equal">
      <formula>"Drop srpm-&gt;rpm"</formula>
    </cfRule>
    <cfRule type="cellIs" dxfId="80" priority="105" operator="equal">
      <formula>"srpm not found"</formula>
    </cfRule>
    <cfRule type="cellIs" dxfId="79" priority="106" operator="equal">
      <formula>"patched"</formula>
    </cfRule>
  </conditionalFormatting>
  <conditionalFormatting sqref="G68:G73">
    <cfRule type="cellIs" dxfId="78" priority="62" operator="equal">
      <formula>"kernel task"</formula>
    </cfRule>
    <cfRule type="cellIs" dxfId="77" priority="63" operator="equal">
      <formula>"srpm not found(el7-&gt;el8)"</formula>
    </cfRule>
    <cfRule type="cellIs" dxfId="76" priority="64" operator="equal">
      <formula>"srpm not found(el7-&gt;el8)"</formula>
    </cfRule>
    <cfRule type="cellIs" dxfId="75" priority="65" operator="equal">
      <formula>"srpm not found(drop)"</formula>
    </cfRule>
    <cfRule type="cellIs" dxfId="74" priority="66" operator="equal">
      <formula>"srpm not found()drop)"</formula>
    </cfRule>
    <cfRule type="cellIs" dxfId="73" priority="67" operator="equal">
      <formula>"srpm not found(el7-&gt;el8)"</formula>
    </cfRule>
    <cfRule type="cellIs" dxfId="72" priority="68" operator="equal">
      <formula>"compiled"</formula>
    </cfRule>
    <cfRule type="cellIs" dxfId="71" priority="69" operator="equal">
      <formula>"patched rebase"</formula>
    </cfRule>
    <cfRule type="cellIs" dxfId="70" priority="70" operator="equal">
      <formula>"tested"</formula>
    </cfRule>
    <cfRule type="cellIs" dxfId="69" priority="71" operator="equal">
      <formula>"Drop srpm-&gt;rpm"</formula>
    </cfRule>
    <cfRule type="cellIs" dxfId="68" priority="72" operator="equal">
      <formula>"srpm found"</formula>
    </cfRule>
    <cfRule type="cellIs" dxfId="67" priority="73" operator="equal">
      <formula>"srpm found"</formula>
    </cfRule>
    <cfRule type="cellIs" dxfId="66" priority="74" operator="equal">
      <formula>"Drop srpm-&gt;rpm"</formula>
    </cfRule>
    <cfRule type="cellIs" dxfId="65" priority="75" operator="equal">
      <formula>"srpm not found"</formula>
    </cfRule>
    <cfRule type="cellIs" dxfId="64" priority="76" operator="equal">
      <formula>"patched"</formula>
    </cfRule>
  </conditionalFormatting>
  <conditionalFormatting sqref="G76:G77">
    <cfRule type="cellIs" dxfId="63" priority="47" operator="equal">
      <formula>"kernel task"</formula>
    </cfRule>
    <cfRule type="cellIs" dxfId="62" priority="48" operator="equal">
      <formula>"srpm not found(el7-&gt;el8)"</formula>
    </cfRule>
    <cfRule type="cellIs" dxfId="61" priority="49" operator="equal">
      <formula>"srpm not found(el7-&gt;el8)"</formula>
    </cfRule>
    <cfRule type="cellIs" dxfId="60" priority="50" operator="equal">
      <formula>"srpm not found(drop)"</formula>
    </cfRule>
    <cfRule type="cellIs" dxfId="59" priority="51" operator="equal">
      <formula>"srpm not found()drop)"</formula>
    </cfRule>
    <cfRule type="cellIs" dxfId="58" priority="52" operator="equal">
      <formula>"srpm not found(el7-&gt;el8)"</formula>
    </cfRule>
    <cfRule type="cellIs" dxfId="57" priority="53" operator="equal">
      <formula>"compiled"</formula>
    </cfRule>
    <cfRule type="cellIs" dxfId="56" priority="54" operator="equal">
      <formula>"patched rebase"</formula>
    </cfRule>
    <cfRule type="cellIs" dxfId="55" priority="55" operator="equal">
      <formula>"tested"</formula>
    </cfRule>
    <cfRule type="cellIs" dxfId="54" priority="56" operator="equal">
      <formula>"Drop srpm-&gt;rpm"</formula>
    </cfRule>
    <cfRule type="cellIs" dxfId="53" priority="57" operator="equal">
      <formula>"srpm found"</formula>
    </cfRule>
    <cfRule type="cellIs" dxfId="52" priority="58" operator="equal">
      <formula>"srpm found"</formula>
    </cfRule>
    <cfRule type="cellIs" dxfId="51" priority="59" operator="equal">
      <formula>"Drop srpm-&gt;rpm"</formula>
    </cfRule>
    <cfRule type="cellIs" dxfId="50" priority="60" operator="equal">
      <formula>"srpm not found"</formula>
    </cfRule>
    <cfRule type="cellIs" dxfId="49" priority="61" operator="equal">
      <formula>"patched"</formula>
    </cfRule>
  </conditionalFormatting>
  <conditionalFormatting sqref="G81">
    <cfRule type="cellIs" dxfId="48" priority="32" operator="equal">
      <formula>"kernel task"</formula>
    </cfRule>
    <cfRule type="cellIs" dxfId="47" priority="33" operator="equal">
      <formula>"srpm not found(el7-&gt;el8)"</formula>
    </cfRule>
    <cfRule type="cellIs" dxfId="46" priority="34" operator="equal">
      <formula>"srpm not found(el7-&gt;el8)"</formula>
    </cfRule>
    <cfRule type="cellIs" dxfId="45" priority="35" operator="equal">
      <formula>"srpm not found(drop)"</formula>
    </cfRule>
    <cfRule type="cellIs" dxfId="44" priority="36" operator="equal">
      <formula>"srpm not found()drop)"</formula>
    </cfRule>
    <cfRule type="cellIs" dxfId="43" priority="37" operator="equal">
      <formula>"srpm not found(el7-&gt;el8)"</formula>
    </cfRule>
    <cfRule type="cellIs" dxfId="42" priority="38" operator="equal">
      <formula>"compiled"</formula>
    </cfRule>
    <cfRule type="cellIs" dxfId="41" priority="39" operator="equal">
      <formula>"patched rebase"</formula>
    </cfRule>
    <cfRule type="cellIs" dxfId="40" priority="40" operator="equal">
      <formula>"tested"</formula>
    </cfRule>
    <cfRule type="cellIs" dxfId="39" priority="41" operator="equal">
      <formula>"Drop srpm-&gt;rpm"</formula>
    </cfRule>
    <cfRule type="cellIs" dxfId="38" priority="42" operator="equal">
      <formula>"srpm found"</formula>
    </cfRule>
    <cfRule type="cellIs" dxfId="37" priority="43" operator="equal">
      <formula>"srpm found"</formula>
    </cfRule>
    <cfRule type="cellIs" dxfId="36" priority="44" operator="equal">
      <formula>"Drop srpm-&gt;rpm"</formula>
    </cfRule>
    <cfRule type="cellIs" dxfId="35" priority="45" operator="equal">
      <formula>"srpm not found"</formula>
    </cfRule>
    <cfRule type="cellIs" dxfId="34" priority="46" operator="equal">
      <formula>"patched"</formula>
    </cfRule>
  </conditionalFormatting>
  <conditionalFormatting sqref="G78">
    <cfRule type="cellIs" dxfId="33" priority="17" operator="equal">
      <formula>"kernel task"</formula>
    </cfRule>
    <cfRule type="cellIs" dxfId="32" priority="18" operator="equal">
      <formula>"srpm not found(el7-&gt;el8)"</formula>
    </cfRule>
    <cfRule type="cellIs" dxfId="31" priority="19" operator="equal">
      <formula>"srpm not found(el7-&gt;el8)"</formula>
    </cfRule>
    <cfRule type="cellIs" dxfId="30" priority="20" operator="equal">
      <formula>"srpm not found(drop)"</formula>
    </cfRule>
    <cfRule type="cellIs" dxfId="29" priority="21" operator="equal">
      <formula>"srpm not found()drop)"</formula>
    </cfRule>
    <cfRule type="cellIs" dxfId="28" priority="22" operator="equal">
      <formula>"srpm not found(el7-&gt;el8)"</formula>
    </cfRule>
    <cfRule type="cellIs" dxfId="27" priority="23" operator="equal">
      <formula>"compiled"</formula>
    </cfRule>
    <cfRule type="cellIs" dxfId="26" priority="24" operator="equal">
      <formula>"patched rebase"</formula>
    </cfRule>
    <cfRule type="cellIs" dxfId="25" priority="25" operator="equal">
      <formula>"tested"</formula>
    </cfRule>
    <cfRule type="cellIs" dxfId="24" priority="26" operator="equal">
      <formula>"Drop srpm-&gt;rpm"</formula>
    </cfRule>
    <cfRule type="cellIs" dxfId="23" priority="27" operator="equal">
      <formula>"srpm found"</formula>
    </cfRule>
    <cfRule type="cellIs" dxfId="22" priority="28" operator="equal">
      <formula>"srpm found"</formula>
    </cfRule>
    <cfRule type="cellIs" dxfId="21" priority="29" operator="equal">
      <formula>"Drop srpm-&gt;rpm"</formula>
    </cfRule>
    <cfRule type="cellIs" dxfId="20" priority="30" operator="equal">
      <formula>"srpm not found"</formula>
    </cfRule>
    <cfRule type="cellIs" dxfId="19" priority="31" operator="equal">
      <formula>"patched"</formula>
    </cfRule>
  </conditionalFormatting>
  <conditionalFormatting sqref="G75">
    <cfRule type="cellIs" dxfId="18" priority="2" operator="equal">
      <formula>"kernel task"</formula>
    </cfRule>
    <cfRule type="cellIs" dxfId="17" priority="3" operator="equal">
      <formula>"srpm not found(el7-&gt;el8)"</formula>
    </cfRule>
    <cfRule type="cellIs" dxfId="16" priority="4" operator="equal">
      <formula>"srpm not found(el7-&gt;el8)"</formula>
    </cfRule>
    <cfRule type="cellIs" dxfId="15" priority="5" operator="equal">
      <formula>"srpm not found(drop)"</formula>
    </cfRule>
    <cfRule type="cellIs" dxfId="14" priority="6" operator="equal">
      <formula>"srpm not found()drop)"</formula>
    </cfRule>
    <cfRule type="cellIs" dxfId="13" priority="7" operator="equal">
      <formula>"srpm not found(el7-&gt;el8)"</formula>
    </cfRule>
    <cfRule type="cellIs" dxfId="12" priority="8" operator="equal">
      <formula>"compiled"</formula>
    </cfRule>
    <cfRule type="cellIs" dxfId="11" priority="9" operator="equal">
      <formula>"patched rebase"</formula>
    </cfRule>
    <cfRule type="cellIs" dxfId="10" priority="10" operator="equal">
      <formula>"tested"</formula>
    </cfRule>
    <cfRule type="cellIs" dxfId="9" priority="11" operator="equal">
      <formula>"Drop srpm-&gt;rpm"</formula>
    </cfRule>
    <cfRule type="cellIs" dxfId="8" priority="12" operator="equal">
      <formula>"srpm found"</formula>
    </cfRule>
    <cfRule type="cellIs" dxfId="7" priority="13" operator="equal">
      <formula>"srpm found"</formula>
    </cfRule>
    <cfRule type="cellIs" dxfId="6" priority="14" operator="equal">
      <formula>"Drop srpm-&gt;rpm"</formula>
    </cfRule>
    <cfRule type="cellIs" dxfId="5" priority="15" operator="equal">
      <formula>"srpm not found"</formula>
    </cfRule>
    <cfRule type="cellIs" dxfId="4" priority="16" operator="equal">
      <formula>"patched"</formula>
    </cfRule>
  </conditionalFormatting>
  <conditionalFormatting sqref="F8:F88">
    <cfRule type="cellIs" dxfId="3" priority="1" operator="equal">
      <formula>"hold on"</formula>
    </cfRule>
  </conditionalFormatting>
  <dataValidations count="1">
    <dataValidation type="list" allowBlank="1" showInputMessage="1" showErrorMessage="1" sqref="F8:F88" xr:uid="{00000000-0002-0000-0400-000000000000}">
      <formula1>"not start,patched,compiled,tested,hold on"</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37" t="s">
        <v>9984</v>
      </c>
      <c r="C4" s="238"/>
      <c r="D4" s="238"/>
      <c r="E4" s="238"/>
      <c r="F4" s="238"/>
      <c r="G4" s="239"/>
      <c r="H4" s="239"/>
      <c r="I4" s="240"/>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8" t="s">
        <v>2835</v>
      </c>
      <c r="C2" s="222" t="s">
        <v>3723</v>
      </c>
      <c r="D2" s="26"/>
      <c r="E2" s="225" t="s">
        <v>3724</v>
      </c>
    </row>
    <row r="3" spans="2:5" ht="14.4">
      <c r="B3" s="229"/>
      <c r="C3" s="223"/>
      <c r="D3" s="27"/>
      <c r="E3" s="226"/>
    </row>
    <row r="4" spans="2:5" ht="15" thickBot="1">
      <c r="B4" s="229"/>
      <c r="C4" s="224"/>
      <c r="D4" s="28"/>
      <c r="E4" s="227"/>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7"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2019-12-23T05:58:24Z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2019-12-23 05:58:23Z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