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35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4" i="1" l="1"/>
  <c r="P4" i="1"/>
  <c r="O5" i="1"/>
  <c r="P5" i="1"/>
  <c r="O6" i="1"/>
  <c r="P6" i="1"/>
  <c r="O7" i="1"/>
  <c r="P7" i="1"/>
  <c r="O8" i="1"/>
  <c r="P8" i="1"/>
  <c r="O9" i="1"/>
  <c r="P9" i="1"/>
  <c r="P3" i="1"/>
  <c r="O3" i="1"/>
  <c r="AB9" i="1"/>
  <c r="AA8" i="1"/>
  <c r="AA9" i="1"/>
  <c r="Z8" i="1"/>
  <c r="Z7" i="1"/>
  <c r="Y7" i="1"/>
  <c r="Y6" i="1"/>
  <c r="X6" i="1"/>
  <c r="W5" i="1"/>
  <c r="Z9" i="1"/>
  <c r="Y9" i="1"/>
  <c r="Y8" i="1"/>
  <c r="X8" i="1"/>
  <c r="X9" i="1"/>
  <c r="X7" i="1"/>
  <c r="W7" i="1"/>
  <c r="W8" i="1"/>
  <c r="W9" i="1"/>
  <c r="W6" i="1"/>
  <c r="V6" i="1"/>
  <c r="V7" i="1"/>
  <c r="V8" i="1"/>
  <c r="V9" i="1"/>
  <c r="V5" i="1"/>
  <c r="U5" i="1"/>
  <c r="U6" i="1"/>
  <c r="U7" i="1"/>
  <c r="U8" i="1"/>
  <c r="U9" i="1"/>
  <c r="U4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S3" i="1"/>
  <c r="T3" i="1"/>
  <c r="R3" i="1"/>
  <c r="X5" i="1"/>
  <c r="W4" i="1"/>
  <c r="U3" i="1"/>
  <c r="V3" i="1"/>
  <c r="V4" i="1"/>
  <c r="Q4" i="1"/>
  <c r="Q5" i="1"/>
  <c r="Q6" i="1"/>
  <c r="Q7" i="1"/>
  <c r="Q8" i="1"/>
  <c r="Q9" i="1"/>
  <c r="Q3" i="1"/>
  <c r="W3" i="1"/>
  <c r="X3" i="1"/>
  <c r="Y3" i="1"/>
  <c r="Z3" i="1"/>
  <c r="AA3" i="1"/>
  <c r="AB3" i="1"/>
  <c r="AC3" i="1"/>
  <c r="X4" i="1"/>
  <c r="Y4" i="1"/>
  <c r="Z4" i="1"/>
  <c r="AA4" i="1"/>
  <c r="AB4" i="1"/>
  <c r="AC4" i="1"/>
  <c r="Y5" i="1"/>
  <c r="Z5" i="1"/>
  <c r="AA5" i="1"/>
  <c r="AB5" i="1"/>
  <c r="AC5" i="1"/>
  <c r="Z6" i="1"/>
  <c r="AA6" i="1"/>
  <c r="AB6" i="1"/>
  <c r="AC6" i="1"/>
  <c r="AA7" i="1"/>
  <c r="AB7" i="1"/>
  <c r="AC7" i="1"/>
  <c r="AB8" i="1"/>
  <c r="AC8" i="1"/>
  <c r="AC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AD4" i="1"/>
  <c r="AE4" i="1"/>
  <c r="AF4" i="1"/>
  <c r="AG4" i="1"/>
  <c r="AH4" i="1"/>
  <c r="AI4" i="1"/>
  <c r="AJ4" i="1"/>
  <c r="AD5" i="1"/>
  <c r="AE5" i="1"/>
  <c r="AF5" i="1"/>
  <c r="AG5" i="1"/>
  <c r="AH5" i="1"/>
  <c r="AI5" i="1"/>
  <c r="AJ5" i="1"/>
  <c r="AD6" i="1"/>
  <c r="AE6" i="1"/>
  <c r="AF6" i="1"/>
  <c r="AG6" i="1"/>
  <c r="AH6" i="1"/>
  <c r="AI6" i="1"/>
  <c r="AJ6" i="1"/>
  <c r="AD7" i="1"/>
  <c r="AE7" i="1"/>
  <c r="AF7" i="1"/>
  <c r="AG7" i="1"/>
  <c r="AH7" i="1"/>
  <c r="AI7" i="1"/>
  <c r="AJ7" i="1"/>
  <c r="AD8" i="1"/>
  <c r="AE8" i="1"/>
  <c r="AF8" i="1"/>
  <c r="AG8" i="1"/>
  <c r="AH8" i="1"/>
  <c r="AI8" i="1"/>
  <c r="AJ8" i="1"/>
  <c r="AD9" i="1"/>
  <c r="AE9" i="1"/>
  <c r="AF9" i="1"/>
  <c r="AG9" i="1"/>
  <c r="AH9" i="1"/>
  <c r="AI9" i="1"/>
  <c r="AJ9" i="1"/>
  <c r="AD10" i="1"/>
  <c r="AE10" i="1"/>
  <c r="AF10" i="1"/>
  <c r="AG10" i="1"/>
  <c r="AH10" i="1"/>
  <c r="AI10" i="1"/>
  <c r="AJ10" i="1"/>
  <c r="AD11" i="1"/>
  <c r="AE11" i="1"/>
  <c r="AF11" i="1"/>
  <c r="AG11" i="1"/>
  <c r="AH11" i="1"/>
  <c r="AI11" i="1"/>
  <c r="AJ11" i="1"/>
  <c r="AD12" i="1"/>
  <c r="AE12" i="1"/>
  <c r="AF12" i="1"/>
  <c r="AG12" i="1"/>
  <c r="AH12" i="1"/>
  <c r="AI12" i="1"/>
  <c r="AJ12" i="1"/>
  <c r="AD13" i="1"/>
  <c r="AE13" i="1"/>
  <c r="AF13" i="1"/>
  <c r="AG13" i="1"/>
  <c r="AH13" i="1"/>
  <c r="AI13" i="1"/>
  <c r="AJ13" i="1"/>
  <c r="AD14" i="1"/>
  <c r="AE14" i="1"/>
  <c r="AF14" i="1"/>
  <c r="AG14" i="1"/>
  <c r="AH14" i="1"/>
  <c r="AI14" i="1"/>
  <c r="AJ14" i="1"/>
  <c r="AD15" i="1"/>
  <c r="AE15" i="1"/>
  <c r="AF15" i="1"/>
  <c r="AG15" i="1"/>
  <c r="AH15" i="1"/>
  <c r="AI15" i="1"/>
  <c r="AJ15" i="1"/>
  <c r="AD16" i="1"/>
  <c r="AE16" i="1"/>
  <c r="AF16" i="1"/>
  <c r="AG16" i="1"/>
  <c r="AH16" i="1"/>
  <c r="AI16" i="1"/>
  <c r="AJ16" i="1"/>
  <c r="AD17" i="1"/>
  <c r="AE17" i="1"/>
  <c r="AF17" i="1"/>
  <c r="AG17" i="1"/>
  <c r="AH17" i="1"/>
  <c r="AI17" i="1"/>
  <c r="AJ17" i="1"/>
  <c r="AD18" i="1"/>
  <c r="AE18" i="1"/>
  <c r="AF18" i="1"/>
  <c r="AG18" i="1"/>
  <c r="AH18" i="1"/>
  <c r="AI18" i="1"/>
  <c r="AJ18" i="1"/>
  <c r="AD19" i="1"/>
  <c r="AE19" i="1"/>
  <c r="AF19" i="1"/>
  <c r="AG19" i="1"/>
  <c r="AH19" i="1"/>
  <c r="AI19" i="1"/>
  <c r="AJ19" i="1"/>
  <c r="AD20" i="1"/>
  <c r="AE20" i="1"/>
  <c r="AF20" i="1"/>
  <c r="AG20" i="1"/>
  <c r="AH20" i="1"/>
  <c r="AI20" i="1"/>
  <c r="AJ20" i="1"/>
  <c r="AD21" i="1"/>
  <c r="AE21" i="1"/>
  <c r="AF21" i="1"/>
  <c r="AG21" i="1"/>
  <c r="AH21" i="1"/>
  <c r="AI21" i="1"/>
  <c r="AJ21" i="1"/>
  <c r="AD22" i="1"/>
  <c r="AE22" i="1"/>
  <c r="AF22" i="1"/>
  <c r="AG22" i="1"/>
  <c r="AH22" i="1"/>
  <c r="AI22" i="1"/>
  <c r="AJ22" i="1"/>
  <c r="AD23" i="1"/>
  <c r="AE23" i="1"/>
  <c r="AF23" i="1"/>
  <c r="AG23" i="1"/>
  <c r="AH23" i="1"/>
  <c r="AI23" i="1"/>
  <c r="AJ23" i="1"/>
  <c r="AE3" i="1"/>
  <c r="AF3" i="1"/>
  <c r="AG3" i="1"/>
  <c r="AH3" i="1"/>
  <c r="AI3" i="1"/>
  <c r="AJ3" i="1"/>
  <c r="AD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<sst xmlns="http://schemas.openxmlformats.org/spreadsheetml/2006/main" count="51" uniqueCount="41">
  <si>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</si>
  <si>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</si>
  <si>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</si>
  <si>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</si>
  <si>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</si>
  <si>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</si>
  <si>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</si>
  <si>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</si>
  <si>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</si>
  <si>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</si>
  <si>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</si>
  <si>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</si>
  <si>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</si>
  <si>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</si>
  <si>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</si>
  <si>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</si>
  <si>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</si>
  <si>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</si>
  <si>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</si>
  <si>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</si>
  <si>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</si>
  <si>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</si>
  <si>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</si>
  <si>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</si>
  <si>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</si>
  <si>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</si>
  <si>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</si>
  <si>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</si>
  <si>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</si>
  <si>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</si>
  <si>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</si>
  <si>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</si>
  <si>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</si>
  <si>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</si>
  <si>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>in progress</t>
  </si>
  <si>
    <t xml:space="preserve">     comments</t>
  </si>
  <si>
    <t>based off of template6</t>
  </si>
  <si>
    <t>shear web height at station</t>
  </si>
  <si>
    <t>22-monospar</t>
  </si>
  <si>
    <t>-</t>
  </si>
  <si>
    <t>from monoplane_spar_layup.txt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</si>
</sst>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8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6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/>
    <xf numFmtId="164" fontId="0" fillId="0" borderId="15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24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0" fillId="2" borderId="25" xfId="0" applyFill="1" applyBorder="1"/>
    <xf numFmtId="0" fontId="0" fillId="2" borderId="10" xfId="0" applyFill="1" applyBorder="1"/>
    <xf numFmtId="0" fontId="0" fillId="2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4"/>
  <sheetViews>
    <sheetView tabSelected="1" topLeftCell="E1" workbookViewId="0">
      <pane ySplit="2" topLeftCell="A3" activePane="bottomLeft" state="frozen"/>
      <selection pane="bottomLeft" activeCell="Z13" sqref="Z13"/>
    </sheetView>
  </sheetViews>
  <sheetFormatPr defaultRowHeight="15" x14ac:dyDescent="0.25"/>
  <cols>
    <col min="1" max="1" width="10.7109375" bestFit="1" customWidth="1"/>
    <col min="2" max="2" width="9.140625" style="24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8" max="11" width="5.7109375" customWidth="1"/>
    <col min="12" max="12" width="5.7109375" style="9" customWidth="1"/>
    <col min="13" max="35" width="5.7109375" customWidth="1"/>
    <col min="36" max="36" width="5.7109375" style="9" customWidth="1"/>
    <col min="37" max="37" width="91.28515625" style="35" customWidth="1"/>
  </cols>
  <sheetData>
    <row r="1" spans="1:37" s="7" customFormat="1" x14ac:dyDescent="0.25">
      <c r="A1" s="32" t="s">
        <v>11</v>
      </c>
      <c r="B1" s="31" t="s">
        <v>0</v>
      </c>
      <c r="C1" s="33" t="s">
        <v>12</v>
      </c>
      <c r="D1" s="25" t="s">
        <v>1</v>
      </c>
      <c r="E1" s="26"/>
      <c r="F1" s="25" t="s">
        <v>4</v>
      </c>
      <c r="G1" s="27"/>
      <c r="H1" s="28" t="s">
        <v>10</v>
      </c>
      <c r="I1" s="29"/>
      <c r="J1" s="29"/>
      <c r="K1" s="29"/>
      <c r="L1" s="30"/>
      <c r="M1" s="55" t="s">
        <v>37</v>
      </c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7"/>
      <c r="AK1" s="34" t="s">
        <v>35</v>
      </c>
    </row>
    <row r="2" spans="1:37" s="7" customFormat="1" ht="20.25" x14ac:dyDescent="0.35">
      <c r="A2" s="32"/>
      <c r="B2" s="31"/>
      <c r="C2" s="33"/>
      <c r="D2" s="23" t="s">
        <v>2</v>
      </c>
      <c r="E2" s="5" t="s">
        <v>3</v>
      </c>
      <c r="F2" s="6" t="s">
        <v>2</v>
      </c>
      <c r="G2" s="22" t="s">
        <v>3</v>
      </c>
      <c r="H2" s="12" t="s">
        <v>6</v>
      </c>
      <c r="I2" s="8" t="s">
        <v>7</v>
      </c>
      <c r="J2" s="8" t="s">
        <v>8</v>
      </c>
      <c r="K2" s="8" t="s">
        <v>9</v>
      </c>
      <c r="L2" s="13" t="s">
        <v>5</v>
      </c>
      <c r="M2" s="6">
        <v>1</v>
      </c>
      <c r="N2" s="39">
        <v>2</v>
      </c>
      <c r="O2" s="38">
        <v>3</v>
      </c>
      <c r="P2" s="38">
        <v>4</v>
      </c>
      <c r="Q2" s="51">
        <v>5</v>
      </c>
      <c r="R2" s="38">
        <v>6</v>
      </c>
      <c r="S2" s="38">
        <v>7</v>
      </c>
      <c r="T2" s="38">
        <v>8</v>
      </c>
      <c r="U2" s="38">
        <v>9</v>
      </c>
      <c r="V2" s="38">
        <v>10</v>
      </c>
      <c r="W2" s="38">
        <v>11</v>
      </c>
      <c r="X2" s="38">
        <v>12</v>
      </c>
      <c r="Y2" s="38">
        <v>13</v>
      </c>
      <c r="Z2" s="38">
        <v>14</v>
      </c>
      <c r="AA2" s="38">
        <v>15</v>
      </c>
      <c r="AB2" s="38">
        <v>16</v>
      </c>
      <c r="AC2" s="39">
        <v>17</v>
      </c>
      <c r="AD2" s="6">
        <v>18</v>
      </c>
      <c r="AE2" s="6">
        <v>19</v>
      </c>
      <c r="AF2" s="6">
        <v>20</v>
      </c>
      <c r="AG2" s="6">
        <v>21</v>
      </c>
      <c r="AH2" s="6">
        <v>22</v>
      </c>
      <c r="AI2" s="6">
        <v>23</v>
      </c>
      <c r="AJ2" s="37">
        <v>24</v>
      </c>
      <c r="AK2" s="34"/>
    </row>
    <row r="3" spans="1:37" x14ac:dyDescent="0.25">
      <c r="B3" s="24">
        <v>1</v>
      </c>
      <c r="C3" s="2" t="s">
        <v>13</v>
      </c>
      <c r="D3" s="1">
        <v>2</v>
      </c>
      <c r="E3" s="3">
        <f>D3+3</f>
        <v>5</v>
      </c>
      <c r="F3" s="1">
        <f>G3-2</f>
        <v>9</v>
      </c>
      <c r="G3" s="4">
        <v>11</v>
      </c>
      <c r="H3" s="10">
        <v>0.215</v>
      </c>
      <c r="I3" s="10">
        <v>0.217</v>
      </c>
      <c r="J3" s="10">
        <v>0.318</v>
      </c>
      <c r="K3" s="10">
        <v>0.01</v>
      </c>
      <c r="L3" s="11">
        <v>1</v>
      </c>
      <c r="M3" s="42">
        <f>$M$24</f>
        <v>5.266</v>
      </c>
      <c r="N3" s="50">
        <f>$N$24</f>
        <v>5.2649999999999997</v>
      </c>
      <c r="O3" s="42">
        <f>O$24/2</f>
        <v>2.5045000000000002</v>
      </c>
      <c r="P3" s="42">
        <f>P$24/2</f>
        <v>2.3704999999999998</v>
      </c>
      <c r="Q3" s="52">
        <f>Q$24/2</f>
        <v>2.2124999999999999</v>
      </c>
      <c r="R3" s="42">
        <f>R$24/2</f>
        <v>2.0455000000000001</v>
      </c>
      <c r="S3" s="42">
        <f t="shared" ref="S3:Z9" si="0">S$24/2</f>
        <v>1.84</v>
      </c>
      <c r="T3" s="42">
        <f t="shared" si="0"/>
        <v>1.74</v>
      </c>
      <c r="U3" s="53">
        <f>U$24/2</f>
        <v>1.6425000000000001</v>
      </c>
      <c r="V3" s="47">
        <f>V$24/2</f>
        <v>1.5445</v>
      </c>
      <c r="W3" s="48">
        <f t="shared" ref="U3:AC8" si="1">W$24</f>
        <v>2.8820000000000001</v>
      </c>
      <c r="X3" s="47">
        <f t="shared" si="1"/>
        <v>2.6960000000000002</v>
      </c>
      <c r="Y3" s="47">
        <f t="shared" si="1"/>
        <v>2.4980000000000002</v>
      </c>
      <c r="Z3" s="47">
        <f t="shared" si="1"/>
        <v>2.077</v>
      </c>
      <c r="AA3" s="47">
        <f t="shared" si="1"/>
        <v>1.6719999999999999</v>
      </c>
      <c r="AB3" s="47">
        <f t="shared" si="1"/>
        <v>1.36</v>
      </c>
      <c r="AC3" s="47">
        <f t="shared" si="1"/>
        <v>1.1379999999999999</v>
      </c>
      <c r="AD3" s="42">
        <f>AD$24</f>
        <v>0.95399999999999996</v>
      </c>
      <c r="AE3" s="42">
        <f t="shared" ref="AE3:AJ18" si="2">AE$24</f>
        <v>0.91</v>
      </c>
      <c r="AF3" s="42">
        <f t="shared" si="2"/>
        <v>0.83199999999999996</v>
      </c>
      <c r="AG3" s="42">
        <f t="shared" si="2"/>
        <v>0.79600000000000004</v>
      </c>
      <c r="AH3" s="42">
        <f t="shared" si="2"/>
        <v>0.70699999999999996</v>
      </c>
      <c r="AI3" s="42">
        <f t="shared" si="2"/>
        <v>0.65100000000000002</v>
      </c>
      <c r="AJ3" s="42">
        <f t="shared" si="2"/>
        <v>0.50800000000000001</v>
      </c>
    </row>
    <row r="4" spans="1:37" x14ac:dyDescent="0.25">
      <c r="B4" s="24">
        <v>2</v>
      </c>
      <c r="C4" s="2" t="s">
        <v>14</v>
      </c>
      <c r="D4" s="1">
        <v>2</v>
      </c>
      <c r="E4" s="3">
        <f t="shared" ref="E4:E23" si="3">D4+3</f>
        <v>5</v>
      </c>
      <c r="F4" s="1">
        <f t="shared" ref="F4:F23" si="4">G4-2</f>
        <v>10</v>
      </c>
      <c r="G4" s="4">
        <v>12</v>
      </c>
      <c r="H4" s="10">
        <v>0.245</v>
      </c>
      <c r="I4" s="10">
        <v>0.24</v>
      </c>
      <c r="J4" s="10">
        <v>0.28000000000000003</v>
      </c>
      <c r="K4" s="10">
        <v>8.9999999999999993E-3</v>
      </c>
      <c r="L4" s="11">
        <v>1</v>
      </c>
      <c r="M4" s="42">
        <f t="shared" ref="M4:M23" si="5">$M$24</f>
        <v>5.266</v>
      </c>
      <c r="N4" s="50">
        <f t="shared" ref="N4:N23" si="6">$N$24</f>
        <v>5.2649999999999997</v>
      </c>
      <c r="O4" s="42">
        <f t="shared" ref="O4:P9" si="7">O$24/2</f>
        <v>2.5045000000000002</v>
      </c>
      <c r="P4" s="42">
        <f t="shared" si="7"/>
        <v>2.3704999999999998</v>
      </c>
      <c r="Q4" s="52">
        <f t="shared" ref="Q4:R9" si="8">Q$24/2</f>
        <v>2.2124999999999999</v>
      </c>
      <c r="R4" s="42">
        <f t="shared" si="8"/>
        <v>2.0455000000000001</v>
      </c>
      <c r="S4" s="42">
        <f t="shared" si="0"/>
        <v>1.84</v>
      </c>
      <c r="T4" s="42">
        <f t="shared" si="0"/>
        <v>1.74</v>
      </c>
      <c r="U4" s="42">
        <f t="shared" si="0"/>
        <v>1.6425000000000001</v>
      </c>
      <c r="V4" s="53">
        <f>V$24/2</f>
        <v>1.5445</v>
      </c>
      <c r="W4" s="47">
        <f>W$24/2</f>
        <v>1.4410000000000001</v>
      </c>
      <c r="X4" s="48">
        <f t="shared" si="1"/>
        <v>2.6960000000000002</v>
      </c>
      <c r="Y4" s="47">
        <f t="shared" si="1"/>
        <v>2.4980000000000002</v>
      </c>
      <c r="Z4" s="47">
        <f t="shared" si="1"/>
        <v>2.077</v>
      </c>
      <c r="AA4" s="47">
        <f t="shared" si="1"/>
        <v>1.6719999999999999</v>
      </c>
      <c r="AB4" s="47">
        <f t="shared" si="1"/>
        <v>1.36</v>
      </c>
      <c r="AC4" s="47">
        <f t="shared" si="1"/>
        <v>1.1379999999999999</v>
      </c>
      <c r="AD4" s="42">
        <f t="shared" ref="AD4:AJ23" si="9">AD$24</f>
        <v>0.95399999999999996</v>
      </c>
      <c r="AE4" s="42">
        <f t="shared" si="2"/>
        <v>0.91</v>
      </c>
      <c r="AF4" s="42">
        <f t="shared" si="2"/>
        <v>0.83199999999999996</v>
      </c>
      <c r="AG4" s="42">
        <f t="shared" si="2"/>
        <v>0.79600000000000004</v>
      </c>
      <c r="AH4" s="42">
        <f t="shared" si="2"/>
        <v>0.70699999999999996</v>
      </c>
      <c r="AI4" s="42">
        <f t="shared" si="2"/>
        <v>0.65100000000000002</v>
      </c>
      <c r="AJ4" s="42">
        <f t="shared" si="2"/>
        <v>0.50800000000000001</v>
      </c>
    </row>
    <row r="5" spans="1:37" x14ac:dyDescent="0.25">
      <c r="B5" s="24">
        <v>3</v>
      </c>
      <c r="C5" s="2" t="s">
        <v>15</v>
      </c>
      <c r="D5" s="1">
        <v>2</v>
      </c>
      <c r="E5" s="3">
        <f t="shared" si="3"/>
        <v>5</v>
      </c>
      <c r="F5" s="1">
        <f t="shared" si="4"/>
        <v>11</v>
      </c>
      <c r="G5" s="4">
        <v>13</v>
      </c>
      <c r="H5" s="10">
        <v>0.27400000000000002</v>
      </c>
      <c r="I5" s="10">
        <v>0.214</v>
      </c>
      <c r="J5" s="10">
        <v>0.25</v>
      </c>
      <c r="K5" s="10">
        <v>8.0000000000000002E-3</v>
      </c>
      <c r="L5" s="11">
        <v>1</v>
      </c>
      <c r="M5" s="42">
        <f t="shared" si="5"/>
        <v>5.266</v>
      </c>
      <c r="N5" s="50">
        <f t="shared" si="6"/>
        <v>5.2649999999999997</v>
      </c>
      <c r="O5" s="42">
        <f t="shared" si="7"/>
        <v>2.5045000000000002</v>
      </c>
      <c r="P5" s="42">
        <f t="shared" si="7"/>
        <v>2.3704999999999998</v>
      </c>
      <c r="Q5" s="52">
        <f t="shared" si="8"/>
        <v>2.2124999999999999</v>
      </c>
      <c r="R5" s="42">
        <f t="shared" si="8"/>
        <v>2.0455000000000001</v>
      </c>
      <c r="S5" s="42">
        <f t="shared" si="0"/>
        <v>1.84</v>
      </c>
      <c r="T5" s="42">
        <f t="shared" si="0"/>
        <v>1.74</v>
      </c>
      <c r="U5" s="42">
        <f t="shared" si="0"/>
        <v>1.6425000000000001</v>
      </c>
      <c r="V5" s="42">
        <f t="shared" si="0"/>
        <v>1.5445</v>
      </c>
      <c r="W5" s="53">
        <f>W$24/2</f>
        <v>1.4410000000000001</v>
      </c>
      <c r="X5" s="47">
        <f>X$24/2</f>
        <v>1.3480000000000001</v>
      </c>
      <c r="Y5" s="48">
        <f t="shared" si="1"/>
        <v>2.4980000000000002</v>
      </c>
      <c r="Z5" s="47">
        <f t="shared" si="1"/>
        <v>2.077</v>
      </c>
      <c r="AA5" s="47">
        <f t="shared" si="1"/>
        <v>1.6719999999999999</v>
      </c>
      <c r="AB5" s="47">
        <f t="shared" si="1"/>
        <v>1.36</v>
      </c>
      <c r="AC5" s="47">
        <f t="shared" si="1"/>
        <v>1.1379999999999999</v>
      </c>
      <c r="AD5" s="42">
        <f t="shared" si="9"/>
        <v>0.95399999999999996</v>
      </c>
      <c r="AE5" s="42">
        <f t="shared" si="2"/>
        <v>0.91</v>
      </c>
      <c r="AF5" s="42">
        <f t="shared" si="2"/>
        <v>0.83199999999999996</v>
      </c>
      <c r="AG5" s="42">
        <f t="shared" si="2"/>
        <v>0.79600000000000004</v>
      </c>
      <c r="AH5" s="42">
        <f t="shared" si="2"/>
        <v>0.70699999999999996</v>
      </c>
      <c r="AI5" s="42">
        <f t="shared" si="2"/>
        <v>0.65100000000000002</v>
      </c>
      <c r="AJ5" s="42">
        <f t="shared" si="2"/>
        <v>0.50800000000000001</v>
      </c>
    </row>
    <row r="6" spans="1:37" x14ac:dyDescent="0.25">
      <c r="B6" s="24">
        <v>4</v>
      </c>
      <c r="C6" s="2" t="s">
        <v>16</v>
      </c>
      <c r="D6" s="1">
        <v>2</v>
      </c>
      <c r="E6" s="3">
        <f t="shared" si="3"/>
        <v>5</v>
      </c>
      <c r="F6" s="1">
        <f t="shared" si="4"/>
        <v>12</v>
      </c>
      <c r="G6" s="4">
        <v>14</v>
      </c>
      <c r="H6" s="10">
        <v>0.36299999999999999</v>
      </c>
      <c r="I6" s="10">
        <v>0.32600000000000001</v>
      </c>
      <c r="J6" s="10">
        <v>0.189</v>
      </c>
      <c r="K6" s="10">
        <v>6.0000000000000001E-3</v>
      </c>
      <c r="L6" s="11">
        <v>1</v>
      </c>
      <c r="M6" s="42">
        <f t="shared" si="5"/>
        <v>5.266</v>
      </c>
      <c r="N6" s="50">
        <f t="shared" si="6"/>
        <v>5.2649999999999997</v>
      </c>
      <c r="O6" s="42">
        <f t="shared" si="7"/>
        <v>2.5045000000000002</v>
      </c>
      <c r="P6" s="42">
        <f t="shared" si="7"/>
        <v>2.3704999999999998</v>
      </c>
      <c r="Q6" s="52">
        <f t="shared" si="8"/>
        <v>2.2124999999999999</v>
      </c>
      <c r="R6" s="42">
        <f t="shared" si="8"/>
        <v>2.0455000000000001</v>
      </c>
      <c r="S6" s="42">
        <f t="shared" si="0"/>
        <v>1.84</v>
      </c>
      <c r="T6" s="42">
        <f t="shared" si="0"/>
        <v>1.74</v>
      </c>
      <c r="U6" s="42">
        <f t="shared" si="0"/>
        <v>1.6425000000000001</v>
      </c>
      <c r="V6" s="42">
        <f t="shared" si="0"/>
        <v>1.5445</v>
      </c>
      <c r="W6" s="42">
        <f t="shared" si="0"/>
        <v>1.4410000000000001</v>
      </c>
      <c r="X6" s="53">
        <f>X$24/2</f>
        <v>1.3480000000000001</v>
      </c>
      <c r="Y6" s="47">
        <f>Y$24/2</f>
        <v>1.2490000000000001</v>
      </c>
      <c r="Z6" s="48">
        <f t="shared" si="1"/>
        <v>2.077</v>
      </c>
      <c r="AA6" s="47">
        <f t="shared" si="1"/>
        <v>1.6719999999999999</v>
      </c>
      <c r="AB6" s="47">
        <f t="shared" si="1"/>
        <v>1.36</v>
      </c>
      <c r="AC6" s="47">
        <f t="shared" si="1"/>
        <v>1.1379999999999999</v>
      </c>
      <c r="AD6" s="42">
        <f t="shared" si="9"/>
        <v>0.95399999999999996</v>
      </c>
      <c r="AE6" s="42">
        <f t="shared" si="2"/>
        <v>0.91</v>
      </c>
      <c r="AF6" s="42">
        <f t="shared" si="2"/>
        <v>0.83199999999999996</v>
      </c>
      <c r="AG6" s="42">
        <f t="shared" si="2"/>
        <v>0.79600000000000004</v>
      </c>
      <c r="AH6" s="42">
        <f t="shared" si="2"/>
        <v>0.70699999999999996</v>
      </c>
      <c r="AI6" s="42">
        <f t="shared" si="2"/>
        <v>0.65100000000000002</v>
      </c>
      <c r="AJ6" s="42">
        <f t="shared" si="2"/>
        <v>0.50800000000000001</v>
      </c>
    </row>
    <row r="7" spans="1:37" x14ac:dyDescent="0.25">
      <c r="B7" s="24">
        <v>5</v>
      </c>
      <c r="C7" s="2" t="s">
        <v>17</v>
      </c>
      <c r="D7" s="1">
        <v>2</v>
      </c>
      <c r="E7" s="3">
        <f t="shared" si="3"/>
        <v>5</v>
      </c>
      <c r="F7" s="1">
        <f t="shared" si="4"/>
        <v>13</v>
      </c>
      <c r="G7" s="4">
        <v>15</v>
      </c>
      <c r="H7" s="10">
        <v>0.45200000000000001</v>
      </c>
      <c r="I7" s="10">
        <v>0.39300000000000002</v>
      </c>
      <c r="J7" s="10">
        <v>0.152</v>
      </c>
      <c r="K7" s="10">
        <v>5.0000000000000001E-3</v>
      </c>
      <c r="L7" s="11">
        <v>1</v>
      </c>
      <c r="M7" s="42">
        <f t="shared" si="5"/>
        <v>5.266</v>
      </c>
      <c r="N7" s="50">
        <f t="shared" si="6"/>
        <v>5.2649999999999997</v>
      </c>
      <c r="O7" s="42">
        <f t="shared" si="7"/>
        <v>2.5045000000000002</v>
      </c>
      <c r="P7" s="42">
        <f t="shared" si="7"/>
        <v>2.3704999999999998</v>
      </c>
      <c r="Q7" s="52">
        <f t="shared" si="8"/>
        <v>2.2124999999999999</v>
      </c>
      <c r="R7" s="42">
        <f t="shared" si="8"/>
        <v>2.0455000000000001</v>
      </c>
      <c r="S7" s="42">
        <f t="shared" si="0"/>
        <v>1.84</v>
      </c>
      <c r="T7" s="42">
        <f t="shared" si="0"/>
        <v>1.74</v>
      </c>
      <c r="U7" s="42">
        <f t="shared" si="0"/>
        <v>1.6425000000000001</v>
      </c>
      <c r="V7" s="42">
        <f t="shared" si="0"/>
        <v>1.5445</v>
      </c>
      <c r="W7" s="42">
        <f t="shared" si="0"/>
        <v>1.4410000000000001</v>
      </c>
      <c r="X7" s="42">
        <f t="shared" si="0"/>
        <v>1.3480000000000001</v>
      </c>
      <c r="Y7" s="53">
        <f>Y$24/2</f>
        <v>1.2490000000000001</v>
      </c>
      <c r="Z7" s="47">
        <f>Z$24/2</f>
        <v>1.0385</v>
      </c>
      <c r="AA7" s="48">
        <f t="shared" si="1"/>
        <v>1.6719999999999999</v>
      </c>
      <c r="AB7" s="47">
        <f t="shared" si="1"/>
        <v>1.36</v>
      </c>
      <c r="AC7" s="47">
        <f t="shared" si="1"/>
        <v>1.1379999999999999</v>
      </c>
      <c r="AD7" s="42">
        <f t="shared" si="9"/>
        <v>0.95399999999999996</v>
      </c>
      <c r="AE7" s="42">
        <f t="shared" si="2"/>
        <v>0.91</v>
      </c>
      <c r="AF7" s="42">
        <f t="shared" si="2"/>
        <v>0.83199999999999996</v>
      </c>
      <c r="AG7" s="42">
        <f t="shared" si="2"/>
        <v>0.79600000000000004</v>
      </c>
      <c r="AH7" s="42">
        <f t="shared" si="2"/>
        <v>0.70699999999999996</v>
      </c>
      <c r="AI7" s="42">
        <f t="shared" si="2"/>
        <v>0.65100000000000002</v>
      </c>
      <c r="AJ7" s="42">
        <f t="shared" si="2"/>
        <v>0.50800000000000001</v>
      </c>
    </row>
    <row r="8" spans="1:37" x14ac:dyDescent="0.25">
      <c r="B8" s="24">
        <v>6</v>
      </c>
      <c r="C8" s="2" t="s">
        <v>18</v>
      </c>
      <c r="D8" s="1">
        <v>2</v>
      </c>
      <c r="E8" s="3">
        <f t="shared" si="3"/>
        <v>5</v>
      </c>
      <c r="F8" s="1">
        <f t="shared" si="4"/>
        <v>14</v>
      </c>
      <c r="G8" s="4">
        <v>16</v>
      </c>
      <c r="H8" s="10">
        <v>0.54</v>
      </c>
      <c r="I8" s="10">
        <v>0.32700000000000001</v>
      </c>
      <c r="J8" s="10">
        <v>0.127</v>
      </c>
      <c r="K8" s="10">
        <v>4.0000000000000001E-3</v>
      </c>
      <c r="L8" s="11">
        <v>1</v>
      </c>
      <c r="M8" s="42">
        <f t="shared" si="5"/>
        <v>5.266</v>
      </c>
      <c r="N8" s="50">
        <f t="shared" si="6"/>
        <v>5.2649999999999997</v>
      </c>
      <c r="O8" s="42">
        <f t="shared" si="7"/>
        <v>2.5045000000000002</v>
      </c>
      <c r="P8" s="42">
        <f t="shared" si="7"/>
        <v>2.3704999999999998</v>
      </c>
      <c r="Q8" s="52">
        <f t="shared" si="8"/>
        <v>2.2124999999999999</v>
      </c>
      <c r="R8" s="42">
        <f t="shared" si="8"/>
        <v>2.0455000000000001</v>
      </c>
      <c r="S8" s="42">
        <f t="shared" si="0"/>
        <v>1.84</v>
      </c>
      <c r="T8" s="42">
        <f t="shared" si="0"/>
        <v>1.74</v>
      </c>
      <c r="U8" s="42">
        <f t="shared" si="0"/>
        <v>1.6425000000000001</v>
      </c>
      <c r="V8" s="42">
        <f t="shared" si="0"/>
        <v>1.5445</v>
      </c>
      <c r="W8" s="42">
        <f t="shared" si="0"/>
        <v>1.4410000000000001</v>
      </c>
      <c r="X8" s="42">
        <f t="shared" si="0"/>
        <v>1.3480000000000001</v>
      </c>
      <c r="Y8" s="42">
        <f t="shared" si="0"/>
        <v>1.2490000000000001</v>
      </c>
      <c r="Z8" s="53">
        <f>Z$24/2</f>
        <v>1.0385</v>
      </c>
      <c r="AA8" s="47">
        <f>AA$24/2</f>
        <v>0.83599999999999997</v>
      </c>
      <c r="AB8" s="48">
        <f t="shared" si="1"/>
        <v>1.36</v>
      </c>
      <c r="AC8" s="47">
        <f t="shared" si="1"/>
        <v>1.1379999999999999</v>
      </c>
      <c r="AD8" s="42">
        <f t="shared" si="9"/>
        <v>0.95399999999999996</v>
      </c>
      <c r="AE8" s="42">
        <f t="shared" si="2"/>
        <v>0.91</v>
      </c>
      <c r="AF8" s="42">
        <f t="shared" si="2"/>
        <v>0.83199999999999996</v>
      </c>
      <c r="AG8" s="42">
        <f t="shared" si="2"/>
        <v>0.79600000000000004</v>
      </c>
      <c r="AH8" s="42">
        <f t="shared" si="2"/>
        <v>0.70699999999999996</v>
      </c>
      <c r="AI8" s="42">
        <f t="shared" si="2"/>
        <v>0.65100000000000002</v>
      </c>
      <c r="AJ8" s="42">
        <f t="shared" si="2"/>
        <v>0.50800000000000001</v>
      </c>
    </row>
    <row r="9" spans="1:37" x14ac:dyDescent="0.25">
      <c r="A9" s="14" t="s">
        <v>34</v>
      </c>
      <c r="B9" s="16">
        <v>7</v>
      </c>
      <c r="C9" s="15" t="s">
        <v>19</v>
      </c>
      <c r="D9" s="16">
        <v>2</v>
      </c>
      <c r="E9" s="3">
        <f t="shared" si="3"/>
        <v>5</v>
      </c>
      <c r="F9" s="1">
        <f t="shared" si="4"/>
        <v>15</v>
      </c>
      <c r="G9" s="17">
        <v>17</v>
      </c>
      <c r="H9" s="18">
        <v>0.629</v>
      </c>
      <c r="I9" s="18">
        <v>0.28199999999999997</v>
      </c>
      <c r="J9" s="18">
        <v>0.109</v>
      </c>
      <c r="K9" s="18">
        <v>3.0000000000000001E-3</v>
      </c>
      <c r="L9" s="19">
        <v>1</v>
      </c>
      <c r="M9" s="43">
        <f t="shared" si="5"/>
        <v>5.266</v>
      </c>
      <c r="N9" s="50">
        <f t="shared" si="6"/>
        <v>5.2649999999999997</v>
      </c>
      <c r="O9" s="44">
        <f t="shared" si="7"/>
        <v>2.5045000000000002</v>
      </c>
      <c r="P9" s="44">
        <f t="shared" si="7"/>
        <v>2.3704999999999998</v>
      </c>
      <c r="Q9" s="54">
        <f t="shared" si="8"/>
        <v>2.2124999999999999</v>
      </c>
      <c r="R9" s="44">
        <f t="shared" si="8"/>
        <v>2.0455000000000001</v>
      </c>
      <c r="S9" s="44">
        <f t="shared" si="0"/>
        <v>1.84</v>
      </c>
      <c r="T9" s="44">
        <f t="shared" si="0"/>
        <v>1.74</v>
      </c>
      <c r="U9" s="44">
        <f t="shared" si="0"/>
        <v>1.6425000000000001</v>
      </c>
      <c r="V9" s="44">
        <f t="shared" si="0"/>
        <v>1.5445</v>
      </c>
      <c r="W9" s="44">
        <f t="shared" si="0"/>
        <v>1.4410000000000001</v>
      </c>
      <c r="X9" s="44">
        <f t="shared" si="0"/>
        <v>1.3480000000000001</v>
      </c>
      <c r="Y9" s="44">
        <f t="shared" si="0"/>
        <v>1.2490000000000001</v>
      </c>
      <c r="Z9" s="44">
        <f t="shared" si="0"/>
        <v>1.0385</v>
      </c>
      <c r="AA9" s="54">
        <f>AA$24/2</f>
        <v>0.83599999999999997</v>
      </c>
      <c r="AB9" s="44">
        <f>AB$24/2</f>
        <v>0.68</v>
      </c>
      <c r="AC9" s="49">
        <f>AC$24</f>
        <v>1.1379999999999999</v>
      </c>
      <c r="AD9" s="44">
        <f t="shared" si="9"/>
        <v>0.95399999999999996</v>
      </c>
      <c r="AE9" s="44">
        <f t="shared" si="2"/>
        <v>0.91</v>
      </c>
      <c r="AF9" s="44">
        <f t="shared" si="2"/>
        <v>0.83199999999999996</v>
      </c>
      <c r="AG9" s="44">
        <f t="shared" si="2"/>
        <v>0.79600000000000004</v>
      </c>
      <c r="AH9" s="44">
        <f t="shared" si="2"/>
        <v>0.70699999999999996</v>
      </c>
      <c r="AI9" s="44">
        <f t="shared" si="2"/>
        <v>0.65100000000000002</v>
      </c>
      <c r="AJ9" s="45">
        <f t="shared" si="2"/>
        <v>0.50800000000000001</v>
      </c>
      <c r="AK9" s="35" t="s">
        <v>36</v>
      </c>
    </row>
    <row r="10" spans="1:37" x14ac:dyDescent="0.25">
      <c r="B10" s="24">
        <v>8</v>
      </c>
      <c r="C10" s="2" t="s">
        <v>20</v>
      </c>
      <c r="D10" s="1">
        <v>2</v>
      </c>
      <c r="E10" s="21">
        <f t="shared" si="3"/>
        <v>5</v>
      </c>
      <c r="F10" s="20">
        <f t="shared" si="4"/>
        <v>9</v>
      </c>
      <c r="G10" s="4">
        <v>11</v>
      </c>
      <c r="H10" s="10">
        <v>0.215</v>
      </c>
      <c r="I10" s="10">
        <v>0.217</v>
      </c>
      <c r="J10" s="10">
        <v>0.318</v>
      </c>
      <c r="K10" s="10">
        <v>0.01</v>
      </c>
      <c r="L10" s="11">
        <v>0.75</v>
      </c>
      <c r="M10" s="42">
        <f t="shared" si="5"/>
        <v>5.266</v>
      </c>
      <c r="N10" s="46">
        <f t="shared" si="6"/>
        <v>5.2649999999999997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>
        <f t="shared" si="9"/>
        <v>0.95399999999999996</v>
      </c>
      <c r="AE10" s="42">
        <f t="shared" si="2"/>
        <v>0.91</v>
      </c>
      <c r="AF10" s="42">
        <f t="shared" si="2"/>
        <v>0.83199999999999996</v>
      </c>
      <c r="AG10" s="42">
        <f t="shared" si="2"/>
        <v>0.79600000000000004</v>
      </c>
      <c r="AH10" s="42">
        <f t="shared" si="2"/>
        <v>0.70699999999999996</v>
      </c>
      <c r="AI10" s="42">
        <f t="shared" si="2"/>
        <v>0.65100000000000002</v>
      </c>
      <c r="AJ10" s="42">
        <f t="shared" si="2"/>
        <v>0.50800000000000001</v>
      </c>
      <c r="AK10" s="36"/>
    </row>
    <row r="11" spans="1:37" x14ac:dyDescent="0.25">
      <c r="B11" s="24">
        <v>9</v>
      </c>
      <c r="C11" s="2" t="s">
        <v>21</v>
      </c>
      <c r="D11" s="1">
        <v>2</v>
      </c>
      <c r="E11" s="3">
        <f t="shared" si="3"/>
        <v>5</v>
      </c>
      <c r="F11" s="1">
        <f t="shared" si="4"/>
        <v>10</v>
      </c>
      <c r="G11" s="4">
        <v>12</v>
      </c>
      <c r="H11" s="10">
        <v>0.245</v>
      </c>
      <c r="I11" s="10">
        <v>0.24</v>
      </c>
      <c r="J11" s="10">
        <v>0.28000000000000003</v>
      </c>
      <c r="K11" s="10">
        <v>8.9999999999999993E-3</v>
      </c>
      <c r="L11" s="11">
        <v>0.75</v>
      </c>
      <c r="M11" s="42">
        <f t="shared" si="5"/>
        <v>5.266</v>
      </c>
      <c r="N11" s="42">
        <f t="shared" si="6"/>
        <v>5.2649999999999997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>
        <f t="shared" si="9"/>
        <v>0.95399999999999996</v>
      </c>
      <c r="AE11" s="42">
        <f t="shared" si="2"/>
        <v>0.91</v>
      </c>
      <c r="AF11" s="42">
        <f t="shared" si="2"/>
        <v>0.83199999999999996</v>
      </c>
      <c r="AG11" s="42">
        <f t="shared" si="2"/>
        <v>0.79600000000000004</v>
      </c>
      <c r="AH11" s="42">
        <f t="shared" si="2"/>
        <v>0.70699999999999996</v>
      </c>
      <c r="AI11" s="42">
        <f t="shared" si="2"/>
        <v>0.65100000000000002</v>
      </c>
      <c r="AJ11" s="42">
        <f t="shared" si="2"/>
        <v>0.50800000000000001</v>
      </c>
    </row>
    <row r="12" spans="1:37" x14ac:dyDescent="0.25">
      <c r="B12" s="24">
        <v>10</v>
      </c>
      <c r="C12" s="2" t="s">
        <v>22</v>
      </c>
      <c r="D12" s="1">
        <v>2</v>
      </c>
      <c r="E12" s="3">
        <f t="shared" si="3"/>
        <v>5</v>
      </c>
      <c r="F12" s="1">
        <f t="shared" si="4"/>
        <v>11</v>
      </c>
      <c r="G12" s="4">
        <v>13</v>
      </c>
      <c r="H12" s="10">
        <v>0.27400000000000002</v>
      </c>
      <c r="I12" s="10">
        <v>0.214</v>
      </c>
      <c r="J12" s="10">
        <v>0.25</v>
      </c>
      <c r="K12" s="10">
        <v>8.0000000000000002E-3</v>
      </c>
      <c r="L12" s="11">
        <v>0.75</v>
      </c>
      <c r="M12" s="42">
        <f t="shared" si="5"/>
        <v>5.266</v>
      </c>
      <c r="N12" s="42">
        <f t="shared" si="6"/>
        <v>5.2649999999999997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>
        <f t="shared" si="9"/>
        <v>0.95399999999999996</v>
      </c>
      <c r="AE12" s="42">
        <f t="shared" si="2"/>
        <v>0.91</v>
      </c>
      <c r="AF12" s="42">
        <f t="shared" si="2"/>
        <v>0.83199999999999996</v>
      </c>
      <c r="AG12" s="42">
        <f t="shared" si="2"/>
        <v>0.79600000000000004</v>
      </c>
      <c r="AH12" s="42">
        <f t="shared" si="2"/>
        <v>0.70699999999999996</v>
      </c>
      <c r="AI12" s="42">
        <f t="shared" si="2"/>
        <v>0.65100000000000002</v>
      </c>
      <c r="AJ12" s="42">
        <f t="shared" si="2"/>
        <v>0.50800000000000001</v>
      </c>
    </row>
    <row r="13" spans="1:37" x14ac:dyDescent="0.25">
      <c r="B13" s="24">
        <v>11</v>
      </c>
      <c r="C13" s="2" t="s">
        <v>23</v>
      </c>
      <c r="D13" s="1">
        <v>2</v>
      </c>
      <c r="E13" s="3">
        <f t="shared" si="3"/>
        <v>5</v>
      </c>
      <c r="F13" s="1">
        <f t="shared" si="4"/>
        <v>12</v>
      </c>
      <c r="G13" s="4">
        <v>14</v>
      </c>
      <c r="H13" s="10">
        <v>0.36299999999999999</v>
      </c>
      <c r="I13" s="10">
        <v>0.32600000000000001</v>
      </c>
      <c r="J13" s="10">
        <v>0.189</v>
      </c>
      <c r="K13" s="10">
        <v>6.0000000000000001E-3</v>
      </c>
      <c r="L13" s="11">
        <v>0.75</v>
      </c>
      <c r="M13" s="42">
        <f t="shared" si="5"/>
        <v>5.266</v>
      </c>
      <c r="N13" s="42">
        <f t="shared" si="6"/>
        <v>5.2649999999999997</v>
      </c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>
        <f t="shared" si="9"/>
        <v>0.95399999999999996</v>
      </c>
      <c r="AE13" s="42">
        <f t="shared" si="2"/>
        <v>0.91</v>
      </c>
      <c r="AF13" s="42">
        <f t="shared" si="2"/>
        <v>0.83199999999999996</v>
      </c>
      <c r="AG13" s="42">
        <f t="shared" si="2"/>
        <v>0.79600000000000004</v>
      </c>
      <c r="AH13" s="42">
        <f t="shared" si="2"/>
        <v>0.70699999999999996</v>
      </c>
      <c r="AI13" s="42">
        <f t="shared" si="2"/>
        <v>0.65100000000000002</v>
      </c>
      <c r="AJ13" s="42">
        <f t="shared" si="2"/>
        <v>0.50800000000000001</v>
      </c>
    </row>
    <row r="14" spans="1:37" x14ac:dyDescent="0.25">
      <c r="B14" s="24">
        <v>12</v>
      </c>
      <c r="C14" s="2" t="s">
        <v>24</v>
      </c>
      <c r="D14" s="1">
        <v>2</v>
      </c>
      <c r="E14" s="3">
        <f t="shared" si="3"/>
        <v>5</v>
      </c>
      <c r="F14" s="1">
        <f t="shared" si="4"/>
        <v>13</v>
      </c>
      <c r="G14" s="4">
        <v>15</v>
      </c>
      <c r="H14" s="10">
        <v>0.45200000000000001</v>
      </c>
      <c r="I14" s="10">
        <v>0.39300000000000002</v>
      </c>
      <c r="J14" s="10">
        <v>0.152</v>
      </c>
      <c r="K14" s="10">
        <v>5.0000000000000001E-3</v>
      </c>
      <c r="L14" s="11">
        <v>0.75</v>
      </c>
      <c r="M14" s="42">
        <f t="shared" si="5"/>
        <v>5.266</v>
      </c>
      <c r="N14" s="42">
        <f t="shared" si="6"/>
        <v>5.2649999999999997</v>
      </c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>
        <f t="shared" si="9"/>
        <v>0.95399999999999996</v>
      </c>
      <c r="AE14" s="42">
        <f t="shared" si="2"/>
        <v>0.91</v>
      </c>
      <c r="AF14" s="42">
        <f t="shared" si="2"/>
        <v>0.83199999999999996</v>
      </c>
      <c r="AG14" s="42">
        <f t="shared" si="2"/>
        <v>0.79600000000000004</v>
      </c>
      <c r="AH14" s="42">
        <f t="shared" si="2"/>
        <v>0.70699999999999996</v>
      </c>
      <c r="AI14" s="42">
        <f t="shared" si="2"/>
        <v>0.65100000000000002</v>
      </c>
      <c r="AJ14" s="42">
        <f t="shared" si="2"/>
        <v>0.50800000000000001</v>
      </c>
    </row>
    <row r="15" spans="1:37" x14ac:dyDescent="0.25">
      <c r="B15" s="24">
        <v>13</v>
      </c>
      <c r="C15" s="2" t="s">
        <v>25</v>
      </c>
      <c r="D15" s="1">
        <v>2</v>
      </c>
      <c r="E15" s="3">
        <f t="shared" si="3"/>
        <v>5</v>
      </c>
      <c r="F15" s="1">
        <f t="shared" si="4"/>
        <v>14</v>
      </c>
      <c r="G15" s="4">
        <v>16</v>
      </c>
      <c r="H15" s="10">
        <v>0.54</v>
      </c>
      <c r="I15" s="10">
        <v>0.32700000000000001</v>
      </c>
      <c r="J15" s="10">
        <v>0.127</v>
      </c>
      <c r="K15" s="10">
        <v>4.0000000000000001E-3</v>
      </c>
      <c r="L15" s="11">
        <v>0.75</v>
      </c>
      <c r="M15" s="42">
        <f t="shared" si="5"/>
        <v>5.266</v>
      </c>
      <c r="N15" s="42">
        <f t="shared" si="6"/>
        <v>5.2649999999999997</v>
      </c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>
        <f t="shared" si="9"/>
        <v>0.95399999999999996</v>
      </c>
      <c r="AE15" s="42">
        <f t="shared" si="2"/>
        <v>0.91</v>
      </c>
      <c r="AF15" s="42">
        <f t="shared" si="2"/>
        <v>0.83199999999999996</v>
      </c>
      <c r="AG15" s="42">
        <f t="shared" si="2"/>
        <v>0.79600000000000004</v>
      </c>
      <c r="AH15" s="42">
        <f t="shared" si="2"/>
        <v>0.70699999999999996</v>
      </c>
      <c r="AI15" s="42">
        <f t="shared" si="2"/>
        <v>0.65100000000000002</v>
      </c>
      <c r="AJ15" s="42">
        <f t="shared" si="2"/>
        <v>0.50800000000000001</v>
      </c>
    </row>
    <row r="16" spans="1:37" x14ac:dyDescent="0.25">
      <c r="A16" s="14"/>
      <c r="B16" s="16">
        <v>14</v>
      </c>
      <c r="C16" s="15" t="s">
        <v>26</v>
      </c>
      <c r="D16" s="16">
        <v>2</v>
      </c>
      <c r="E16" s="3">
        <f t="shared" si="3"/>
        <v>5</v>
      </c>
      <c r="F16" s="1">
        <f t="shared" si="4"/>
        <v>15</v>
      </c>
      <c r="G16" s="17">
        <v>17</v>
      </c>
      <c r="H16" s="18">
        <v>0.629</v>
      </c>
      <c r="I16" s="18">
        <v>0.28199999999999997</v>
      </c>
      <c r="J16" s="18">
        <v>0.109</v>
      </c>
      <c r="K16" s="18">
        <v>3.0000000000000001E-3</v>
      </c>
      <c r="L16" s="19">
        <v>0.75</v>
      </c>
      <c r="M16" s="43">
        <f t="shared" si="5"/>
        <v>5.266</v>
      </c>
      <c r="N16" s="42">
        <f t="shared" si="6"/>
        <v>5.2649999999999997</v>
      </c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>
        <f t="shared" si="9"/>
        <v>0.95399999999999996</v>
      </c>
      <c r="AE16" s="44">
        <f t="shared" si="2"/>
        <v>0.91</v>
      </c>
      <c r="AF16" s="44">
        <f t="shared" si="2"/>
        <v>0.83199999999999996</v>
      </c>
      <c r="AG16" s="44">
        <f t="shared" si="2"/>
        <v>0.79600000000000004</v>
      </c>
      <c r="AH16" s="44">
        <f t="shared" si="2"/>
        <v>0.70699999999999996</v>
      </c>
      <c r="AI16" s="44">
        <f t="shared" si="2"/>
        <v>0.65100000000000002</v>
      </c>
      <c r="AJ16" s="45">
        <f t="shared" si="2"/>
        <v>0.50800000000000001</v>
      </c>
    </row>
    <row r="17" spans="1:37" x14ac:dyDescent="0.25">
      <c r="B17" s="24">
        <v>15</v>
      </c>
      <c r="C17" s="2" t="s">
        <v>27</v>
      </c>
      <c r="D17" s="1">
        <v>2</v>
      </c>
      <c r="E17" s="21">
        <f t="shared" si="3"/>
        <v>5</v>
      </c>
      <c r="F17" s="20">
        <f t="shared" si="4"/>
        <v>9</v>
      </c>
      <c r="G17" s="4">
        <v>11</v>
      </c>
      <c r="H17" s="10">
        <v>0.215</v>
      </c>
      <c r="I17" s="10">
        <v>0.217</v>
      </c>
      <c r="J17" s="10">
        <v>0.318</v>
      </c>
      <c r="K17" s="10">
        <v>0.01</v>
      </c>
      <c r="L17" s="11">
        <v>0.5</v>
      </c>
      <c r="M17" s="42">
        <f t="shared" si="5"/>
        <v>5.266</v>
      </c>
      <c r="N17" s="46">
        <f t="shared" si="6"/>
        <v>5.2649999999999997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>
        <f t="shared" si="9"/>
        <v>0.95399999999999996</v>
      </c>
      <c r="AE17" s="42">
        <f t="shared" si="2"/>
        <v>0.91</v>
      </c>
      <c r="AF17" s="42">
        <f t="shared" si="2"/>
        <v>0.83199999999999996</v>
      </c>
      <c r="AG17" s="42">
        <f t="shared" si="2"/>
        <v>0.79600000000000004</v>
      </c>
      <c r="AH17" s="42">
        <f t="shared" si="2"/>
        <v>0.70699999999999996</v>
      </c>
      <c r="AI17" s="42">
        <f t="shared" si="2"/>
        <v>0.65100000000000002</v>
      </c>
      <c r="AJ17" s="42">
        <f t="shared" si="2"/>
        <v>0.50800000000000001</v>
      </c>
      <c r="AK17" s="36"/>
    </row>
    <row r="18" spans="1:37" x14ac:dyDescent="0.25">
      <c r="B18" s="24">
        <v>16</v>
      </c>
      <c r="C18" s="2" t="s">
        <v>28</v>
      </c>
      <c r="D18" s="1">
        <v>2</v>
      </c>
      <c r="E18" s="3">
        <f t="shared" si="3"/>
        <v>5</v>
      </c>
      <c r="F18" s="1">
        <f t="shared" si="4"/>
        <v>10</v>
      </c>
      <c r="G18" s="4">
        <v>12</v>
      </c>
      <c r="H18" s="10">
        <v>0.245</v>
      </c>
      <c r="I18" s="10">
        <v>0.24</v>
      </c>
      <c r="J18" s="10">
        <v>0.28000000000000003</v>
      </c>
      <c r="K18" s="10">
        <v>8.9999999999999993E-3</v>
      </c>
      <c r="L18" s="11">
        <v>0.5</v>
      </c>
      <c r="M18" s="42">
        <f t="shared" si="5"/>
        <v>5.266</v>
      </c>
      <c r="N18" s="42">
        <f t="shared" si="6"/>
        <v>5.2649999999999997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>
        <f t="shared" si="9"/>
        <v>0.95399999999999996</v>
      </c>
      <c r="AE18" s="42">
        <f t="shared" si="2"/>
        <v>0.91</v>
      </c>
      <c r="AF18" s="42">
        <f t="shared" si="2"/>
        <v>0.83199999999999996</v>
      </c>
      <c r="AG18" s="42">
        <f t="shared" si="2"/>
        <v>0.79600000000000004</v>
      </c>
      <c r="AH18" s="42">
        <f t="shared" si="2"/>
        <v>0.70699999999999996</v>
      </c>
      <c r="AI18" s="42">
        <f t="shared" si="2"/>
        <v>0.65100000000000002</v>
      </c>
      <c r="AJ18" s="42">
        <f t="shared" si="2"/>
        <v>0.50800000000000001</v>
      </c>
    </row>
    <row r="19" spans="1:37" x14ac:dyDescent="0.25">
      <c r="B19" s="24">
        <v>17</v>
      </c>
      <c r="C19" s="2" t="s">
        <v>29</v>
      </c>
      <c r="D19" s="1">
        <v>2</v>
      </c>
      <c r="E19" s="3">
        <f t="shared" si="3"/>
        <v>5</v>
      </c>
      <c r="F19" s="1">
        <f t="shared" si="4"/>
        <v>11</v>
      </c>
      <c r="G19" s="4">
        <v>13</v>
      </c>
      <c r="H19" s="10">
        <v>0.27400000000000002</v>
      </c>
      <c r="I19" s="10">
        <v>0.214</v>
      </c>
      <c r="J19" s="10">
        <v>0.25</v>
      </c>
      <c r="K19" s="10">
        <v>8.0000000000000002E-3</v>
      </c>
      <c r="L19" s="11">
        <v>0.5</v>
      </c>
      <c r="M19" s="42">
        <f t="shared" si="5"/>
        <v>5.266</v>
      </c>
      <c r="N19" s="42">
        <f t="shared" si="6"/>
        <v>5.2649999999999997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>
        <f t="shared" si="9"/>
        <v>0.95399999999999996</v>
      </c>
      <c r="AE19" s="42">
        <f t="shared" si="9"/>
        <v>0.91</v>
      </c>
      <c r="AF19" s="42">
        <f t="shared" si="9"/>
        <v>0.83199999999999996</v>
      </c>
      <c r="AG19" s="42">
        <f t="shared" si="9"/>
        <v>0.79600000000000004</v>
      </c>
      <c r="AH19" s="42">
        <f t="shared" si="9"/>
        <v>0.70699999999999996</v>
      </c>
      <c r="AI19" s="42">
        <f t="shared" si="9"/>
        <v>0.65100000000000002</v>
      </c>
      <c r="AJ19" s="42">
        <f t="shared" si="9"/>
        <v>0.50800000000000001</v>
      </c>
    </row>
    <row r="20" spans="1:37" x14ac:dyDescent="0.25">
      <c r="B20" s="24">
        <v>18</v>
      </c>
      <c r="C20" s="2" t="s">
        <v>30</v>
      </c>
      <c r="D20" s="1">
        <v>2</v>
      </c>
      <c r="E20" s="3">
        <f t="shared" si="3"/>
        <v>5</v>
      </c>
      <c r="F20" s="1">
        <f t="shared" si="4"/>
        <v>12</v>
      </c>
      <c r="G20" s="4">
        <v>14</v>
      </c>
      <c r="H20" s="10">
        <v>0.36299999999999999</v>
      </c>
      <c r="I20" s="10">
        <v>0.32600000000000001</v>
      </c>
      <c r="J20" s="10">
        <v>0.189</v>
      </c>
      <c r="K20" s="10">
        <v>6.0000000000000001E-3</v>
      </c>
      <c r="L20" s="11">
        <v>0.5</v>
      </c>
      <c r="M20" s="42">
        <f t="shared" si="5"/>
        <v>5.266</v>
      </c>
      <c r="N20" s="42">
        <f t="shared" si="6"/>
        <v>5.2649999999999997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>
        <f t="shared" si="9"/>
        <v>0.95399999999999996</v>
      </c>
      <c r="AE20" s="42">
        <f t="shared" si="9"/>
        <v>0.91</v>
      </c>
      <c r="AF20" s="42">
        <f t="shared" si="9"/>
        <v>0.83199999999999996</v>
      </c>
      <c r="AG20" s="42">
        <f t="shared" si="9"/>
        <v>0.79600000000000004</v>
      </c>
      <c r="AH20" s="42">
        <f t="shared" si="9"/>
        <v>0.70699999999999996</v>
      </c>
      <c r="AI20" s="42">
        <f t="shared" si="9"/>
        <v>0.65100000000000002</v>
      </c>
      <c r="AJ20" s="42">
        <f t="shared" si="9"/>
        <v>0.50800000000000001</v>
      </c>
    </row>
    <row r="21" spans="1:37" x14ac:dyDescent="0.25">
      <c r="B21" s="24">
        <v>19</v>
      </c>
      <c r="C21" s="2" t="s">
        <v>31</v>
      </c>
      <c r="D21" s="1">
        <v>2</v>
      </c>
      <c r="E21" s="3">
        <f t="shared" si="3"/>
        <v>5</v>
      </c>
      <c r="F21" s="1">
        <f t="shared" si="4"/>
        <v>13</v>
      </c>
      <c r="G21" s="4">
        <v>15</v>
      </c>
      <c r="H21" s="10">
        <v>0.45200000000000001</v>
      </c>
      <c r="I21" s="10">
        <v>0.39300000000000002</v>
      </c>
      <c r="J21" s="10">
        <v>0.152</v>
      </c>
      <c r="K21" s="10">
        <v>5.0000000000000001E-3</v>
      </c>
      <c r="L21" s="11">
        <v>0.5</v>
      </c>
      <c r="M21" s="42">
        <f t="shared" si="5"/>
        <v>5.266</v>
      </c>
      <c r="N21" s="42">
        <f t="shared" si="6"/>
        <v>5.2649999999999997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>
        <f t="shared" si="9"/>
        <v>0.95399999999999996</v>
      </c>
      <c r="AE21" s="42">
        <f t="shared" si="9"/>
        <v>0.91</v>
      </c>
      <c r="AF21" s="42">
        <f t="shared" si="9"/>
        <v>0.83199999999999996</v>
      </c>
      <c r="AG21" s="42">
        <f t="shared" si="9"/>
        <v>0.79600000000000004</v>
      </c>
      <c r="AH21" s="42">
        <f t="shared" si="9"/>
        <v>0.70699999999999996</v>
      </c>
      <c r="AI21" s="42">
        <f t="shared" si="9"/>
        <v>0.65100000000000002</v>
      </c>
      <c r="AJ21" s="42">
        <f t="shared" si="9"/>
        <v>0.50800000000000001</v>
      </c>
    </row>
    <row r="22" spans="1:37" x14ac:dyDescent="0.25">
      <c r="B22" s="24">
        <v>20</v>
      </c>
      <c r="C22" s="2" t="s">
        <v>32</v>
      </c>
      <c r="D22" s="1">
        <v>2</v>
      </c>
      <c r="E22" s="3">
        <f t="shared" si="3"/>
        <v>5</v>
      </c>
      <c r="F22" s="1">
        <f t="shared" si="4"/>
        <v>14</v>
      </c>
      <c r="G22" s="4">
        <v>16</v>
      </c>
      <c r="H22" s="10">
        <v>0.54</v>
      </c>
      <c r="I22" s="10">
        <v>0.32700000000000001</v>
      </c>
      <c r="J22" s="10">
        <v>0.127</v>
      </c>
      <c r="K22" s="10">
        <v>4.0000000000000001E-3</v>
      </c>
      <c r="L22" s="11">
        <v>0.5</v>
      </c>
      <c r="M22" s="42">
        <f t="shared" si="5"/>
        <v>5.266</v>
      </c>
      <c r="N22" s="42">
        <f t="shared" si="6"/>
        <v>5.2649999999999997</v>
      </c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>
        <f t="shared" si="9"/>
        <v>0.95399999999999996</v>
      </c>
      <c r="AE22" s="42">
        <f t="shared" si="9"/>
        <v>0.91</v>
      </c>
      <c r="AF22" s="42">
        <f t="shared" si="9"/>
        <v>0.83199999999999996</v>
      </c>
      <c r="AG22" s="42">
        <f t="shared" si="9"/>
        <v>0.79600000000000004</v>
      </c>
      <c r="AH22" s="42">
        <f t="shared" si="9"/>
        <v>0.70699999999999996</v>
      </c>
      <c r="AI22" s="42">
        <f t="shared" si="9"/>
        <v>0.65100000000000002</v>
      </c>
      <c r="AJ22" s="42">
        <f t="shared" si="9"/>
        <v>0.50800000000000001</v>
      </c>
    </row>
    <row r="23" spans="1:37" x14ac:dyDescent="0.25">
      <c r="A23" s="14"/>
      <c r="B23" s="16">
        <v>21</v>
      </c>
      <c r="C23" s="15" t="s">
        <v>33</v>
      </c>
      <c r="D23" s="16">
        <v>2</v>
      </c>
      <c r="E23" s="3">
        <f t="shared" si="3"/>
        <v>5</v>
      </c>
      <c r="F23" s="1">
        <f t="shared" si="4"/>
        <v>15</v>
      </c>
      <c r="G23" s="17">
        <v>17</v>
      </c>
      <c r="H23" s="18">
        <v>0.629</v>
      </c>
      <c r="I23" s="18">
        <v>0.28199999999999997</v>
      </c>
      <c r="J23" s="18">
        <v>0.109</v>
      </c>
      <c r="K23" s="18">
        <v>3.0000000000000001E-3</v>
      </c>
      <c r="L23" s="19">
        <v>0.5</v>
      </c>
      <c r="M23" s="43">
        <f t="shared" si="5"/>
        <v>5.266</v>
      </c>
      <c r="N23" s="42">
        <f t="shared" si="6"/>
        <v>5.2649999999999997</v>
      </c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>
        <f t="shared" si="9"/>
        <v>0.95399999999999996</v>
      </c>
      <c r="AE23" s="44">
        <f t="shared" si="9"/>
        <v>0.91</v>
      </c>
      <c r="AF23" s="44">
        <f t="shared" si="9"/>
        <v>0.83199999999999996</v>
      </c>
      <c r="AG23" s="44">
        <f t="shared" si="9"/>
        <v>0.79600000000000004</v>
      </c>
      <c r="AH23" s="44">
        <f t="shared" si="9"/>
        <v>0.70699999999999996</v>
      </c>
      <c r="AI23" s="44">
        <f t="shared" si="9"/>
        <v>0.65100000000000002</v>
      </c>
      <c r="AJ23" s="45">
        <f t="shared" si="9"/>
        <v>0.50800000000000001</v>
      </c>
    </row>
    <row r="24" spans="1:37" x14ac:dyDescent="0.25">
      <c r="B24" s="24">
        <v>22</v>
      </c>
      <c r="C24" s="2" t="s">
        <v>38</v>
      </c>
      <c r="D24" s="1" t="s">
        <v>39</v>
      </c>
      <c r="E24" s="21" t="s">
        <v>39</v>
      </c>
      <c r="F24" s="20" t="s">
        <v>39</v>
      </c>
      <c r="G24" s="4" t="s">
        <v>39</v>
      </c>
      <c r="H24" s="40" t="s">
        <v>39</v>
      </c>
      <c r="I24" s="40" t="s">
        <v>39</v>
      </c>
      <c r="J24" s="40" t="s">
        <v>39</v>
      </c>
      <c r="K24" s="40" t="s">
        <v>39</v>
      </c>
      <c r="L24" s="41" t="s">
        <v>39</v>
      </c>
      <c r="M24" s="42">
        <v>5.266</v>
      </c>
      <c r="N24" s="46">
        <v>5.2649999999999997</v>
      </c>
      <c r="O24" s="42">
        <v>5.0090000000000003</v>
      </c>
      <c r="P24" s="42">
        <v>4.7409999999999997</v>
      </c>
      <c r="Q24" s="42">
        <v>4.4249999999999998</v>
      </c>
      <c r="R24" s="42">
        <v>4.0910000000000002</v>
      </c>
      <c r="S24" s="42">
        <v>3.68</v>
      </c>
      <c r="T24" s="42">
        <v>3.48</v>
      </c>
      <c r="U24" s="42">
        <v>3.2850000000000001</v>
      </c>
      <c r="V24" s="42">
        <v>3.089</v>
      </c>
      <c r="W24" s="42">
        <v>2.8820000000000001</v>
      </c>
      <c r="X24" s="42">
        <v>2.6960000000000002</v>
      </c>
      <c r="Y24" s="42">
        <v>2.4980000000000002</v>
      </c>
      <c r="Z24" s="42">
        <v>2.077</v>
      </c>
      <c r="AA24" s="42">
        <v>1.6719999999999999</v>
      </c>
      <c r="AB24" s="42">
        <v>1.36</v>
      </c>
      <c r="AC24" s="42">
        <v>1.1379999999999999</v>
      </c>
      <c r="AD24" s="42">
        <v>0.95399999999999996</v>
      </c>
      <c r="AE24" s="42">
        <v>0.91</v>
      </c>
      <c r="AF24" s="42">
        <v>0.83199999999999996</v>
      </c>
      <c r="AG24" s="42">
        <v>0.79600000000000004</v>
      </c>
      <c r="AH24" s="42">
        <v>0.70699999999999996</v>
      </c>
      <c r="AI24" s="42">
        <v>0.65100000000000002</v>
      </c>
      <c r="AJ24" s="42">
        <v>0.50800000000000001</v>
      </c>
      <c r="AK24" s="36" t="s">
        <v>40</v>
      </c>
    </row>
    <row r="25" spans="1:37" x14ac:dyDescent="0.25">
      <c r="H25" s="10"/>
      <c r="I25" s="10"/>
      <c r="J25" s="10"/>
      <c r="K25" s="10"/>
      <c r="L25" s="11"/>
    </row>
    <row r="26" spans="1:37" x14ac:dyDescent="0.25">
      <c r="H26" s="10"/>
      <c r="I26" s="10"/>
      <c r="J26" s="10"/>
      <c r="K26" s="10"/>
      <c r="L26" s="11"/>
    </row>
    <row r="27" spans="1:37" x14ac:dyDescent="0.25">
      <c r="H27" s="10"/>
      <c r="I27" s="10"/>
      <c r="J27" s="10"/>
      <c r="K27" s="10"/>
      <c r="L27" s="11"/>
    </row>
    <row r="28" spans="1:37" x14ac:dyDescent="0.25">
      <c r="H28" s="10"/>
      <c r="I28" s="10"/>
      <c r="J28" s="10"/>
      <c r="K28" s="10"/>
      <c r="L28" s="11"/>
    </row>
    <row r="29" spans="1:37" x14ac:dyDescent="0.25">
      <c r="H29" s="10"/>
      <c r="I29" s="10"/>
      <c r="J29" s="10"/>
      <c r="K29" s="10"/>
      <c r="L29" s="11"/>
    </row>
    <row r="30" spans="1:37" x14ac:dyDescent="0.25">
      <c r="H30" s="10"/>
      <c r="I30" s="10"/>
      <c r="J30" s="10"/>
      <c r="K30" s="10"/>
      <c r="L30" s="11"/>
    </row>
    <row r="31" spans="1:37" x14ac:dyDescent="0.25">
      <c r="H31" s="10"/>
      <c r="I31" s="10"/>
      <c r="J31" s="10"/>
      <c r="K31" s="10"/>
      <c r="L31" s="11"/>
    </row>
    <row r="32" spans="1:37" x14ac:dyDescent="0.25">
      <c r="H32" s="10"/>
      <c r="I32" s="10"/>
      <c r="J32" s="10"/>
      <c r="K32" s="10"/>
      <c r="L32" s="11"/>
    </row>
    <row r="33" spans="8:12" x14ac:dyDescent="0.25">
      <c r="H33" s="10"/>
      <c r="I33" s="10"/>
      <c r="J33" s="10"/>
      <c r="K33" s="10"/>
      <c r="L33" s="11"/>
    </row>
    <row r="34" spans="8:12" x14ac:dyDescent="0.25">
      <c r="H34" s="10"/>
      <c r="I34" s="10"/>
      <c r="J34" s="10"/>
      <c r="K34" s="10"/>
      <c r="L34" s="11"/>
    </row>
    <row r="35" spans="8:12" x14ac:dyDescent="0.25">
      <c r="H35" s="10"/>
      <c r="I35" s="10"/>
      <c r="J35" s="10"/>
      <c r="K35" s="10"/>
      <c r="L35" s="11"/>
    </row>
    <row r="36" spans="8:12" x14ac:dyDescent="0.25">
      <c r="H36" s="10"/>
      <c r="I36" s="10"/>
      <c r="J36" s="10"/>
      <c r="K36" s="10"/>
      <c r="L36" s="11"/>
    </row>
    <row r="37" spans="8:12" x14ac:dyDescent="0.25">
      <c r="H37" s="10"/>
      <c r="I37" s="10"/>
      <c r="J37" s="10"/>
      <c r="K37" s="10"/>
      <c r="L37" s="11"/>
    </row>
    <row r="38" spans="8:12" x14ac:dyDescent="0.25">
      <c r="H38" s="10"/>
      <c r="I38" s="10"/>
      <c r="J38" s="10"/>
      <c r="K38" s="10"/>
      <c r="L38" s="11"/>
    </row>
    <row r="39" spans="8:12" x14ac:dyDescent="0.25">
      <c r="H39" s="10"/>
      <c r="I39" s="10"/>
      <c r="J39" s="10"/>
      <c r="K39" s="10"/>
      <c r="L39" s="11"/>
    </row>
    <row r="40" spans="8:12" x14ac:dyDescent="0.25">
      <c r="H40" s="10"/>
      <c r="I40" s="10"/>
      <c r="J40" s="10"/>
      <c r="K40" s="10"/>
      <c r="L40" s="11"/>
    </row>
    <row r="41" spans="8:12" x14ac:dyDescent="0.25">
      <c r="H41" s="10"/>
      <c r="I41" s="10"/>
      <c r="J41" s="10"/>
      <c r="K41" s="10"/>
      <c r="L41" s="11"/>
    </row>
    <row r="42" spans="8:12" x14ac:dyDescent="0.25">
      <c r="H42" s="10"/>
      <c r="I42" s="10"/>
      <c r="J42" s="10"/>
      <c r="K42" s="10"/>
      <c r="L42" s="11"/>
    </row>
    <row r="43" spans="8:12" x14ac:dyDescent="0.25">
      <c r="H43" s="10"/>
      <c r="I43" s="10"/>
      <c r="J43" s="10"/>
      <c r="K43" s="10"/>
      <c r="L43" s="11"/>
    </row>
    <row r="44" spans="8:12" x14ac:dyDescent="0.25">
      <c r="H44" s="10"/>
      <c r="I44" s="10"/>
      <c r="J44" s="10"/>
      <c r="K44" s="10"/>
      <c r="L44" s="11"/>
    </row>
  </sheetData>
  <mergeCells count="7">
    <mergeCell ref="A1:A2"/>
    <mergeCell ref="C1:C2"/>
    <mergeCell ref="AK1:AK2"/>
    <mergeCell ref="D1:E1"/>
    <mergeCell ref="F1:G1"/>
    <mergeCell ref="H1:L1"/>
    <mergeCell ref="B1:B2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2012-04-17T17:45:41Z</dcterms:modified>
</cp:coreProperties>
</file>