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D\组成原理课设\2022春硬件综合训练课设资料发布包\"/>
    </mc:Choice>
  </mc:AlternateContent>
  <xr:revisionPtr revIDLastSave="0" documentId="13_ncr:1_{E4A8CF0B-E704-4604-8A63-3BDDE483C64D}" xr6:coauthVersionLast="47" xr6:coauthVersionMax="47" xr10:uidLastSave="{00000000-0000-0000-0000-000000000000}"/>
  <bookViews>
    <workbookView xWindow="3150" yWindow="760" windowWidth="19200" windowHeight="13490" xr2:uid="{00000000-000D-0000-FFFF-FFFF00000000}"/>
  </bookViews>
  <sheets>
    <sheet name="控制信号表达式生成" sheetId="2" r:id="rId1"/>
    <sheet name="真值表" sheetId="1" r:id="rId2"/>
    <sheet name="运算器规格" sheetId="3" r:id="rId3"/>
    <sheet name="控制信号产生条件" sheetId="5" r:id="rId4"/>
  </sheets>
  <definedNames>
    <definedName name="_xlnm._FilterDatabase" localSheetId="0" hidden="1">控制信号表达式生成!$A$1:$AJ$36</definedName>
    <definedName name="_xlnm._FilterDatabase" localSheetId="1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O60" i="2"/>
  <c r="N60" i="2"/>
  <c r="M60" i="2"/>
  <c r="K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K59" i="2"/>
  <c r="J59" i="2"/>
  <c r="I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S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Q57" i="2"/>
  <c r="O57" i="2"/>
  <c r="N57" i="2"/>
  <c r="K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L56" i="2"/>
  <c r="K56" i="2"/>
  <c r="J56" i="2"/>
  <c r="I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R54" i="2"/>
  <c r="Q54" i="2"/>
  <c r="O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M53" i="2"/>
  <c r="L53" i="2"/>
  <c r="K53" i="2"/>
  <c r="J53" i="2"/>
  <c r="I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S51" i="2"/>
  <c r="R51" i="2"/>
  <c r="Q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N50" i="2"/>
  <c r="M50" i="2"/>
  <c r="L50" i="2"/>
  <c r="K50" i="2"/>
  <c r="J50" i="2"/>
  <c r="I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I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O47" i="2"/>
  <c r="N47" i="2"/>
  <c r="M47" i="2"/>
  <c r="L47" i="2"/>
  <c r="K47" i="2"/>
  <c r="J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J46" i="2"/>
  <c r="I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O44" i="2"/>
  <c r="N44" i="2"/>
  <c r="M44" i="2"/>
  <c r="K44" i="2"/>
  <c r="J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K43" i="2"/>
  <c r="J43" i="2"/>
  <c r="I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Q41" i="2"/>
  <c r="O41" i="2"/>
  <c r="N41" i="2"/>
  <c r="K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L40" i="2"/>
  <c r="K40" i="2"/>
  <c r="J40" i="2"/>
  <c r="I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R38" i="2"/>
  <c r="Q38" i="2"/>
  <c r="O38" i="2"/>
  <c r="K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M37" i="2"/>
  <c r="L37" i="2"/>
  <c r="K37" i="2"/>
  <c r="J37" i="2"/>
  <c r="I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S35" i="2"/>
  <c r="R35" i="2"/>
  <c r="Q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N34" i="2"/>
  <c r="M34" i="2"/>
  <c r="L34" i="2"/>
  <c r="K34" i="2"/>
  <c r="J34" i="2"/>
  <c r="I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I33" i="2"/>
  <c r="C33" i="2"/>
  <c r="B33" i="2"/>
  <c r="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O31" i="2"/>
  <c r="N31" i="2"/>
  <c r="M31" i="2"/>
  <c r="L31" i="2"/>
  <c r="K31" i="2"/>
  <c r="J31" i="2"/>
  <c r="I31" i="2"/>
  <c r="C31" i="2"/>
  <c r="B31" i="2"/>
  <c r="A31" i="2"/>
  <c r="AQ30" i="2"/>
  <c r="AP30" i="2"/>
  <c r="AO30" i="2"/>
  <c r="AN30" i="2"/>
  <c r="AM30" i="2"/>
  <c r="AL30" i="2"/>
  <c r="AK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C29" i="2"/>
  <c r="B29" i="2"/>
  <c r="A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C28" i="2"/>
  <c r="B28" i="2"/>
  <c r="A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D26" i="2"/>
  <c r="C26" i="2"/>
  <c r="B26" i="2"/>
  <c r="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O25" i="2"/>
  <c r="N25" i="2"/>
  <c r="M25" i="2"/>
  <c r="K25" i="2"/>
  <c r="J25" i="2"/>
  <c r="C25" i="2"/>
  <c r="B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L24" i="2"/>
  <c r="K24" i="2"/>
  <c r="J24" i="2"/>
  <c r="C24" i="2"/>
  <c r="B24" i="2"/>
  <c r="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D23" i="2"/>
  <c r="C23" i="2"/>
  <c r="B23" i="2"/>
  <c r="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O22" i="2"/>
  <c r="N22" i="2"/>
  <c r="K22" i="2"/>
  <c r="J22" i="2"/>
  <c r="C22" i="2"/>
  <c r="B22" i="2"/>
  <c r="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M21" i="2"/>
  <c r="L21" i="2"/>
  <c r="K21" i="2"/>
  <c r="J21" i="2"/>
  <c r="C21" i="2"/>
  <c r="B21" i="2"/>
  <c r="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O19" i="2"/>
  <c r="K19" i="2"/>
  <c r="J19" i="2"/>
  <c r="C19" i="2"/>
  <c r="B19" i="2"/>
  <c r="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N18" i="2"/>
  <c r="M18" i="2"/>
  <c r="L18" i="2"/>
  <c r="K18" i="2"/>
  <c r="J18" i="2"/>
  <c r="C18" i="2"/>
  <c r="B18" i="2"/>
  <c r="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K16" i="2"/>
  <c r="J16" i="2"/>
  <c r="D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O15" i="2"/>
  <c r="N15" i="2"/>
  <c r="M15" i="2"/>
  <c r="L15" i="2"/>
  <c r="K15" i="2"/>
  <c r="J15" i="2"/>
  <c r="C15" i="2"/>
  <c r="B15" i="2"/>
  <c r="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J14" i="2"/>
  <c r="C14" i="2"/>
  <c r="B14" i="2"/>
  <c r="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K13" i="2"/>
  <c r="J13" i="2"/>
  <c r="D13" i="2"/>
  <c r="C13" i="2"/>
  <c r="B13" i="2"/>
  <c r="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J12" i="2"/>
  <c r="C12" i="2"/>
  <c r="B12" i="2"/>
  <c r="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J11" i="2"/>
  <c r="C11" i="2"/>
  <c r="B11" i="2"/>
  <c r="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J10" i="2"/>
  <c r="D10" i="2"/>
  <c r="C10" i="2"/>
  <c r="B10" i="2"/>
  <c r="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J9" i="2"/>
  <c r="C9" i="2"/>
  <c r="B9" i="2"/>
  <c r="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J8" i="2"/>
  <c r="C8" i="2"/>
  <c r="B8" i="2"/>
  <c r="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D7" i="2"/>
  <c r="C7" i="2"/>
  <c r="B7" i="2"/>
  <c r="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J6" i="2"/>
  <c r="C6" i="2"/>
  <c r="B6" i="2"/>
  <c r="A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J5" i="2"/>
  <c r="C5" i="2"/>
  <c r="B5" i="2"/>
  <c r="A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S3" i="2"/>
  <c r="R3" i="2"/>
  <c r="Q3" i="2"/>
  <c r="J3" i="2"/>
  <c r="C3" i="2"/>
  <c r="B3" i="2"/>
  <c r="A3" i="2"/>
  <c r="AQ2" i="2"/>
  <c r="AP2" i="2"/>
  <c r="AO2" i="2"/>
  <c r="AN2" i="2"/>
  <c r="AN63" i="2" s="1"/>
  <c r="AN62" i="2" s="1"/>
  <c r="AM2" i="2"/>
  <c r="AL2" i="2"/>
  <c r="AK2" i="2"/>
  <c r="AK63" i="2" s="1"/>
  <c r="AK62" i="2" s="1"/>
  <c r="AJ2" i="2"/>
  <c r="AI2" i="2"/>
  <c r="AH2" i="2"/>
  <c r="AG2" i="2"/>
  <c r="AG63" i="2" s="1"/>
  <c r="AG62" i="2" s="1"/>
  <c r="AF2" i="2"/>
  <c r="AE2" i="2"/>
  <c r="AD2" i="2"/>
  <c r="AC2" i="2"/>
  <c r="AB2" i="2"/>
  <c r="AA2" i="2"/>
  <c r="Z2" i="2"/>
  <c r="Y2" i="2"/>
  <c r="X2" i="2"/>
  <c r="W2" i="2"/>
  <c r="V2" i="2"/>
  <c r="U2" i="2"/>
  <c r="U63" i="2" s="1"/>
  <c r="U62" i="2" s="1"/>
  <c r="J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S61" i="1"/>
  <c r="S61" i="2" s="1"/>
  <c r="R61" i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T60" i="1"/>
  <c r="T60" i="2" s="1"/>
  <c r="S60" i="1"/>
  <c r="S60" i="2" s="1"/>
  <c r="R60" i="1"/>
  <c r="R60" i="2" s="1"/>
  <c r="Q60" i="1"/>
  <c r="Q60" i="2" s="1"/>
  <c r="P60" i="1"/>
  <c r="O60" i="1"/>
  <c r="N60" i="1"/>
  <c r="M60" i="1"/>
  <c r="L60" i="2" s="1"/>
  <c r="L60" i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1"/>
  <c r="J59" i="1"/>
  <c r="I59" i="1"/>
  <c r="H59" i="2" s="1"/>
  <c r="H59" i="1"/>
  <c r="G59" i="2" s="1"/>
  <c r="G59" i="1"/>
  <c r="F59" i="2" s="1"/>
  <c r="F59" i="1"/>
  <c r="E59" i="2" s="1"/>
  <c r="E59" i="1"/>
  <c r="D59" i="2" s="1"/>
  <c r="T58" i="1"/>
  <c r="T58" i="2" s="1"/>
  <c r="S58" i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T57" i="1"/>
  <c r="T57" i="2" s="1"/>
  <c r="S57" i="1"/>
  <c r="S57" i="2" s="1"/>
  <c r="R57" i="1"/>
  <c r="R57" i="2" s="1"/>
  <c r="Q57" i="1"/>
  <c r="P57" i="1"/>
  <c r="O57" i="1"/>
  <c r="N57" i="1"/>
  <c r="M57" i="2" s="1"/>
  <c r="M57" i="1"/>
  <c r="L57" i="2" s="1"/>
  <c r="L57" i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E57" i="1"/>
  <c r="D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1"/>
  <c r="K56" i="1"/>
  <c r="J56" i="1"/>
  <c r="I56" i="1"/>
  <c r="H56" i="2" s="1"/>
  <c r="H56" i="1"/>
  <c r="G56" i="2" s="1"/>
  <c r="G56" i="1"/>
  <c r="F56" i="2" s="1"/>
  <c r="F56" i="1"/>
  <c r="E56" i="2" s="1"/>
  <c r="E56" i="1"/>
  <c r="D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T54" i="1"/>
  <c r="T54" i="2" s="1"/>
  <c r="S54" i="1"/>
  <c r="S54" i="2" s="1"/>
  <c r="R54" i="1"/>
  <c r="Q54" i="1"/>
  <c r="P54" i="1"/>
  <c r="O54" i="1"/>
  <c r="N54" i="2" s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1"/>
  <c r="L53" i="1"/>
  <c r="K53" i="1"/>
  <c r="J53" i="1"/>
  <c r="I53" i="1"/>
  <c r="H53" i="2" s="1"/>
  <c r="H53" i="1"/>
  <c r="G53" i="2" s="1"/>
  <c r="G53" i="1"/>
  <c r="F53" i="2" s="1"/>
  <c r="F53" i="1"/>
  <c r="E53" i="2" s="1"/>
  <c r="E53" i="1"/>
  <c r="D53" i="2" s="1"/>
  <c r="P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T51" i="1"/>
  <c r="T51" i="2" s="1"/>
  <c r="S51" i="1"/>
  <c r="R51" i="1"/>
  <c r="Q51" i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1"/>
  <c r="M50" i="1"/>
  <c r="L50" i="1"/>
  <c r="K50" i="1"/>
  <c r="J50" i="1"/>
  <c r="I50" i="1"/>
  <c r="H50" i="2" s="1"/>
  <c r="H50" i="1"/>
  <c r="G50" i="2" s="1"/>
  <c r="G50" i="1"/>
  <c r="F50" i="2" s="1"/>
  <c r="F50" i="1"/>
  <c r="E50" i="2" s="1"/>
  <c r="E50" i="1"/>
  <c r="D50" i="2" s="1"/>
  <c r="P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1"/>
  <c r="H49" i="2" s="1"/>
  <c r="H49" i="1"/>
  <c r="G49" i="2" s="1"/>
  <c r="G49" i="1"/>
  <c r="F49" i="2" s="1"/>
  <c r="F49" i="1"/>
  <c r="E49" i="2" s="1"/>
  <c r="E49" i="1"/>
  <c r="D49" i="2" s="1"/>
  <c r="P49" i="2" s="1"/>
  <c r="T48" i="1"/>
  <c r="S48" i="1"/>
  <c r="R48" i="1"/>
  <c r="Q48" i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T47" i="1"/>
  <c r="T47" i="2" s="1"/>
  <c r="S47" i="1"/>
  <c r="S47" i="2" s="1"/>
  <c r="R47" i="1"/>
  <c r="R47" i="2" s="1"/>
  <c r="Q47" i="1"/>
  <c r="Q47" i="2" s="1"/>
  <c r="P47" i="1"/>
  <c r="O47" i="1"/>
  <c r="N47" i="1"/>
  <c r="M47" i="1"/>
  <c r="L47" i="1"/>
  <c r="K47" i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1"/>
  <c r="I46" i="1"/>
  <c r="H46" i="2" s="1"/>
  <c r="H46" i="1"/>
  <c r="G46" i="2" s="1"/>
  <c r="G46" i="1"/>
  <c r="F46" i="2" s="1"/>
  <c r="F46" i="1"/>
  <c r="E46" i="2" s="1"/>
  <c r="E46" i="1"/>
  <c r="D46" i="2" s="1"/>
  <c r="P46" i="2" s="1"/>
  <c r="T45" i="1"/>
  <c r="S45" i="1"/>
  <c r="R45" i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T44" i="1"/>
  <c r="T44" i="2" s="1"/>
  <c r="S44" i="1"/>
  <c r="S44" i="2" s="1"/>
  <c r="R44" i="1"/>
  <c r="R44" i="2" s="1"/>
  <c r="Q44" i="1"/>
  <c r="Q44" i="2" s="1"/>
  <c r="P44" i="1"/>
  <c r="O44" i="1"/>
  <c r="N44" i="1"/>
  <c r="M44" i="1"/>
  <c r="L44" i="2" s="1"/>
  <c r="L44" i="1"/>
  <c r="K44" i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1"/>
  <c r="J43" i="1"/>
  <c r="I43" i="1"/>
  <c r="H43" i="2" s="1"/>
  <c r="H43" i="1"/>
  <c r="G43" i="2" s="1"/>
  <c r="G43" i="1"/>
  <c r="F43" i="2" s="1"/>
  <c r="F43" i="1"/>
  <c r="E43" i="2" s="1"/>
  <c r="E43" i="1"/>
  <c r="D43" i="2" s="1"/>
  <c r="P43" i="2" s="1"/>
  <c r="T42" i="1"/>
  <c r="S42" i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T41" i="1"/>
  <c r="T41" i="2" s="1"/>
  <c r="S41" i="1"/>
  <c r="S41" i="2" s="1"/>
  <c r="R41" i="1"/>
  <c r="R41" i="2" s="1"/>
  <c r="Q41" i="1"/>
  <c r="P41" i="1"/>
  <c r="O41" i="1"/>
  <c r="N41" i="1"/>
  <c r="M41" i="2" s="1"/>
  <c r="M41" i="1"/>
  <c r="L41" i="2" s="1"/>
  <c r="L41" i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1"/>
  <c r="K40" i="1"/>
  <c r="J40" i="1"/>
  <c r="I40" i="1"/>
  <c r="H40" i="2" s="1"/>
  <c r="H40" i="1"/>
  <c r="G40" i="2" s="1"/>
  <c r="G40" i="1"/>
  <c r="F40" i="2" s="1"/>
  <c r="F40" i="1"/>
  <c r="E40" i="2" s="1"/>
  <c r="E40" i="1"/>
  <c r="D40" i="2" s="1"/>
  <c r="P40" i="2" s="1"/>
  <c r="T39" i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T38" i="1"/>
  <c r="T38" i="2" s="1"/>
  <c r="S38" i="1"/>
  <c r="S38" i="2" s="1"/>
  <c r="R38" i="1"/>
  <c r="Q38" i="1"/>
  <c r="P38" i="1"/>
  <c r="O38" i="1"/>
  <c r="N38" i="2" s="1"/>
  <c r="N38" i="1"/>
  <c r="M38" i="2" s="1"/>
  <c r="M38" i="1"/>
  <c r="L38" i="2" s="1"/>
  <c r="L38" i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1"/>
  <c r="L37" i="1"/>
  <c r="K37" i="1"/>
  <c r="J37" i="1"/>
  <c r="I37" i="1"/>
  <c r="H37" i="2" s="1"/>
  <c r="H37" i="1"/>
  <c r="G37" i="2" s="1"/>
  <c r="G37" i="1"/>
  <c r="F37" i="2" s="1"/>
  <c r="F37" i="1"/>
  <c r="E37" i="2" s="1"/>
  <c r="E37" i="1"/>
  <c r="D37" i="2" s="1"/>
  <c r="P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T35" i="1"/>
  <c r="T35" i="2" s="1"/>
  <c r="S35" i="1"/>
  <c r="R35" i="1"/>
  <c r="Q35" i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1"/>
  <c r="M34" i="1"/>
  <c r="L34" i="1"/>
  <c r="K34" i="1"/>
  <c r="J34" i="1"/>
  <c r="I34" i="1"/>
  <c r="H34" i="2" s="1"/>
  <c r="H34" i="1"/>
  <c r="G34" i="2" s="1"/>
  <c r="G34" i="1"/>
  <c r="F34" i="2" s="1"/>
  <c r="F34" i="1"/>
  <c r="E34" i="2" s="1"/>
  <c r="E34" i="1"/>
  <c r="D34" i="2" s="1"/>
  <c r="P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1"/>
  <c r="H33" i="2" s="1"/>
  <c r="H33" i="1"/>
  <c r="G33" i="2" s="1"/>
  <c r="G33" i="1"/>
  <c r="F33" i="2" s="1"/>
  <c r="F33" i="1"/>
  <c r="E33" i="2" s="1"/>
  <c r="E33" i="1"/>
  <c r="D33" i="2" s="1"/>
  <c r="P33" i="2" s="1"/>
  <c r="T32" i="1"/>
  <c r="S32" i="1"/>
  <c r="R32" i="1"/>
  <c r="Q32" i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T31" i="1"/>
  <c r="T31" i="2" s="1"/>
  <c r="S31" i="1"/>
  <c r="S31" i="2" s="1"/>
  <c r="R31" i="1"/>
  <c r="R31" i="2" s="1"/>
  <c r="Q31" i="1"/>
  <c r="Q31" i="2" s="1"/>
  <c r="P31" i="1"/>
  <c r="O31" i="1"/>
  <c r="N31" i="1"/>
  <c r="M31" i="1"/>
  <c r="L31" i="1"/>
  <c r="K31" i="1"/>
  <c r="J31" i="1"/>
  <c r="I31" i="1"/>
  <c r="H31" i="2" s="1"/>
  <c r="H31" i="1"/>
  <c r="G31" i="2" s="1"/>
  <c r="G31" i="1"/>
  <c r="F31" i="2" s="1"/>
  <c r="F31" i="1"/>
  <c r="E31" i="2" s="1"/>
  <c r="E31" i="1"/>
  <c r="D31" i="2" s="1"/>
  <c r="P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T29" i="1"/>
  <c r="T29" i="2" s="1"/>
  <c r="S29" i="1"/>
  <c r="S29" i="2" s="1"/>
  <c r="R29" i="1"/>
  <c r="R29" i="2" s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S28" i="2" s="1"/>
  <c r="R28" i="1"/>
  <c r="R28" i="2" s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S27" i="2" s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T25" i="1"/>
  <c r="T25" i="2" s="1"/>
  <c r="S25" i="1"/>
  <c r="S25" i="2" s="1"/>
  <c r="R25" i="1"/>
  <c r="R25" i="2" s="1"/>
  <c r="Q25" i="1"/>
  <c r="Q25" i="2" s="1"/>
  <c r="P25" i="1"/>
  <c r="O25" i="1"/>
  <c r="N25" i="1"/>
  <c r="M25" i="1"/>
  <c r="L25" i="2" s="1"/>
  <c r="L25" i="1"/>
  <c r="K25" i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T24" i="1"/>
  <c r="T24" i="2" s="1"/>
  <c r="S24" i="1"/>
  <c r="S24" i="2" s="1"/>
  <c r="R24" i="1"/>
  <c r="R24" i="2" s="1"/>
  <c r="Q24" i="1"/>
  <c r="Q24" i="2" s="1"/>
  <c r="P24" i="1"/>
  <c r="O24" i="2" s="1"/>
  <c r="O24" i="1"/>
  <c r="N24" i="2" s="1"/>
  <c r="N24" i="1"/>
  <c r="M24" i="2" s="1"/>
  <c r="M24" i="1"/>
  <c r="L24" i="1"/>
  <c r="K24" i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T22" i="1"/>
  <c r="T22" i="2" s="1"/>
  <c r="S22" i="1"/>
  <c r="S22" i="2" s="1"/>
  <c r="R22" i="1"/>
  <c r="R22" i="2" s="1"/>
  <c r="Q22" i="1"/>
  <c r="Q22" i="2" s="1"/>
  <c r="P22" i="1"/>
  <c r="O22" i="1"/>
  <c r="N22" i="1"/>
  <c r="M22" i="2" s="1"/>
  <c r="M22" i="1"/>
  <c r="L22" i="2" s="1"/>
  <c r="L22" i="1"/>
  <c r="K22" i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T21" i="1"/>
  <c r="T21" i="2" s="1"/>
  <c r="S21" i="1"/>
  <c r="S21" i="2" s="1"/>
  <c r="R21" i="1"/>
  <c r="R21" i="2" s="1"/>
  <c r="Q21" i="1"/>
  <c r="Q21" i="2" s="1"/>
  <c r="P21" i="1"/>
  <c r="O21" i="2" s="1"/>
  <c r="O21" i="1"/>
  <c r="N21" i="2" s="1"/>
  <c r="N21" i="1"/>
  <c r="M21" i="1"/>
  <c r="L21" i="1"/>
  <c r="K21" i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T20" i="1"/>
  <c r="T20" i="2" s="1"/>
  <c r="S20" i="1"/>
  <c r="S20" i="2" s="1"/>
  <c r="R20" i="1"/>
  <c r="R20" i="2" s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T19" i="1"/>
  <c r="T19" i="2" s="1"/>
  <c r="S19" i="1"/>
  <c r="S19" i="2" s="1"/>
  <c r="R19" i="1"/>
  <c r="R19" i="2" s="1"/>
  <c r="Q19" i="1"/>
  <c r="Q19" i="2" s="1"/>
  <c r="P19" i="1"/>
  <c r="O19" i="1"/>
  <c r="N19" i="2" s="1"/>
  <c r="N19" i="1"/>
  <c r="M19" i="2" s="1"/>
  <c r="M19" i="1"/>
  <c r="L19" i="2" s="1"/>
  <c r="L19" i="1"/>
  <c r="K19" i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Q18" i="2" s="1"/>
  <c r="P18" i="1"/>
  <c r="O18" i="2" s="1"/>
  <c r="O18" i="1"/>
  <c r="N18" i="1"/>
  <c r="M18" i="1"/>
  <c r="L18" i="1"/>
  <c r="K18" i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1"/>
  <c r="J16" i="1"/>
  <c r="I16" i="2" s="1"/>
  <c r="I16" i="1"/>
  <c r="H16" i="2" s="1"/>
  <c r="H16" i="1"/>
  <c r="G16" i="2" s="1"/>
  <c r="G16" i="1"/>
  <c r="F16" i="2" s="1"/>
  <c r="F16" i="1"/>
  <c r="E16" i="2" s="1"/>
  <c r="E16" i="1"/>
  <c r="T15" i="1"/>
  <c r="T15" i="2" s="1"/>
  <c r="S15" i="1"/>
  <c r="S15" i="2" s="1"/>
  <c r="R15" i="1"/>
  <c r="R15" i="2" s="1"/>
  <c r="Q15" i="1"/>
  <c r="Q15" i="2" s="1"/>
  <c r="P15" i="1"/>
  <c r="O15" i="1"/>
  <c r="N15" i="1"/>
  <c r="M15" i="1"/>
  <c r="L15" i="1"/>
  <c r="K15" i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1"/>
  <c r="J13" i="1"/>
  <c r="I13" i="2" s="1"/>
  <c r="I13" i="1"/>
  <c r="H13" i="2" s="1"/>
  <c r="H13" i="1"/>
  <c r="G13" i="2" s="1"/>
  <c r="G13" i="1"/>
  <c r="F13" i="2" s="1"/>
  <c r="F13" i="1"/>
  <c r="E13" i="2" s="1"/>
  <c r="E13" i="1"/>
  <c r="T12" i="1"/>
  <c r="T12" i="2" s="1"/>
  <c r="S12" i="1"/>
  <c r="S12" i="2" s="1"/>
  <c r="R12" i="1"/>
  <c r="R12" i="2" s="1"/>
  <c r="Q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2" i="2" s="1"/>
  <c r="T11" i="1"/>
  <c r="T11" i="2" s="1"/>
  <c r="S11" i="1"/>
  <c r="S11" i="2" s="1"/>
  <c r="R11" i="1"/>
  <c r="R11" i="2" s="1"/>
  <c r="Q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1" i="2" s="1"/>
  <c r="T10" i="1"/>
  <c r="T10" i="2" s="1"/>
  <c r="S10" i="1"/>
  <c r="S10" i="2" s="1"/>
  <c r="R10" i="1"/>
  <c r="R10" i="2" s="1"/>
  <c r="Q10" i="1"/>
  <c r="Q10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1"/>
  <c r="I10" i="2" s="1"/>
  <c r="I10" i="1"/>
  <c r="H10" i="2" s="1"/>
  <c r="H10" i="1"/>
  <c r="G10" i="2" s="1"/>
  <c r="G10" i="1"/>
  <c r="F10" i="2" s="1"/>
  <c r="F10" i="1"/>
  <c r="E10" i="2" s="1"/>
  <c r="E10" i="1"/>
  <c r="T9" i="1"/>
  <c r="T9" i="2" s="1"/>
  <c r="S9" i="1"/>
  <c r="S9" i="2" s="1"/>
  <c r="R9" i="1"/>
  <c r="R9" i="2" s="1"/>
  <c r="Q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T8" i="1"/>
  <c r="T8" i="2" s="1"/>
  <c r="S8" i="1"/>
  <c r="S8" i="2" s="1"/>
  <c r="R8" i="1"/>
  <c r="R8" i="2" s="1"/>
  <c r="Q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T7" i="1"/>
  <c r="T7" i="2" s="1"/>
  <c r="S7" i="1"/>
  <c r="S7" i="2" s="1"/>
  <c r="R7" i="1"/>
  <c r="R7" i="2" s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T6" i="1"/>
  <c r="T6" i="2" s="1"/>
  <c r="S6" i="1"/>
  <c r="S6" i="2" s="1"/>
  <c r="R6" i="1"/>
  <c r="R6" i="2" s="1"/>
  <c r="Q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T5" i="2" s="1"/>
  <c r="S5" i="1"/>
  <c r="S5" i="2" s="1"/>
  <c r="R5" i="1"/>
  <c r="R5" i="2" s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T4" i="1"/>
  <c r="T4" i="2" s="1"/>
  <c r="S4" i="1"/>
  <c r="S4" i="2" s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4" i="2" s="1"/>
  <c r="T3" i="1"/>
  <c r="S3" i="1"/>
  <c r="R3" i="1"/>
  <c r="Q3" i="1"/>
  <c r="P3" i="1"/>
  <c r="O3" i="2" s="1"/>
  <c r="O3" i="1"/>
  <c r="N3" i="2" s="1"/>
  <c r="N3" i="1"/>
  <c r="M3" i="2" s="1"/>
  <c r="M3" i="1"/>
  <c r="L3" i="2" s="1"/>
  <c r="L3" i="1"/>
  <c r="K3" i="2" s="1"/>
  <c r="K3" i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3" i="2" s="1"/>
  <c r="T2" i="1"/>
  <c r="T2" i="2" s="1"/>
  <c r="S2" i="1"/>
  <c r="S2" i="2" s="1"/>
  <c r="R2" i="1"/>
  <c r="R2" i="2" s="1"/>
  <c r="Q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2" i="2" s="1"/>
  <c r="AB63" i="2" l="1"/>
  <c r="AB62" i="2" s="1"/>
  <c r="P30" i="2"/>
  <c r="AJ30" i="2" s="1"/>
  <c r="AJ63" i="2" s="1"/>
  <c r="AJ62" i="2" s="1"/>
  <c r="Y63" i="2"/>
  <c r="Y62" i="2" s="1"/>
  <c r="AO63" i="2"/>
  <c r="AO62" i="2" s="1"/>
  <c r="AP63" i="2"/>
  <c r="AP62" i="2" s="1"/>
  <c r="AQ63" i="2"/>
  <c r="AQ62" i="2" s="1"/>
  <c r="P27" i="2"/>
  <c r="V63" i="2"/>
  <c r="V62" i="2" s="1"/>
  <c r="AL63" i="2"/>
  <c r="AL62" i="2" s="1"/>
  <c r="AM63" i="2"/>
  <c r="AM62" i="2" s="1"/>
  <c r="AI63" i="2"/>
  <c r="AI62" i="2" s="1"/>
  <c r="AH63" i="2"/>
  <c r="AH62" i="2" s="1"/>
  <c r="Z63" i="2"/>
  <c r="Z62" i="2" s="1"/>
  <c r="W63" i="2"/>
  <c r="W62" i="2" s="1"/>
  <c r="AC63" i="2"/>
  <c r="AC62" i="2" s="1"/>
  <c r="AF63" i="2"/>
  <c r="AF62" i="2" s="1"/>
  <c r="AE63" i="2"/>
  <c r="AE62" i="2" s="1"/>
  <c r="AD63" i="2"/>
  <c r="AD62" i="2" s="1"/>
  <c r="AA63" i="2"/>
  <c r="AA62" i="2" s="1"/>
  <c r="X63" i="2"/>
  <c r="X62" i="2" s="1"/>
  <c r="S63" i="2"/>
  <c r="S62" i="2" s="1"/>
  <c r="R63" i="2"/>
  <c r="R62" i="2" s="1"/>
  <c r="Q63" i="2"/>
  <c r="Q62" i="2" s="1"/>
  <c r="P7" i="2"/>
  <c r="P10" i="2"/>
  <c r="P16" i="2"/>
  <c r="P23" i="2"/>
  <c r="P13" i="2"/>
  <c r="T3" i="2"/>
  <c r="T63" i="2" s="1"/>
  <c r="T62" i="2" s="1"/>
  <c r="P5" i="2"/>
  <c r="P8" i="2"/>
  <c r="P15" i="2"/>
  <c r="P20" i="2"/>
  <c r="P24" i="2"/>
  <c r="P28" i="2"/>
  <c r="P32" i="2"/>
  <c r="P35" i="2"/>
  <c r="P36" i="2"/>
  <c r="P38" i="2"/>
  <c r="P39" i="2"/>
  <c r="P41" i="2"/>
  <c r="P42" i="2"/>
  <c r="P44" i="2"/>
  <c r="P45" i="2"/>
  <c r="P47" i="2"/>
  <c r="P48" i="2"/>
  <c r="P51" i="2"/>
  <c r="P52" i="2"/>
  <c r="P54" i="2"/>
  <c r="P55" i="2"/>
  <c r="P56" i="2"/>
  <c r="P57" i="2"/>
  <c r="P58" i="2"/>
  <c r="P59" i="2"/>
  <c r="P60" i="2"/>
  <c r="P61" i="2"/>
  <c r="P6" i="2"/>
  <c r="P14" i="2"/>
  <c r="P19" i="2"/>
  <c r="P22" i="2"/>
  <c r="P9" i="2"/>
  <c r="P18" i="2"/>
  <c r="P25" i="2"/>
  <c r="P17" i="2"/>
  <c r="P21" i="2"/>
  <c r="P29" i="2"/>
  <c r="P26" i="2"/>
</calcChain>
</file>

<file path=xl/sharedStrings.xml><?xml version="1.0" encoding="utf-8"?>
<sst xmlns="http://schemas.openxmlformats.org/spreadsheetml/2006/main" count="169" uniqueCount="123">
  <si>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</si>
  <si>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</si>
  <si>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</si>
  <si>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</si>
  <si>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</si>
  <si>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</si>
  <si>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</si>
  <si>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</si>
  <si>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</si>
  <si>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</si>
  <si>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</si>
  <si>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</si>
  <si>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</si>
  <si>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</si>
  <si>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</si>
  <si>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</si>
  <si>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</si>
  <si>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</si>
  <si>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</si>
  <si>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</si>
  <si>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</si>
  <si>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</si>
  <si>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</si>
  <si>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</si>
  <si>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</si>
  <si>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</si>
  <si>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</si>
  <si>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</si>
  <si>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</si>
  <si>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</si>
  <si>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</si>
  <si>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</si>
  <si>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</si>
  <si>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</si>
  <si>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</si>
  <si>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</si>
  <si>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</si>
  <si>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</si>
  <si>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</si>
  <si>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</si>
  <si>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</si>
  <si>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</si>
  <si>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</si>
  <si>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</si>
  <si>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</si>
  <si>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</si>
  <si>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</si>
  <si>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</si>
  <si>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</si>
  <si>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</si>
  <si>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</si>
  <si>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</si>
  <si>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</si>
  <si>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</si>
  <si>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</si>
  <si>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</si>
  <si>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</si>
  <si>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</si>
  <si>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</si>
  <si>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</si>
  <si>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</si>
  <si>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</si>
  <si>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</si>
  <si>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</si>
  <si>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</si>
  <si>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</si>
  <si>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</si>
  <si>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</si>
  <si>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</si>
  <si>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</si>
  <si>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</si>
  <si>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</si>
  <si>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</si>
  <si>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</si>
  <si>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</si>
  <si>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</si>
  <si>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</si>
  <si>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</si>
  <si>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</si>
  <si>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</si>
  <si>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</si>
  <si>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</si>
  <si>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</si>
  <si>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</si>
  <si>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</si>
  <si>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</si>
  <si>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</si>
  <si>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</si>
  <si>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</si>
  <si>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</si>
  <si>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</si>
  <si>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</si>
  <si>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</si>
  <si>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</si>
  <si>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</si>
  <si>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</si>
  <si>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</si>
  <si>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</si>
  <si>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</si>
  <si>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</si>
  <si>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</si>
  <si>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</si>
  <si>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</si>
  <si>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</si>
  <si>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</si>
  <si>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</si>
  <si>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</si>
  <si>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</si>
  <si>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</si>
  <si>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</si>
  <si>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</si>
  <si>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</si>
  <si>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</si>
  <si>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</si>
  <si>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</si>
  <si>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</si>
  <si>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x</t>
    <phoneticPr fontId="32" type="noConversion"/>
  </si>
  <si>
    <t>SLLV</t>
    <phoneticPr fontId="32" type="noConversion"/>
  </si>
  <si>
    <t>XORI</t>
    <phoneticPr fontId="32" type="noConversion"/>
  </si>
  <si>
    <t>LB</t>
    <phoneticPr fontId="32" type="noConversion"/>
  </si>
  <si>
    <t>BGTZ</t>
    <phoneticPr fontId="32" type="noConversion"/>
  </si>
  <si>
    <t>X</t>
    <phoneticPr fontId="32" type="noConversion"/>
  </si>
  <si>
    <t>ERET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</si>
</sst>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1"/>
      <color rgb="FFFF0000"/>
      <name val="等线"/>
      <family val="3"/>
      <charset val="134"/>
      <scheme val="minor"/>
    </font>
    <font>
      <sz val="10"/>
      <color rgb="FF0000FF"/>
      <name val="Segoe UI Black"/>
      <family val="2"/>
    </font>
    <font>
      <b/>
      <sz val="14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topLeftCell="B1" workbookViewId="0">
      <pane ySplit="1" topLeftCell="A14" activePane="bottomLeft" state="frozen"/>
      <selection pane="bottomLeft" activeCell="Z62" sqref="Z62"/>
    </sheetView>
  </sheetViews>
  <sheetFormatPr defaultColWidth="9" defaultRowHeight="14" x14ac:dyDescent="0.3"/>
  <cols>
    <col min="1" max="1" width="8.33203125" style="18" customWidth="1"/>
    <col min="2" max="2" width="8.58203125" style="18" customWidth="1"/>
    <col min="3" max="3" width="9.5" style="18" customWidth="1"/>
    <col min="4" max="4" width="4.83203125" style="18" hidden="1" customWidth="1"/>
    <col min="5" max="13" width="4.58203125" style="18" hidden="1" customWidth="1"/>
    <col min="14" max="14" width="4.25" style="18" hidden="1" customWidth="1"/>
    <col min="15" max="15" width="4.58203125" style="18" hidden="1" customWidth="1"/>
    <col min="16" max="16" width="22.83203125" style="18" customWidth="1"/>
    <col min="17" max="20" width="4.58203125" style="18" customWidth="1"/>
    <col min="21" max="32" width="6.58203125" customWidth="1"/>
    <col min="33" max="36" width="6.58203125" style="19" customWidth="1"/>
    <col min="37" max="43" width="6.58203125" customWidth="1"/>
  </cols>
  <sheetData>
    <row r="1" spans="1:43" s="17" customFormat="1" ht="27.5" x14ac:dyDescent="0.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54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SLLV</v>
      </c>
      <c r="AH1" s="41" t="str">
        <f>真值表!AI1</f>
        <v>LB</v>
      </c>
      <c r="AI1" s="41" t="str">
        <f>真值表!AJ1</f>
        <v>BGTZ</v>
      </c>
      <c r="AJ1" s="41" t="str">
        <f>真值表!AK1</f>
        <v>ERET</v>
      </c>
      <c r="AK1" s="41" t="str">
        <f>真值表!AL1</f>
        <v>XXX</v>
      </c>
      <c r="AL1" s="41" t="str">
        <f>真值表!AM1</f>
        <v>XXX</v>
      </c>
      <c r="AM1" s="41" t="str">
        <f>真值表!AN1</f>
        <v>XXX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.5" x14ac:dyDescent="0.45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.5" x14ac:dyDescent="0.45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/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.5" x14ac:dyDescent="0.45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.5" x14ac:dyDescent="0.45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/>
      </c>
      <c r="AK5" s="38" t="str">
        <f>IF(真值表!AL5=1,$P5&amp;"+","")</f>
        <v/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.5" x14ac:dyDescent="0.45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.5" x14ac:dyDescent="0.45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/>
      </c>
      <c r="AK7" s="38" t="str">
        <f>IF(真值表!AL7=1,$P7&amp;"+","")</f>
        <v/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.5" x14ac:dyDescent="0.45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.5" x14ac:dyDescent="0.45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/>
      </c>
      <c r="AK9" s="38" t="str">
        <f>IF(真值表!AL9=1,$P9&amp;"+","")</f>
        <v/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.5" x14ac:dyDescent="0.45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.5" x14ac:dyDescent="0.45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/>
      </c>
      <c r="AK11" s="38" t="str">
        <f>IF(真值表!AL11=1,$P11&amp;"+","")</f>
        <v/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.5" x14ac:dyDescent="0.45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.5" x14ac:dyDescent="0.45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>~OP5&amp;~OP4&amp;~OP3&amp;~OP2&amp;~OP1&amp;~OP0&amp;~F5&amp;~F4&amp; F3&amp;~F2&amp;~F1&amp;~F0+</v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/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.5" x14ac:dyDescent="0.45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.5" x14ac:dyDescent="0.45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.5" x14ac:dyDescent="0.45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.5" x14ac:dyDescent="0.45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/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/>
      </c>
      <c r="AK17" s="38" t="str">
        <f>IF(真值表!AL17=1,$P17&amp;"+","")</f>
        <v/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.5" x14ac:dyDescent="0.45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/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.5" x14ac:dyDescent="0.45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/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.5" x14ac:dyDescent="0.45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.5" x14ac:dyDescent="0.45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/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.5" x14ac:dyDescent="0.45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.5" x14ac:dyDescent="0.45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/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.5" x14ac:dyDescent="0.45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.5" x14ac:dyDescent="0.45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/>
      </c>
      <c r="AK25" s="38" t="str">
        <f>IF(真值表!AL25=1,$P25&amp;"+","")</f>
        <v/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.5" x14ac:dyDescent="0.45">
      <c r="A26" s="23" t="str">
        <f>真值表!B26</f>
        <v>SLLV</v>
      </c>
      <c r="B26" s="24">
        <f>真值表!C26</f>
        <v>0</v>
      </c>
      <c r="C26" s="25">
        <f>真值表!D26</f>
        <v>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 xml:space="preserve"> 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3" t="str">
        <f t="shared" si="0"/>
        <v>~OP5&amp;~OP4&amp;~OP3&amp;~OP2&amp;~OP1&amp;~OP0&amp;~F5&amp;~F4&amp;~F3&amp; F2&amp;~F1&amp;~F0</v>
      </c>
      <c r="Q26" s="37" t="str">
        <f>IF(真值表!Q26=1,$P26&amp;"+","")</f>
        <v/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>~OP5&amp;~OP4&amp;~OP3&amp;~OP2&amp;~OP1&amp;~OP0&amp;~F5&amp;~F4&amp;~F3&amp; F2&amp;~F1&amp;~F0+</v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>~OP5&amp;~OP4&amp;~OP3&amp;~OP2&amp;~OP1&amp;~OP0&amp;~F5&amp;~F4&amp;~F3&amp; F2&amp;~F1&amp;~F0+</v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>~OP5&amp;~OP4&amp;~OP3&amp;~OP2&amp;~OP1&amp;~OP0&amp;~F5&amp;~F4&amp;~F3&amp; F2&amp;~F1&amp;~F0+</v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.5" x14ac:dyDescent="0.45">
      <c r="A27" s="27" t="str">
        <f>真值表!B27</f>
        <v>XORI</v>
      </c>
      <c r="B27" s="28">
        <f>真值表!C27</f>
        <v>14</v>
      </c>
      <c r="C27" s="29" t="str">
        <f>真值表!D27</f>
        <v>X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 xml:space="preserve"> OP3&amp;</v>
      </c>
      <c r="G27" s="30" t="str">
        <f>IF(真值表!H27=1," "&amp;真值表!H$1&amp;"&amp;",IF(真值表!H27=0,"~"&amp;真值表!H$1&amp;"&amp;",""))</f>
        <v xml:space="preserve"> OP2&amp;</v>
      </c>
      <c r="H27" s="30" t="str">
        <f>IF(真值表!I27=1," "&amp;真值表!I$1&amp;"&amp;",IF(真值表!I27=0,"~"&amp;真值表!I$1&amp;"&amp;",""))</f>
        <v xml:space="preserve"> OP1&amp;</v>
      </c>
      <c r="I27" s="30" t="str">
        <f>IF(真值表!J27=1," "&amp;真值表!J$1&amp;"&amp;",IF(真值表!J27=0,"~"&amp;真值表!J$1&amp;"&amp;",""))</f>
        <v>~OP0&amp;</v>
      </c>
      <c r="J27" s="34" t="str">
        <f>IF(真值表!K27=1," "&amp;真值表!K$1&amp;"&amp;",IF(真值表!K27=0,"~"&amp;真值表!K$1&amp;"&amp;",""))</f>
        <v/>
      </c>
      <c r="K27" s="34" t="str">
        <f>IF(真值表!L27=1," "&amp;真值表!L$1&amp;"&amp;",IF(真值表!L27=0,"~"&amp;真值表!L$1&amp;"&amp;",""))</f>
        <v/>
      </c>
      <c r="L27" s="34" t="str">
        <f>IF(真值表!M27=1," "&amp;真值表!M$1&amp;"&amp;",IF(真值表!M27=0,"~"&amp;真值表!M$1&amp;"&amp;",""))</f>
        <v/>
      </c>
      <c r="M27" s="34" t="str">
        <f>IF(真值表!N27=1," "&amp;真值表!N$1&amp;"&amp;",IF(真值表!N27=0,"~"&amp;真值表!N$1&amp;"&amp;",""))</f>
        <v/>
      </c>
      <c r="N27" s="34" t="str">
        <f>IF(真值表!O27=1," "&amp;真值表!O$1&amp;"&amp;",IF(真值表!O27=0,"~"&amp;真值表!O$1&amp;"&amp;",""))</f>
        <v/>
      </c>
      <c r="O27" s="34" t="str">
        <f>IF(真值表!P27=1," "&amp;真值表!P$1&amp;"&amp;",IF(真值表!P27=0,"~"&amp;真值表!P$1&amp;"&amp;",""))</f>
        <v/>
      </c>
      <c r="P27" s="35" t="str">
        <f t="shared" si="0"/>
        <v>~OP5&amp;~OP4&amp; OP3&amp; OP2&amp; OP1&amp;~OP0</v>
      </c>
      <c r="Q27" s="38" t="str">
        <f>IF(真值表!Q27=1,$P27&amp;"+","")</f>
        <v>~OP5&amp;~OP4&amp; OP3&amp; OP2&amp; OP1&amp;~OP0+</v>
      </c>
      <c r="R27" s="38" t="str">
        <f>IF(真值表!R27=1,$P27&amp;"+","")</f>
        <v/>
      </c>
      <c r="S27" s="38" t="str">
        <f>IF(真值表!S27=1,$P27&amp;"+","")</f>
        <v/>
      </c>
      <c r="T27" s="38" t="str">
        <f>IF(真值表!T27=1,$P27&amp;"+","")</f>
        <v>~OP5&amp;~OP4&amp; OP3&amp; OP2&amp; OP1&amp;~OP0+</v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>~OP5&amp;~OP4&amp; OP3&amp; OP2&amp; OP1&amp;~OP0+</v>
      </c>
      <c r="X27" s="38" t="str">
        <f>IF(真值表!Y27=1,$P27&amp;"+","")</f>
        <v>~OP5&amp;~OP4&amp; OP3&amp; OP2&amp; OP1&amp;~OP0+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/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/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.5" x14ac:dyDescent="0.45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3" t="str">
        <f t="shared" si="0"/>
        <v xml:space="preserve"> OP5&amp;~OP4&amp;~OP3&amp;~OP2&amp;~OP1&amp;~OP0</v>
      </c>
      <c r="Q28" s="37" t="str">
        <f>IF(真值表!Q28=1,$P28&amp;"+","")</f>
        <v/>
      </c>
      <c r="R28" s="37" t="str">
        <f>IF(真值表!R28=1,$P28&amp;"+","")</f>
        <v xml:space="preserve"> OP5&amp;~OP4&amp;~OP3&amp;~OP2&amp;~OP1&amp;~OP0+</v>
      </c>
      <c r="S28" s="37" t="str">
        <f>IF(真值表!S28=1,$P28&amp;"+","")</f>
        <v/>
      </c>
      <c r="T28" s="37" t="str">
        <f>IF(真值表!T28=1,$P28&amp;"+","")</f>
        <v xml:space="preserve"> OP5&amp;~OP4&amp;~OP3&amp;~OP2&amp;~OP1&amp;~OP0+</v>
      </c>
      <c r="U28" s="37" t="str">
        <f>IF(真值表!V28=1,$P28&amp;"+","")</f>
        <v xml:space="preserve"> OP5&amp;~OP4&amp;~OP3&amp;~OP2&amp;~OP1&amp;~OP0+</v>
      </c>
      <c r="V28" s="37" t="str">
        <f>IF(真值表!W28=1,$P28&amp;"+","")</f>
        <v/>
      </c>
      <c r="W28" s="37" t="str">
        <f>IF(真值表!X28=1,$P28&amp;"+","")</f>
        <v xml:space="preserve"> OP5&amp;~OP4&amp;~OP3&amp;~OP2&amp;~OP1&amp;~OP0+</v>
      </c>
      <c r="X28" s="37" t="str">
        <f>IF(真值表!Y28=1,$P28&amp;"+","")</f>
        <v xml:space="preserve"> OP5&amp;~OP4&amp;~OP3&amp;~OP2&amp;~OP1&amp;~OP0+</v>
      </c>
      <c r="Y28" s="37" t="str">
        <f>IF(真值表!Z28=1,$P28&amp;"+","")</f>
        <v/>
      </c>
      <c r="Z28" s="37" t="str">
        <f>IF(真值表!AA28=1,$P28&amp;"+","")</f>
        <v xml:space="preserve"> OP5&amp;~OP4&amp;~OP3&amp;~OP2&amp;~OP1&amp;~OP0+</v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 xml:space="preserve"> OP5&amp;~OP4&amp;~OP3&amp;~OP2&amp;~OP1&amp;~OP0+</v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.5" x14ac:dyDescent="0.45">
      <c r="A29" s="27" t="str">
        <f>真值表!B29</f>
        <v>BGTZ</v>
      </c>
      <c r="B29" s="28">
        <f>真值表!C29</f>
        <v>7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 xml:space="preserve"> OP2&amp;</v>
      </c>
      <c r="H29" s="30" t="str">
        <f>IF(真值表!I29=1," "&amp;真值表!I$1&amp;"&amp;",IF(真值表!I29=0,"~"&amp;真值表!I$1&amp;"&amp;",""))</f>
        <v xml:space="preserve"> OP1&amp;</v>
      </c>
      <c r="I29" s="30" t="str">
        <f>IF(真值表!J29=1," "&amp;真值表!J$1&amp;"&amp;",IF(真值表!J29=0,"~"&amp;真值表!J$1&amp;"&amp;",""))</f>
        <v xml:space="preserve"> 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>~OP5&amp;~OP4&amp;~OP3&amp; OP2&amp; OP1&amp; OP0</v>
      </c>
      <c r="Q29" s="38" t="str">
        <f>IF(真值表!Q29=1,$P29&amp;"+","")</f>
        <v/>
      </c>
      <c r="R29" s="38" t="str">
        <f>IF(真值表!R29=1,$P29&amp;"+","")</f>
        <v/>
      </c>
      <c r="S29" s="38" t="str">
        <f>IF(真值表!S29=1,$P29&amp;"+","")</f>
        <v/>
      </c>
      <c r="T29" s="38" t="str">
        <f>IF(真值表!T29=1,$P29&amp;"+","")</f>
        <v/>
      </c>
      <c r="U29" s="38" t="str">
        <f>IF(真值表!V29=1,$P29&amp;"+","")</f>
        <v/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/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/>
      </c>
      <c r="AI29" s="38" t="str">
        <f>IF(真值表!AJ29=1,$P29&amp;"+","")</f>
        <v>~OP5&amp;~OP4&amp;~OP3&amp; OP2&amp; OP1&amp; OP0+</v>
      </c>
      <c r="AJ29" s="38" t="str">
        <f>IF(真值表!AK29=1,$P29&amp;"+","")</f>
        <v/>
      </c>
      <c r="AK29" s="38" t="str">
        <f>IF(真值表!AL29=1,$P29&amp;"+","")</f>
        <v/>
      </c>
      <c r="AL29" s="38" t="str">
        <f>IF(真值表!AM29=1,$P29&amp;"+","")</f>
        <v/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.5" x14ac:dyDescent="0.45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 xml:space="preserve"> F4&amp;</v>
      </c>
      <c r="L30" s="32" t="str">
        <f>IF(真值表!M30=1," "&amp;真值表!M$1&amp;"&amp;",IF(真值表!M30=0,"~"&amp;真值表!M$1&amp;"&amp;",""))</f>
        <v xml:space="preserve"> 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3" t="str">
        <f t="shared" si="0"/>
        <v>~OP5&amp; OP4&amp;~OP3&amp;~OP2&amp;~OP1&amp;~OP0&amp;~F5&amp; F4&amp; F3&amp;~F2&amp;~F1&amp;~F0</v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>~OP5&amp; OP4&amp;~OP3&amp;~OP2&amp;~OP1&amp;~OP0&amp;~F5&amp; F4&amp; F3&amp;~F2&amp;~F1&amp;~F0+</v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.5" x14ac:dyDescent="0.45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4" t="str">
        <f>IF(真值表!K31=1," "&amp;真值表!K$1&amp;"&amp;",IF(真值表!K31=0,"~"&amp;真值表!K$1&amp;"&amp;",""))</f>
        <v/>
      </c>
      <c r="K31" s="34" t="str">
        <f>IF(真值表!L31=1," "&amp;真值表!L$1&amp;"&amp;",IF(真值表!L31=0,"~"&amp;真值表!L$1&amp;"&amp;",""))</f>
        <v/>
      </c>
      <c r="L31" s="34" t="str">
        <f>IF(真值表!M31=1," "&amp;真值表!M$1&amp;"&amp;",IF(真值表!M31=0,"~"&amp;真值表!M$1&amp;"&amp;",""))</f>
        <v/>
      </c>
      <c r="M31" s="34" t="str">
        <f>IF(真值表!N31=1," "&amp;真值表!N$1&amp;"&amp;",IF(真值表!N31=0,"~"&amp;真值表!N$1&amp;"&amp;",""))</f>
        <v/>
      </c>
      <c r="N31" s="34" t="str">
        <f>IF(真值表!O31=1," "&amp;真值表!O$1&amp;"&amp;",IF(真值表!O31=0,"~"&amp;真值表!O$1&amp;"&amp;",""))</f>
        <v/>
      </c>
      <c r="O31" s="34" t="str">
        <f>IF(真值表!P31=1," "&amp;真值表!P$1&amp;"&amp;",IF(真值表!P31=0,"~"&amp;真值表!P$1&amp;"&amp;",""))</f>
        <v/>
      </c>
      <c r="P31" s="35" t="str">
        <f t="shared" si="0"/>
        <v/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/>
      </c>
      <c r="T31" s="38" t="str">
        <f>IF(真值表!T31=1,$P31&amp;"+","")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.5" x14ac:dyDescent="0.45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2" t="str">
        <f>IF(真值表!P32=1," "&amp;真值表!P$1&amp;"&amp;",IF(真值表!P32=0,"~"&amp;真值表!P$1&amp;"&amp;",""))</f>
        <v/>
      </c>
      <c r="P32" s="33" t="str">
        <f t="shared" si="0"/>
        <v/>
      </c>
      <c r="Q32" s="37" t="str">
        <f>IF(真值表!Q32=1,$P32&amp;"+","")</f>
        <v/>
      </c>
      <c r="R32" s="37" t="str">
        <f>IF(真值表!R32=1,$P32&amp;"+","")</f>
        <v/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.5" hidden="1" x14ac:dyDescent="0.45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.5" hidden="1" x14ac:dyDescent="0.45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.5" hidden="1" x14ac:dyDescent="0.45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.5" hidden="1" x14ac:dyDescent="0.45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.5" hidden="1" x14ac:dyDescent="0.45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.5" hidden="1" x14ac:dyDescent="0.45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.5" hidden="1" x14ac:dyDescent="0.45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.5" hidden="1" x14ac:dyDescent="0.45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.5" hidden="1" x14ac:dyDescent="0.45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.5" hidden="1" x14ac:dyDescent="0.45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.5" hidden="1" x14ac:dyDescent="0.45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.5" hidden="1" x14ac:dyDescent="0.45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.5" hidden="1" x14ac:dyDescent="0.45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.5" hidden="1" x14ac:dyDescent="0.45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.5" hidden="1" x14ac:dyDescent="0.45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.5" hidden="1" x14ac:dyDescent="0.45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.5" hidden="1" x14ac:dyDescent="0.45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.5" hidden="1" x14ac:dyDescent="0.45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.5" hidden="1" x14ac:dyDescent="0.45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.5" hidden="1" x14ac:dyDescent="0.45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.5" hidden="1" x14ac:dyDescent="0.45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.5" hidden="1" x14ac:dyDescent="0.45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.5" hidden="1" x14ac:dyDescent="0.45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.5" hidden="1" x14ac:dyDescent="0.45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.5" hidden="1" x14ac:dyDescent="0.45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.5" hidden="1" x14ac:dyDescent="0.45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.5" hidden="1" x14ac:dyDescent="0.45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.5" hidden="1" x14ac:dyDescent="0.45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.5" hidden="1" x14ac:dyDescent="0.45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6.5" x14ac:dyDescent="0.45">
      <c r="A62" s="68" t="s">
        <v>55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 OP2&amp; OP1&amp;~OP0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 OP2&amp; OP1&amp;~OP0+ OP5&amp;~OP4&amp;~OP3&amp;~OP2&amp;~OP1&amp;~OP0</v>
      </c>
      <c r="U62" s="40" t="str">
        <f t="shared" si="1"/>
        <v xml:space="preserve"> OP5&amp;~OP4&amp;~OP3&amp;~OP2&amp; OP1&amp; OP0+ OP5&amp;~OP4&amp;~OP3&amp;~OP2&amp;~OP1&amp;~OP0</v>
      </c>
      <c r="V62" s="40" t="str">
        <f t="shared" si="1"/>
        <v xml:space="preserve"> OP5&amp;~OP4&amp; OP3&amp;~OP2&amp; OP1&amp; 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OP5&amp;~OP4&amp;~OP3&amp;~OP2&amp;~OP1&amp;~OP0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 OP3&amp; OP2&amp; OP1&amp;~OP0+ OP5&amp;~OP4&amp;~OP3&amp;~OP2&amp;~OP1&amp;~OP0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F3&amp;~F2&amp;~F1&amp;~F0+~OP5&amp;~OP4&amp;~OP3&amp;~OP2&amp;~OP1&amp;~OP0&amp;~F5&amp;~F4&amp;~F3&amp; F2&amp;~F1&amp;~F0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~OP5&amp;~OP4&amp;~OP3&amp;~OP2&amp;~OP1&amp;~OP0&amp;~F5&amp;~F4&amp;~F3&amp; F2&amp;~F1&amp;~F0</v>
      </c>
      <c r="AH62" s="40" t="str">
        <f t="shared" si="1"/>
        <v xml:space="preserve"> OP5&amp;~OP4&amp;~OP3&amp;~OP2&amp;~OP1&amp;~OP0</v>
      </c>
      <c r="AI62" s="40" t="str">
        <f t="shared" si="1"/>
        <v>~OP5&amp;~OP4&amp;~OP3&amp; OP2&amp; OP1&amp; OP0</v>
      </c>
      <c r="AJ62" s="40" t="str">
        <f t="shared" si="1"/>
        <v>~OP5&amp; OP4&amp;~OP3&amp;~OP2&amp;~OP1&amp;~OP0&amp;~F5&amp; F4&amp; F3&amp;~F2&amp;~F1&amp;~F0</v>
      </c>
      <c r="AK62" s="40" t="str">
        <f t="shared" si="1"/>
        <v/>
      </c>
      <c r="AL62" s="40" t="str">
        <f t="shared" si="1"/>
        <v/>
      </c>
      <c r="AM62" s="40" t="str">
        <f t="shared" si="1"/>
        <v/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 x14ac:dyDescent="0.3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 OP3&amp; OP2&amp; OP1&amp;~OP0+ OP5&amp;~OP4&amp;~OP3&amp;~OP2&amp;~OP1&amp;~OP0+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OP1&amp;~OP0+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 OP3&amp; OP2&amp; OP1&amp;~OP0+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F3&amp;~F2&amp;~F1&amp;~F0+~OP5&amp;~OP4&amp;~OP3&amp;~OP2&amp;~OP1&amp;~OP0&amp;~F5&amp;~F4&amp;~F3&amp; F2&amp;~F1&amp;~F0+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~OP5&amp;~OP4&amp;~OP3&amp;~OP2&amp;~OP1&amp;~OP0&amp;~F5&amp;~F4&amp;~F3&amp; F2&amp;~F1&amp;~F0+</v>
      </c>
      <c r="AH63" t="str">
        <f t="shared" si="2"/>
        <v xml:space="preserve"> OP5&amp;~OP4&amp;~OP3&amp;~OP2&amp;~OP1&amp;~OP0+</v>
      </c>
      <c r="AI63" t="str">
        <f t="shared" si="2"/>
        <v>~OP5&amp;~OP4&amp;~OP3&amp; OP2&amp; OP1&amp; OP0+</v>
      </c>
      <c r="AJ63" t="str">
        <f t="shared" si="2"/>
        <v>~OP5&amp; OP4&amp;~OP3&amp;~OP2&amp;~OP1&amp;~OP0&amp;~F5&amp; F4&amp; F3&amp;~F2&amp;~F1&amp;~F0+</v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" x14ac:dyDescent="0.5">
      <c r="V65" s="69" t="s">
        <v>56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6.5" x14ac:dyDescent="0.3">
      <c r="R67" s="42" t="s">
        <v>57</v>
      </c>
    </row>
  </sheetData>
  <sheetProtection sheet="1" objects="1" scenarios="1"/>
  <mergeCells count="2">
    <mergeCell ref="A62:P62"/>
    <mergeCell ref="V65:AF65"/>
  </mergeCells>
  <phoneticPr fontId="32" type="noConversion"/>
  <conditionalFormatting sqref="P1 Q63:AX63 Q62:AQ62">
    <cfRule type="cellIs" dxfId="17" priority="5" operator="equal">
      <formula>1</formula>
    </cfRule>
  </conditionalFormatting>
  <conditionalFormatting sqref="Q64:AF64 Q1:AF1 Q68:AF1048576 Q67 S67:AF67 Q66:AF66 Q65:V65 Q2:AQ3">
    <cfRule type="cellIs" dxfId="16" priority="9" operator="equal">
      <formula>1</formula>
    </cfRule>
  </conditionalFormatting>
  <conditionalFormatting sqref="AG64:AJ1048576 AG1:AQ1">
    <cfRule type="cellIs" dxfId="15" priority="7" operator="equal">
      <formula>1</formula>
    </cfRule>
  </conditionalFormatting>
  <conditionalFormatting sqref="Q4:AQ61">
    <cfRule type="cellIs" dxfId="14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最小项" prompt="自动生成最小项，每列底部蓝色区域为最终逻辑表达式" sqref="Q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8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topLeftCell="A13" workbookViewId="0">
      <selection activeCell="AB18" sqref="AB18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3" width="11.25" style="43" customWidth="1"/>
    <col min="4" max="4" width="10.58203125" style="43" customWidth="1"/>
    <col min="5" max="9" width="4.58203125" style="43" hidden="1" customWidth="1"/>
    <col min="10" max="10" width="4.25" style="43" hidden="1" customWidth="1"/>
    <col min="11" max="16" width="4.58203125" style="43" hidden="1" customWidth="1"/>
    <col min="17" max="19" width="3.58203125" style="43" hidden="1" customWidth="1"/>
    <col min="20" max="20" width="3.75" style="43" hidden="1" customWidth="1"/>
    <col min="21" max="31" width="6.58203125" style="44" customWidth="1"/>
    <col min="32" max="33" width="6.58203125" style="45" customWidth="1"/>
    <col min="34" max="44" width="6.58203125" style="46" customWidth="1"/>
  </cols>
  <sheetData>
    <row r="1" spans="1:44" s="17" customFormat="1" ht="27.5" x14ac:dyDescent="0.3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117</v>
      </c>
      <c r="AI1" s="41" t="s">
        <v>119</v>
      </c>
      <c r="AJ1" s="41" t="s">
        <v>120</v>
      </c>
      <c r="AK1" s="41" t="s">
        <v>122</v>
      </c>
      <c r="AL1" s="41" t="s">
        <v>33</v>
      </c>
      <c r="AM1" s="41" t="s">
        <v>33</v>
      </c>
      <c r="AN1" s="41" t="s">
        <v>33</v>
      </c>
      <c r="AO1" s="41" t="s">
        <v>33</v>
      </c>
      <c r="AP1" s="41" t="s">
        <v>33</v>
      </c>
      <c r="AQ1" s="41" t="s">
        <v>33</v>
      </c>
      <c r="AR1" s="41" t="s">
        <v>33</v>
      </c>
    </row>
    <row r="2" spans="1:44" x14ac:dyDescent="0.45">
      <c r="A2" s="51">
        <v>1</v>
      </c>
      <c r="B2" s="52" t="s">
        <v>34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</row>
    <row r="3" spans="1:44" x14ac:dyDescent="0.45">
      <c r="A3" s="27">
        <v>2</v>
      </c>
      <c r="B3" s="55" t="s">
        <v>35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65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</row>
    <row r="4" spans="1:44" x14ac:dyDescent="0.45">
      <c r="A4" s="51">
        <v>3</v>
      </c>
      <c r="B4" s="52" t="s">
        <v>36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/>
      <c r="X4" s="62"/>
      <c r="Y4" s="62">
        <v>1</v>
      </c>
      <c r="Z4" s="62"/>
      <c r="AA4" s="62"/>
      <c r="AB4" s="62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</row>
    <row r="5" spans="1:44" x14ac:dyDescent="0.45">
      <c r="A5" s="27">
        <v>4</v>
      </c>
      <c r="B5" s="55" t="s">
        <v>37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/>
      <c r="W5" s="65"/>
      <c r="X5" s="65"/>
      <c r="Y5" s="65">
        <v>1</v>
      </c>
      <c r="Z5" s="65"/>
      <c r="AA5" s="65"/>
      <c r="AB5" s="65">
        <v>1</v>
      </c>
      <c r="AC5" s="65"/>
      <c r="AD5" s="65"/>
      <c r="AE5" s="65"/>
      <c r="AF5" s="65"/>
      <c r="AG5" s="65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</row>
    <row r="6" spans="1:44" x14ac:dyDescent="0.45">
      <c r="A6" s="51">
        <v>5</v>
      </c>
      <c r="B6" s="52" t="s">
        <v>38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/>
      <c r="W6" s="62"/>
      <c r="X6" s="62"/>
      <c r="Y6" s="62">
        <v>1</v>
      </c>
      <c r="Z6" s="62"/>
      <c r="AA6" s="62"/>
      <c r="AB6" s="62">
        <v>1</v>
      </c>
      <c r="AC6" s="62"/>
      <c r="AD6" s="62"/>
      <c r="AE6" s="62"/>
      <c r="AF6" s="62"/>
      <c r="AG6" s="62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</row>
    <row r="7" spans="1:44" x14ac:dyDescent="0.45">
      <c r="A7" s="27">
        <v>6</v>
      </c>
      <c r="B7" s="55" t="s">
        <v>39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/>
      <c r="W7" s="65"/>
      <c r="X7" s="65"/>
      <c r="Y7" s="65">
        <v>1</v>
      </c>
      <c r="Z7" s="65"/>
      <c r="AA7" s="65"/>
      <c r="AB7" s="65">
        <v>1</v>
      </c>
      <c r="AC7" s="65"/>
      <c r="AD7" s="65"/>
      <c r="AE7" s="65"/>
      <c r="AF7" s="65"/>
      <c r="AG7" s="65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</row>
    <row r="8" spans="1:44" x14ac:dyDescent="0.45">
      <c r="A8" s="51">
        <v>7</v>
      </c>
      <c r="B8" s="52" t="s">
        <v>40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/>
      <c r="W8" s="62"/>
      <c r="X8" s="62"/>
      <c r="Y8" s="62">
        <v>1</v>
      </c>
      <c r="Z8" s="62"/>
      <c r="AA8" s="62"/>
      <c r="AB8" s="62">
        <v>1</v>
      </c>
      <c r="AC8" s="62"/>
      <c r="AD8" s="62"/>
      <c r="AE8" s="62"/>
      <c r="AF8" s="62"/>
      <c r="AG8" s="62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</row>
    <row r="9" spans="1:44" x14ac:dyDescent="0.45">
      <c r="A9" s="27">
        <v>8</v>
      </c>
      <c r="B9" s="55" t="s">
        <v>41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/>
      <c r="W9" s="65"/>
      <c r="X9" s="65"/>
      <c r="Y9" s="65">
        <v>1</v>
      </c>
      <c r="Z9" s="65"/>
      <c r="AA9" s="65"/>
      <c r="AB9" s="65">
        <v>1</v>
      </c>
      <c r="AC9" s="65"/>
      <c r="AD9" s="65"/>
      <c r="AE9" s="65"/>
      <c r="AF9" s="65"/>
      <c r="AG9" s="65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</row>
    <row r="10" spans="1:44" x14ac:dyDescent="0.45">
      <c r="A10" s="51">
        <v>9</v>
      </c>
      <c r="B10" s="52" t="s">
        <v>42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/>
      <c r="W10" s="62"/>
      <c r="X10" s="62"/>
      <c r="Y10" s="62">
        <v>1</v>
      </c>
      <c r="Z10" s="62"/>
      <c r="AA10" s="62"/>
      <c r="AB10" s="62">
        <v>1</v>
      </c>
      <c r="AC10" s="62"/>
      <c r="AD10" s="62"/>
      <c r="AE10" s="62"/>
      <c r="AF10" s="62"/>
      <c r="AG10" s="62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</row>
    <row r="11" spans="1:44" x14ac:dyDescent="0.45">
      <c r="A11" s="27">
        <v>10</v>
      </c>
      <c r="B11" s="55" t="s">
        <v>43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/>
      <c r="W11" s="65"/>
      <c r="X11" s="65"/>
      <c r="Y11" s="65">
        <v>1</v>
      </c>
      <c r="Z11" s="65"/>
      <c r="AA11" s="65"/>
      <c r="AB11" s="65">
        <v>1</v>
      </c>
      <c r="AC11" s="65"/>
      <c r="AD11" s="65"/>
      <c r="AE11" s="65"/>
      <c r="AF11" s="65"/>
      <c r="AG11" s="65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</row>
    <row r="12" spans="1:44" x14ac:dyDescent="0.45">
      <c r="A12" s="51">
        <v>11</v>
      </c>
      <c r="B12" s="52" t="s">
        <v>44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/>
      <c r="W12" s="62"/>
      <c r="X12" s="62"/>
      <c r="Y12" s="62">
        <v>1</v>
      </c>
      <c r="Z12" s="62"/>
      <c r="AA12" s="62"/>
      <c r="AB12" s="62">
        <v>1</v>
      </c>
      <c r="AC12" s="62"/>
      <c r="AD12" s="62"/>
      <c r="AE12" s="62"/>
      <c r="AF12" s="62"/>
      <c r="AG12" s="62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</row>
    <row r="13" spans="1:44" x14ac:dyDescent="0.45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 t="s">
        <v>116</v>
      </c>
      <c r="V13" s="65"/>
      <c r="W13" s="65"/>
      <c r="X13" s="65"/>
      <c r="Y13" s="65"/>
      <c r="Z13" s="65"/>
      <c r="AA13" s="65"/>
      <c r="AB13" s="65">
        <v>1</v>
      </c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spans="1:44" x14ac:dyDescent="0.45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 t="s">
        <v>116</v>
      </c>
      <c r="V14" s="62"/>
      <c r="W14" s="62"/>
      <c r="X14" s="62"/>
      <c r="Y14" s="62"/>
      <c r="Z14" s="62">
        <v>1</v>
      </c>
      <c r="AA14" s="62"/>
      <c r="AB14" s="62"/>
      <c r="AC14" s="62"/>
      <c r="AD14" s="62"/>
      <c r="AE14" s="62"/>
      <c r="AF14" s="62"/>
      <c r="AG14" s="62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</row>
    <row r="15" spans="1:44" x14ac:dyDescent="0.45">
      <c r="A15" s="27">
        <v>14</v>
      </c>
      <c r="B15" s="55" t="s">
        <v>45</v>
      </c>
      <c r="C15" s="28">
        <v>2</v>
      </c>
      <c r="D15" s="29" t="s">
        <v>46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 t="s">
        <v>116</v>
      </c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 x14ac:dyDescent="0.45">
      <c r="A16" s="51">
        <v>15</v>
      </c>
      <c r="B16" s="52" t="s">
        <v>32</v>
      </c>
      <c r="C16" s="53">
        <v>3</v>
      </c>
      <c r="D16" s="54" t="s">
        <v>46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 t="s">
        <v>116</v>
      </c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 x14ac:dyDescent="0.45">
      <c r="A17" s="27">
        <v>16</v>
      </c>
      <c r="B17" s="55" t="s">
        <v>28</v>
      </c>
      <c r="C17" s="28">
        <v>4</v>
      </c>
      <c r="D17" s="29" t="s">
        <v>46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 t="s">
        <v>116</v>
      </c>
      <c r="V17" s="65"/>
      <c r="W17" s="65"/>
      <c r="X17" s="65"/>
      <c r="Y17" s="65"/>
      <c r="Z17" s="65"/>
      <c r="AA17" s="65"/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spans="1:44" x14ac:dyDescent="0.45">
      <c r="A18" s="51">
        <v>17</v>
      </c>
      <c r="B18" s="52" t="s">
        <v>29</v>
      </c>
      <c r="C18" s="53">
        <v>5</v>
      </c>
      <c r="D18" s="54" t="s">
        <v>46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 t="s">
        <v>116</v>
      </c>
      <c r="V18" s="62"/>
      <c r="W18" s="62"/>
      <c r="X18" s="62"/>
      <c r="Y18" s="62"/>
      <c r="Z18" s="62"/>
      <c r="AA18" s="62"/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</row>
    <row r="19" spans="1:44" x14ac:dyDescent="0.45">
      <c r="A19" s="27">
        <v>18</v>
      </c>
      <c r="B19" s="55" t="s">
        <v>47</v>
      </c>
      <c r="C19" s="28">
        <v>8</v>
      </c>
      <c r="D19" s="29" t="s">
        <v>46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spans="1:44" x14ac:dyDescent="0.45">
      <c r="A20" s="51">
        <v>19</v>
      </c>
      <c r="B20" s="52" t="s">
        <v>48</v>
      </c>
      <c r="C20" s="53">
        <v>12</v>
      </c>
      <c r="D20" s="54" t="s">
        <v>46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2">
        <v>1</v>
      </c>
      <c r="Y20" s="62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</row>
    <row r="21" spans="1:44" x14ac:dyDescent="0.45">
      <c r="A21" s="27">
        <v>20</v>
      </c>
      <c r="B21" s="55" t="s">
        <v>49</v>
      </c>
      <c r="C21" s="28">
        <v>9</v>
      </c>
      <c r="D21" s="29" t="s">
        <v>46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5">
        <v>1</v>
      </c>
      <c r="Y21" s="65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spans="1:44" x14ac:dyDescent="0.45">
      <c r="A22" s="51">
        <v>21</v>
      </c>
      <c r="B22" s="52" t="s">
        <v>50</v>
      </c>
      <c r="C22" s="53">
        <v>10</v>
      </c>
      <c r="D22" s="54" t="s">
        <v>46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/>
      <c r="W22" s="62"/>
      <c r="X22" s="62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</row>
    <row r="23" spans="1:44" x14ac:dyDescent="0.45">
      <c r="A23" s="27">
        <v>22</v>
      </c>
      <c r="B23" s="55" t="s">
        <v>51</v>
      </c>
      <c r="C23" s="28">
        <v>13</v>
      </c>
      <c r="D23" s="29" t="s">
        <v>46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5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</row>
    <row r="24" spans="1:44" x14ac:dyDescent="0.45">
      <c r="A24" s="51">
        <v>23</v>
      </c>
      <c r="B24" s="52" t="s">
        <v>52</v>
      </c>
      <c r="C24" s="53">
        <v>35</v>
      </c>
      <c r="D24" s="54" t="s">
        <v>46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</row>
    <row r="25" spans="1:44" x14ac:dyDescent="0.45">
      <c r="A25" s="27">
        <v>24</v>
      </c>
      <c r="B25" s="55" t="s">
        <v>53</v>
      </c>
      <c r="C25" s="28">
        <v>43</v>
      </c>
      <c r="D25" s="29" t="s">
        <v>46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</row>
    <row r="26" spans="1:44" x14ac:dyDescent="0.45">
      <c r="A26" s="51">
        <v>25</v>
      </c>
      <c r="B26" s="52" t="s">
        <v>117</v>
      </c>
      <c r="C26" s="53">
        <v>0</v>
      </c>
      <c r="D26" s="54">
        <v>4</v>
      </c>
      <c r="E26" s="53">
        <f t="shared" si="0"/>
        <v>0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3">
        <f t="shared" si="5"/>
        <v>0</v>
      </c>
      <c r="K26" s="54">
        <f t="shared" si="6"/>
        <v>0</v>
      </c>
      <c r="L26" s="54">
        <f t="shared" si="7"/>
        <v>0</v>
      </c>
      <c r="M26" s="54">
        <f t="shared" si="8"/>
        <v>0</v>
      </c>
      <c r="N26" s="54">
        <f t="shared" si="9"/>
        <v>1</v>
      </c>
      <c r="O26" s="54">
        <f t="shared" si="10"/>
        <v>0</v>
      </c>
      <c r="P26" s="25">
        <f t="shared" si="11"/>
        <v>0</v>
      </c>
      <c r="Q26" s="63">
        <f t="shared" si="12"/>
        <v>0</v>
      </c>
      <c r="R26" s="63">
        <f t="shared" si="13"/>
        <v>0</v>
      </c>
      <c r="S26" s="63">
        <f t="shared" si="14"/>
        <v>0</v>
      </c>
      <c r="T26" s="63">
        <f t="shared" si="15"/>
        <v>0</v>
      </c>
      <c r="U26" s="61">
        <v>0</v>
      </c>
      <c r="V26" s="62"/>
      <c r="W26" s="62"/>
      <c r="X26" s="62"/>
      <c r="Y26" s="62">
        <v>1</v>
      </c>
      <c r="Z26" s="62"/>
      <c r="AA26" s="62"/>
      <c r="AB26" s="62">
        <v>1</v>
      </c>
      <c r="AC26" s="62"/>
      <c r="AD26" s="62"/>
      <c r="AE26" s="62"/>
      <c r="AF26" s="62"/>
      <c r="AG26" s="62"/>
      <c r="AH26" s="66">
        <v>1</v>
      </c>
      <c r="AI26" s="66"/>
      <c r="AJ26" s="66"/>
      <c r="AK26" s="66"/>
      <c r="AL26" s="66"/>
      <c r="AM26" s="66"/>
      <c r="AN26" s="66"/>
      <c r="AO26" s="66"/>
      <c r="AP26" s="66"/>
      <c r="AQ26" s="66"/>
      <c r="AR26" s="66"/>
    </row>
    <row r="27" spans="1:44" x14ac:dyDescent="0.45">
      <c r="A27" s="27">
        <v>26</v>
      </c>
      <c r="B27" s="55" t="s">
        <v>118</v>
      </c>
      <c r="C27" s="28">
        <v>14</v>
      </c>
      <c r="D27" s="29" t="s">
        <v>121</v>
      </c>
      <c r="E27" s="56">
        <f t="shared" si="0"/>
        <v>0</v>
      </c>
      <c r="F27" s="56">
        <f t="shared" si="1"/>
        <v>0</v>
      </c>
      <c r="G27" s="56">
        <f t="shared" si="2"/>
        <v>1</v>
      </c>
      <c r="H27" s="56">
        <f t="shared" si="3"/>
        <v>1</v>
      </c>
      <c r="I27" s="56">
        <f t="shared" si="4"/>
        <v>1</v>
      </c>
      <c r="J27" s="56">
        <f t="shared" si="5"/>
        <v>0</v>
      </c>
      <c r="K27" s="57" t="str">
        <f t="shared" si="6"/>
        <v/>
      </c>
      <c r="L27" s="57" t="str">
        <f t="shared" si="7"/>
        <v/>
      </c>
      <c r="M27" s="57" t="str">
        <f t="shared" si="8"/>
        <v/>
      </c>
      <c r="N27" s="57" t="str">
        <f t="shared" si="9"/>
        <v/>
      </c>
      <c r="O27" s="57" t="str">
        <f t="shared" si="10"/>
        <v/>
      </c>
      <c r="P27" s="29" t="str">
        <f t="shared" si="11"/>
        <v/>
      </c>
      <c r="Q27" s="63">
        <f t="shared" si="12"/>
        <v>1</v>
      </c>
      <c r="R27" s="63">
        <f t="shared" si="13"/>
        <v>0</v>
      </c>
      <c r="S27" s="63">
        <f t="shared" si="14"/>
        <v>0</v>
      </c>
      <c r="T27" s="63">
        <f t="shared" si="15"/>
        <v>1</v>
      </c>
      <c r="U27" s="64">
        <v>9</v>
      </c>
      <c r="V27" s="65"/>
      <c r="W27" s="65"/>
      <c r="X27" s="65">
        <v>1</v>
      </c>
      <c r="Y27" s="65">
        <v>1</v>
      </c>
      <c r="Z27" s="65"/>
      <c r="AA27" s="65"/>
      <c r="AB27" s="65"/>
      <c r="AC27" s="65"/>
      <c r="AD27" s="65"/>
      <c r="AE27" s="65"/>
      <c r="AF27" s="65"/>
      <c r="AG27" s="65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</row>
    <row r="28" spans="1:44" x14ac:dyDescent="0.45">
      <c r="A28" s="51">
        <v>27</v>
      </c>
      <c r="B28" s="52" t="s">
        <v>119</v>
      </c>
      <c r="C28" s="53">
        <v>32</v>
      </c>
      <c r="D28" s="54" t="s">
        <v>121</v>
      </c>
      <c r="E28" s="53">
        <f t="shared" si="0"/>
        <v>1</v>
      </c>
      <c r="F28" s="53">
        <f t="shared" si="1"/>
        <v>0</v>
      </c>
      <c r="G28" s="53">
        <f t="shared" si="2"/>
        <v>0</v>
      </c>
      <c r="H28" s="53">
        <f t="shared" si="3"/>
        <v>0</v>
      </c>
      <c r="I28" s="53">
        <f t="shared" si="4"/>
        <v>0</v>
      </c>
      <c r="J28" s="53">
        <f t="shared" si="5"/>
        <v>0</v>
      </c>
      <c r="K28" s="54" t="str">
        <f t="shared" si="6"/>
        <v/>
      </c>
      <c r="L28" s="54" t="str">
        <f t="shared" si="7"/>
        <v/>
      </c>
      <c r="M28" s="54" t="str">
        <f t="shared" si="8"/>
        <v/>
      </c>
      <c r="N28" s="54" t="str">
        <f t="shared" si="9"/>
        <v/>
      </c>
      <c r="O28" s="54" t="str">
        <f t="shared" si="10"/>
        <v/>
      </c>
      <c r="P28" s="25" t="str">
        <f t="shared" si="11"/>
        <v/>
      </c>
      <c r="Q28" s="63">
        <f t="shared" si="12"/>
        <v>0</v>
      </c>
      <c r="R28" s="63">
        <f t="shared" si="13"/>
        <v>1</v>
      </c>
      <c r="S28" s="63">
        <f t="shared" si="14"/>
        <v>0</v>
      </c>
      <c r="T28" s="63">
        <f t="shared" si="15"/>
        <v>1</v>
      </c>
      <c r="U28" s="61">
        <v>5</v>
      </c>
      <c r="V28" s="62">
        <v>1</v>
      </c>
      <c r="W28" s="62"/>
      <c r="X28" s="62">
        <v>1</v>
      </c>
      <c r="Y28" s="62">
        <v>1</v>
      </c>
      <c r="Z28" s="62"/>
      <c r="AA28" s="62">
        <v>1</v>
      </c>
      <c r="AB28" s="62"/>
      <c r="AC28" s="62"/>
      <c r="AD28" s="62"/>
      <c r="AE28" s="62"/>
      <c r="AF28" s="62"/>
      <c r="AG28" s="62"/>
      <c r="AH28" s="66"/>
      <c r="AI28" s="66">
        <v>1</v>
      </c>
      <c r="AJ28" s="66"/>
      <c r="AK28" s="66"/>
      <c r="AL28" s="66"/>
      <c r="AM28" s="66"/>
      <c r="AN28" s="66"/>
      <c r="AO28" s="66"/>
      <c r="AP28" s="66"/>
      <c r="AQ28" s="66"/>
      <c r="AR28" s="66"/>
    </row>
    <row r="29" spans="1:44" x14ac:dyDescent="0.45">
      <c r="A29" s="27">
        <v>28</v>
      </c>
      <c r="B29" s="55" t="s">
        <v>120</v>
      </c>
      <c r="C29" s="28">
        <v>7</v>
      </c>
      <c r="D29" s="29" t="s">
        <v>121</v>
      </c>
      <c r="E29" s="56">
        <f t="shared" si="0"/>
        <v>0</v>
      </c>
      <c r="F29" s="56">
        <f t="shared" si="1"/>
        <v>0</v>
      </c>
      <c r="G29" s="56">
        <f t="shared" si="2"/>
        <v>0</v>
      </c>
      <c r="H29" s="56">
        <f t="shared" si="3"/>
        <v>1</v>
      </c>
      <c r="I29" s="56">
        <f t="shared" si="4"/>
        <v>1</v>
      </c>
      <c r="J29" s="56">
        <f t="shared" si="5"/>
        <v>1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 t="str">
        <f t="shared" si="12"/>
        <v>X</v>
      </c>
      <c r="R29" s="63" t="str">
        <f t="shared" si="13"/>
        <v>X</v>
      </c>
      <c r="S29" s="63" t="str">
        <f t="shared" si="14"/>
        <v>X</v>
      </c>
      <c r="T29" s="63" t="str">
        <f t="shared" si="15"/>
        <v>X</v>
      </c>
      <c r="U29" s="64" t="s">
        <v>116</v>
      </c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7"/>
      <c r="AI29" s="67"/>
      <c r="AJ29" s="67">
        <v>1</v>
      </c>
      <c r="AK29" s="67"/>
      <c r="AL29" s="67"/>
      <c r="AM29" s="67"/>
      <c r="AN29" s="67"/>
      <c r="AO29" s="67"/>
      <c r="AP29" s="67"/>
      <c r="AQ29" s="67"/>
      <c r="AR29" s="67"/>
    </row>
    <row r="30" spans="1:44" x14ac:dyDescent="0.45">
      <c r="A30" s="51">
        <v>29</v>
      </c>
      <c r="B30" s="52" t="s">
        <v>122</v>
      </c>
      <c r="C30" s="53">
        <v>16</v>
      </c>
      <c r="D30" s="54">
        <v>24</v>
      </c>
      <c r="E30" s="53">
        <f t="shared" si="0"/>
        <v>0</v>
      </c>
      <c r="F30" s="53">
        <f t="shared" si="1"/>
        <v>1</v>
      </c>
      <c r="G30" s="53">
        <f t="shared" si="2"/>
        <v>0</v>
      </c>
      <c r="H30" s="53">
        <f t="shared" si="3"/>
        <v>0</v>
      </c>
      <c r="I30" s="53">
        <f t="shared" si="4"/>
        <v>0</v>
      </c>
      <c r="J30" s="53">
        <f t="shared" si="5"/>
        <v>0</v>
      </c>
      <c r="K30" s="54">
        <f t="shared" si="6"/>
        <v>0</v>
      </c>
      <c r="L30" s="54">
        <f t="shared" si="7"/>
        <v>1</v>
      </c>
      <c r="M30" s="54">
        <f t="shared" si="8"/>
        <v>1</v>
      </c>
      <c r="N30" s="54">
        <f t="shared" si="9"/>
        <v>0</v>
      </c>
      <c r="O30" s="54">
        <f t="shared" si="10"/>
        <v>0</v>
      </c>
      <c r="P30" s="25">
        <f t="shared" si="11"/>
        <v>0</v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 t="s">
        <v>116</v>
      </c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6"/>
      <c r="AI30" s="66"/>
      <c r="AJ30" s="66"/>
      <c r="AK30" s="66">
        <v>1</v>
      </c>
      <c r="AL30" s="66"/>
      <c r="AM30" s="66"/>
      <c r="AN30" s="66"/>
      <c r="AO30" s="66"/>
      <c r="AP30" s="66"/>
      <c r="AQ30" s="66"/>
      <c r="AR30" s="66"/>
    </row>
    <row r="31" spans="1:44" x14ac:dyDescent="0.45">
      <c r="A31" s="27">
        <v>30</v>
      </c>
      <c r="B31" s="55"/>
      <c r="C31" s="28"/>
      <c r="D31" s="29"/>
      <c r="E31" s="56" t="str">
        <f t="shared" si="0"/>
        <v/>
      </c>
      <c r="F31" s="56" t="str">
        <f t="shared" si="1"/>
        <v/>
      </c>
      <c r="G31" s="56" t="str">
        <f t="shared" si="2"/>
        <v/>
      </c>
      <c r="H31" s="56" t="str">
        <f t="shared" si="3"/>
        <v/>
      </c>
      <c r="I31" s="56" t="str">
        <f t="shared" si="4"/>
        <v/>
      </c>
      <c r="J31" s="56" t="str">
        <f t="shared" si="5"/>
        <v/>
      </c>
      <c r="K31" s="57" t="str">
        <f t="shared" si="6"/>
        <v/>
      </c>
      <c r="L31" s="57" t="str">
        <f t="shared" si="7"/>
        <v/>
      </c>
      <c r="M31" s="57" t="str">
        <f t="shared" si="8"/>
        <v/>
      </c>
      <c r="N31" s="57" t="str">
        <f t="shared" si="9"/>
        <v/>
      </c>
      <c r="O31" s="57" t="str">
        <f t="shared" si="10"/>
        <v/>
      </c>
      <c r="P31" s="29" t="str">
        <f t="shared" si="11"/>
        <v/>
      </c>
      <c r="Q31" s="63" t="str">
        <f t="shared" si="12"/>
        <v>X</v>
      </c>
      <c r="R31" s="63" t="str">
        <f t="shared" si="13"/>
        <v>X</v>
      </c>
      <c r="S31" s="63" t="str">
        <f t="shared" si="14"/>
        <v>X</v>
      </c>
      <c r="T31" s="63" t="str">
        <f t="shared" si="15"/>
        <v>X</v>
      </c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</row>
    <row r="32" spans="1:44" x14ac:dyDescent="0.45">
      <c r="A32" s="51">
        <v>31</v>
      </c>
      <c r="B32" s="52"/>
      <c r="C32" s="53"/>
      <c r="D32" s="54"/>
      <c r="E32" s="53" t="str">
        <f t="shared" si="0"/>
        <v/>
      </c>
      <c r="F32" s="53" t="str">
        <f t="shared" si="1"/>
        <v/>
      </c>
      <c r="G32" s="53" t="str">
        <f t="shared" si="2"/>
        <v/>
      </c>
      <c r="H32" s="53" t="str">
        <f t="shared" si="3"/>
        <v/>
      </c>
      <c r="I32" s="53" t="str">
        <f t="shared" si="4"/>
        <v/>
      </c>
      <c r="J32" s="53" t="str">
        <f t="shared" si="5"/>
        <v/>
      </c>
      <c r="K32" s="54" t="str">
        <f t="shared" si="6"/>
        <v/>
      </c>
      <c r="L32" s="54" t="str">
        <f t="shared" si="7"/>
        <v/>
      </c>
      <c r="M32" s="54" t="str">
        <f t="shared" si="8"/>
        <v/>
      </c>
      <c r="N32" s="54" t="str">
        <f t="shared" si="9"/>
        <v/>
      </c>
      <c r="O32" s="54" t="str">
        <f t="shared" si="10"/>
        <v/>
      </c>
      <c r="P32" s="25" t="str">
        <f t="shared" si="11"/>
        <v/>
      </c>
      <c r="Q32" s="63" t="str">
        <f t="shared" si="12"/>
        <v>X</v>
      </c>
      <c r="R32" s="63" t="str">
        <f t="shared" si="13"/>
        <v>X</v>
      </c>
      <c r="S32" s="63" t="str">
        <f t="shared" si="14"/>
        <v>X</v>
      </c>
      <c r="T32" s="63" t="str">
        <f t="shared" si="15"/>
        <v>X</v>
      </c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</row>
    <row r="33" spans="1:44" x14ac:dyDescent="0.45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45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 x14ac:dyDescent="0.45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45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 x14ac:dyDescent="0.45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45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 x14ac:dyDescent="0.45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45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 x14ac:dyDescent="0.45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45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 x14ac:dyDescent="0.45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 x14ac:dyDescent="0.45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 x14ac:dyDescent="0.45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 x14ac:dyDescent="0.45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 x14ac:dyDescent="0.45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 x14ac:dyDescent="0.45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 x14ac:dyDescent="0.45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 x14ac:dyDescent="0.45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 x14ac:dyDescent="0.45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 x14ac:dyDescent="0.45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 x14ac:dyDescent="0.45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 x14ac:dyDescent="0.45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 x14ac:dyDescent="0.45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 x14ac:dyDescent="0.45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 x14ac:dyDescent="0.45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 x14ac:dyDescent="0.45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 x14ac:dyDescent="0.45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 x14ac:dyDescent="0.45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 x14ac:dyDescent="0.45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3" priority="18" operator="equal">
      <formula>1</formula>
    </cfRule>
  </conditionalFormatting>
  <conditionalFormatting sqref="AJ4:AJ61">
    <cfRule type="cellIs" dxfId="12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11" priority="16" operator="equal">
      <formula>1</formula>
    </cfRule>
  </conditionalFormatting>
  <conditionalFormatting sqref="AH2:AI3">
    <cfRule type="cellIs" dxfId="10" priority="21" operator="equal">
      <formula>1</formula>
    </cfRule>
  </conditionalFormatting>
  <conditionalFormatting sqref="AK2:AL3">
    <cfRule type="cellIs" dxfId="9" priority="29" operator="equal">
      <formula>1</formula>
    </cfRule>
  </conditionalFormatting>
  <conditionalFormatting sqref="AM2:AN3">
    <cfRule type="cellIs" dxfId="8" priority="26" operator="equal">
      <formula>1</formula>
    </cfRule>
  </conditionalFormatting>
  <conditionalFormatting sqref="AO2:AP3">
    <cfRule type="cellIs" dxfId="7" priority="13" operator="equal">
      <formula>1</formula>
    </cfRule>
  </conditionalFormatting>
  <conditionalFormatting sqref="AQ2:AR3">
    <cfRule type="cellIs" dxfId="6" priority="10" operator="equal">
      <formula>1</formula>
    </cfRule>
  </conditionalFormatting>
  <conditionalFormatting sqref="V4:AG61">
    <cfRule type="cellIs" dxfId="5" priority="3" operator="equal">
      <formula>1</formula>
    </cfRule>
  </conditionalFormatting>
  <conditionalFormatting sqref="AH4:AI61">
    <cfRule type="cellIs" dxfId="4" priority="5" operator="equal">
      <formula>1</formula>
    </cfRule>
  </conditionalFormatting>
  <conditionalFormatting sqref="AK4:AL61">
    <cfRule type="cellIs" dxfId="3" priority="7" operator="equal">
      <formula>1</formula>
    </cfRule>
  </conditionalFormatting>
  <conditionalFormatting sqref="AM4:AN61">
    <cfRule type="cellIs" dxfId="2" priority="6" operator="equal">
      <formula>1</formula>
    </cfRule>
  </conditionalFormatting>
  <conditionalFormatting sqref="AO4:AP61">
    <cfRule type="cellIs" dxfId="1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activeCell="C11" sqref="C11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20</v>
      </c>
      <c r="B1" s="9" t="s">
        <v>58</v>
      </c>
      <c r="C1" s="10" t="s">
        <v>59</v>
      </c>
    </row>
    <row r="2" spans="1:3" ht="18" customHeight="1" x14ac:dyDescent="0.3">
      <c r="A2" s="11" t="s">
        <v>60</v>
      </c>
      <c r="B2" s="12">
        <v>0</v>
      </c>
      <c r="C2" s="13" t="s">
        <v>61</v>
      </c>
    </row>
    <row r="3" spans="1:3" ht="18" customHeight="1" x14ac:dyDescent="0.3">
      <c r="A3" s="11" t="s">
        <v>62</v>
      </c>
      <c r="B3" s="12">
        <v>1</v>
      </c>
      <c r="C3" s="13" t="s">
        <v>63</v>
      </c>
    </row>
    <row r="4" spans="1:3" ht="18" customHeight="1" x14ac:dyDescent="0.3">
      <c r="A4" s="11" t="s">
        <v>64</v>
      </c>
      <c r="B4" s="12">
        <v>2</v>
      </c>
      <c r="C4" s="13" t="s">
        <v>65</v>
      </c>
    </row>
    <row r="5" spans="1:3" ht="18" customHeight="1" x14ac:dyDescent="0.45">
      <c r="A5" s="11" t="s">
        <v>66</v>
      </c>
      <c r="B5" s="12">
        <v>3</v>
      </c>
      <c r="C5" s="13" t="s">
        <v>67</v>
      </c>
    </row>
    <row r="6" spans="1:3" ht="18" customHeight="1" x14ac:dyDescent="0.3">
      <c r="A6" s="11" t="s">
        <v>68</v>
      </c>
      <c r="B6" s="12">
        <v>4</v>
      </c>
      <c r="C6" s="13" t="s">
        <v>69</v>
      </c>
    </row>
    <row r="7" spans="1:3" ht="18" customHeight="1" x14ac:dyDescent="0.3">
      <c r="A7" s="11" t="s">
        <v>70</v>
      </c>
      <c r="B7" s="12">
        <v>5</v>
      </c>
      <c r="C7" s="13" t="s">
        <v>71</v>
      </c>
    </row>
    <row r="8" spans="1:3" ht="18" customHeight="1" x14ac:dyDescent="0.3">
      <c r="A8" s="11" t="s">
        <v>72</v>
      </c>
      <c r="B8" s="12">
        <v>6</v>
      </c>
      <c r="C8" s="13" t="s">
        <v>73</v>
      </c>
    </row>
    <row r="9" spans="1:3" ht="18" customHeight="1" x14ac:dyDescent="0.3">
      <c r="A9" s="11" t="s">
        <v>74</v>
      </c>
      <c r="B9" s="12">
        <v>7</v>
      </c>
      <c r="C9" s="13" t="s">
        <v>75</v>
      </c>
    </row>
    <row r="10" spans="1:3" ht="18" customHeight="1" x14ac:dyDescent="0.3">
      <c r="A10" s="11">
        <v>1000</v>
      </c>
      <c r="B10" s="12">
        <v>8</v>
      </c>
      <c r="C10" s="13" t="s">
        <v>76</v>
      </c>
    </row>
    <row r="11" spans="1:3" ht="18" customHeight="1" x14ac:dyDescent="0.3">
      <c r="A11" s="11">
        <v>1001</v>
      </c>
      <c r="B11" s="12">
        <v>9</v>
      </c>
      <c r="C11" s="13" t="s">
        <v>77</v>
      </c>
    </row>
    <row r="12" spans="1:3" ht="18" customHeight="1" x14ac:dyDescent="0.3">
      <c r="A12" s="11">
        <v>1010</v>
      </c>
      <c r="B12" s="12">
        <v>10</v>
      </c>
      <c r="C12" s="13" t="s">
        <v>78</v>
      </c>
    </row>
    <row r="13" spans="1:3" ht="18" customHeight="1" x14ac:dyDescent="0.3">
      <c r="A13" s="11">
        <v>1011</v>
      </c>
      <c r="B13" s="12">
        <v>11</v>
      </c>
      <c r="C13" s="13" t="s">
        <v>79</v>
      </c>
    </row>
    <row r="14" spans="1:3" ht="18" customHeight="1" x14ac:dyDescent="0.3">
      <c r="A14" s="14">
        <v>1100</v>
      </c>
      <c r="B14" s="15">
        <v>12</v>
      </c>
      <c r="C14" s="16" t="s">
        <v>80</v>
      </c>
    </row>
  </sheetData>
  <phoneticPr fontId="3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0" sqref="B20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.149999999999999" customHeight="1" x14ac:dyDescent="0.4">
      <c r="A2" s="4">
        <v>1</v>
      </c>
      <c r="B2" s="5" t="s">
        <v>24</v>
      </c>
      <c r="C2" s="5" t="s">
        <v>84</v>
      </c>
      <c r="D2" s="5" t="s">
        <v>85</v>
      </c>
    </row>
    <row r="3" spans="1:4" s="1" customFormat="1" ht="20.149999999999999" customHeight="1" x14ac:dyDescent="0.4">
      <c r="A3" s="6">
        <v>2</v>
      </c>
      <c r="B3" s="7" t="s">
        <v>22</v>
      </c>
      <c r="C3" s="7" t="s">
        <v>86</v>
      </c>
      <c r="D3" s="7" t="s">
        <v>87</v>
      </c>
    </row>
    <row r="4" spans="1:4" s="1" customFormat="1" ht="20.149999999999999" customHeight="1" x14ac:dyDescent="0.4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.149999999999999" customHeight="1" x14ac:dyDescent="0.4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.149999999999999" customHeight="1" x14ac:dyDescent="0.4">
      <c r="A6" s="4">
        <v>5</v>
      </c>
      <c r="B6" s="5" t="s">
        <v>27</v>
      </c>
      <c r="C6" s="5" t="s">
        <v>94</v>
      </c>
      <c r="D6" s="5" t="s">
        <v>95</v>
      </c>
    </row>
    <row r="7" spans="1:4" s="1" customFormat="1" ht="20.149999999999999" customHeight="1" x14ac:dyDescent="0.4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.149999999999999" customHeight="1" x14ac:dyDescent="0.4">
      <c r="A8" s="4">
        <v>7</v>
      </c>
      <c r="B8" s="5" t="s">
        <v>26</v>
      </c>
      <c r="C8" s="5" t="s">
        <v>99</v>
      </c>
      <c r="D8" s="5" t="s">
        <v>100</v>
      </c>
    </row>
    <row r="9" spans="1:4" s="1" customFormat="1" ht="20.149999999999999" customHeight="1" x14ac:dyDescent="0.4">
      <c r="A9" s="6">
        <v>8</v>
      </c>
      <c r="B9" s="7" t="s">
        <v>30</v>
      </c>
      <c r="C9" s="7" t="s">
        <v>101</v>
      </c>
      <c r="D9" s="7" t="s">
        <v>102</v>
      </c>
    </row>
    <row r="10" spans="1:4" s="1" customFormat="1" ht="20.149999999999999" customHeight="1" x14ac:dyDescent="0.4">
      <c r="A10" s="4">
        <v>9</v>
      </c>
      <c r="B10" s="5" t="s">
        <v>32</v>
      </c>
      <c r="C10" s="5" t="s">
        <v>103</v>
      </c>
      <c r="D10" s="5" t="s">
        <v>104</v>
      </c>
    </row>
    <row r="11" spans="1:4" s="1" customFormat="1" ht="20.149999999999999" customHeight="1" x14ac:dyDescent="0.4">
      <c r="A11" s="6">
        <v>10</v>
      </c>
      <c r="B11" s="7" t="s">
        <v>31</v>
      </c>
      <c r="C11" s="7" t="s">
        <v>105</v>
      </c>
      <c r="D11" s="7" t="s">
        <v>106</v>
      </c>
    </row>
    <row r="12" spans="1:4" s="1" customFormat="1" ht="20.149999999999999" customHeight="1" x14ac:dyDescent="0.4">
      <c r="A12" s="4">
        <v>11</v>
      </c>
      <c r="B12" s="5" t="s">
        <v>107</v>
      </c>
      <c r="C12" s="5" t="s">
        <v>108</v>
      </c>
      <c r="D12" s="5" t="s">
        <v>109</v>
      </c>
    </row>
    <row r="13" spans="1:4" s="1" customFormat="1" ht="20.149999999999999" customHeight="1" x14ac:dyDescent="0.4">
      <c r="A13" s="6">
        <v>12</v>
      </c>
      <c r="B13" s="7" t="s">
        <v>110</v>
      </c>
      <c r="C13" s="7" t="s">
        <v>111</v>
      </c>
      <c r="D13" s="7" t="s">
        <v>112</v>
      </c>
    </row>
    <row r="14" spans="1:4" s="1" customFormat="1" ht="20.149999999999999" customHeight="1" x14ac:dyDescent="0.4">
      <c r="A14" s="4">
        <v>13</v>
      </c>
      <c r="B14" s="5" t="s">
        <v>113</v>
      </c>
      <c r="C14" s="5" t="s">
        <v>114</v>
      </c>
      <c r="D14" s="5" t="s">
        <v>115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控制信号表达式生成</vt:lpstr>
      <vt:lpstr>真值表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chengleishen</cp:lastModifiedBy>
  <dcterms:created xsi:type="dcterms:W3CDTF">2015-06-05T18:19:00Z</dcterms:created>
  <dcterms:modified xsi:type="dcterms:W3CDTF">2022-03-15T16:00:19Z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