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32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workbook>
</file>

<file path=xl/calcChain.xml><?xml version="1.0" encoding="utf-8"?>
<calcChain xmlns="http://schemas.openxmlformats.org/spreadsheetml/2006/main">
  <c r="R15" i="8" l="1"/>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8" i="6"/>
  <c r="B67" i="6"/>
  <c r="B66" i="6"/>
  <c r="B65" i="6"/>
  <c r="B64" i="6"/>
  <c r="B63" i="6"/>
  <c r="B51" i="6"/>
  <c r="B50" i="6"/>
  <c r="B49" i="6"/>
  <c r="B48" i="6"/>
  <c r="B47" i="6"/>
  <c r="B46" i="6"/>
  <c r="B45" i="6"/>
  <c r="B44" i="6"/>
  <c r="B43" i="6"/>
  <c r="B42" i="6"/>
  <c r="B41" i="6"/>
  <c r="B40" i="6"/>
  <c r="B39" i="6"/>
  <c r="B15" i="6"/>
  <c r="B14" i="6"/>
  <c r="B13" i="6"/>
  <c r="B12" i="6"/>
  <c r="B11" i="6"/>
  <c r="B10" i="6"/>
  <c r="B9" i="6"/>
  <c r="B8" i="6"/>
  <c r="B7" i="6"/>
  <c r="B6" i="6"/>
  <c r="B5" i="6"/>
  <c r="B4" i="6"/>
  <c r="B3" i="6"/>
  <c r="B51" i="5"/>
  <c r="B50" i="5"/>
  <c r="B49" i="5"/>
  <c r="B48" i="5"/>
  <c r="B47" i="5"/>
  <c r="B46" i="5"/>
  <c r="B45" i="5"/>
  <c r="B44" i="5"/>
  <c r="B43" i="5"/>
  <c r="B42" i="5"/>
  <c r="B41" i="5"/>
  <c r="B40" i="5"/>
  <c r="B39" i="5"/>
  <c r="B33" i="5"/>
  <c r="B32" i="5"/>
  <c r="B31" i="5"/>
  <c r="B30" i="5"/>
  <c r="B29" i="5"/>
  <c r="B28" i="5"/>
  <c r="B27" i="5"/>
  <c r="B26" i="5"/>
  <c r="B25" i="5"/>
  <c r="B24" i="5"/>
  <c r="B23" i="5"/>
  <c r="B22" i="5"/>
  <c r="B21"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<sst xmlns="http://schemas.openxmlformats.org/spreadsheetml/2006/main" count="625" uniqueCount="148">
  <si>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</si>
  <si>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</si>
  <si>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</si>
  <si>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</si>
  <si>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</si>
  <si>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</si>
  <si>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</si>
  <si>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</si>
  <si>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</si>
  <si>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</si>
  <si>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</si>
  <si>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</si>
  <si>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</si>
  <si>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</si>
  <si>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</si>
  <si>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</si>
  <si>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</si>
  <si>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</si>
  <si>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</si>
  <si>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</si>
  <si>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</si>
  <si>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</si>
  <si>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</si>
  <si>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</si>
  <si>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</si>
  <si>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</si>
  <si>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</si>
  <si>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</si>
  <si>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</si>
  <si>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</si>
  <si>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</si>
  <si>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</si>
  <si>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</si>
  <si>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</si>
  <si>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</si>
  <si>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</si>
  <si>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</si>
  <si>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</si>
  <si>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</si>
  <si>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</si>
  <si>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</si>
  <si>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</si>
  <si>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</si>
  <si>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</si>
  <si>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</si>
  <si>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</si>
  <si>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</si>
  <si>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</si>
  <si>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</si>
  <si>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Unit cost of treatment</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</si>
  <si>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</si>
  <si>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</si>
  <si>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</si>
  <si>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</si>
  <si>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</si>
  <si>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</si>
  <si>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</si>
  <si>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</si>
  <si>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</si>
  <si>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</si>
  <si>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</si>
  <si>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</si>
  <si>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</si>
  <si>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</si>
  <si>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</si>
  <si>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</si>
  <si>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</si>
  <si>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</si>
  <si>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</si>
  <si>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</si>
  <si>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</si>
  <si>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</si>
  <si>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</si>
  <si>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</si>
  <si>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</si>
  <si>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</si>
  <si>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</si>
  <si>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</si>
  <si>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</si>
  <si>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</si>
  <si>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</si>
  <si>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</si>
  <si>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</si>
  <si>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</si>
  <si>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</si>
  <si>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</si>
  <si>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</si>
  <si>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</si>
  <si>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</si>
  <si>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</si>
  <si>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</si>
  <si>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</si>
  <si>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</si>
  <si>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</si>
  <si>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</si>
  <si>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</si>
  <si>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</si>
  <si>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</si>
  <si>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</si>
  <si>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</si>
  <si>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</si>
  <si>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</si>
  <si>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</si>
  <si>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</si>
  <si>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</si>
  <si>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</si>
  <si>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</si>
  <si>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</si>
  <si>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</si>
  <si>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</si>
  <si>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</si>
  <si>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</si>
  <si>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</si>
  <si>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</si>
  <si>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</si>
  <si>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</si>
  <si>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</si>
  <si>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</si>
  <si>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</si>
  <si>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</si>
  <si>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</si>
  <si>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</si>
  <si>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</si>
  <si>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</si>
  <si>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</si>
  <si>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</si>
  <si>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</si>
  <si>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</si>
  <si>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</si>
  <si>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</si>
  <si>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</si>
  <si>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</si>
  <si>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</si>
  <si>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</si>
  <si>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</si>
  <si>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</si>
  <si>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</si>
  <si>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</si>
  <si>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</si>
  <si>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</si>
  <si>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</si>
  <si>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</si>
  <si>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</si>
  <si>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Please see http://github.com/optimamodel/optima for further information.</t>
  </si>
  <si>
    <t>This is an example Optima HIV project using simulated data corresponding to a generalized HIV epidemic.</t>
  </si>
  <si>
    <t>Spreadsheet created with Optima version 2.6.4</t>
  </si>
  <si>
    <t>Comments:</t>
  </si>
  <si>
    <t>Date created: 2018-Mar-01 17:29:30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</si>
</sst>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2"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4">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1" fillId="2" borderId="0" xfId="0" applyFont="1" applyFill="1" applyAlignment="1">
      <alignment horizontal="center" vertical="center"/>
    </xf>
    <xf numFmtId="0" fontId="0" fillId="3" borderId="0" xfId="0" applyFill="1" applyAlignment="1">
      <alignment wrapText="1"/>
    </xf>
    <xf numFmtId="0" fontId="2" fillId="0" borderId="0" xfId="0" applyFont="1"/>
    <xf numFmtId="0" fontId="0" fillId="5" borderId="0" xfId="0" applyFill="1" applyAlignment="1">
      <alignment wrapText="1"/>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D9" sqref="D9"/>
    </sheetView>
  </sheetViews>
  <sheetFormatPr defaultRowHeight="15" x14ac:dyDescent="0.25"/>
  <cols>
    <col min="1" max="1" width="80.42578125" customWidth="1"/>
  </cols>
  <sheetData>
    <row r="1" spans="1:1" ht="15" customHeight="1" x14ac:dyDescent="0.25">
      <c r="A1" s="10" t="s">
        <v>141</v>
      </c>
    </row>
    <row r="2" spans="1:1" ht="15" customHeight="1" x14ac:dyDescent="0.25">
      <c r="A2" s="10"/>
    </row>
    <row r="3" spans="1:1" ht="15" customHeight="1" x14ac:dyDescent="0.25">
      <c r="A3" s="10"/>
    </row>
    <row r="4" spans="1:1" x14ac:dyDescent="0.25">
      <c r="A4" s="11"/>
    </row>
    <row r="5" spans="1:1" ht="65.099999999999994" customHeight="1" x14ac:dyDescent="0.25">
      <c r="A5" s="11" t="s">
        <v>140</v>
      </c>
    </row>
    <row r="6" spans="1:1" x14ac:dyDescent="0.25">
      <c r="A6" s="11"/>
    </row>
    <row r="7" spans="1:1" x14ac:dyDescent="0.25">
      <c r="A7" s="11" t="s">
        <v>0</v>
      </c>
    </row>
    <row r="8" spans="1:1" x14ac:dyDescent="0.25">
      <c r="A8" s="11"/>
    </row>
    <row r="9" spans="1:1" x14ac:dyDescent="0.25">
      <c r="A9" s="11" t="s">
        <v>145</v>
      </c>
    </row>
    <row r="10" spans="1:1" x14ac:dyDescent="0.25">
      <c r="A10" s="11"/>
    </row>
    <row r="11" spans="1:1" x14ac:dyDescent="0.25">
      <c r="A11" s="11" t="s">
        <v>147</v>
      </c>
    </row>
    <row r="12" spans="1:1" x14ac:dyDescent="0.25">
      <c r="A12" s="11"/>
    </row>
    <row r="13" spans="1:1" ht="87" customHeight="1" x14ac:dyDescent="0.25">
      <c r="A13" s="11" t="s">
        <v>142</v>
      </c>
    </row>
    <row r="14" spans="1:1" ht="14.25" customHeight="1" x14ac:dyDescent="0.25">
      <c r="A14" s="12"/>
    </row>
    <row r="15" spans="1:1" x14ac:dyDescent="0.25">
      <c r="A15" s="12" t="s">
        <v>146</v>
      </c>
    </row>
    <row r="16" spans="1:1" ht="30" x14ac:dyDescent="0.25">
      <c r="A16" s="13" t="s">
        <v>144</v>
      </c>
    </row>
    <row r="17" spans="1:1" x14ac:dyDescent="0.25">
      <c r="A17" s="13"/>
    </row>
    <row r="18" spans="1:1" x14ac:dyDescent="0.25">
      <c r="A18" s="13" t="s">
        <v>143</v>
      </c>
    </row>
    <row r="19" spans="1:1" x14ac:dyDescent="0.25">
      <c r="A19" s="13"/>
    </row>
    <row r="20" spans="1:1" x14ac:dyDescent="0.25">
      <c r="A20" s="13"/>
    </row>
    <row r="21" spans="1:1" x14ac:dyDescent="0.25">
      <c r="A21" s="13"/>
    </row>
    <row r="22" spans="1:1" x14ac:dyDescent="0.25">
      <c r="A22" s="13"/>
    </row>
    <row r="23" spans="1:1" x14ac:dyDescent="0.25">
      <c r="A23" s="13"/>
    </row>
    <row r="24" spans="1:1" x14ac:dyDescent="0.25">
      <c r="A24" s="13"/>
    </row>
    <row r="25" spans="1:1" x14ac:dyDescent="0.25">
      <c r="A25" s="13"/>
    </row>
    <row r="26" spans="1:1" x14ac:dyDescent="0.25">
      <c r="A26" s="13"/>
    </row>
    <row r="27" spans="1:1" x14ac:dyDescent="0.25">
      <c r="A27" s="13"/>
    </row>
    <row r="28" spans="1:1" x14ac:dyDescent="0.25">
      <c r="A28" s="13"/>
    </row>
    <row r="29" spans="1:1" x14ac:dyDescent="0.25">
      <c r="A29" s="13"/>
    </row>
    <row r="30" spans="1:1" x14ac:dyDescent="0.25">
      <c r="A30" s="13"/>
    </row>
    <row r="31" spans="1:1" x14ac:dyDescent="0.25">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5546875" defaultRowHeight="15" x14ac:dyDescent="0.25"/>
  <sheetData>
    <row r="1" spans="1:25" x14ac:dyDescent="0.2">
      <c r="A1" s="1" t="s">
        <v>78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80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48</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5546875" defaultRowHeight="15" x14ac:dyDescent="0.25"/>
  <cols>
    <col min="3" max="15" width="12.42578125" customWidth="1"/>
  </cols>
  <sheetData>
    <row r="1" spans="1:15" x14ac:dyDescent="0.2">
      <c r="A1" s="1" t="s">
        <v>81</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82</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83</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84</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85</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86</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87</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defaultColWidth="8.85546875" defaultRowHeight="15" x14ac:dyDescent="0.25"/>
  <cols>
    <col min="2" max="2" width="40.42578125" customWidth="1"/>
  </cols>
  <sheetData>
    <row r="1" spans="1:5" x14ac:dyDescent="0.2">
      <c r="A1" s="1" t="s">
        <v>88</v>
      </c>
    </row>
    <row r="2" spans="1:5" x14ac:dyDescent="0.2">
      <c r="C2" s="3" t="s">
        <v>38</v>
      </c>
      <c r="D2" s="3" t="s">
        <v>39</v>
      </c>
      <c r="E2" s="3" t="s">
        <v>36</v>
      </c>
    </row>
    <row r="3" spans="1:5" x14ac:dyDescent="0.2">
      <c r="B3" s="2" t="s">
        <v>89</v>
      </c>
      <c r="C3" s="6">
        <v>4.0000000000000002E-4</v>
      </c>
      <c r="D3" s="6">
        <v>1E-4</v>
      </c>
      <c r="E3" s="6">
        <v>1.4E-3</v>
      </c>
    </row>
    <row r="4" spans="1:5" x14ac:dyDescent="0.2">
      <c r="B4" s="2" t="s">
        <v>90</v>
      </c>
      <c r="C4" s="6">
        <v>8.0000000000000004E-4</v>
      </c>
      <c r="D4" s="6">
        <v>5.9999999999999995E-4</v>
      </c>
      <c r="E4" s="6">
        <v>1.1000000000000001E-3</v>
      </c>
    </row>
    <row r="5" spans="1:5" x14ac:dyDescent="0.2">
      <c r="B5" s="2" t="s">
        <v>91</v>
      </c>
      <c r="C5" s="6">
        <v>1.1000000000000001E-3</v>
      </c>
      <c r="D5" s="6">
        <v>4.0000000000000002E-4</v>
      </c>
      <c r="E5" s="6">
        <v>2.8E-3</v>
      </c>
    </row>
    <row r="6" spans="1:5" x14ac:dyDescent="0.2">
      <c r="B6" s="2" t="s">
        <v>92</v>
      </c>
      <c r="C6" s="6">
        <v>1.38E-2</v>
      </c>
      <c r="D6" s="6">
        <v>1.0200000000000001E-2</v>
      </c>
      <c r="E6" s="6">
        <v>1.8599999999999998E-2</v>
      </c>
    </row>
    <row r="7" spans="1:5" x14ac:dyDescent="0.2">
      <c r="B7" s="2" t="s">
        <v>93</v>
      </c>
      <c r="C7" s="6">
        <v>8.0000000000000002E-3</v>
      </c>
      <c r="D7" s="6">
        <v>6.3E-3</v>
      </c>
      <c r="E7" s="6">
        <v>2.4E-2</v>
      </c>
    </row>
    <row r="8" spans="1:5" x14ac:dyDescent="0.2">
      <c r="B8" s="2" t="s">
        <v>94</v>
      </c>
      <c r="C8" s="6">
        <v>0.36699999999999999</v>
      </c>
      <c r="D8" s="6">
        <v>0.29399999999999998</v>
      </c>
      <c r="E8" s="6">
        <v>0.44</v>
      </c>
    </row>
    <row r="9" spans="1:5" x14ac:dyDescent="0.2">
      <c r="B9" s="2" t="s">
        <v>95</v>
      </c>
      <c r="C9" s="6">
        <v>0.20499999999999999</v>
      </c>
      <c r="D9" s="6">
        <v>0.14000000000000001</v>
      </c>
      <c r="E9" s="6">
        <v>0.27</v>
      </c>
    </row>
    <row r="13" spans="1:5" x14ac:dyDescent="0.2">
      <c r="A13" s="1" t="s">
        <v>96</v>
      </c>
    </row>
    <row r="14" spans="1:5" x14ac:dyDescent="0.2">
      <c r="C14" s="3" t="s">
        <v>38</v>
      </c>
      <c r="D14" s="3" t="s">
        <v>39</v>
      </c>
      <c r="E14" s="3" t="s">
        <v>36</v>
      </c>
    </row>
    <row r="15" spans="1:5" x14ac:dyDescent="0.2">
      <c r="B15" s="2" t="s">
        <v>97</v>
      </c>
      <c r="C15" s="8">
        <v>5.6</v>
      </c>
      <c r="D15" s="8">
        <v>3.3</v>
      </c>
      <c r="E15" s="8">
        <v>9.1</v>
      </c>
    </row>
    <row r="16" spans="1:5" x14ac:dyDescent="0.2">
      <c r="B16" s="2" t="s">
        <v>98</v>
      </c>
      <c r="C16" s="8">
        <v>1</v>
      </c>
      <c r="D16" s="8">
        <v>1</v>
      </c>
      <c r="E16" s="8">
        <v>1</v>
      </c>
    </row>
    <row r="17" spans="1:5" x14ac:dyDescent="0.2">
      <c r="B17" s="2" t="s">
        <v>99</v>
      </c>
      <c r="C17" s="8">
        <v>1</v>
      </c>
      <c r="D17" s="8">
        <v>1</v>
      </c>
      <c r="E17" s="8">
        <v>1</v>
      </c>
    </row>
    <row r="18" spans="1:5" x14ac:dyDescent="0.2">
      <c r="B18" s="2" t="s">
        <v>100</v>
      </c>
      <c r="C18" s="8">
        <v>1</v>
      </c>
      <c r="D18" s="8">
        <v>1</v>
      </c>
      <c r="E18" s="8">
        <v>1</v>
      </c>
    </row>
    <row r="19" spans="1:5" x14ac:dyDescent="0.2">
      <c r="B19" s="2" t="s">
        <v>101</v>
      </c>
      <c r="C19" s="8">
        <v>3.49</v>
      </c>
      <c r="D19" s="8">
        <v>1.76</v>
      </c>
      <c r="E19" s="8">
        <v>6.92</v>
      </c>
    </row>
    <row r="20" spans="1:5" x14ac:dyDescent="0.2">
      <c r="B20" s="2" t="s">
        <v>102</v>
      </c>
      <c r="C20" s="8">
        <v>7.17</v>
      </c>
      <c r="D20" s="8">
        <v>3.9</v>
      </c>
      <c r="E20" s="8">
        <v>12.08</v>
      </c>
    </row>
    <row r="24" spans="1:5" x14ac:dyDescent="0.2">
      <c r="A24" s="1" t="s">
        <v>103</v>
      </c>
    </row>
    <row r="25" spans="1:5" x14ac:dyDescent="0.2">
      <c r="C25" s="3" t="s">
        <v>38</v>
      </c>
      <c r="D25" s="3" t="s">
        <v>39</v>
      </c>
      <c r="E25" s="3" t="s">
        <v>36</v>
      </c>
    </row>
    <row r="26" spans="1:5" x14ac:dyDescent="0.2">
      <c r="B26" s="2" t="s">
        <v>104</v>
      </c>
      <c r="C26" s="8">
        <v>0.24</v>
      </c>
      <c r="D26" s="8">
        <v>0.1</v>
      </c>
      <c r="E26" s="8">
        <v>0.5</v>
      </c>
    </row>
    <row r="27" spans="1:5" x14ac:dyDescent="0.2">
      <c r="B27" s="2" t="s">
        <v>99</v>
      </c>
      <c r="C27" s="8">
        <v>0.95</v>
      </c>
      <c r="D27" s="8">
        <v>0.62</v>
      </c>
      <c r="E27" s="8">
        <v>1.1599999999999999</v>
      </c>
    </row>
    <row r="28" spans="1:5" x14ac:dyDescent="0.2">
      <c r="B28" s="2" t="s">
        <v>105</v>
      </c>
      <c r="C28" s="8">
        <v>3</v>
      </c>
      <c r="D28" s="8">
        <v>2.83</v>
      </c>
      <c r="E28" s="8">
        <v>3.16</v>
      </c>
    </row>
    <row r="29" spans="1:5" x14ac:dyDescent="0.2">
      <c r="B29" s="2" t="s">
        <v>106</v>
      </c>
      <c r="C29" s="8">
        <v>3.74</v>
      </c>
      <c r="D29" s="8">
        <v>3.48</v>
      </c>
      <c r="E29" s="8">
        <v>4</v>
      </c>
    </row>
    <row r="30" spans="1:5" x14ac:dyDescent="0.2">
      <c r="B30" s="2" t="s">
        <v>107</v>
      </c>
      <c r="C30" s="8">
        <v>1.5</v>
      </c>
      <c r="D30" s="8">
        <v>1.1299999999999999</v>
      </c>
      <c r="E30" s="8">
        <v>2.25</v>
      </c>
    </row>
    <row r="34" spans="1:5" x14ac:dyDescent="0.2">
      <c r="A34" s="1" t="s">
        <v>108</v>
      </c>
    </row>
    <row r="35" spans="1:5" x14ac:dyDescent="0.2">
      <c r="C35" s="3" t="s">
        <v>38</v>
      </c>
      <c r="D35" s="3" t="s">
        <v>39</v>
      </c>
      <c r="E35" s="3" t="s">
        <v>36</v>
      </c>
    </row>
    <row r="36" spans="1:5" x14ac:dyDescent="0.2">
      <c r="B36" s="2" t="s">
        <v>109</v>
      </c>
      <c r="C36" s="8">
        <v>2.2000000000000002</v>
      </c>
      <c r="D36" s="8">
        <v>1.07</v>
      </c>
      <c r="E36" s="8">
        <v>7.28</v>
      </c>
    </row>
    <row r="37" spans="1:5" x14ac:dyDescent="0.2">
      <c r="B37" s="2" t="s">
        <v>110</v>
      </c>
      <c r="C37" s="8">
        <v>1.42</v>
      </c>
      <c r="D37" s="8">
        <v>0.9</v>
      </c>
      <c r="E37" s="8">
        <v>3.42</v>
      </c>
    </row>
    <row r="38" spans="1:5" x14ac:dyDescent="0.2">
      <c r="B38" s="2" t="s">
        <v>111</v>
      </c>
      <c r="C38" s="8">
        <v>2.14</v>
      </c>
      <c r="D38" s="8">
        <v>1.39</v>
      </c>
      <c r="E38" s="8">
        <v>3.58</v>
      </c>
    </row>
    <row r="39" spans="1:5" x14ac:dyDescent="0.2">
      <c r="B39" s="2" t="s">
        <v>112</v>
      </c>
      <c r="C39" s="8">
        <v>0.66</v>
      </c>
      <c r="D39" s="8">
        <v>0.51</v>
      </c>
      <c r="E39" s="8">
        <v>0.94</v>
      </c>
    </row>
    <row r="40" spans="1:5" x14ac:dyDescent="0.2">
      <c r="B40" s="2" t="s">
        <v>113</v>
      </c>
      <c r="C40" s="8">
        <v>0.2</v>
      </c>
      <c r="D40" s="8">
        <v>0.1</v>
      </c>
      <c r="E40" s="8">
        <v>0.3</v>
      </c>
    </row>
    <row r="41" spans="1:5" x14ac:dyDescent="0.2">
      <c r="B41" s="2" t="s">
        <v>114</v>
      </c>
      <c r="C41" s="8">
        <v>2</v>
      </c>
      <c r="D41" s="8">
        <v>1.5</v>
      </c>
      <c r="E41" s="8">
        <v>2.5</v>
      </c>
    </row>
    <row r="45" spans="1:5" x14ac:dyDescent="0.25">
      <c r="A45" s="1" t="s">
        <v>115</v>
      </c>
    </row>
    <row r="46" spans="1:5" x14ac:dyDescent="0.25">
      <c r="C46" s="3" t="s">
        <v>38</v>
      </c>
      <c r="D46" s="3" t="s">
        <v>39</v>
      </c>
      <c r="E46" s="3" t="s">
        <v>36</v>
      </c>
    </row>
    <row r="47" spans="1:5" x14ac:dyDescent="0.25">
      <c r="B47" s="2" t="s">
        <v>99</v>
      </c>
      <c r="C47" s="7">
        <v>2.5999999999999999E-2</v>
      </c>
      <c r="D47" s="7">
        <v>5.0000000000000001E-3</v>
      </c>
      <c r="E47" s="7">
        <v>0.27500000000000002</v>
      </c>
    </row>
    <row r="48" spans="1:5" x14ac:dyDescent="0.25">
      <c r="B48" s="2" t="s">
        <v>109</v>
      </c>
      <c r="C48" s="7">
        <v>0.15</v>
      </c>
      <c r="D48" s="7">
        <v>3.7999999999999999E-2</v>
      </c>
      <c r="E48" s="7">
        <v>0.88500000000000001</v>
      </c>
    </row>
    <row r="49" spans="1:5" x14ac:dyDescent="0.25">
      <c r="B49" s="2" t="s">
        <v>105</v>
      </c>
      <c r="C49" s="7">
        <v>0.1</v>
      </c>
      <c r="D49" s="7">
        <v>2.1999999999999999E-2</v>
      </c>
      <c r="E49" s="7">
        <v>0.87</v>
      </c>
    </row>
    <row r="50" spans="1:5" x14ac:dyDescent="0.25">
      <c r="B50" s="2" t="s">
        <v>110</v>
      </c>
      <c r="C50" s="7">
        <v>5.2999999999999999E-2</v>
      </c>
      <c r="D50" s="7">
        <v>8.0000000000000002E-3</v>
      </c>
      <c r="E50" s="7">
        <v>0.82699999999999996</v>
      </c>
    </row>
    <row r="51" spans="1:5" x14ac:dyDescent="0.25">
      <c r="B51" s="2" t="s">
        <v>106</v>
      </c>
      <c r="C51" s="7">
        <v>0.16200000000000001</v>
      </c>
      <c r="D51" s="7">
        <v>0.05</v>
      </c>
      <c r="E51" s="7">
        <v>0.86899999999999999</v>
      </c>
    </row>
    <row r="52" spans="1:5" x14ac:dyDescent="0.25">
      <c r="B52" s="2" t="s">
        <v>111</v>
      </c>
      <c r="C52" s="7">
        <v>0.11700000000000001</v>
      </c>
      <c r="D52" s="7">
        <v>3.2000000000000001E-2</v>
      </c>
      <c r="E52" s="7">
        <v>0.68600000000000005</v>
      </c>
    </row>
    <row r="53" spans="1:5" x14ac:dyDescent="0.25">
      <c r="B53" s="2" t="s">
        <v>107</v>
      </c>
      <c r="C53" s="7">
        <v>0.09</v>
      </c>
      <c r="D53" s="7">
        <v>1.9E-2</v>
      </c>
      <c r="E53" s="7">
        <v>0.72299999999999998</v>
      </c>
    </row>
    <row r="54" spans="1:5" x14ac:dyDescent="0.25">
      <c r="B54" s="2" t="s">
        <v>112</v>
      </c>
      <c r="C54" s="7">
        <v>0.111</v>
      </c>
      <c r="D54" s="7">
        <v>4.7E-2</v>
      </c>
      <c r="E54" s="7">
        <v>0.56299999999999994</v>
      </c>
    </row>
    <row r="55" spans="1:5" x14ac:dyDescent="0.25">
      <c r="B55" s="2" t="s">
        <v>116</v>
      </c>
      <c r="C55" s="7">
        <v>0.16</v>
      </c>
      <c r="D55" s="7">
        <v>0.05</v>
      </c>
      <c r="E55" s="7">
        <v>0.26</v>
      </c>
    </row>
    <row r="59" spans="1:5" x14ac:dyDescent="0.25">
      <c r="A59" s="1" t="s">
        <v>117</v>
      </c>
    </row>
    <row r="60" spans="1:5" x14ac:dyDescent="0.25">
      <c r="C60" s="3" t="s">
        <v>38</v>
      </c>
      <c r="D60" s="3" t="s">
        <v>39</v>
      </c>
      <c r="E60" s="3" t="s">
        <v>36</v>
      </c>
    </row>
    <row r="61" spans="1:5" x14ac:dyDescent="0.25">
      <c r="B61" s="2" t="s">
        <v>97</v>
      </c>
      <c r="C61" s="7">
        <v>3.5999999999999999E-3</v>
      </c>
      <c r="D61" s="7">
        <v>2.8999999999999998E-3</v>
      </c>
      <c r="E61" s="7">
        <v>4.4000000000000003E-3</v>
      </c>
    </row>
    <row r="62" spans="1:5" x14ac:dyDescent="0.25">
      <c r="B62" s="2" t="s">
        <v>98</v>
      </c>
      <c r="C62" s="7">
        <v>3.5999999999999999E-3</v>
      </c>
      <c r="D62" s="7">
        <v>2.8999999999999998E-3</v>
      </c>
      <c r="E62" s="7">
        <v>4.4000000000000003E-3</v>
      </c>
    </row>
    <row r="63" spans="1:5" x14ac:dyDescent="0.25">
      <c r="B63" s="2" t="s">
        <v>118</v>
      </c>
      <c r="C63" s="7">
        <v>5.7999999999999996E-3</v>
      </c>
      <c r="D63" s="7">
        <v>4.7999999999999996E-3</v>
      </c>
      <c r="E63" s="7">
        <v>7.1000000000000004E-3</v>
      </c>
    </row>
    <row r="64" spans="1:5" x14ac:dyDescent="0.25">
      <c r="B64" s="2" t="s">
        <v>100</v>
      </c>
      <c r="C64" s="7">
        <v>8.8000000000000005E-3</v>
      </c>
      <c r="D64" s="7">
        <v>7.4999999999999997E-3</v>
      </c>
      <c r="E64" s="7">
        <v>1.01E-2</v>
      </c>
    </row>
    <row r="65" spans="1:5" x14ac:dyDescent="0.25">
      <c r="B65" s="2" t="s">
        <v>101</v>
      </c>
      <c r="C65" s="7">
        <v>5.8999999999999997E-2</v>
      </c>
      <c r="D65" s="7">
        <v>5.3999999999999999E-2</v>
      </c>
      <c r="E65" s="7">
        <v>7.9000000000000001E-2</v>
      </c>
    </row>
    <row r="66" spans="1:5" x14ac:dyDescent="0.25">
      <c r="B66" s="2" t="s">
        <v>102</v>
      </c>
      <c r="C66" s="7">
        <v>0.32300000000000001</v>
      </c>
      <c r="D66" s="7">
        <v>0.29599999999999999</v>
      </c>
      <c r="E66" s="7">
        <v>0.432</v>
      </c>
    </row>
    <row r="67" spans="1:5" x14ac:dyDescent="0.25">
      <c r="B67" s="2" t="s">
        <v>119</v>
      </c>
      <c r="C67" s="7">
        <v>0.23</v>
      </c>
      <c r="D67" s="7">
        <v>0.15</v>
      </c>
      <c r="E67" s="7">
        <v>0.3</v>
      </c>
    </row>
    <row r="68" spans="1:5" x14ac:dyDescent="0.25">
      <c r="B68" s="2" t="s">
        <v>120</v>
      </c>
      <c r="C68" s="7">
        <v>0.48780000000000001</v>
      </c>
      <c r="D68" s="7">
        <v>0.28349999999999997</v>
      </c>
      <c r="E68" s="7">
        <v>0.8417</v>
      </c>
    </row>
    <row r="69" spans="1:5" x14ac:dyDescent="0.25">
      <c r="B69" s="2" t="s">
        <v>121</v>
      </c>
      <c r="C69" s="7">
        <v>2.17</v>
      </c>
      <c r="D69" s="7">
        <v>1.27</v>
      </c>
      <c r="E69" s="7">
        <v>3.71</v>
      </c>
    </row>
    <row r="73" spans="1:5" x14ac:dyDescent="0.25">
      <c r="A73" s="1" t="s">
        <v>122</v>
      </c>
    </row>
    <row r="74" spans="1:5" x14ac:dyDescent="0.25">
      <c r="C74" s="3" t="s">
        <v>38</v>
      </c>
      <c r="D74" s="3" t="s">
        <v>39</v>
      </c>
      <c r="E74" s="3" t="s">
        <v>36</v>
      </c>
    </row>
    <row r="75" spans="1:5" x14ac:dyDescent="0.25">
      <c r="B75" s="2" t="s">
        <v>123</v>
      </c>
      <c r="C75" s="7">
        <v>0.95</v>
      </c>
      <c r="D75" s="7">
        <v>0.8</v>
      </c>
      <c r="E75" s="7">
        <v>0.98</v>
      </c>
    </row>
    <row r="76" spans="1:5" x14ac:dyDescent="0.25">
      <c r="B76" s="2" t="s">
        <v>124</v>
      </c>
      <c r="C76" s="7">
        <v>0.57999999999999996</v>
      </c>
      <c r="D76" s="7">
        <v>0.47</v>
      </c>
      <c r="E76" s="7">
        <v>0.67</v>
      </c>
    </row>
    <row r="77" spans="1:5" x14ac:dyDescent="0.25">
      <c r="B77" s="2" t="s">
        <v>125</v>
      </c>
      <c r="C77" s="7">
        <v>0</v>
      </c>
      <c r="D77" s="7">
        <v>0</v>
      </c>
      <c r="E77" s="7">
        <v>0.68</v>
      </c>
    </row>
    <row r="78" spans="1:5" x14ac:dyDescent="0.25">
      <c r="B78" s="2" t="s">
        <v>126</v>
      </c>
      <c r="C78" s="7">
        <v>2.65</v>
      </c>
      <c r="D78" s="7">
        <v>1.35</v>
      </c>
      <c r="E78" s="7">
        <v>5.19</v>
      </c>
    </row>
    <row r="79" spans="1:5" x14ac:dyDescent="0.25">
      <c r="B79" s="2" t="s">
        <v>127</v>
      </c>
      <c r="C79" s="7">
        <v>0.54</v>
      </c>
      <c r="D79" s="7">
        <v>0.33</v>
      </c>
      <c r="E79" s="7">
        <v>0.68</v>
      </c>
    </row>
    <row r="80" spans="1:5" x14ac:dyDescent="0.25">
      <c r="B80" s="2" t="s">
        <v>128</v>
      </c>
      <c r="C80" s="7">
        <v>0.9</v>
      </c>
      <c r="D80" s="7">
        <v>0.82</v>
      </c>
      <c r="E80" s="7">
        <v>0.93</v>
      </c>
    </row>
    <row r="81" spans="1:5" x14ac:dyDescent="0.25">
      <c r="B81" s="2" t="s">
        <v>129</v>
      </c>
      <c r="C81" s="7">
        <v>0.73</v>
      </c>
      <c r="D81" s="7">
        <v>0.65</v>
      </c>
      <c r="E81" s="7">
        <v>0.8</v>
      </c>
    </row>
    <row r="82" spans="1:5" x14ac:dyDescent="0.25">
      <c r="B82" s="2" t="s">
        <v>130</v>
      </c>
      <c r="C82" s="7">
        <v>0.5</v>
      </c>
      <c r="D82" s="7">
        <v>0.3</v>
      </c>
      <c r="E82" s="7">
        <v>0.8</v>
      </c>
    </row>
    <row r="83" spans="1:5" x14ac:dyDescent="0.25">
      <c r="B83" s="2" t="s">
        <v>131</v>
      </c>
      <c r="C83" s="7">
        <v>0.92</v>
      </c>
      <c r="D83" s="7">
        <v>0.8</v>
      </c>
      <c r="E83" s="7">
        <v>0.95</v>
      </c>
    </row>
    <row r="87" spans="1:5" x14ac:dyDescent="0.25">
      <c r="A87" s="1" t="s">
        <v>132</v>
      </c>
    </row>
    <row r="88" spans="1:5" x14ac:dyDescent="0.25">
      <c r="C88" s="3" t="s">
        <v>38</v>
      </c>
      <c r="D88" s="3" t="s">
        <v>39</v>
      </c>
      <c r="E88" s="3" t="s">
        <v>36</v>
      </c>
    </row>
    <row r="89" spans="1:5" x14ac:dyDescent="0.25">
      <c r="B89" s="2" t="s">
        <v>133</v>
      </c>
      <c r="C89" s="8">
        <v>0.14599999999999999</v>
      </c>
      <c r="D89" s="8">
        <v>9.6000000000000002E-2</v>
      </c>
      <c r="E89" s="8">
        <v>0.20499999999999999</v>
      </c>
    </row>
    <row r="90" spans="1:5" x14ac:dyDescent="0.25">
      <c r="B90" s="2" t="s">
        <v>134</v>
      </c>
      <c r="C90" s="8">
        <v>8.0000000000000002E-3</v>
      </c>
      <c r="D90" s="8">
        <v>5.0000000000000001E-3</v>
      </c>
      <c r="E90" s="8">
        <v>1.0999999999999999E-2</v>
      </c>
    </row>
    <row r="91" spans="1:5" x14ac:dyDescent="0.25">
      <c r="B91" s="2" t="s">
        <v>135</v>
      </c>
      <c r="C91" s="8">
        <v>0.02</v>
      </c>
      <c r="D91" s="8">
        <v>1.2999999999999999E-2</v>
      </c>
      <c r="E91" s="8">
        <v>2.9000000000000001E-2</v>
      </c>
    </row>
    <row r="92" spans="1:5" x14ac:dyDescent="0.25">
      <c r="B92" s="2" t="s">
        <v>136</v>
      </c>
      <c r="C92" s="8">
        <v>7.0000000000000007E-2</v>
      </c>
      <c r="D92" s="8">
        <v>4.8000000000000001E-2</v>
      </c>
      <c r="E92" s="8">
        <v>9.4E-2</v>
      </c>
    </row>
    <row r="93" spans="1:5" x14ac:dyDescent="0.25">
      <c r="B93" s="2" t="s">
        <v>137</v>
      </c>
      <c r="C93" s="8">
        <v>0.26500000000000001</v>
      </c>
      <c r="D93" s="8">
        <v>0.114</v>
      </c>
      <c r="E93" s="8">
        <v>0.47399999999999998</v>
      </c>
    </row>
    <row r="94" spans="1:5" x14ac:dyDescent="0.25">
      <c r="B94" s="2" t="s">
        <v>138</v>
      </c>
      <c r="C94" s="8">
        <v>0.54700000000000004</v>
      </c>
      <c r="D94" s="8">
        <v>0.38200000000000001</v>
      </c>
      <c r="E94" s="8">
        <v>0.71499999999999997</v>
      </c>
    </row>
    <row r="95" spans="1:5" x14ac:dyDescent="0.25">
      <c r="B95" s="2" t="s">
        <v>139</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defaultColWidth="8.85546875" defaultRowHeight="15" x14ac:dyDescent="0.25"/>
  <cols>
    <col min="3" max="3" width="15.42578125" customWidth="1"/>
    <col min="4" max="4" width="40.42578125" customWidth="1"/>
    <col min="7" max="7" width="12.42578125" customWidth="1"/>
    <col min="8" max="9" width="16.42578125" customWidth="1"/>
    <col min="10" max="10" width="12.425781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5546875" defaultRowHeight="15" x14ac:dyDescent="0.25"/>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5546875" defaultRowHeight="15" x14ac:dyDescent="0.25"/>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heetViews>
  <sheetFormatPr defaultColWidth="8.85546875" defaultRowHeight="15" x14ac:dyDescent="0.25"/>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 t="s">
        <v>42</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6"/>
      <c r="D21" s="6"/>
      <c r="E21" s="6"/>
      <c r="F21" s="6"/>
      <c r="G21" s="6"/>
      <c r="H21" s="6"/>
      <c r="I21" s="6"/>
      <c r="J21" s="6"/>
      <c r="K21" s="6"/>
      <c r="L21" s="6"/>
      <c r="M21" s="6"/>
      <c r="N21" s="6"/>
      <c r="O21" s="6"/>
      <c r="P21" s="6"/>
      <c r="Q21" s="6"/>
      <c r="R21" s="6"/>
      <c r="S21" s="6"/>
      <c r="T21" s="6"/>
      <c r="U21" s="6"/>
      <c r="V21" s="6"/>
      <c r="W21" s="6"/>
      <c r="X21" s="5" t="s">
        <v>37</v>
      </c>
      <c r="Y21" s="6">
        <v>0</v>
      </c>
    </row>
    <row r="22" spans="1:25" x14ac:dyDescent="0.2">
      <c r="B22" s="3" t="str">
        <f>Populations!$C$4</f>
        <v>Clients</v>
      </c>
      <c r="C22" s="6"/>
      <c r="D22" s="6"/>
      <c r="E22" s="6"/>
      <c r="F22" s="6"/>
      <c r="G22" s="6"/>
      <c r="H22" s="6"/>
      <c r="I22" s="6"/>
      <c r="J22" s="6"/>
      <c r="K22" s="6"/>
      <c r="L22" s="6"/>
      <c r="M22" s="6"/>
      <c r="N22" s="6"/>
      <c r="O22" s="6"/>
      <c r="P22" s="6"/>
      <c r="Q22" s="6"/>
      <c r="R22" s="6"/>
      <c r="S22" s="6"/>
      <c r="T22" s="6"/>
      <c r="U22" s="6"/>
      <c r="V22" s="6"/>
      <c r="W22" s="6"/>
      <c r="X22" s="5" t="s">
        <v>37</v>
      </c>
      <c r="Y22" s="6">
        <v>0</v>
      </c>
    </row>
    <row r="23" spans="1:25" x14ac:dyDescent="0.2">
      <c r="B23" s="3" t="str">
        <f>Populations!$C$5</f>
        <v>MSM</v>
      </c>
      <c r="C23" s="6"/>
      <c r="D23" s="6"/>
      <c r="E23" s="6"/>
      <c r="F23" s="6"/>
      <c r="G23" s="6"/>
      <c r="H23" s="6"/>
      <c r="I23" s="6"/>
      <c r="J23" s="6"/>
      <c r="K23" s="6"/>
      <c r="L23" s="6"/>
      <c r="M23" s="6"/>
      <c r="N23" s="6"/>
      <c r="O23" s="6"/>
      <c r="P23" s="6"/>
      <c r="Q23" s="6"/>
      <c r="R23" s="6"/>
      <c r="S23" s="6"/>
      <c r="T23" s="6"/>
      <c r="U23" s="6"/>
      <c r="V23" s="6"/>
      <c r="W23" s="6"/>
      <c r="X23" s="5" t="s">
        <v>37</v>
      </c>
      <c r="Y23" s="6">
        <v>0</v>
      </c>
    </row>
    <row r="24" spans="1:25" x14ac:dyDescent="0.2">
      <c r="B24" s="3" t="str">
        <f>Populations!$C$6</f>
        <v>Males 0-9</v>
      </c>
      <c r="C24" s="6"/>
      <c r="D24" s="6"/>
      <c r="E24" s="6"/>
      <c r="F24" s="6"/>
      <c r="G24" s="6"/>
      <c r="H24" s="6"/>
      <c r="I24" s="6"/>
      <c r="J24" s="6"/>
      <c r="K24" s="6"/>
      <c r="L24" s="6"/>
      <c r="M24" s="6"/>
      <c r="N24" s="6"/>
      <c r="O24" s="6"/>
      <c r="P24" s="6"/>
      <c r="Q24" s="6"/>
      <c r="R24" s="6"/>
      <c r="S24" s="6"/>
      <c r="T24" s="6"/>
      <c r="U24" s="6"/>
      <c r="V24" s="6"/>
      <c r="W24" s="6"/>
      <c r="X24" s="5" t="s">
        <v>37</v>
      </c>
      <c r="Y24" s="6">
        <v>0</v>
      </c>
    </row>
    <row r="25" spans="1:25" x14ac:dyDescent="0.2">
      <c r="B25" s="3" t="str">
        <f>Populations!$C$7</f>
        <v>Females 0-9</v>
      </c>
      <c r="C25" s="6"/>
      <c r="D25" s="6"/>
      <c r="E25" s="6"/>
      <c r="F25" s="6"/>
      <c r="G25" s="6"/>
      <c r="H25" s="6"/>
      <c r="I25" s="6"/>
      <c r="J25" s="6"/>
      <c r="K25" s="6"/>
      <c r="L25" s="6"/>
      <c r="M25" s="6"/>
      <c r="N25" s="6"/>
      <c r="O25" s="6"/>
      <c r="P25" s="6"/>
      <c r="Q25" s="6"/>
      <c r="R25" s="6"/>
      <c r="S25" s="6"/>
      <c r="T25" s="6"/>
      <c r="U25" s="6"/>
      <c r="V25" s="6"/>
      <c r="W25" s="6"/>
      <c r="X25" s="5" t="s">
        <v>37</v>
      </c>
      <c r="Y25" s="6">
        <v>0</v>
      </c>
    </row>
    <row r="26" spans="1:25" x14ac:dyDescent="0.2">
      <c r="B26" s="3" t="str">
        <f>Populations!$C$8</f>
        <v>Males 10-19</v>
      </c>
      <c r="C26" s="6"/>
      <c r="D26" s="6"/>
      <c r="E26" s="6"/>
      <c r="F26" s="6"/>
      <c r="G26" s="6"/>
      <c r="H26" s="6"/>
      <c r="I26" s="6"/>
      <c r="J26" s="6"/>
      <c r="K26" s="6"/>
      <c r="L26" s="6"/>
      <c r="M26" s="6"/>
      <c r="N26" s="6"/>
      <c r="O26" s="6"/>
      <c r="P26" s="6"/>
      <c r="Q26" s="6"/>
      <c r="R26" s="6"/>
      <c r="S26" s="6"/>
      <c r="T26" s="6"/>
      <c r="U26" s="6"/>
      <c r="V26" s="6"/>
      <c r="W26" s="6"/>
      <c r="X26" s="5" t="s">
        <v>37</v>
      </c>
      <c r="Y26" s="6">
        <v>0</v>
      </c>
    </row>
    <row r="27" spans="1:25" x14ac:dyDescent="0.2">
      <c r="B27" s="3" t="str">
        <f>Populations!$C$9</f>
        <v>Females 10-19</v>
      </c>
      <c r="C27" s="6"/>
      <c r="D27" s="6"/>
      <c r="E27" s="6"/>
      <c r="F27" s="6"/>
      <c r="G27" s="6"/>
      <c r="H27" s="6"/>
      <c r="I27" s="6"/>
      <c r="J27" s="6"/>
      <c r="K27" s="6"/>
      <c r="L27" s="6"/>
      <c r="M27" s="6"/>
      <c r="N27" s="6"/>
      <c r="O27" s="6"/>
      <c r="P27" s="6"/>
      <c r="Q27" s="6"/>
      <c r="R27" s="6"/>
      <c r="S27" s="6"/>
      <c r="T27" s="6"/>
      <c r="U27" s="6"/>
      <c r="V27" s="6"/>
      <c r="W27" s="6"/>
      <c r="X27" s="5" t="s">
        <v>37</v>
      </c>
      <c r="Y27" s="6">
        <v>0</v>
      </c>
    </row>
    <row r="28" spans="1:25" x14ac:dyDescent="0.2">
      <c r="B28" s="3" t="str">
        <f>Populations!$C$10</f>
        <v>Males 20-24</v>
      </c>
      <c r="C28" s="6"/>
      <c r="D28" s="6"/>
      <c r="E28" s="6"/>
      <c r="F28" s="6"/>
      <c r="G28" s="6"/>
      <c r="H28" s="6"/>
      <c r="I28" s="6"/>
      <c r="J28" s="6"/>
      <c r="K28" s="6"/>
      <c r="L28" s="6"/>
      <c r="M28" s="6"/>
      <c r="N28" s="6"/>
      <c r="O28" s="6"/>
      <c r="P28" s="6"/>
      <c r="Q28" s="6"/>
      <c r="R28" s="6"/>
      <c r="S28" s="6"/>
      <c r="T28" s="6"/>
      <c r="U28" s="6"/>
      <c r="V28" s="6"/>
      <c r="W28" s="6"/>
      <c r="X28" s="5" t="s">
        <v>37</v>
      </c>
      <c r="Y28" s="6">
        <v>0</v>
      </c>
    </row>
    <row r="29" spans="1:25" x14ac:dyDescent="0.2">
      <c r="B29" s="3" t="str">
        <f>Populations!$C$11</f>
        <v>Females 20-24</v>
      </c>
      <c r="C29" s="6"/>
      <c r="D29" s="6"/>
      <c r="E29" s="6"/>
      <c r="F29" s="6"/>
      <c r="G29" s="6"/>
      <c r="H29" s="6"/>
      <c r="I29" s="6"/>
      <c r="J29" s="6"/>
      <c r="K29" s="6"/>
      <c r="L29" s="6"/>
      <c r="M29" s="6"/>
      <c r="N29" s="6"/>
      <c r="O29" s="6"/>
      <c r="P29" s="6"/>
      <c r="Q29" s="6"/>
      <c r="R29" s="6"/>
      <c r="S29" s="6"/>
      <c r="T29" s="6"/>
      <c r="U29" s="6"/>
      <c r="V29" s="6"/>
      <c r="W29" s="6"/>
      <c r="X29" s="5" t="s">
        <v>37</v>
      </c>
      <c r="Y29" s="6">
        <v>0</v>
      </c>
    </row>
    <row r="30" spans="1:25" x14ac:dyDescent="0.2">
      <c r="B30" s="3" t="str">
        <f>Populations!$C$12</f>
        <v>Males 25-49</v>
      </c>
      <c r="C30" s="6"/>
      <c r="D30" s="6"/>
      <c r="E30" s="6"/>
      <c r="F30" s="6"/>
      <c r="G30" s="6"/>
      <c r="H30" s="6"/>
      <c r="I30" s="6"/>
      <c r="J30" s="6"/>
      <c r="K30" s="6"/>
      <c r="L30" s="6"/>
      <c r="M30" s="6"/>
      <c r="N30" s="6"/>
      <c r="O30" s="6"/>
      <c r="P30" s="6"/>
      <c r="Q30" s="6"/>
      <c r="R30" s="6"/>
      <c r="S30" s="6"/>
      <c r="T30" s="6"/>
      <c r="U30" s="6"/>
      <c r="V30" s="6"/>
      <c r="W30" s="6"/>
      <c r="X30" s="5" t="s">
        <v>37</v>
      </c>
      <c r="Y30" s="6">
        <v>0</v>
      </c>
    </row>
    <row r="31" spans="1:25" x14ac:dyDescent="0.2">
      <c r="B31" s="3" t="str">
        <f>Populations!$C$13</f>
        <v>Females 25-49</v>
      </c>
      <c r="C31" s="6"/>
      <c r="D31" s="6"/>
      <c r="E31" s="6"/>
      <c r="F31" s="6"/>
      <c r="G31" s="6"/>
      <c r="H31" s="6"/>
      <c r="I31" s="6"/>
      <c r="J31" s="6"/>
      <c r="K31" s="6"/>
      <c r="L31" s="6"/>
      <c r="M31" s="6"/>
      <c r="N31" s="6"/>
      <c r="O31" s="6"/>
      <c r="P31" s="6"/>
      <c r="Q31" s="6"/>
      <c r="R31" s="6"/>
      <c r="S31" s="6"/>
      <c r="T31" s="6"/>
      <c r="U31" s="6"/>
      <c r="V31" s="6"/>
      <c r="W31" s="6"/>
      <c r="X31" s="5" t="s">
        <v>37</v>
      </c>
      <c r="Y31" s="6">
        <v>0</v>
      </c>
    </row>
    <row r="32" spans="1:25" x14ac:dyDescent="0.2">
      <c r="B32" s="3" t="str">
        <f>Populations!$C$14</f>
        <v>Males 50+</v>
      </c>
      <c r="C32" s="6"/>
      <c r="D32" s="6"/>
      <c r="E32" s="6"/>
      <c r="F32" s="6"/>
      <c r="G32" s="6"/>
      <c r="H32" s="6"/>
      <c r="I32" s="6"/>
      <c r="J32" s="6"/>
      <c r="K32" s="6"/>
      <c r="L32" s="6"/>
      <c r="M32" s="6"/>
      <c r="N32" s="6"/>
      <c r="O32" s="6"/>
      <c r="P32" s="6"/>
      <c r="Q32" s="6"/>
      <c r="R32" s="6"/>
      <c r="S32" s="6"/>
      <c r="T32" s="6"/>
      <c r="U32" s="6"/>
      <c r="V32" s="6"/>
      <c r="W32" s="6"/>
      <c r="X32" s="5" t="s">
        <v>37</v>
      </c>
      <c r="Y32" s="6">
        <v>0</v>
      </c>
    </row>
    <row r="33" spans="1:25" x14ac:dyDescent="0.2">
      <c r="B33" s="3" t="str">
        <f>Populations!$C$15</f>
        <v>Females 50+</v>
      </c>
      <c r="C33" s="6"/>
      <c r="D33" s="6"/>
      <c r="E33" s="6"/>
      <c r="F33" s="6"/>
      <c r="G33" s="6"/>
      <c r="H33" s="6"/>
      <c r="I33" s="6"/>
      <c r="J33" s="6"/>
      <c r="K33" s="6"/>
      <c r="L33" s="6"/>
      <c r="M33" s="6"/>
      <c r="N33" s="6"/>
      <c r="O33" s="6"/>
      <c r="P33" s="6"/>
      <c r="Q33" s="6"/>
      <c r="R33" s="6"/>
      <c r="S33" s="6"/>
      <c r="T33" s="6"/>
      <c r="U33" s="6"/>
      <c r="V33" s="6"/>
      <c r="W33" s="6"/>
      <c r="X33" s="5" t="s">
        <v>37</v>
      </c>
      <c r="Y33" s="6">
        <v>0</v>
      </c>
    </row>
    <row r="37" spans="1:25" x14ac:dyDescent="0.2">
      <c r="A37" s="1" t="s">
        <v>43</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5">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5">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5">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5">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5">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5">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5">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5">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5">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workbookViewId="0">
      <selection activeCell="P15" sqref="P15"/>
    </sheetView>
  </sheetViews>
  <sheetFormatPr defaultColWidth="8.85546875" defaultRowHeight="15" x14ac:dyDescent="0.25"/>
  <sheetData>
    <row r="1" spans="1:25" x14ac:dyDescent="0.2">
      <c r="A1" s="1" t="s">
        <v>44</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45</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46</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47</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48</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49</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1:25" x14ac:dyDescent="0.2">
      <c r="B33" s="3" t="s">
        <v>48</v>
      </c>
      <c r="C33" s="4"/>
      <c r="D33" s="4"/>
      <c r="E33" s="4"/>
      <c r="F33" s="4"/>
      <c r="G33" s="4"/>
      <c r="H33" s="4"/>
      <c r="I33" s="4"/>
      <c r="J33" s="4"/>
      <c r="K33" s="4"/>
      <c r="L33" s="4"/>
      <c r="M33" s="4"/>
      <c r="N33" s="4"/>
      <c r="O33" s="4"/>
      <c r="P33" s="4"/>
      <c r="Q33" s="4"/>
      <c r="R33" s="4"/>
      <c r="S33" s="4"/>
      <c r="T33" s="4"/>
      <c r="U33" s="4"/>
      <c r="V33" s="4"/>
      <c r="W33" s="4"/>
      <c r="X33" s="5" t="s">
        <v>37</v>
      </c>
      <c r="Y33" s="4">
        <v>150</v>
      </c>
    </row>
    <row r="37" spans="1:25" x14ac:dyDescent="0.2">
      <c r="A37" s="1" t="s">
        <v>50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7"/>
      <c r="D39" s="7"/>
      <c r="E39" s="7"/>
      <c r="F39" s="7"/>
      <c r="G39" s="7"/>
      <c r="H39" s="7"/>
      <c r="I39" s="7"/>
      <c r="J39" s="7"/>
      <c r="K39" s="7"/>
      <c r="L39" s="7"/>
      <c r="M39" s="7"/>
      <c r="N39" s="7"/>
      <c r="O39" s="7"/>
      <c r="P39" s="7"/>
      <c r="Q39" s="7"/>
      <c r="R39" s="7"/>
      <c r="S39" s="7"/>
      <c r="T39" s="7"/>
      <c r="U39" s="7"/>
      <c r="V39" s="7"/>
      <c r="W39" s="7"/>
      <c r="X39" s="5" t="s">
        <v>37</v>
      </c>
      <c r="Y39" s="7">
        <v>0</v>
      </c>
    </row>
    <row r="40" spans="1:25" x14ac:dyDescent="0.2">
      <c r="B40" s="3" t="str">
        <f>Populations!$C$4</f>
        <v>Clients</v>
      </c>
      <c r="C40" s="7"/>
      <c r="D40" s="7"/>
      <c r="E40" s="7"/>
      <c r="F40" s="7"/>
      <c r="G40" s="7"/>
      <c r="H40" s="7"/>
      <c r="I40" s="7"/>
      <c r="J40" s="7"/>
      <c r="K40" s="7"/>
      <c r="L40" s="7"/>
      <c r="M40" s="7"/>
      <c r="N40" s="7"/>
      <c r="O40" s="7"/>
      <c r="P40" s="7"/>
      <c r="Q40" s="7"/>
      <c r="R40" s="7"/>
      <c r="S40" s="7"/>
      <c r="T40" s="7"/>
      <c r="U40" s="7"/>
      <c r="V40" s="7"/>
      <c r="W40" s="7"/>
      <c r="X40" s="5" t="s">
        <v>37</v>
      </c>
      <c r="Y40" s="7">
        <v>0</v>
      </c>
    </row>
    <row r="41" spans="1:25" x14ac:dyDescent="0.2">
      <c r="B41" s="3" t="str">
        <f>Populations!$C$5</f>
        <v>MSM</v>
      </c>
      <c r="C41" s="7"/>
      <c r="D41" s="7"/>
      <c r="E41" s="7"/>
      <c r="F41" s="7"/>
      <c r="G41" s="7"/>
      <c r="H41" s="7"/>
      <c r="I41" s="7"/>
      <c r="J41" s="7"/>
      <c r="K41" s="7"/>
      <c r="L41" s="7"/>
      <c r="M41" s="7"/>
      <c r="N41" s="7"/>
      <c r="O41" s="7"/>
      <c r="P41" s="7"/>
      <c r="Q41" s="7"/>
      <c r="R41" s="7"/>
      <c r="S41" s="7"/>
      <c r="T41" s="7"/>
      <c r="U41" s="7"/>
      <c r="V41" s="7"/>
      <c r="W41" s="7"/>
      <c r="X41" s="5" t="s">
        <v>37</v>
      </c>
      <c r="Y41" s="7">
        <v>0</v>
      </c>
    </row>
    <row r="42" spans="1:25" x14ac:dyDescent="0.2">
      <c r="B42" s="3" t="str">
        <f>Populations!$C$6</f>
        <v>Males 0-9</v>
      </c>
      <c r="C42" s="7"/>
      <c r="D42" s="7"/>
      <c r="E42" s="7"/>
      <c r="F42" s="7"/>
      <c r="G42" s="7"/>
      <c r="H42" s="7"/>
      <c r="I42" s="7"/>
      <c r="J42" s="7"/>
      <c r="K42" s="7"/>
      <c r="L42" s="7"/>
      <c r="M42" s="7"/>
      <c r="N42" s="7"/>
      <c r="O42" s="7"/>
      <c r="P42" s="7"/>
      <c r="Q42" s="7"/>
      <c r="R42" s="7"/>
      <c r="S42" s="7"/>
      <c r="T42" s="7"/>
      <c r="U42" s="7"/>
      <c r="V42" s="7"/>
      <c r="W42" s="7"/>
      <c r="X42" s="5" t="s">
        <v>37</v>
      </c>
      <c r="Y42" s="7">
        <v>0</v>
      </c>
    </row>
    <row r="43" spans="1:25" x14ac:dyDescent="0.25">
      <c r="B43" s="3" t="str">
        <f>Populations!$C$7</f>
        <v>Females 0-9</v>
      </c>
      <c r="C43" s="7"/>
      <c r="D43" s="7"/>
      <c r="E43" s="7"/>
      <c r="F43" s="7"/>
      <c r="G43" s="7"/>
      <c r="H43" s="7"/>
      <c r="I43" s="7"/>
      <c r="J43" s="7"/>
      <c r="K43" s="7"/>
      <c r="L43" s="7"/>
      <c r="M43" s="7"/>
      <c r="N43" s="7"/>
      <c r="O43" s="7"/>
      <c r="P43" s="7"/>
      <c r="Q43" s="7"/>
      <c r="R43" s="7"/>
      <c r="S43" s="7"/>
      <c r="T43" s="7"/>
      <c r="U43" s="7"/>
      <c r="V43" s="7"/>
      <c r="W43" s="7"/>
      <c r="X43" s="5" t="s">
        <v>37</v>
      </c>
      <c r="Y43" s="7">
        <v>0</v>
      </c>
    </row>
    <row r="44" spans="1:25" x14ac:dyDescent="0.25">
      <c r="B44" s="3" t="str">
        <f>Populations!$C$8</f>
        <v>Males 10-19</v>
      </c>
      <c r="C44" s="7"/>
      <c r="D44" s="7"/>
      <c r="E44" s="7"/>
      <c r="F44" s="7"/>
      <c r="G44" s="7"/>
      <c r="H44" s="7"/>
      <c r="I44" s="7"/>
      <c r="J44" s="7"/>
      <c r="K44" s="7"/>
      <c r="L44" s="7"/>
      <c r="M44" s="7"/>
      <c r="N44" s="7"/>
      <c r="O44" s="7"/>
      <c r="P44" s="7"/>
      <c r="Q44" s="7"/>
      <c r="R44" s="7"/>
      <c r="S44" s="7"/>
      <c r="T44" s="7"/>
      <c r="U44" s="7"/>
      <c r="V44" s="7"/>
      <c r="W44" s="7"/>
      <c r="X44" s="5" t="s">
        <v>37</v>
      </c>
      <c r="Y44" s="7">
        <v>0</v>
      </c>
    </row>
    <row r="45" spans="1:25" x14ac:dyDescent="0.25">
      <c r="B45" s="3" t="str">
        <f>Populations!$C$9</f>
        <v>Females 10-19</v>
      </c>
      <c r="C45" s="7"/>
      <c r="D45" s="7"/>
      <c r="E45" s="7"/>
      <c r="F45" s="7"/>
      <c r="G45" s="7"/>
      <c r="H45" s="7"/>
      <c r="I45" s="7"/>
      <c r="J45" s="7"/>
      <c r="K45" s="7"/>
      <c r="L45" s="7"/>
      <c r="M45" s="7"/>
      <c r="N45" s="7"/>
      <c r="O45" s="7"/>
      <c r="P45" s="7"/>
      <c r="Q45" s="7"/>
      <c r="R45" s="7"/>
      <c r="S45" s="7"/>
      <c r="T45" s="7"/>
      <c r="U45" s="7"/>
      <c r="V45" s="7"/>
      <c r="W45" s="7"/>
      <c r="X45" s="5" t="s">
        <v>37</v>
      </c>
      <c r="Y45" s="7">
        <v>0</v>
      </c>
    </row>
    <row r="46" spans="1:25" x14ac:dyDescent="0.25">
      <c r="B46" s="3" t="str">
        <f>Populations!$C$10</f>
        <v>Males 20-24</v>
      </c>
      <c r="C46" s="7"/>
      <c r="D46" s="7"/>
      <c r="E46" s="7"/>
      <c r="F46" s="7"/>
      <c r="G46" s="7"/>
      <c r="H46" s="7"/>
      <c r="I46" s="7"/>
      <c r="J46" s="7"/>
      <c r="K46" s="7"/>
      <c r="L46" s="7"/>
      <c r="M46" s="7"/>
      <c r="N46" s="7"/>
      <c r="O46" s="7"/>
      <c r="P46" s="7"/>
      <c r="Q46" s="7"/>
      <c r="R46" s="7"/>
      <c r="S46" s="7"/>
      <c r="T46" s="7"/>
      <c r="U46" s="7"/>
      <c r="V46" s="7"/>
      <c r="W46" s="7"/>
      <c r="X46" s="5" t="s">
        <v>37</v>
      </c>
      <c r="Y46" s="7">
        <v>0</v>
      </c>
    </row>
    <row r="47" spans="1:25" x14ac:dyDescent="0.25">
      <c r="B47" s="3" t="str">
        <f>Populations!$C$11</f>
        <v>Females 20-24</v>
      </c>
      <c r="C47" s="7"/>
      <c r="D47" s="7"/>
      <c r="E47" s="7"/>
      <c r="F47" s="7"/>
      <c r="G47" s="7"/>
      <c r="H47" s="7"/>
      <c r="I47" s="7"/>
      <c r="J47" s="7"/>
      <c r="K47" s="7"/>
      <c r="L47" s="7"/>
      <c r="M47" s="7"/>
      <c r="N47" s="7"/>
      <c r="O47" s="7"/>
      <c r="P47" s="7"/>
      <c r="Q47" s="7"/>
      <c r="R47" s="7"/>
      <c r="S47" s="7"/>
      <c r="T47" s="7"/>
      <c r="U47" s="7"/>
      <c r="V47" s="7"/>
      <c r="W47" s="7"/>
      <c r="X47" s="5" t="s">
        <v>37</v>
      </c>
      <c r="Y47" s="7">
        <v>0</v>
      </c>
    </row>
    <row r="48" spans="1:25" x14ac:dyDescent="0.25">
      <c r="B48" s="3" t="str">
        <f>Populations!$C$12</f>
        <v>Males 25-49</v>
      </c>
      <c r="C48" s="7"/>
      <c r="D48" s="7"/>
      <c r="E48" s="7"/>
      <c r="F48" s="7"/>
      <c r="G48" s="7"/>
      <c r="H48" s="7"/>
      <c r="I48" s="7"/>
      <c r="J48" s="7"/>
      <c r="K48" s="7"/>
      <c r="L48" s="7"/>
      <c r="M48" s="7"/>
      <c r="N48" s="7"/>
      <c r="O48" s="7"/>
      <c r="P48" s="7"/>
      <c r="Q48" s="7"/>
      <c r="R48" s="7"/>
      <c r="S48" s="7"/>
      <c r="T48" s="7"/>
      <c r="U48" s="7"/>
      <c r="V48" s="7"/>
      <c r="W48" s="7"/>
      <c r="X48" s="5" t="s">
        <v>37</v>
      </c>
      <c r="Y48" s="7">
        <v>0</v>
      </c>
    </row>
    <row r="49" spans="1:25" x14ac:dyDescent="0.25">
      <c r="B49" s="3" t="str">
        <f>Populations!$C$13</f>
        <v>Females 25-49</v>
      </c>
      <c r="C49" s="7"/>
      <c r="D49" s="7"/>
      <c r="E49" s="7"/>
      <c r="F49" s="7"/>
      <c r="G49" s="7"/>
      <c r="H49" s="7"/>
      <c r="I49" s="7"/>
      <c r="J49" s="7"/>
      <c r="K49" s="7"/>
      <c r="L49" s="7"/>
      <c r="M49" s="7"/>
      <c r="N49" s="7"/>
      <c r="O49" s="7"/>
      <c r="P49" s="7"/>
      <c r="Q49" s="7"/>
      <c r="R49" s="7"/>
      <c r="S49" s="7"/>
      <c r="T49" s="7"/>
      <c r="U49" s="7"/>
      <c r="V49" s="7"/>
      <c r="W49" s="7"/>
      <c r="X49" s="5" t="s">
        <v>37</v>
      </c>
      <c r="Y49" s="7">
        <v>0</v>
      </c>
    </row>
    <row r="50" spans="1:25" x14ac:dyDescent="0.25">
      <c r="B50" s="3" t="str">
        <f>Populations!$C$14</f>
        <v>Males 50+</v>
      </c>
      <c r="C50" s="7"/>
      <c r="D50" s="7"/>
      <c r="E50" s="7"/>
      <c r="F50" s="7"/>
      <c r="G50" s="7"/>
      <c r="H50" s="7"/>
      <c r="I50" s="7"/>
      <c r="J50" s="7"/>
      <c r="K50" s="7"/>
      <c r="L50" s="7"/>
      <c r="M50" s="7"/>
      <c r="N50" s="7"/>
      <c r="O50" s="7"/>
      <c r="P50" s="7"/>
      <c r="Q50" s="7"/>
      <c r="R50" s="7"/>
      <c r="S50" s="7"/>
      <c r="T50" s="7"/>
      <c r="U50" s="7"/>
      <c r="V50" s="7"/>
      <c r="W50" s="7"/>
      <c r="X50" s="5" t="s">
        <v>37</v>
      </c>
      <c r="Y50" s="7">
        <v>0</v>
      </c>
    </row>
    <row r="51" spans="1:25" x14ac:dyDescent="0.25">
      <c r="B51" s="3" t="str">
        <f>Populations!$C$15</f>
        <v>Females 50+</v>
      </c>
      <c r="C51" s="7"/>
      <c r="D51" s="7"/>
      <c r="E51" s="7"/>
      <c r="F51" s="7"/>
      <c r="G51" s="7"/>
      <c r="H51" s="7"/>
      <c r="I51" s="7"/>
      <c r="J51" s="7"/>
      <c r="K51" s="7"/>
      <c r="L51" s="7"/>
      <c r="M51" s="7"/>
      <c r="N51" s="7"/>
      <c r="O51" s="7"/>
      <c r="P51" s="7"/>
      <c r="Q51" s="7"/>
      <c r="R51" s="7"/>
      <c r="S51" s="7"/>
      <c r="T51" s="7"/>
      <c r="U51" s="7"/>
      <c r="V51" s="7"/>
      <c r="W51" s="7"/>
      <c r="X51" s="5" t="s">
        <v>37</v>
      </c>
      <c r="Y51" s="7">
        <v>0</v>
      </c>
    </row>
    <row r="55" spans="1:25" x14ac:dyDescent="0.25">
      <c r="A55" s="1" t="s">
        <v>51</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
        <v>48</v>
      </c>
      <c r="C57" s="4">
        <v>0</v>
      </c>
      <c r="D57" s="4"/>
      <c r="E57" s="4"/>
      <c r="F57" s="4"/>
      <c r="G57" s="4"/>
      <c r="H57" s="4"/>
      <c r="I57" s="4"/>
      <c r="J57" s="4"/>
      <c r="K57" s="4"/>
      <c r="L57" s="4">
        <v>31441</v>
      </c>
      <c r="M57" s="4">
        <v>59602</v>
      </c>
      <c r="N57" s="4">
        <v>71429</v>
      </c>
      <c r="O57" s="4">
        <v>76963</v>
      </c>
      <c r="P57" s="4">
        <v>75165</v>
      </c>
      <c r="Q57" s="4"/>
      <c r="R57" s="4"/>
      <c r="S57" s="4"/>
      <c r="T57" s="4"/>
      <c r="U57" s="4"/>
      <c r="V57" s="4"/>
      <c r="W57" s="4"/>
      <c r="X57" s="5" t="s">
        <v>37</v>
      </c>
      <c r="Y57" s="4"/>
    </row>
    <row r="61" spans="1:25" x14ac:dyDescent="0.25">
      <c r="A61" s="1" t="s">
        <v>52</v>
      </c>
    </row>
    <row r="62" spans="1:25" x14ac:dyDescent="0.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35</v>
      </c>
    </row>
    <row r="63" spans="1:25" x14ac:dyDescent="0.25">
      <c r="B63" s="3" t="str">
        <f>Populations!$C$3</f>
        <v>FSW</v>
      </c>
      <c r="C63" s="8">
        <v>0.16400000000000001</v>
      </c>
      <c r="D63" s="8"/>
      <c r="E63" s="8"/>
      <c r="F63" s="8"/>
      <c r="G63" s="8"/>
      <c r="H63" s="8"/>
      <c r="I63" s="8"/>
      <c r="J63" s="8"/>
      <c r="K63" s="8"/>
      <c r="L63" s="8">
        <v>0.159</v>
      </c>
      <c r="M63" s="8"/>
      <c r="N63" s="8"/>
      <c r="O63" s="8"/>
      <c r="P63" s="8"/>
      <c r="Q63" s="8"/>
      <c r="R63" s="8"/>
      <c r="S63" s="8"/>
      <c r="T63" s="8"/>
      <c r="U63" s="8"/>
      <c r="V63" s="8"/>
      <c r="W63" s="8"/>
      <c r="X63" s="5" t="s">
        <v>37</v>
      </c>
      <c r="Y63" s="8"/>
    </row>
    <row r="64" spans="1:25" x14ac:dyDescent="0.25">
      <c r="B64" s="3" t="str">
        <f>Populations!$C$7</f>
        <v>Females 0-9</v>
      </c>
      <c r="C64" s="8"/>
      <c r="D64" s="8"/>
      <c r="E64" s="8"/>
      <c r="F64" s="8"/>
      <c r="G64" s="8"/>
      <c r="H64" s="8"/>
      <c r="I64" s="8"/>
      <c r="J64" s="8"/>
      <c r="K64" s="8"/>
      <c r="L64" s="8"/>
      <c r="M64" s="8"/>
      <c r="N64" s="8"/>
      <c r="O64" s="8"/>
      <c r="P64" s="8"/>
      <c r="Q64" s="8"/>
      <c r="R64" s="8"/>
      <c r="S64" s="8"/>
      <c r="T64" s="8"/>
      <c r="U64" s="8"/>
      <c r="V64" s="8"/>
      <c r="W64" s="8"/>
      <c r="X64" s="5" t="s">
        <v>37</v>
      </c>
      <c r="Y64" s="8">
        <v>0</v>
      </c>
    </row>
    <row r="65" spans="1:25" x14ac:dyDescent="0.25">
      <c r="B65" s="3" t="str">
        <f>Populations!$C$9</f>
        <v>Females 10-19</v>
      </c>
      <c r="C65" s="8">
        <v>0.115</v>
      </c>
      <c r="D65" s="8"/>
      <c r="E65" s="8"/>
      <c r="F65" s="8"/>
      <c r="G65" s="8"/>
      <c r="H65" s="8"/>
      <c r="I65" s="8"/>
      <c r="J65" s="8"/>
      <c r="K65" s="8"/>
      <c r="L65" s="8">
        <v>0.08</v>
      </c>
      <c r="M65" s="8"/>
      <c r="N65" s="8"/>
      <c r="O65" s="8"/>
      <c r="P65" s="8"/>
      <c r="Q65" s="8"/>
      <c r="R65" s="8"/>
      <c r="S65" s="8"/>
      <c r="T65" s="8"/>
      <c r="U65" s="8"/>
      <c r="V65" s="8"/>
      <c r="W65" s="8"/>
      <c r="X65" s="5" t="s">
        <v>37</v>
      </c>
      <c r="Y65" s="8"/>
    </row>
    <row r="66" spans="1:25" x14ac:dyDescent="0.25">
      <c r="B66" s="3" t="str">
        <f>Populations!$C$11</f>
        <v>Females 20-24</v>
      </c>
      <c r="C66" s="8">
        <v>0.16400000000000001</v>
      </c>
      <c r="D66" s="8"/>
      <c r="E66" s="8"/>
      <c r="F66" s="8"/>
      <c r="G66" s="8"/>
      <c r="H66" s="8"/>
      <c r="I66" s="8"/>
      <c r="J66" s="8"/>
      <c r="K66" s="8"/>
      <c r="L66" s="8">
        <v>0.159</v>
      </c>
      <c r="M66" s="8"/>
      <c r="N66" s="8"/>
      <c r="O66" s="8"/>
      <c r="P66" s="8"/>
      <c r="Q66" s="8"/>
      <c r="R66" s="8"/>
      <c r="S66" s="8"/>
      <c r="T66" s="8"/>
      <c r="U66" s="8"/>
      <c r="V66" s="8"/>
      <c r="W66" s="8"/>
      <c r="X66" s="5" t="s">
        <v>37</v>
      </c>
      <c r="Y66" s="8"/>
    </row>
    <row r="67" spans="1:25" x14ac:dyDescent="0.25">
      <c r="B67" s="3" t="str">
        <f>Populations!$C$13</f>
        <v>Females 25-49</v>
      </c>
      <c r="C67" s="8">
        <v>0.14699999999999999</v>
      </c>
      <c r="D67" s="8"/>
      <c r="E67" s="8"/>
      <c r="F67" s="8"/>
      <c r="G67" s="8"/>
      <c r="H67" s="8"/>
      <c r="I67" s="8"/>
      <c r="J67" s="8"/>
      <c r="K67" s="8"/>
      <c r="L67" s="8">
        <v>0.155</v>
      </c>
      <c r="M67" s="8"/>
      <c r="N67" s="8"/>
      <c r="O67" s="8"/>
      <c r="P67" s="8"/>
      <c r="Q67" s="8"/>
      <c r="R67" s="8"/>
      <c r="S67" s="8"/>
      <c r="T67" s="8"/>
      <c r="U67" s="8"/>
      <c r="V67" s="8"/>
      <c r="W67" s="8"/>
      <c r="X67" s="5" t="s">
        <v>37</v>
      </c>
      <c r="Y67" s="8"/>
    </row>
    <row r="68" spans="1:25" x14ac:dyDescent="0.25">
      <c r="B68" s="3" t="str">
        <f>Populations!$C$15</f>
        <v>Females 50+</v>
      </c>
      <c r="C68" s="8"/>
      <c r="D68" s="8"/>
      <c r="E68" s="8"/>
      <c r="F68" s="8"/>
      <c r="G68" s="8"/>
      <c r="H68" s="8"/>
      <c r="I68" s="8"/>
      <c r="J68" s="8"/>
      <c r="K68" s="8"/>
      <c r="L68" s="8"/>
      <c r="M68" s="8"/>
      <c r="N68" s="8"/>
      <c r="O68" s="8"/>
      <c r="P68" s="8"/>
      <c r="Q68" s="8"/>
      <c r="R68" s="8"/>
      <c r="S68" s="8"/>
      <c r="T68" s="8"/>
      <c r="U68" s="8"/>
      <c r="V68" s="8"/>
      <c r="W68" s="8"/>
      <c r="X68" s="5" t="s">
        <v>37</v>
      </c>
      <c r="Y68" s="8">
        <v>0</v>
      </c>
    </row>
    <row r="72" spans="1:25" x14ac:dyDescent="0.25">
      <c r="A72" s="1" t="s">
        <v>53</v>
      </c>
    </row>
    <row r="73" spans="1:25" x14ac:dyDescent="0.25">
      <c r="C73" s="3">
        <v>2000</v>
      </c>
      <c r="D73" s="3">
        <v>2001</v>
      </c>
      <c r="E73" s="3">
        <v>2002</v>
      </c>
      <c r="F73" s="3">
        <v>2003</v>
      </c>
      <c r="G73" s="3">
        <v>2004</v>
      </c>
      <c r="H73" s="3">
        <v>2005</v>
      </c>
      <c r="I73" s="3">
        <v>2006</v>
      </c>
      <c r="J73" s="3">
        <v>2007</v>
      </c>
      <c r="K73" s="3">
        <v>2008</v>
      </c>
      <c r="L73" s="3">
        <v>2009</v>
      </c>
      <c r="M73" s="3">
        <v>2010</v>
      </c>
      <c r="N73" s="3">
        <v>2011</v>
      </c>
      <c r="O73" s="3">
        <v>2012</v>
      </c>
      <c r="P73" s="3">
        <v>2013</v>
      </c>
      <c r="Q73" s="3">
        <v>2014</v>
      </c>
      <c r="R73" s="3">
        <v>2015</v>
      </c>
      <c r="S73" s="3">
        <v>2016</v>
      </c>
      <c r="T73" s="3">
        <v>2017</v>
      </c>
      <c r="U73" s="3">
        <v>2018</v>
      </c>
      <c r="V73" s="3">
        <v>2019</v>
      </c>
      <c r="W73" s="3">
        <v>2020</v>
      </c>
      <c r="Y73" s="3" t="s">
        <v>35</v>
      </c>
    </row>
    <row r="74" spans="1:25" x14ac:dyDescent="0.25">
      <c r="B74" s="3" t="s">
        <v>46</v>
      </c>
      <c r="C74" s="7"/>
      <c r="D74" s="7"/>
      <c r="E74" s="7"/>
      <c r="F74" s="7"/>
      <c r="G74" s="7"/>
      <c r="H74" s="7"/>
      <c r="I74" s="7"/>
      <c r="J74" s="7">
        <v>0.99</v>
      </c>
      <c r="K74" s="7"/>
      <c r="L74" s="7"/>
      <c r="M74" s="7"/>
      <c r="N74" s="7"/>
      <c r="O74" s="7"/>
      <c r="P74" s="7">
        <v>0.97399999999999998</v>
      </c>
      <c r="Q74" s="7">
        <v>0.97399999999999998</v>
      </c>
      <c r="R74" s="7"/>
      <c r="S74" s="7"/>
      <c r="T74" s="7"/>
      <c r="U74" s="7"/>
      <c r="V74" s="7"/>
      <c r="W74" s="7"/>
      <c r="X74" s="5" t="s">
        <v>37</v>
      </c>
      <c r="Y74"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7" sqref="R27"/>
    </sheetView>
  </sheetViews>
  <sheetFormatPr defaultColWidth="8.85546875" defaultRowHeight="15" x14ac:dyDescent="0.25"/>
  <sheetData>
    <row r="1" spans="1:25" x14ac:dyDescent="0.2">
      <c r="A1" s="1" t="s">
        <v>54</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
        <v>48</v>
      </c>
      <c r="C3" s="4"/>
      <c r="D3" s="4"/>
      <c r="E3" s="4"/>
      <c r="F3" s="4"/>
      <c r="G3" s="4"/>
      <c r="H3" s="4">
        <v>400000</v>
      </c>
      <c r="I3" s="4"/>
      <c r="J3" s="4"/>
      <c r="K3" s="4"/>
      <c r="L3" s="4">
        <v>1550000</v>
      </c>
      <c r="M3" s="4"/>
      <c r="N3" s="4"/>
      <c r="O3" s="4"/>
      <c r="P3" s="4"/>
      <c r="Q3" s="4"/>
      <c r="R3" s="4"/>
      <c r="S3" s="4"/>
      <c r="T3" s="4"/>
      <c r="U3" s="4"/>
      <c r="V3" s="4"/>
      <c r="W3" s="4"/>
      <c r="X3" s="5" t="s">
        <v>37</v>
      </c>
      <c r="Y3" s="4"/>
    </row>
    <row r="7" spans="1:25" x14ac:dyDescent="0.2">
      <c r="A7" s="1" t="s">
        <v>55</v>
      </c>
    </row>
    <row r="8" spans="1:25" x14ac:dyDescent="0.2">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35</v>
      </c>
    </row>
    <row r="9" spans="1:25" x14ac:dyDescent="0.2">
      <c r="B9" s="3" t="s">
        <v>48</v>
      </c>
      <c r="C9" s="4"/>
      <c r="D9" s="4"/>
      <c r="E9" s="4"/>
      <c r="F9" s="4"/>
      <c r="G9" s="4"/>
      <c r="H9" s="4"/>
      <c r="I9" s="4"/>
      <c r="J9" s="4"/>
      <c r="K9" s="4"/>
      <c r="L9" s="4"/>
      <c r="M9" s="4"/>
      <c r="N9" s="4"/>
      <c r="O9" s="4"/>
      <c r="P9" s="4"/>
      <c r="Q9" s="4"/>
      <c r="R9" s="4"/>
      <c r="S9" s="4"/>
      <c r="T9" s="4"/>
      <c r="U9" s="4"/>
      <c r="V9" s="4"/>
      <c r="W9" s="4"/>
      <c r="X9" s="5" t="s">
        <v>37</v>
      </c>
      <c r="Y9" s="4"/>
    </row>
    <row r="13" spans="1:25" x14ac:dyDescent="0.2">
      <c r="A13" s="1" t="s">
        <v>56</v>
      </c>
    </row>
    <row r="14" spans="1:25" x14ac:dyDescent="0.2">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35</v>
      </c>
    </row>
    <row r="15" spans="1:25" x14ac:dyDescent="0.2">
      <c r="B15" s="3" t="s">
        <v>48</v>
      </c>
      <c r="C15" s="4"/>
      <c r="D15" s="4"/>
      <c r="E15" s="4"/>
      <c r="F15" s="4"/>
      <c r="G15" s="4"/>
      <c r="H15" s="4"/>
      <c r="I15" s="4"/>
      <c r="J15" s="4"/>
      <c r="K15" s="4"/>
      <c r="L15" s="4"/>
      <c r="M15" s="4"/>
      <c r="N15" s="4"/>
      <c r="O15" s="4"/>
      <c r="P15" s="4"/>
      <c r="Q15" s="4"/>
      <c r="R15" s="4"/>
      <c r="S15" s="4"/>
      <c r="T15" s="4"/>
      <c r="U15" s="4"/>
      <c r="V15" s="4"/>
      <c r="W15" s="4"/>
      <c r="X15" s="5" t="s">
        <v>37</v>
      </c>
      <c r="Y15" s="4"/>
    </row>
    <row r="19" spans="1:25" x14ac:dyDescent="0.2">
      <c r="A19" s="1" t="s">
        <v>57</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48</v>
      </c>
      <c r="C21" s="7">
        <v>0.15390000000000001</v>
      </c>
      <c r="D21" s="7">
        <v>0.152</v>
      </c>
      <c r="E21" s="7">
        <v>0.14940000000000001</v>
      </c>
      <c r="F21" s="7">
        <v>0.14630000000000001</v>
      </c>
      <c r="G21" s="7">
        <v>0.14349999999999999</v>
      </c>
      <c r="H21" s="7">
        <v>0.14069999999999999</v>
      </c>
      <c r="I21" s="7">
        <v>0.13819999999999999</v>
      </c>
      <c r="J21" s="7">
        <v>0.13619999999999999</v>
      </c>
      <c r="K21" s="7">
        <v>0.1356</v>
      </c>
      <c r="L21" s="7">
        <v>0.1351</v>
      </c>
      <c r="M21" s="7">
        <v>0.13469999999999999</v>
      </c>
      <c r="N21" s="7">
        <v>0.1338</v>
      </c>
      <c r="O21" s="7">
        <v>0.1328</v>
      </c>
      <c r="P21" s="7">
        <v>0.13189999999999999</v>
      </c>
      <c r="Q21" s="7">
        <v>0.13070000000000001</v>
      </c>
      <c r="R21" s="7">
        <v>0.12909999999999999</v>
      </c>
      <c r="S21" s="7"/>
      <c r="T21" s="7"/>
      <c r="U21" s="7"/>
      <c r="V21" s="7"/>
      <c r="W21" s="7"/>
      <c r="X21" s="5" t="s">
        <v>37</v>
      </c>
      <c r="Y21" s="7"/>
    </row>
    <row r="25" spans="1:25" x14ac:dyDescent="0.2">
      <c r="A25" s="1" t="s">
        <v>58</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48</v>
      </c>
      <c r="C27" s="4"/>
      <c r="D27" s="4"/>
      <c r="E27" s="4"/>
      <c r="F27" s="4"/>
      <c r="G27" s="4"/>
      <c r="H27" s="4"/>
      <c r="I27" s="4"/>
      <c r="J27" s="4"/>
      <c r="K27" s="4"/>
      <c r="L27" s="4"/>
      <c r="M27" s="4"/>
      <c r="N27" s="4"/>
      <c r="O27" s="4"/>
      <c r="P27" s="4"/>
      <c r="Q27" s="4"/>
      <c r="R27" s="4">
        <v>1210000</v>
      </c>
      <c r="S27" s="4"/>
      <c r="T27" s="4"/>
      <c r="U27" s="4"/>
      <c r="V27" s="4"/>
      <c r="W27" s="4"/>
      <c r="X27" s="5" t="s">
        <v>37</v>
      </c>
      <c r="Y27" s="4"/>
    </row>
    <row r="31" spans="1:25" x14ac:dyDescent="0.2">
      <c r="A31" s="1" t="s">
        <v>59</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1:25" x14ac:dyDescent="0.2">
      <c r="B33" s="3" t="s">
        <v>48</v>
      </c>
      <c r="C33" s="4"/>
      <c r="D33" s="4"/>
      <c r="E33" s="4"/>
      <c r="F33" s="4">
        <v>66272</v>
      </c>
      <c r="G33" s="4"/>
      <c r="H33" s="4"/>
      <c r="I33" s="4"/>
      <c r="J33" s="4"/>
      <c r="K33" s="4"/>
      <c r="L33" s="4"/>
      <c r="M33" s="4"/>
      <c r="N33" s="4"/>
      <c r="O33" s="4"/>
      <c r="P33" s="4">
        <v>27000</v>
      </c>
      <c r="Q33" s="4"/>
      <c r="R33" s="4"/>
      <c r="S33" s="4"/>
      <c r="T33" s="4"/>
      <c r="U33" s="4"/>
      <c r="V33" s="4"/>
      <c r="W33" s="4"/>
      <c r="X33" s="5" t="s">
        <v>37</v>
      </c>
      <c r="Y33" s="4"/>
    </row>
    <row r="37" spans="1:25" x14ac:dyDescent="0.2">
      <c r="A37" s="1" t="s">
        <v>60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48</v>
      </c>
      <c r="C39" s="4"/>
      <c r="D39" s="4"/>
      <c r="E39" s="4"/>
      <c r="F39" s="4"/>
      <c r="G39" s="4"/>
      <c r="H39" s="4"/>
      <c r="I39" s="4"/>
      <c r="J39" s="4"/>
      <c r="K39" s="4"/>
      <c r="L39" s="4"/>
      <c r="M39" s="4">
        <v>168359</v>
      </c>
      <c r="N39" s="4">
        <v>137166</v>
      </c>
      <c r="O39" s="4"/>
      <c r="P39" s="4"/>
      <c r="Q39" s="4">
        <v>108334</v>
      </c>
      <c r="R39" s="4"/>
      <c r="S39" s="4"/>
      <c r="T39" s="4"/>
      <c r="U39" s="4"/>
      <c r="V39" s="4"/>
      <c r="W39" s="4"/>
      <c r="X39" s="5" t="s">
        <v>37</v>
      </c>
      <c r="Y39" s="4"/>
    </row>
    <row r="43" spans="1:25" x14ac:dyDescent="0.25">
      <c r="A43" s="1" t="s">
        <v>61</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46</v>
      </c>
      <c r="C45" s="7"/>
      <c r="D45" s="7"/>
      <c r="E45" s="7"/>
      <c r="F45" s="7"/>
      <c r="G45" s="7"/>
      <c r="H45" s="7"/>
      <c r="I45" s="7"/>
      <c r="J45" s="7"/>
      <c r="K45" s="7"/>
      <c r="L45" s="7"/>
      <c r="M45" s="7"/>
      <c r="N45" s="7"/>
      <c r="O45" s="7"/>
      <c r="P45" s="7"/>
      <c r="Q45" s="7"/>
      <c r="R45" s="7"/>
      <c r="S45" s="7"/>
      <c r="T45" s="7"/>
      <c r="U45" s="7"/>
      <c r="V45" s="7"/>
      <c r="W45" s="7"/>
      <c r="X45" s="5" t="s">
        <v>37</v>
      </c>
      <c r="Y45" s="7"/>
    </row>
    <row r="49" spans="1:25" x14ac:dyDescent="0.25">
      <c r="A49" s="1" t="s">
        <v>62</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
        <v>46</v>
      </c>
      <c r="C51" s="7"/>
      <c r="D51" s="7"/>
      <c r="E51" s="7"/>
      <c r="F51" s="7"/>
      <c r="G51" s="7"/>
      <c r="H51" s="7"/>
      <c r="I51" s="7"/>
      <c r="J51" s="7"/>
      <c r="K51" s="7"/>
      <c r="L51" s="7"/>
      <c r="M51" s="7"/>
      <c r="N51" s="7"/>
      <c r="O51" s="7"/>
      <c r="P51" s="7"/>
      <c r="Q51" s="7"/>
      <c r="R51" s="7"/>
      <c r="S51" s="7"/>
      <c r="T51" s="7"/>
      <c r="U51" s="7"/>
      <c r="V51" s="7"/>
      <c r="W51" s="7"/>
      <c r="X51" s="5" t="s">
        <v>37</v>
      </c>
      <c r="Y51" s="7"/>
    </row>
    <row r="55" spans="1:25" x14ac:dyDescent="0.25">
      <c r="A55" s="1" t="s">
        <v>63</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
        <v>46</v>
      </c>
      <c r="C57" s="7"/>
      <c r="D57" s="7"/>
      <c r="E57" s="7"/>
      <c r="F57" s="7"/>
      <c r="G57" s="7"/>
      <c r="H57" s="7"/>
      <c r="I57" s="7"/>
      <c r="J57" s="7"/>
      <c r="K57" s="7"/>
      <c r="L57" s="7"/>
      <c r="M57" s="7"/>
      <c r="N57" s="7"/>
      <c r="O57" s="7"/>
      <c r="P57" s="7"/>
      <c r="Q57" s="7"/>
      <c r="R57" s="7"/>
      <c r="S57" s="7"/>
      <c r="T57" s="7"/>
      <c r="U57" s="7"/>
      <c r="V57" s="7"/>
      <c r="W57" s="7"/>
      <c r="X57" s="5" t="s">
        <v>37</v>
      </c>
      <c r="Y57" s="7"/>
    </row>
    <row r="61" spans="1:25" x14ac:dyDescent="0.25">
      <c r="A61" s="1" t="s">
        <v>64</v>
      </c>
    </row>
    <row r="62" spans="1:25" x14ac:dyDescent="0.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35</v>
      </c>
    </row>
    <row r="63" spans="1:25" x14ac:dyDescent="0.25">
      <c r="B63" s="3" t="s">
        <v>46</v>
      </c>
      <c r="C63" s="7"/>
      <c r="D63" s="7"/>
      <c r="E63" s="7"/>
      <c r="F63" s="7"/>
      <c r="G63" s="7"/>
      <c r="H63" s="7"/>
      <c r="I63" s="7"/>
      <c r="J63" s="7"/>
      <c r="K63" s="7"/>
      <c r="L63" s="7"/>
      <c r="M63" s="7"/>
      <c r="N63" s="7"/>
      <c r="O63" s="7"/>
      <c r="P63" s="7"/>
      <c r="Q63" s="7"/>
      <c r="R63" s="7"/>
      <c r="S63" s="7"/>
      <c r="T63" s="7"/>
      <c r="U63" s="7"/>
      <c r="V63" s="7"/>
      <c r="W63" s="7"/>
      <c r="X63" s="5" t="s">
        <v>37</v>
      </c>
      <c r="Y63" s="7"/>
    </row>
    <row r="67" spans="1:25" x14ac:dyDescent="0.25">
      <c r="A67" s="1" t="s">
        <v>65</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46</v>
      </c>
      <c r="C69" s="7"/>
      <c r="D69" s="7"/>
      <c r="E69" s="7"/>
      <c r="F69" s="7"/>
      <c r="G69" s="7"/>
      <c r="H69" s="7"/>
      <c r="I69" s="7"/>
      <c r="J69" s="7"/>
      <c r="K69" s="7"/>
      <c r="L69" s="7"/>
      <c r="M69" s="7"/>
      <c r="N69" s="7"/>
      <c r="O69" s="7"/>
      <c r="P69" s="7"/>
      <c r="Q69" s="7"/>
      <c r="R69" s="7"/>
      <c r="S69" s="7"/>
      <c r="T69" s="7"/>
      <c r="U69" s="7"/>
      <c r="V69" s="7"/>
      <c r="W69" s="7"/>
      <c r="X69" s="5" t="s">
        <v>37</v>
      </c>
      <c r="Y6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defaultColWidth="8.85546875" defaultRowHeight="15" x14ac:dyDescent="0.25"/>
  <sheetData>
    <row r="1" spans="1:25" x14ac:dyDescent="0.2">
      <c r="A1" s="1" t="s">
        <v>66</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67</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46</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68</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69</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46</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 t="s">
        <v>70</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
        <v>48</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5546875" defaultRowHeight="15" x14ac:dyDescent="0.25"/>
  <sheetData>
    <row r="1" spans="1:25" x14ac:dyDescent="0.2">
      <c r="A1" s="1" t="s">
        <v>71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72</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73</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74</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75</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76</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77</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2018-03-01T17:34:12Z</dcterms:modified>
</cp:coreProperties>
</file>