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9" i="5" l="1"/>
  <c r="B18" i="5"/>
  <c r="B16" i="5"/>
  <c r="B15" i="5"/>
  <c r="B14" i="5"/>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41" i="5"/>
  <c r="B40" i="5"/>
  <c r="B38" i="5"/>
  <c r="B37" i="5"/>
  <c r="B36"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<sst xmlns="http://schemas.openxmlformats.org/spreadsheetml/2006/main" count="460" uniqueCount="138">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</sst>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0" fontId="23" fillId="7" borderId="0" xfId="237" applyFont="1" applyFill="1" applyAlignment="1">
      <alignment horizontal="center" vertical="center"/>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0" t="s">
        <v>129</v>
      </c>
    </row>
    <row r="2" spans="1:1" ht="15" customHeight="1" x14ac:dyDescent="0.2">
      <c r="A2" s="80"/>
    </row>
    <row r="3" spans="1:1" ht="15" customHeight="1" x14ac:dyDescent="0.2">
      <c r="A3" s="80"/>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tabSelected="1" topLeftCell="A4" workbookViewId="0">
      <selection activeCell="A45" sqref="A45:XFD53"/>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tr">
        <f>Populations!$C$3</f>
        <v>FSW</v>
      </c>
      <c r="C14" s="20"/>
      <c r="D14" s="20"/>
      <c r="E14" s="20"/>
      <c r="F14" s="20"/>
      <c r="G14" s="20"/>
      <c r="H14" s="20"/>
      <c r="I14" s="20"/>
      <c r="J14" s="20"/>
      <c r="K14" s="20"/>
      <c r="L14" s="20"/>
      <c r="M14" s="20"/>
      <c r="N14" s="20"/>
      <c r="O14" s="20"/>
      <c r="P14" s="20"/>
      <c r="Q14" s="20"/>
      <c r="R14" s="20"/>
      <c r="S14" s="20">
        <v>1</v>
      </c>
      <c r="T14" s="20"/>
      <c r="U14" s="20"/>
      <c r="V14" s="20"/>
      <c r="W14" s="20"/>
      <c r="X14" s="9" t="s">
        <v>24</v>
      </c>
      <c r="Y14" s="16"/>
    </row>
    <row r="15" spans="1:25" s="44" customFormat="1" x14ac:dyDescent="0.2">
      <c r="B15" s="5" t="str">
        <f>Populations!$C$4</f>
        <v>Clients</v>
      </c>
      <c r="C15" s="20"/>
      <c r="D15" s="20"/>
      <c r="E15" s="20"/>
      <c r="F15" s="20"/>
      <c r="G15" s="20"/>
      <c r="H15" s="20"/>
      <c r="I15" s="20"/>
      <c r="J15" s="20"/>
      <c r="K15" s="20"/>
      <c r="L15" s="20"/>
      <c r="M15" s="20"/>
      <c r="N15" s="20"/>
      <c r="O15" s="20"/>
      <c r="P15" s="20"/>
      <c r="Q15" s="20"/>
      <c r="R15" s="20"/>
      <c r="S15" s="20">
        <v>1</v>
      </c>
      <c r="T15" s="20"/>
      <c r="U15" s="20"/>
      <c r="V15" s="20"/>
      <c r="W15" s="20"/>
      <c r="X15" s="9" t="s">
        <v>24</v>
      </c>
      <c r="Y15" s="16"/>
    </row>
    <row r="16" spans="1:25" s="44" customFormat="1" x14ac:dyDescent="0.2">
      <c r="B16" s="5" t="str">
        <f>Populations!$C$5</f>
        <v>MSM</v>
      </c>
      <c r="C16" s="20"/>
      <c r="D16" s="20"/>
      <c r="E16" s="20"/>
      <c r="F16" s="20"/>
      <c r="G16" s="20"/>
      <c r="H16" s="20"/>
      <c r="I16" s="20"/>
      <c r="J16" s="20"/>
      <c r="K16" s="20"/>
      <c r="L16" s="20"/>
      <c r="M16" s="20"/>
      <c r="N16" s="20"/>
      <c r="O16" s="20"/>
      <c r="P16" s="20"/>
      <c r="Q16" s="20"/>
      <c r="R16" s="20"/>
      <c r="S16" s="20">
        <v>1</v>
      </c>
      <c r="T16" s="20"/>
      <c r="U16" s="20"/>
      <c r="V16" s="20"/>
      <c r="W16" s="20"/>
      <c r="X16" s="9" t="s">
        <v>24</v>
      </c>
      <c r="Y16" s="16"/>
    </row>
    <row r="17" spans="1:25" s="44" customFormat="1" x14ac:dyDescent="0.2">
      <c r="B17" s="5" t="s">
        <v>15</v>
      </c>
      <c r="C17" s="20"/>
      <c r="D17" s="20"/>
      <c r="E17" s="20"/>
      <c r="F17" s="20"/>
      <c r="G17" s="20"/>
      <c r="H17" s="20"/>
      <c r="I17" s="20"/>
      <c r="J17" s="20"/>
      <c r="K17" s="20"/>
      <c r="L17" s="20"/>
      <c r="M17" s="20"/>
      <c r="N17" s="20"/>
      <c r="O17" s="20"/>
      <c r="P17" s="20"/>
      <c r="Q17" s="20"/>
      <c r="R17" s="20"/>
      <c r="S17" s="20">
        <v>2</v>
      </c>
      <c r="T17" s="20"/>
      <c r="U17" s="20"/>
      <c r="V17" s="20"/>
      <c r="W17" s="20"/>
      <c r="X17" s="9" t="s">
        <v>24</v>
      </c>
      <c r="Y17" s="16"/>
    </row>
    <row r="18" spans="1:25" s="44" customFormat="1" x14ac:dyDescent="0.2">
      <c r="B18" s="5" t="str">
        <f>Populations!$C$7</f>
        <v>M 15+</v>
      </c>
      <c r="C18" s="20"/>
      <c r="D18" s="20"/>
      <c r="E18" s="20"/>
      <c r="F18" s="20"/>
      <c r="G18" s="20"/>
      <c r="H18" s="20"/>
      <c r="I18" s="20"/>
      <c r="J18" s="20"/>
      <c r="K18" s="20"/>
      <c r="L18" s="20"/>
      <c r="M18" s="20"/>
      <c r="N18" s="20"/>
      <c r="O18" s="20"/>
      <c r="P18" s="20"/>
      <c r="Q18" s="20"/>
      <c r="R18" s="20"/>
      <c r="S18" s="20">
        <v>1.3</v>
      </c>
      <c r="T18" s="20"/>
      <c r="U18" s="20"/>
      <c r="V18" s="20"/>
      <c r="W18" s="20"/>
      <c r="X18" s="9" t="s">
        <v>24</v>
      </c>
      <c r="Y18" s="16"/>
    </row>
    <row r="19" spans="1:25" s="44" customFormat="1" x14ac:dyDescent="0.2">
      <c r="B19" s="5" t="str">
        <f>Populations!$C$8</f>
        <v>F 15+</v>
      </c>
      <c r="C19" s="20"/>
      <c r="D19" s="20"/>
      <c r="E19" s="20"/>
      <c r="F19" s="20"/>
      <c r="G19" s="20"/>
      <c r="H19" s="20"/>
      <c r="I19" s="20"/>
      <c r="J19" s="20"/>
      <c r="K19" s="20"/>
      <c r="L19" s="20"/>
      <c r="M19" s="20"/>
      <c r="N19" s="20"/>
      <c r="O19" s="20"/>
      <c r="P19" s="20"/>
      <c r="Q19" s="20"/>
      <c r="R19" s="20"/>
      <c r="S19" s="20">
        <v>1</v>
      </c>
      <c r="T19" s="20"/>
      <c r="U19" s="20"/>
      <c r="V19" s="20"/>
      <c r="W19" s="20"/>
      <c r="X19" s="9" t="s">
        <v>24</v>
      </c>
      <c r="Y19" s="16"/>
    </row>
    <row r="20" spans="1:25" s="44" customFormat="1" x14ac:dyDescent="0.2"/>
    <row r="21" spans="1:25" s="44" customFormat="1" x14ac:dyDescent="0.2"/>
    <row r="22" spans="1:25" s="44" customFormat="1" x14ac:dyDescent="0.2"/>
    <row r="23" spans="1:25" s="44" customFormat="1" x14ac:dyDescent="0.2">
      <c r="A23" s="1" t="s">
        <v>137</v>
      </c>
      <c r="B23" s="1"/>
      <c r="C23" s="1"/>
    </row>
    <row r="24" spans="1:25" s="44" customFormat="1"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s="44" customFormat="1" x14ac:dyDescent="0.2">
      <c r="B25" s="5" t="s">
        <v>7</v>
      </c>
      <c r="C25" s="16"/>
      <c r="D25" s="81"/>
      <c r="E25" s="81"/>
      <c r="F25" s="81"/>
      <c r="G25" s="81"/>
      <c r="H25" s="81"/>
      <c r="I25" s="81"/>
      <c r="J25" s="81"/>
      <c r="K25" s="81"/>
      <c r="L25" s="81"/>
      <c r="M25" s="81">
        <v>9.2999999999999999E-2</v>
      </c>
      <c r="N25" s="81"/>
      <c r="O25" s="81"/>
      <c r="P25" s="81"/>
      <c r="Q25" s="81"/>
      <c r="R25" s="81"/>
      <c r="S25" s="81"/>
      <c r="T25" s="81"/>
      <c r="U25" s="81"/>
      <c r="V25" s="81"/>
      <c r="W25" s="81"/>
      <c r="X25" s="9" t="s">
        <v>24</v>
      </c>
      <c r="Y25" s="16"/>
    </row>
    <row r="26" spans="1:25" s="44" customFormat="1" x14ac:dyDescent="0.2">
      <c r="B26" s="5" t="s">
        <v>11</v>
      </c>
      <c r="C26" s="82"/>
      <c r="D26" s="83"/>
      <c r="E26" s="83"/>
      <c r="F26" s="83"/>
      <c r="G26" s="83"/>
      <c r="H26" s="83"/>
      <c r="I26" s="83"/>
      <c r="J26" s="83"/>
      <c r="K26" s="83"/>
      <c r="L26" s="83"/>
      <c r="M26" s="83"/>
      <c r="N26" s="83"/>
      <c r="O26" s="83"/>
      <c r="P26" s="83"/>
      <c r="Q26" s="83"/>
      <c r="R26" s="83"/>
      <c r="S26" s="83"/>
      <c r="T26" s="83"/>
      <c r="U26" s="83"/>
      <c r="V26" s="83"/>
      <c r="W26" s="83"/>
      <c r="X26" s="9" t="s">
        <v>24</v>
      </c>
      <c r="Y26" s="82">
        <v>0.02</v>
      </c>
    </row>
    <row r="27" spans="1:25" s="44" customFormat="1" x14ac:dyDescent="0.2">
      <c r="B27" s="5" t="s">
        <v>13</v>
      </c>
      <c r="C27" s="82"/>
      <c r="D27" s="83"/>
      <c r="E27" s="83"/>
      <c r="F27" s="83"/>
      <c r="G27" s="83"/>
      <c r="H27" s="83"/>
      <c r="I27" s="83"/>
      <c r="J27" s="83"/>
      <c r="K27" s="83"/>
      <c r="L27" s="83"/>
      <c r="M27" s="83">
        <v>8.3000000000000004E-2</v>
      </c>
      <c r="N27" s="83"/>
      <c r="O27" s="83"/>
      <c r="P27" s="83"/>
      <c r="Q27" s="83"/>
      <c r="R27" s="83"/>
      <c r="S27" s="83"/>
      <c r="T27" s="83"/>
      <c r="U27" s="83"/>
      <c r="V27" s="83"/>
      <c r="W27" s="83"/>
      <c r="X27" s="9" t="s">
        <v>24</v>
      </c>
      <c r="Y27" s="82"/>
    </row>
    <row r="28" spans="1:25" s="44" customFormat="1" x14ac:dyDescent="0.2">
      <c r="B28" s="5" t="s">
        <v>15</v>
      </c>
      <c r="C28" s="82"/>
      <c r="D28" s="83"/>
      <c r="E28" s="83"/>
      <c r="F28" s="83"/>
      <c r="G28" s="83"/>
      <c r="H28" s="83"/>
      <c r="I28" s="83"/>
      <c r="J28" s="83"/>
      <c r="K28" s="83"/>
      <c r="L28" s="83"/>
      <c r="M28" s="83"/>
      <c r="N28" s="83"/>
      <c r="O28" s="83"/>
      <c r="P28" s="83"/>
      <c r="Q28" s="83"/>
      <c r="R28" s="83"/>
      <c r="S28" s="83"/>
      <c r="T28" s="83"/>
      <c r="U28" s="83"/>
      <c r="V28" s="83"/>
      <c r="W28" s="83"/>
      <c r="X28" s="9" t="s">
        <v>24</v>
      </c>
      <c r="Y28" s="82">
        <v>0.02</v>
      </c>
    </row>
    <row r="29" spans="1:25" s="44" customFormat="1" x14ac:dyDescent="0.2">
      <c r="B29" s="5" t="s">
        <v>17</v>
      </c>
      <c r="C29" s="82"/>
      <c r="D29" s="83"/>
      <c r="E29" s="83"/>
      <c r="F29" s="83"/>
      <c r="G29" s="83"/>
      <c r="H29" s="83"/>
      <c r="I29" s="83"/>
      <c r="J29" s="83"/>
      <c r="K29" s="83"/>
      <c r="L29" s="83"/>
      <c r="M29" s="83"/>
      <c r="N29" s="83"/>
      <c r="O29" s="83"/>
      <c r="P29" s="83"/>
      <c r="Q29" s="83"/>
      <c r="R29" s="83"/>
      <c r="S29" s="83"/>
      <c r="T29" s="83"/>
      <c r="U29" s="83"/>
      <c r="V29" s="83"/>
      <c r="W29" s="83"/>
      <c r="X29" s="9" t="s">
        <v>24</v>
      </c>
      <c r="Y29" s="82">
        <v>0.01</v>
      </c>
    </row>
    <row r="30" spans="1:25" s="44" customFormat="1" x14ac:dyDescent="0.2">
      <c r="B30" s="5" t="s">
        <v>19</v>
      </c>
      <c r="C30" s="82"/>
      <c r="D30" s="83"/>
      <c r="E30" s="83"/>
      <c r="F30" s="83"/>
      <c r="G30" s="83"/>
      <c r="H30" s="83"/>
      <c r="I30" s="83"/>
      <c r="J30" s="83"/>
      <c r="K30" s="83"/>
      <c r="L30" s="83"/>
      <c r="M30" s="83"/>
      <c r="N30" s="83"/>
      <c r="O30" s="83"/>
      <c r="P30" s="83"/>
      <c r="Q30" s="83"/>
      <c r="R30" s="83"/>
      <c r="S30" s="83"/>
      <c r="T30" s="83"/>
      <c r="U30" s="83"/>
      <c r="V30" s="83"/>
      <c r="W30" s="83"/>
      <c r="X30" s="9" t="s">
        <v>24</v>
      </c>
      <c r="Y30" s="82">
        <v>0.01</v>
      </c>
    </row>
    <row r="31" spans="1:25" s="44" customFormat="1" x14ac:dyDescent="0.2"/>
    <row r="32" spans="1:25" s="44" customFormat="1" x14ac:dyDescent="0.2"/>
    <row r="33" spans="1:25" s="44" customFormat="1" x14ac:dyDescent="0.2"/>
    <row r="34" spans="1:25" x14ac:dyDescent="0.2">
      <c r="A34" s="1" t="s">
        <v>33</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6"/>
      <c r="D36" s="16"/>
      <c r="E36" s="16"/>
      <c r="F36" s="16"/>
      <c r="G36" s="16"/>
      <c r="H36" s="16"/>
      <c r="I36" s="16"/>
      <c r="J36" s="16"/>
      <c r="K36" s="16"/>
      <c r="L36" s="16"/>
      <c r="M36" s="16"/>
      <c r="N36" s="16"/>
      <c r="O36" s="16">
        <v>2.0999999999999999E-3</v>
      </c>
      <c r="P36" s="16"/>
      <c r="Q36" s="16"/>
      <c r="R36" s="16"/>
      <c r="S36" s="16"/>
      <c r="T36" s="16"/>
      <c r="U36" s="16"/>
      <c r="V36" s="16"/>
      <c r="W36" s="16"/>
      <c r="X36" s="9" t="s">
        <v>24</v>
      </c>
      <c r="Y36" s="16"/>
    </row>
    <row r="37" spans="1:25" x14ac:dyDescent="0.2">
      <c r="B37" s="5" t="str">
        <f>Populations!$C$4</f>
        <v>Clients</v>
      </c>
      <c r="C37" s="16"/>
      <c r="D37" s="16"/>
      <c r="E37" s="16"/>
      <c r="F37" s="16"/>
      <c r="G37" s="16"/>
      <c r="H37" s="16"/>
      <c r="I37" s="16"/>
      <c r="J37" s="16"/>
      <c r="K37" s="16"/>
      <c r="L37" s="16"/>
      <c r="M37" s="16"/>
      <c r="N37" s="16"/>
      <c r="O37" s="16">
        <v>2.0999999999999999E-3</v>
      </c>
      <c r="P37" s="16"/>
      <c r="Q37" s="16"/>
      <c r="R37" s="16"/>
      <c r="S37" s="16"/>
      <c r="T37" s="16"/>
      <c r="U37" s="16"/>
      <c r="V37" s="16"/>
      <c r="W37" s="16"/>
      <c r="X37" s="9" t="s">
        <v>24</v>
      </c>
      <c r="Y37" s="16"/>
    </row>
    <row r="38" spans="1:25" x14ac:dyDescent="0.2">
      <c r="B38" s="5" t="str">
        <f>Populations!$C$5</f>
        <v>MSM</v>
      </c>
      <c r="C38" s="16"/>
      <c r="D38" s="16"/>
      <c r="E38" s="16"/>
      <c r="F38" s="16"/>
      <c r="G38" s="16"/>
      <c r="H38" s="16"/>
      <c r="I38" s="16"/>
      <c r="J38" s="16"/>
      <c r="K38" s="16"/>
      <c r="L38" s="16"/>
      <c r="M38" s="16"/>
      <c r="N38" s="16"/>
      <c r="O38" s="16">
        <v>2.0999999999999999E-3</v>
      </c>
      <c r="P38" s="16"/>
      <c r="Q38" s="16"/>
      <c r="R38" s="16"/>
      <c r="S38" s="16"/>
      <c r="T38" s="16"/>
      <c r="U38" s="16"/>
      <c r="V38" s="16"/>
      <c r="W38" s="16"/>
      <c r="X38" s="9" t="s">
        <v>24</v>
      </c>
      <c r="Y38" s="16"/>
    </row>
    <row r="39" spans="1:25" x14ac:dyDescent="0.2">
      <c r="B39" s="5" t="s">
        <v>15</v>
      </c>
      <c r="C39" s="16"/>
      <c r="D39" s="16"/>
      <c r="E39" s="16"/>
      <c r="F39" s="16"/>
      <c r="G39" s="16"/>
      <c r="H39" s="16"/>
      <c r="I39" s="16"/>
      <c r="J39" s="16"/>
      <c r="K39" s="16"/>
      <c r="L39" s="16"/>
      <c r="M39" s="16"/>
      <c r="N39" s="16"/>
      <c r="O39" s="16">
        <v>2.0999999999999999E-3</v>
      </c>
      <c r="P39" s="16"/>
      <c r="Q39" s="16"/>
      <c r="R39" s="16"/>
      <c r="S39" s="16"/>
      <c r="T39" s="16"/>
      <c r="U39" s="16"/>
      <c r="V39" s="16"/>
      <c r="W39" s="16"/>
      <c r="X39" s="9" t="s">
        <v>24</v>
      </c>
      <c r="Y39" s="16"/>
    </row>
    <row r="40" spans="1:25" x14ac:dyDescent="0.2">
      <c r="B40" s="5" t="str">
        <f>Populations!$C$7</f>
        <v>M 15+</v>
      </c>
      <c r="C40" s="16"/>
      <c r="D40" s="16"/>
      <c r="E40" s="16"/>
      <c r="F40" s="16"/>
      <c r="G40" s="16"/>
      <c r="H40" s="16"/>
      <c r="I40" s="16"/>
      <c r="J40" s="16"/>
      <c r="K40" s="16"/>
      <c r="L40" s="16"/>
      <c r="M40" s="16"/>
      <c r="N40" s="16"/>
      <c r="O40" s="16">
        <v>2.0999999999999999E-3</v>
      </c>
      <c r="P40" s="16"/>
      <c r="Q40" s="16"/>
      <c r="R40" s="16"/>
      <c r="S40" s="16"/>
      <c r="T40" s="16"/>
      <c r="U40" s="16"/>
      <c r="V40" s="16"/>
      <c r="W40" s="16"/>
      <c r="X40" s="9" t="s">
        <v>24</v>
      </c>
      <c r="Y40" s="16"/>
    </row>
    <row r="41" spans="1:25" x14ac:dyDescent="0.2">
      <c r="B41" s="5" t="str">
        <f>Populations!$C$8</f>
        <v>F 15+</v>
      </c>
      <c r="C41" s="16"/>
      <c r="D41" s="16"/>
      <c r="E41" s="16"/>
      <c r="F41" s="16"/>
      <c r="G41" s="16"/>
      <c r="H41" s="16"/>
      <c r="I41" s="16"/>
      <c r="J41" s="16"/>
      <c r="K41" s="16"/>
      <c r="L41" s="16"/>
      <c r="M41" s="16"/>
      <c r="N41" s="16"/>
      <c r="O41" s="16">
        <v>2.0999999999999999E-3</v>
      </c>
      <c r="P41" s="16"/>
      <c r="Q41" s="16"/>
      <c r="R41" s="16"/>
      <c r="S41" s="16"/>
      <c r="T41" s="16"/>
      <c r="U41" s="16"/>
      <c r="V41" s="16"/>
      <c r="W41" s="16"/>
      <c r="X41" s="9" t="s">
        <v>24</v>
      </c>
      <c r="Y41"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38</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44</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38</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45</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38</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46</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38</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47</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38</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48</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38</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49</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38</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121</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36</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122</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36</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123</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36</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124</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36</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125</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2018-04-28T06:56:20Z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