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-15" yWindow="-15" windowWidth="21600" windowHeight="13545" tabRatio="863"/>
  </bookViews>
  <sheets>
    <sheet name="Populations and programs" sheetId="12" r:id="rId1"/>
    <sheet name="Cost and coverage" sheetId="16" r:id="rId2"/>
    <sheet name="Epidemiology" sheetId="1" r:id="rId3"/>
    <sheet name="Optional indicators" sheetId="19" r:id="rId4"/>
    <sheet name="Testing and treatment" sheetId="2" r:id="rId5"/>
    <sheet name="Sexual behavior" sheetId="3" r:id="rId6"/>
    <sheet name="Drug behavior" sheetId="4" r:id="rId7"/>
    <sheet name="Partnerships" sheetId="9" r:id="rId8"/>
    <sheet name="Transitions" sheetId="10" r:id="rId9"/>
    <sheet name="Constants" sheetId="17" r:id="rId10"/>
    <sheet name="Costs and DALYs" sheetId="14" r:id="rId11"/>
    <sheet name="Macroeconomics" sheetId="18" r:id="rId12"/>
  </sheets>
  <calcPr calcId="144525" iterateDelta="1E-4"/>
</workbook>
</file>

<file path=xl/calcChain.xml><?xml version="1.0" encoding="utf-8"?>
<calcChain xmlns="http://schemas.openxmlformats.org/spreadsheetml/2006/main">
  <c r="H13" i="10" l="1"/>
  <c r="G13" i="10"/>
  <c r="F13" i="10"/>
  <c r="E13" i="10"/>
  <c r="D13" i="10"/>
  <c r="C13" i="10"/>
  <c r="H2" i="10"/>
  <c r="G2" i="10"/>
  <c r="F2" i="10"/>
  <c r="E2" i="10"/>
  <c r="D2" i="10"/>
  <c r="C2" i="10"/>
  <c r="H35" i="9"/>
  <c r="G35" i="9"/>
  <c r="F35" i="9"/>
  <c r="E35" i="9"/>
  <c r="D35" i="9"/>
  <c r="C35" i="9"/>
  <c r="H24" i="9"/>
  <c r="G24" i="9"/>
  <c r="F24" i="9"/>
  <c r="E24" i="9"/>
  <c r="D24" i="9"/>
  <c r="C24" i="9"/>
  <c r="H13" i="9"/>
  <c r="G13" i="9"/>
  <c r="F13" i="9"/>
  <c r="E13" i="9"/>
  <c r="D13" i="9"/>
  <c r="C13" i="9"/>
  <c r="B19" i="10"/>
  <c r="B18" i="10"/>
  <c r="B17" i="10"/>
  <c r="B16" i="10"/>
  <c r="B15" i="10"/>
  <c r="B14" i="10"/>
  <c r="B8" i="10"/>
  <c r="B7" i="10"/>
  <c r="B6" i="10"/>
  <c r="B5" i="10"/>
  <c r="B4" i="10"/>
  <c r="B3" i="10"/>
  <c r="B41" i="9"/>
  <c r="B40" i="9"/>
  <c r="B39" i="9"/>
  <c r="B38" i="9"/>
  <c r="B37" i="9"/>
  <c r="B36" i="9"/>
  <c r="B30" i="9"/>
  <c r="B29" i="9"/>
  <c r="B28" i="9"/>
  <c r="B27" i="9"/>
  <c r="B26" i="9"/>
  <c r="B25" i="9"/>
  <c r="B19" i="9"/>
  <c r="B18" i="9"/>
  <c r="B17" i="9"/>
  <c r="B16" i="9"/>
  <c r="B15" i="9"/>
  <c r="B14" i="9"/>
  <c r="H2" i="9"/>
  <c r="G2" i="9"/>
  <c r="F2" i="9"/>
  <c r="E2" i="9"/>
  <c r="D2" i="9"/>
  <c r="C2" i="9"/>
  <c r="B8" i="9"/>
  <c r="B7" i="9"/>
  <c r="B6" i="9"/>
  <c r="B5" i="9"/>
  <c r="B4" i="9"/>
  <c r="B3" i="9"/>
  <c r="B8" i="4"/>
  <c r="B7" i="4"/>
  <c r="B6" i="4"/>
  <c r="B5" i="4"/>
  <c r="B4" i="4"/>
  <c r="B3" i="4"/>
  <c r="B8" i="3"/>
  <c r="B7" i="3"/>
  <c r="B6" i="3"/>
  <c r="B5" i="3"/>
  <c r="B4" i="3"/>
  <c r="B3" i="3"/>
  <c r="B19" i="3"/>
  <c r="B18" i="3"/>
  <c r="B17" i="3"/>
  <c r="B16" i="3"/>
  <c r="B15" i="3"/>
  <c r="B14" i="3"/>
  <c r="B30" i="3"/>
  <c r="B29" i="3"/>
  <c r="B28" i="3"/>
  <c r="B27" i="3"/>
  <c r="B26" i="3"/>
  <c r="B25" i="3"/>
  <c r="B41" i="3"/>
  <c r="B40" i="3"/>
  <c r="B39" i="3"/>
  <c r="B38" i="3"/>
  <c r="B37" i="3"/>
  <c r="B36" i="3"/>
  <c r="B74" i="3"/>
  <c r="B73" i="3"/>
  <c r="B72" i="3"/>
  <c r="B71" i="3"/>
  <c r="B70" i="3"/>
  <c r="B69" i="3"/>
  <c r="B63" i="3"/>
  <c r="B62" i="3"/>
  <c r="B61" i="3"/>
  <c r="B60" i="3"/>
  <c r="B59" i="3"/>
  <c r="B58" i="3"/>
  <c r="B52" i="3"/>
  <c r="B51" i="3"/>
  <c r="B50" i="3"/>
  <c r="B49" i="3"/>
  <c r="B48" i="3"/>
  <c r="B47" i="3"/>
  <c r="B8" i="2"/>
  <c r="B7" i="2"/>
  <c r="B6" i="2"/>
  <c r="B5" i="2"/>
  <c r="B4" i="2"/>
  <c r="B3" i="2"/>
  <c r="B47" i="1"/>
  <c r="B46" i="1"/>
  <c r="B45" i="1"/>
  <c r="B44" i="1"/>
  <c r="B43" i="1"/>
  <c r="B42" i="1"/>
  <c r="B57" i="1"/>
  <c r="B56" i="1"/>
  <c r="B55" i="1"/>
  <c r="B54" i="1"/>
  <c r="B53" i="1"/>
  <c r="B52" i="1"/>
  <c r="A35" i="1"/>
  <c r="A31" i="1"/>
  <c r="A27" i="1"/>
  <c r="A23" i="1"/>
  <c r="A19" i="1"/>
  <c r="A15" i="1"/>
  <c r="B8" i="1"/>
  <c r="B7" i="1"/>
  <c r="B6" i="1"/>
  <c r="B5" i="1"/>
  <c r="B4" i="1"/>
  <c r="B3" i="1"/>
  <c r="B36" i="16"/>
  <c r="B24" i="16"/>
  <c r="B10" i="16"/>
  <c r="B35" i="16"/>
  <c r="B34" i="16"/>
  <c r="B33" i="16"/>
  <c r="B32" i="16"/>
  <c r="B31" i="16"/>
  <c r="B30" i="16"/>
  <c r="B29" i="16"/>
  <c r="B23" i="16"/>
  <c r="B22" i="16"/>
  <c r="B21" i="16"/>
  <c r="B20" i="16"/>
  <c r="B19" i="16"/>
  <c r="B18" i="16"/>
  <c r="B17" i="16"/>
  <c r="B9" i="16"/>
  <c r="B8" i="16"/>
  <c r="B7" i="16"/>
  <c r="B6" i="16"/>
  <c r="B5" i="16"/>
  <c r="B4" i="16"/>
  <c r="B3" i="16"/>
</calcChain>
</file>

<file path=xl/sharedStrings.xml><?xml version="1.0" encoding="utf-8"?>
<sst xmlns="http://schemas.openxmlformats.org/spreadsheetml/2006/main" count="490" uniqueCount="134">
  <si>
    <t>Number of injections per person per year</t>
  </si>
  <si>
    <t>Needle-syringe sharing rate</t>
  </si>
  <si>
    <t>Assumption</t>
  </si>
  <si>
    <t>Interaction-related transmissibility (% per act):</t>
  </si>
  <si>
    <t>Injecting</t>
  </si>
  <si>
    <t>Mother-to-child</t>
  </si>
  <si>
    <t>Disease-related transmissibility</t>
  </si>
  <si>
    <t>Treatment</t>
  </si>
  <si>
    <t>Disease progression rate: (% per year)</t>
  </si>
  <si>
    <t>Treatment recovery rate: (% per year)</t>
  </si>
  <si>
    <t>Death rate: (% mortality per year)</t>
  </si>
  <si>
    <t>Background</t>
  </si>
  <si>
    <t>Treatment failure rate: (% per year)</t>
  </si>
  <si>
    <t>1st-line</t>
  </si>
  <si>
    <t>2nd-line</t>
  </si>
  <si>
    <t>Efficacy/change in transmissibility due to:</t>
  </si>
  <si>
    <t>Heterosexual insertive</t>
  </si>
  <si>
    <t>Heterosexual receptive</t>
  </si>
  <si>
    <t>Homosexual insertive</t>
  </si>
  <si>
    <t>Homosexual receptive</t>
  </si>
  <si>
    <t>best</t>
  </si>
  <si>
    <t>low</t>
  </si>
  <si>
    <t>high</t>
  </si>
  <si>
    <t>Above CD4(500)</t>
  </si>
  <si>
    <t>Below CD4(200)</t>
  </si>
  <si>
    <t>CD4 (&lt;200)</t>
  </si>
  <si>
    <t>CD4 (&gt;500)</t>
  </si>
  <si>
    <t>Acute infection</t>
  </si>
  <si>
    <t>Acute to CD4 (&gt;500)</t>
  </si>
  <si>
    <t>CD4(350-500)</t>
  </si>
  <si>
    <t>CD4(200-350)</t>
  </si>
  <si>
    <t>CD4 (500) to CD4 (350-500)</t>
  </si>
  <si>
    <t>CD4 (200-350) to CD4 (200)</t>
  </si>
  <si>
    <t>CD4 (350-500) to CD4 (&gt;500)</t>
  </si>
  <si>
    <t>CD4(200-350) to CD4  (350-500)</t>
  </si>
  <si>
    <t>CD4 (&lt;200)  to CD4 (200-350)</t>
  </si>
  <si>
    <t>CD4 (350-500)</t>
  </si>
  <si>
    <t>CD4 (200-350)</t>
  </si>
  <si>
    <t>On treatment</t>
  </si>
  <si>
    <t xml:space="preserve">Condom </t>
  </si>
  <si>
    <t xml:space="preserve">Circumcision </t>
  </si>
  <si>
    <t xml:space="preserve">STI cofactor increase </t>
  </si>
  <si>
    <t xml:space="preserve">Methadone </t>
  </si>
  <si>
    <t xml:space="preserve">PMTCT </t>
  </si>
  <si>
    <t>Casual sexual interactions</t>
  </si>
  <si>
    <t>Programs</t>
  </si>
  <si>
    <t>PMTCT</t>
  </si>
  <si>
    <t>ART</t>
  </si>
  <si>
    <t>HTC</t>
  </si>
  <si>
    <t>VMMC</t>
  </si>
  <si>
    <t>Population size</t>
  </si>
  <si>
    <t>GM</t>
  </si>
  <si>
    <t>GF</t>
  </si>
  <si>
    <t>FSW</t>
  </si>
  <si>
    <t>CSW</t>
  </si>
  <si>
    <t>MSM</t>
  </si>
  <si>
    <t>PWID</t>
  </si>
  <si>
    <t>STI prevalence</t>
  </si>
  <si>
    <t>Total</t>
  </si>
  <si>
    <t>Number of HIV tests</t>
  </si>
  <si>
    <t>HIV testing rates</t>
  </si>
  <si>
    <t>Average</t>
  </si>
  <si>
    <t>AIDS-stage HIV testing rate</t>
  </si>
  <si>
    <t>Number of diagnoses</t>
  </si>
  <si>
    <t>Number of people on 1st-line treatment</t>
  </si>
  <si>
    <t>Number of people on 2nd-line treatment</t>
  </si>
  <si>
    <t>Number of new infections</t>
  </si>
  <si>
    <t>Number of women on PMTCT</t>
  </si>
  <si>
    <t>Number of HIV-related deaths</t>
  </si>
  <si>
    <t>Commercial sexual interactions</t>
  </si>
  <si>
    <t>Asymmetric transitions</t>
  </si>
  <si>
    <t>Symmetric transitions</t>
  </si>
  <si>
    <t>Short name</t>
  </si>
  <si>
    <t>Long name</t>
  </si>
  <si>
    <t>General males</t>
  </si>
  <si>
    <t>General females</t>
  </si>
  <si>
    <t>Female sex workers</t>
  </si>
  <si>
    <t>Clients of sex workers</t>
  </si>
  <si>
    <t>Men who have sex with men</t>
  </si>
  <si>
    <t>People who inject drugs</t>
  </si>
  <si>
    <t>Tuberculosis prevalence</t>
  </si>
  <si>
    <t>CD4(350,500) to CD4(200-350)</t>
  </si>
  <si>
    <t>Tuberculosis cofactor</t>
  </si>
  <si>
    <t>Diagnosis behavior change</t>
  </si>
  <si>
    <t>BCC</t>
  </si>
  <si>
    <t>Behavior change</t>
  </si>
  <si>
    <t>NSP</t>
  </si>
  <si>
    <t>Needle-syringe program</t>
  </si>
  <si>
    <t>HCT</t>
  </si>
  <si>
    <t>HIV counseling &amp; testing</t>
  </si>
  <si>
    <t>Antiretroviral treatment</t>
  </si>
  <si>
    <t>Prevention of mother-to-child transmission</t>
  </si>
  <si>
    <t>OR</t>
  </si>
  <si>
    <t>Coverage</t>
  </si>
  <si>
    <t>Disability-adjusted life years</t>
  </si>
  <si>
    <t>Untreated HIV, CD4&gt;500</t>
  </si>
  <si>
    <t>Untreated HIV, 350&lt;CD4&lt;500</t>
  </si>
  <si>
    <t>Untreated HIV, 200&lt;CD4&lt;350</t>
  </si>
  <si>
    <t>Untreated HIV, CD4&lt;200</t>
  </si>
  <si>
    <t>Treated HIV</t>
  </si>
  <si>
    <t>Acute</t>
  </si>
  <si>
    <t>CD4&gt;500</t>
  </si>
  <si>
    <t>500&gt;CD4&gt;350</t>
  </si>
  <si>
    <t>350&gt;CD4&gt;200</t>
  </si>
  <si>
    <t>CD4&lt;200</t>
  </si>
  <si>
    <t>STI</t>
  </si>
  <si>
    <t>Voluntary male circumcision</t>
  </si>
  <si>
    <t>OST</t>
  </si>
  <si>
    <t>Populations</t>
  </si>
  <si>
    <t>Regular sexual interactions</t>
  </si>
  <si>
    <t>lower</t>
  </si>
  <si>
    <t>upper</t>
  </si>
  <si>
    <t>Non-treatment-related HIV costs (health care + social mitigation)</t>
  </si>
  <si>
    <t>Min</t>
  </si>
  <si>
    <t>Max</t>
  </si>
  <si>
    <t>Zero coverage</t>
  </si>
  <si>
    <t>Full coverage</t>
  </si>
  <si>
    <t>Total program cost</t>
  </si>
  <si>
    <t>Unit cost</t>
  </si>
  <si>
    <t>AND</t>
  </si>
  <si>
    <t>HIV prevalence</t>
  </si>
  <si>
    <t>Number of acts with regular partners per person per year</t>
  </si>
  <si>
    <t>Number of acts with casual partners per person per year</t>
  </si>
  <si>
    <t>Number of acts with commercial partners per person per year</t>
  </si>
  <si>
    <t>Condom use probability with regular partners</t>
  </si>
  <si>
    <t>Condom use probability with casual partners</t>
  </si>
  <si>
    <t>Condom use probability with commercial partners</t>
  </si>
  <si>
    <t>Male circumcision prevalence</t>
  </si>
  <si>
    <t>Number of people on opiate substitution therapy</t>
  </si>
  <si>
    <t>Gross domestic product</t>
  </si>
  <si>
    <t>Government revenue</t>
  </si>
  <si>
    <t>Total health expenditure</t>
  </si>
  <si>
    <t>Domestic health expenditure</t>
  </si>
  <si>
    <t>Total government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</si>
</sst>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3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3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63">
    <xf numFmtId="0" fontId="0" fillId="0" borderId="0"/>
    <xf numFmtId="0" fontId="2" fillId="2" borderId="1" applyNumberFormat="0" applyAlignment="0" applyProtection="0"/>
    <xf numFmtId="0" fontId="4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2" fillId="2" borderId="1" xfId="1"/>
    <xf numFmtId="0" fontId="5" fillId="0" borderId="0" xfId="0" applyFont="1"/>
    <xf numFmtId="0" fontId="8" fillId="0" borderId="0" xfId="655" applyBorder="1" applyAlignment="1">
      <alignment vertical="center" wrapText="1"/>
    </xf>
    <xf numFmtId="0" fontId="8" fillId="0" borderId="0" xfId="655"/>
    <xf numFmtId="0" fontId="9" fillId="0" borderId="0" xfId="655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8" fillId="0" borderId="0" xfId="655"/>
    <xf numFmtId="0" fontId="9" fillId="0" borderId="0" xfId="655" applyFont="1"/>
    <xf numFmtId="0" fontId="0" fillId="0" borderId="0" xfId="0"/>
    <xf numFmtId="0" fontId="3" fillId="0" borderId="0" xfId="0" applyFont="1"/>
    <xf numFmtId="0" fontId="2" fillId="2" borderId="1" xfId="1"/>
    <xf numFmtId="0" fontId="10" fillId="0" borderId="0" xfId="0" applyFont="1"/>
    <xf numFmtId="0" fontId="0" fillId="0" borderId="0" xfId="0" applyProtection="1"/>
    <xf numFmtId="0" fontId="3" fillId="0" borderId="0" xfId="0" applyFont="1" applyProtection="1"/>
    <xf numFmtId="0" fontId="2" fillId="2" borderId="1" xfId="1" applyProtection="1">
      <protection locked="0"/>
    </xf>
    <xf numFmtId="0" fontId="1" fillId="2" borderId="1" xfId="1" applyFont="1" applyProtection="1">
      <protection locked="0"/>
    </xf>
    <xf numFmtId="11" fontId="2" fillId="2" borderId="1" xfId="1" applyNumberFormat="1" applyProtection="1">
      <protection locked="0"/>
    </xf>
    <xf numFmtId="2" fontId="2" fillId="2" borderId="1" xfId="662" applyNumberFormat="1" applyFill="1" applyBorder="1" applyProtection="1">
      <protection locked="0"/>
    </xf>
    <xf numFmtId="2" fontId="2" fillId="2" borderId="1" xfId="1" applyNumberFormat="1" applyProtection="1">
      <protection locked="0"/>
    </xf>
    <xf numFmtId="9" fontId="2" fillId="2" borderId="1" xfId="1" applyNumberFormat="1" applyProtection="1">
      <protection locked="0"/>
    </xf>
    <xf numFmtId="10" fontId="2" fillId="2" borderId="1" xfId="1" applyNumberFormat="1" applyProtection="1">
      <protection locked="0"/>
    </xf>
    <xf numFmtId="1" fontId="2" fillId="2" borderId="1" xfId="1" applyNumberFormat="1" applyProtection="1">
      <protection locked="0"/>
    </xf>
  </cellXfs>
  <cellStyles count="663">
    <cellStyle name="Comma 2" xfId="13"/>
    <cellStyle name="Comma 2 2" xfId="661"/>
    <cellStyle name="Input" xfId="1" builtinId="20" customBuiltin="1"/>
    <cellStyle name="Normal" xfId="0" builtinId="0" customBuiltin="1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" xfId="662" builtinId="5"/>
    <cellStyle name="Percent 2" xfId="8"/>
    <cellStyle name="Percent 2 2" xfId="660"/>
  </cellStyles>
  <dxfs count="0"/>
  <tableStyles count="0" defaultTableStyle="TableStyleMedium2"/>
  <colors>
    <mruColors>
      <color rgb="FFB9DAED"/>
      <color rgb="FFA8CFEC"/>
      <color rgb="FFA0B1B8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1" max="1" width="9.140625" style="25"/>
    <col min="2" max="2" width="8.7109375" style="25" customWidth="1"/>
    <col min="3" max="3" width="13.85546875" style="25" customWidth="1"/>
    <col min="4" max="4" width="40.85546875" style="25" customWidth="1"/>
    <col min="5" max="16384" width="9.140625" style="25"/>
  </cols>
  <sheetData>
    <row r="1" spans="1:6" x14ac:dyDescent="0.25">
      <c r="A1" s="26" t="s">
        <v>108</v>
      </c>
    </row>
    <row r="2" spans="1:6" x14ac:dyDescent="0.25">
      <c r="C2" s="26" t="s">
        <v>72</v>
      </c>
      <c r="D2" s="26" t="s">
        <v>73</v>
      </c>
      <c r="E2" s="26"/>
      <c r="F2" s="26"/>
    </row>
    <row r="3" spans="1:6" x14ac:dyDescent="0.25">
      <c r="B3" s="26">
        <v>1</v>
      </c>
      <c r="C3" s="27" t="s">
        <v>51</v>
      </c>
      <c r="D3" s="27" t="s">
        <v>74</v>
      </c>
      <c r="E3" s="26"/>
      <c r="F3" s="26"/>
    </row>
    <row r="4" spans="1:6" x14ac:dyDescent="0.25">
      <c r="B4" s="26">
        <v>2</v>
      </c>
      <c r="C4" s="27" t="s">
        <v>52</v>
      </c>
      <c r="D4" s="27" t="s">
        <v>75</v>
      </c>
      <c r="E4" s="26"/>
      <c r="F4" s="26"/>
    </row>
    <row r="5" spans="1:6" x14ac:dyDescent="0.25">
      <c r="B5" s="26">
        <v>3</v>
      </c>
      <c r="C5" s="27" t="s">
        <v>53</v>
      </c>
      <c r="D5" s="27" t="s">
        <v>76</v>
      </c>
      <c r="E5" s="26"/>
      <c r="F5" s="26"/>
    </row>
    <row r="6" spans="1:6" x14ac:dyDescent="0.25">
      <c r="B6" s="26">
        <v>4</v>
      </c>
      <c r="C6" s="27" t="s">
        <v>54</v>
      </c>
      <c r="D6" s="27" t="s">
        <v>77</v>
      </c>
      <c r="E6" s="26"/>
      <c r="F6" s="26"/>
    </row>
    <row r="7" spans="1:6" x14ac:dyDescent="0.25">
      <c r="B7" s="26">
        <v>5</v>
      </c>
      <c r="C7" s="27" t="s">
        <v>55</v>
      </c>
      <c r="D7" s="27" t="s">
        <v>78</v>
      </c>
      <c r="E7" s="26"/>
      <c r="F7" s="26"/>
    </row>
    <row r="8" spans="1:6" x14ac:dyDescent="0.25">
      <c r="B8" s="26">
        <v>6</v>
      </c>
      <c r="C8" s="27" t="s">
        <v>56</v>
      </c>
      <c r="D8" s="27" t="s">
        <v>79</v>
      </c>
      <c r="E8" s="26"/>
      <c r="F8" s="26"/>
    </row>
    <row r="9" spans="1:6" x14ac:dyDescent="0.25">
      <c r="B9" s="26"/>
    </row>
    <row r="10" spans="1:6" x14ac:dyDescent="0.25">
      <c r="B10" s="26"/>
    </row>
    <row r="11" spans="1:6" x14ac:dyDescent="0.25">
      <c r="B11" s="26"/>
    </row>
    <row r="12" spans="1:6" x14ac:dyDescent="0.25">
      <c r="A12" s="26" t="s">
        <v>45</v>
      </c>
      <c r="B12" s="26"/>
    </row>
    <row r="13" spans="1:6" x14ac:dyDescent="0.25">
      <c r="B13" s="26"/>
      <c r="C13" s="26" t="s">
        <v>72</v>
      </c>
      <c r="D13" s="26" t="s">
        <v>73</v>
      </c>
    </row>
    <row r="14" spans="1:6" x14ac:dyDescent="0.25">
      <c r="B14" s="26">
        <v>1</v>
      </c>
      <c r="C14" s="27" t="s">
        <v>84</v>
      </c>
      <c r="D14" s="27" t="s">
        <v>85</v>
      </c>
    </row>
    <row r="15" spans="1:6" x14ac:dyDescent="0.25">
      <c r="B15" s="26">
        <v>2</v>
      </c>
      <c r="C15" s="27" t="s">
        <v>53</v>
      </c>
      <c r="D15" s="27" t="s">
        <v>76</v>
      </c>
    </row>
    <row r="16" spans="1:6" x14ac:dyDescent="0.25">
      <c r="B16" s="26">
        <v>3</v>
      </c>
      <c r="C16" s="27" t="s">
        <v>86</v>
      </c>
      <c r="D16" s="27" t="s">
        <v>87</v>
      </c>
    </row>
    <row r="17" spans="2:4" x14ac:dyDescent="0.25">
      <c r="B17" s="26">
        <v>4</v>
      </c>
      <c r="C17" s="27" t="s">
        <v>55</v>
      </c>
      <c r="D17" s="27" t="s">
        <v>78</v>
      </c>
    </row>
    <row r="18" spans="2:4" x14ac:dyDescent="0.25">
      <c r="B18" s="26">
        <v>5</v>
      </c>
      <c r="C18" s="27" t="s">
        <v>88</v>
      </c>
      <c r="D18" s="27" t="s">
        <v>89</v>
      </c>
    </row>
    <row r="19" spans="2:4" x14ac:dyDescent="0.25">
      <c r="B19" s="26">
        <v>6</v>
      </c>
      <c r="C19" s="28" t="s">
        <v>49</v>
      </c>
      <c r="D19" s="27" t="s">
        <v>106</v>
      </c>
    </row>
    <row r="20" spans="2:4" x14ac:dyDescent="0.25">
      <c r="B20" s="26">
        <v>7</v>
      </c>
      <c r="C20" s="27" t="s">
        <v>47</v>
      </c>
      <c r="D20" s="27" t="s">
        <v>90</v>
      </c>
    </row>
    <row r="21" spans="2:4" x14ac:dyDescent="0.25">
      <c r="B21" s="26">
        <v>8</v>
      </c>
      <c r="C21" s="27" t="s">
        <v>46</v>
      </c>
      <c r="D21" s="27" t="s">
        <v>91</v>
      </c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U36"/>
  <sheetViews>
    <sheetView workbookViewId="0"/>
  </sheetViews>
  <sheetFormatPr defaultRowHeight="15" x14ac:dyDescent="0.25"/>
  <cols>
    <col min="1" max="16384" width="9.140625" style="21"/>
  </cols>
  <sheetData>
    <row r="1" spans="1:21" x14ac:dyDescent="0.25">
      <c r="A1" s="22" t="s">
        <v>93</v>
      </c>
    </row>
    <row r="2" spans="1:21" x14ac:dyDescent="0.25">
      <c r="C2" s="22">
        <v>2000</v>
      </c>
      <c r="D2" s="22">
        <v>2001</v>
      </c>
      <c r="E2" s="22">
        <v>2002</v>
      </c>
      <c r="F2" s="22">
        <v>2003</v>
      </c>
      <c r="G2" s="22">
        <v>2004</v>
      </c>
      <c r="H2" s="22">
        <v>2005</v>
      </c>
      <c r="I2" s="22">
        <v>2006</v>
      </c>
      <c r="J2" s="22">
        <v>2007</v>
      </c>
      <c r="K2" s="22">
        <v>2008</v>
      </c>
      <c r="L2" s="22">
        <v>2009</v>
      </c>
      <c r="M2" s="22">
        <v>2010</v>
      </c>
      <c r="N2" s="22">
        <v>2011</v>
      </c>
      <c r="O2" s="22">
        <v>2012</v>
      </c>
      <c r="P2" s="22">
        <v>2013</v>
      </c>
      <c r="Q2" s="22">
        <v>2014</v>
      </c>
      <c r="R2" s="22">
        <v>2015</v>
      </c>
      <c r="T2" s="22" t="s">
        <v>2</v>
      </c>
    </row>
    <row r="3" spans="1:21" x14ac:dyDescent="0.25">
      <c r="B3" s="7" t="str">
        <f>'Populations and programs'!$C$14</f>
        <v>BCC</v>
      </c>
      <c r="C3" s="27"/>
      <c r="D3" s="29"/>
      <c r="E3" s="27"/>
      <c r="F3" s="27"/>
      <c r="G3" s="27"/>
      <c r="H3" s="27"/>
      <c r="I3" s="27"/>
      <c r="J3" s="27"/>
      <c r="K3" s="27"/>
      <c r="L3" s="27"/>
      <c r="M3" s="29"/>
      <c r="N3" s="29"/>
      <c r="O3" s="27"/>
      <c r="P3" s="27"/>
      <c r="Q3" s="27"/>
      <c r="R3" s="27"/>
      <c r="S3" s="8" t="s">
        <v>92</v>
      </c>
      <c r="T3" s="32">
        <v>0.3</v>
      </c>
    </row>
    <row r="4" spans="1:21" x14ac:dyDescent="0.25">
      <c r="B4" s="7" t="str">
        <f>'Populations and programs'!$C$15</f>
        <v>FSW</v>
      </c>
      <c r="C4" s="27"/>
      <c r="D4" s="29"/>
      <c r="E4" s="27"/>
      <c r="F4" s="27"/>
      <c r="G4" s="27"/>
      <c r="H4" s="27"/>
      <c r="I4" s="27"/>
      <c r="J4" s="27"/>
      <c r="K4" s="27"/>
      <c r="L4" s="27"/>
      <c r="M4" s="29"/>
      <c r="N4" s="29"/>
      <c r="O4" s="27"/>
      <c r="P4" s="27"/>
      <c r="Q4" s="27"/>
      <c r="R4" s="27"/>
      <c r="S4" s="8" t="s">
        <v>92</v>
      </c>
      <c r="T4" s="32">
        <v>0.5</v>
      </c>
    </row>
    <row r="5" spans="1:21" x14ac:dyDescent="0.25">
      <c r="B5" s="7" t="str">
        <f>'Populations and programs'!$C$16</f>
        <v>NSP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8" t="s">
        <v>92</v>
      </c>
      <c r="T5" s="32">
        <v>0.3</v>
      </c>
    </row>
    <row r="6" spans="1:21" x14ac:dyDescent="0.25">
      <c r="B6" s="7" t="str">
        <f>'Populations and programs'!$C$17</f>
        <v>MSM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8" t="s">
        <v>92</v>
      </c>
      <c r="T6" s="32">
        <v>0.1</v>
      </c>
    </row>
    <row r="7" spans="1:21" x14ac:dyDescent="0.25">
      <c r="B7" s="7" t="str">
        <f>'Populations and programs'!$C$18</f>
        <v>HCT</v>
      </c>
      <c r="C7" s="27"/>
      <c r="D7" s="27"/>
      <c r="E7" s="27"/>
      <c r="F7" s="27"/>
      <c r="G7" s="27"/>
      <c r="H7" s="27"/>
      <c r="I7" s="29"/>
      <c r="J7" s="27"/>
      <c r="K7" s="27"/>
      <c r="L7" s="27"/>
      <c r="M7" s="27"/>
      <c r="N7" s="27"/>
      <c r="O7" s="27"/>
      <c r="P7" s="27"/>
      <c r="Q7" s="27"/>
      <c r="R7" s="27"/>
      <c r="S7" s="8" t="s">
        <v>92</v>
      </c>
      <c r="T7" s="32">
        <v>0.5</v>
      </c>
    </row>
    <row r="8" spans="1:21" x14ac:dyDescent="0.25">
      <c r="B8" s="7" t="str">
        <f>'Populations and programs'!$C$19</f>
        <v>VMMC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8" t="s">
        <v>92</v>
      </c>
      <c r="T8" s="32">
        <v>0.4</v>
      </c>
    </row>
    <row r="9" spans="1:21" x14ac:dyDescent="0.25">
      <c r="B9" s="7" t="str">
        <f>'Populations and programs'!$C$20</f>
        <v>ART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8" t="s">
        <v>92</v>
      </c>
      <c r="T9" s="32">
        <v>0.8</v>
      </c>
    </row>
    <row r="10" spans="1:21" x14ac:dyDescent="0.25">
      <c r="A10" s="9"/>
      <c r="B10" s="7" t="str">
        <f>'Populations and programs'!$C$21</f>
        <v>PMTCT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8" t="s">
        <v>92</v>
      </c>
      <c r="T10" s="32">
        <v>0.9</v>
      </c>
    </row>
    <row r="11" spans="1:21" x14ac:dyDescent="0.25">
      <c r="A11" s="9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25">
      <c r="A12" s="9"/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25">
      <c r="B13" s="24"/>
      <c r="K13" s="24" t="s">
        <v>119</v>
      </c>
    </row>
    <row r="15" spans="1:21" x14ac:dyDescent="0.25">
      <c r="A15" s="22" t="s">
        <v>117</v>
      </c>
    </row>
    <row r="16" spans="1:21" x14ac:dyDescent="0.25">
      <c r="B16" s="9"/>
      <c r="C16" s="22">
        <v>2000</v>
      </c>
      <c r="D16" s="22">
        <v>2001</v>
      </c>
      <c r="E16" s="22">
        <v>2002</v>
      </c>
      <c r="F16" s="22">
        <v>2003</v>
      </c>
      <c r="G16" s="22">
        <v>2004</v>
      </c>
      <c r="H16" s="22">
        <v>2005</v>
      </c>
      <c r="I16" s="22">
        <v>2006</v>
      </c>
      <c r="J16" s="22">
        <v>2007</v>
      </c>
      <c r="K16" s="22">
        <v>2008</v>
      </c>
      <c r="L16" s="22">
        <v>2009</v>
      </c>
      <c r="M16" s="22">
        <v>2010</v>
      </c>
      <c r="N16" s="22">
        <v>2011</v>
      </c>
      <c r="O16" s="22">
        <v>2012</v>
      </c>
      <c r="P16" s="22">
        <v>2013</v>
      </c>
      <c r="Q16" s="22">
        <v>2014</v>
      </c>
      <c r="R16" s="22">
        <v>2015</v>
      </c>
      <c r="T16" s="22" t="s">
        <v>2</v>
      </c>
    </row>
    <row r="17" spans="1:20" x14ac:dyDescent="0.25">
      <c r="B17" s="7" t="str">
        <f>'Populations and programs'!$C$14</f>
        <v>BCC</v>
      </c>
      <c r="C17" s="27"/>
      <c r="D17" s="29"/>
      <c r="E17" s="27"/>
      <c r="F17" s="27"/>
      <c r="G17" s="27"/>
      <c r="H17" s="27"/>
      <c r="I17" s="27"/>
      <c r="J17" s="27"/>
      <c r="K17" s="27"/>
      <c r="L17" s="27"/>
      <c r="M17" s="29"/>
      <c r="N17" s="29"/>
      <c r="O17" s="27"/>
      <c r="P17" s="27"/>
      <c r="Q17" s="27"/>
      <c r="R17" s="27"/>
      <c r="S17" s="8" t="s">
        <v>92</v>
      </c>
      <c r="T17" s="29">
        <v>1200000</v>
      </c>
    </row>
    <row r="18" spans="1:20" x14ac:dyDescent="0.25">
      <c r="B18" s="7" t="str">
        <f>'Populations and programs'!$C$15</f>
        <v>FSW</v>
      </c>
      <c r="C18" s="27"/>
      <c r="D18" s="29"/>
      <c r="E18" s="27"/>
      <c r="F18" s="27"/>
      <c r="G18" s="27"/>
      <c r="H18" s="27"/>
      <c r="I18" s="27"/>
      <c r="J18" s="27"/>
      <c r="K18" s="27"/>
      <c r="L18" s="27"/>
      <c r="M18" s="29"/>
      <c r="N18" s="29"/>
      <c r="O18" s="27"/>
      <c r="P18" s="27"/>
      <c r="Q18" s="27"/>
      <c r="R18" s="27"/>
      <c r="S18" s="8" t="s">
        <v>92</v>
      </c>
      <c r="T18" s="29">
        <v>300000</v>
      </c>
    </row>
    <row r="19" spans="1:20" x14ac:dyDescent="0.25">
      <c r="B19" s="7" t="str">
        <f>'Populations and programs'!$C$16</f>
        <v>NSP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8" t="s">
        <v>92</v>
      </c>
      <c r="T19" s="29">
        <v>5000000</v>
      </c>
    </row>
    <row r="20" spans="1:20" x14ac:dyDescent="0.25">
      <c r="B20" s="7" t="str">
        <f>'Populations and programs'!$C$17</f>
        <v>MSM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8" t="s">
        <v>92</v>
      </c>
      <c r="T20" s="29">
        <v>100000</v>
      </c>
    </row>
    <row r="21" spans="1:20" x14ac:dyDescent="0.25">
      <c r="B21" s="7" t="str">
        <f>'Populations and programs'!$C$18</f>
        <v>HCT</v>
      </c>
      <c r="C21" s="27"/>
      <c r="D21" s="27"/>
      <c r="E21" s="27"/>
      <c r="F21" s="27"/>
      <c r="G21" s="27"/>
      <c r="H21" s="27"/>
      <c r="I21" s="29"/>
      <c r="J21" s="27"/>
      <c r="K21" s="27"/>
      <c r="L21" s="27"/>
      <c r="M21" s="27"/>
      <c r="N21" s="27"/>
      <c r="O21" s="27"/>
      <c r="P21" s="27"/>
      <c r="Q21" s="27"/>
      <c r="R21" s="27"/>
      <c r="S21" s="8" t="s">
        <v>92</v>
      </c>
      <c r="T21" s="29">
        <v>700000</v>
      </c>
    </row>
    <row r="22" spans="1:20" x14ac:dyDescent="0.25">
      <c r="B22" s="7" t="str">
        <f>'Populations and programs'!$C$19</f>
        <v>VMMC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8" t="s">
        <v>92</v>
      </c>
      <c r="T22" s="29">
        <v>4000000</v>
      </c>
    </row>
    <row r="23" spans="1:20" x14ac:dyDescent="0.25">
      <c r="B23" s="7" t="str">
        <f>'Populations and programs'!$C$20</f>
        <v>ART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8" t="s">
        <v>92</v>
      </c>
      <c r="T23" s="29"/>
    </row>
    <row r="24" spans="1:20" x14ac:dyDescent="0.25">
      <c r="B24" s="7" t="str">
        <f>'Populations and programs'!$C$21</f>
        <v>PMTCT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8" t="s">
        <v>92</v>
      </c>
      <c r="T24" s="29"/>
    </row>
    <row r="25" spans="1:20" x14ac:dyDescent="0.25">
      <c r="B25" s="24"/>
    </row>
    <row r="26" spans="1:20" x14ac:dyDescent="0.25">
      <c r="K26" s="24" t="s">
        <v>92</v>
      </c>
    </row>
    <row r="27" spans="1:20" x14ac:dyDescent="0.25">
      <c r="A27" s="22" t="s">
        <v>118</v>
      </c>
    </row>
    <row r="28" spans="1:20" x14ac:dyDescent="0.25">
      <c r="B28" s="9"/>
      <c r="C28" s="22">
        <v>2000</v>
      </c>
      <c r="D28" s="22">
        <v>2001</v>
      </c>
      <c r="E28" s="22">
        <v>2002</v>
      </c>
      <c r="F28" s="22">
        <v>2003</v>
      </c>
      <c r="G28" s="22">
        <v>2004</v>
      </c>
      <c r="H28" s="22">
        <v>2005</v>
      </c>
      <c r="I28" s="22">
        <v>2006</v>
      </c>
      <c r="J28" s="22">
        <v>2007</v>
      </c>
      <c r="K28" s="22">
        <v>2008</v>
      </c>
      <c r="L28" s="22">
        <v>2009</v>
      </c>
      <c r="M28" s="22">
        <v>2010</v>
      </c>
      <c r="N28" s="22">
        <v>2011</v>
      </c>
      <c r="O28" s="22">
        <v>2012</v>
      </c>
      <c r="P28" s="22">
        <v>2013</v>
      </c>
      <c r="Q28" s="22">
        <v>2014</v>
      </c>
      <c r="R28" s="22">
        <v>2015</v>
      </c>
      <c r="T28" s="22" t="s">
        <v>2</v>
      </c>
    </row>
    <row r="29" spans="1:20" x14ac:dyDescent="0.25">
      <c r="B29" s="7" t="str">
        <f>'Populations and programs'!$C$14</f>
        <v>BCC</v>
      </c>
      <c r="C29" s="27"/>
      <c r="D29" s="29"/>
      <c r="E29" s="27"/>
      <c r="F29" s="27"/>
      <c r="G29" s="27"/>
      <c r="H29" s="27"/>
      <c r="I29" s="27"/>
      <c r="J29" s="27"/>
      <c r="K29" s="27"/>
      <c r="L29" s="27"/>
      <c r="M29" s="29"/>
      <c r="N29" s="29"/>
      <c r="O29" s="27"/>
      <c r="P29" s="27"/>
      <c r="Q29" s="27"/>
      <c r="R29" s="27"/>
      <c r="S29" s="8" t="s">
        <v>92</v>
      </c>
      <c r="T29" s="30"/>
    </row>
    <row r="30" spans="1:20" x14ac:dyDescent="0.25">
      <c r="B30" s="7" t="str">
        <f>'Populations and programs'!$C$15</f>
        <v>FSW</v>
      </c>
      <c r="C30" s="27"/>
      <c r="D30" s="29"/>
      <c r="E30" s="27"/>
      <c r="F30" s="27"/>
      <c r="G30" s="27"/>
      <c r="H30" s="27"/>
      <c r="I30" s="27"/>
      <c r="J30" s="27"/>
      <c r="K30" s="27"/>
      <c r="L30" s="27"/>
      <c r="M30" s="29"/>
      <c r="N30" s="29"/>
      <c r="O30" s="27"/>
      <c r="P30" s="27"/>
      <c r="Q30" s="27"/>
      <c r="R30" s="27"/>
      <c r="S30" s="8" t="s">
        <v>92</v>
      </c>
      <c r="T30" s="30"/>
    </row>
    <row r="31" spans="1:20" x14ac:dyDescent="0.25">
      <c r="B31" s="7" t="str">
        <f>'Populations and programs'!$C$16</f>
        <v>NSP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8" t="s">
        <v>92</v>
      </c>
      <c r="T31" s="30"/>
    </row>
    <row r="32" spans="1:20" x14ac:dyDescent="0.25">
      <c r="B32" s="7" t="str">
        <f>'Populations and programs'!$C$17</f>
        <v>MSM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8" t="s">
        <v>92</v>
      </c>
      <c r="T32" s="30"/>
    </row>
    <row r="33" spans="2:20" x14ac:dyDescent="0.25">
      <c r="B33" s="7" t="str">
        <f>'Populations and programs'!$C$18</f>
        <v>HCT</v>
      </c>
      <c r="C33" s="27"/>
      <c r="D33" s="27"/>
      <c r="E33" s="27"/>
      <c r="F33" s="27"/>
      <c r="G33" s="27"/>
      <c r="H33" s="27"/>
      <c r="I33" s="29"/>
      <c r="J33" s="27"/>
      <c r="K33" s="27"/>
      <c r="L33" s="27"/>
      <c r="M33" s="27"/>
      <c r="N33" s="27"/>
      <c r="O33" s="27"/>
      <c r="P33" s="27"/>
      <c r="Q33" s="27"/>
      <c r="R33" s="27"/>
      <c r="S33" s="8" t="s">
        <v>92</v>
      </c>
      <c r="T33" s="30"/>
    </row>
    <row r="34" spans="2:20" x14ac:dyDescent="0.25">
      <c r="B34" s="7" t="str">
        <f>'Populations and programs'!$C$19</f>
        <v>VMMC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8" t="s">
        <v>92</v>
      </c>
      <c r="T34" s="30"/>
    </row>
    <row r="35" spans="2:20" x14ac:dyDescent="0.25">
      <c r="B35" s="7" t="str">
        <f>'Populations and programs'!$C$20</f>
        <v>ART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8" t="s">
        <v>92</v>
      </c>
      <c r="T35" s="30">
        <v>1000</v>
      </c>
    </row>
    <row r="36" spans="2:20" x14ac:dyDescent="0.25">
      <c r="B36" s="7" t="str">
        <f>'Populations and programs'!$C$21</f>
        <v>PMTCT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8" t="s">
        <v>92</v>
      </c>
      <c r="T36" s="31">
        <v>2000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C58"/>
  <sheetViews>
    <sheetView workbookViewId="0"/>
  </sheetViews>
  <sheetFormatPr defaultRowHeight="15" x14ac:dyDescent="0.25"/>
  <cols>
    <col min="21" max="21" width="9.140625" customWidth="1"/>
    <col min="22" max="22" width="8.85546875" customWidth="1"/>
  </cols>
  <sheetData>
    <row r="1" spans="1:20" x14ac:dyDescent="0.25">
      <c r="A1" s="11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10"/>
      <c r="B2" s="10"/>
      <c r="C2" s="11">
        <v>2000</v>
      </c>
      <c r="D2" s="11">
        <v>2001</v>
      </c>
      <c r="E2" s="11">
        <v>2002</v>
      </c>
      <c r="F2" s="11">
        <v>2003</v>
      </c>
      <c r="G2" s="11">
        <v>2004</v>
      </c>
      <c r="H2" s="11">
        <v>2005</v>
      </c>
      <c r="I2" s="11">
        <v>2006</v>
      </c>
      <c r="J2" s="11">
        <v>2007</v>
      </c>
      <c r="K2" s="11">
        <v>2008</v>
      </c>
      <c r="L2" s="11">
        <v>2009</v>
      </c>
      <c r="M2" s="11">
        <v>2010</v>
      </c>
      <c r="N2" s="11">
        <v>2011</v>
      </c>
      <c r="O2" s="11">
        <v>2012</v>
      </c>
      <c r="P2" s="11">
        <v>2013</v>
      </c>
      <c r="Q2" s="11">
        <v>2014</v>
      </c>
      <c r="R2" s="11">
        <v>2015</v>
      </c>
      <c r="S2" s="10"/>
      <c r="T2" s="11" t="s">
        <v>2</v>
      </c>
    </row>
    <row r="3" spans="1:20" x14ac:dyDescent="0.25">
      <c r="A3" s="10"/>
      <c r="B3" s="11" t="str">
        <f>'Populations and programs'!$C$3</f>
        <v>GM</v>
      </c>
      <c r="C3" s="29">
        <v>2250000</v>
      </c>
      <c r="D3" s="29">
        <v>2300000</v>
      </c>
      <c r="E3" s="27"/>
      <c r="F3" s="27"/>
      <c r="G3" s="27"/>
      <c r="H3" s="27"/>
      <c r="I3" s="27"/>
      <c r="J3" s="27"/>
      <c r="K3" s="27"/>
      <c r="L3" s="27"/>
      <c r="M3" s="29">
        <v>2500000</v>
      </c>
      <c r="N3" s="29">
        <v>2600000</v>
      </c>
      <c r="O3" s="27"/>
      <c r="P3" s="27"/>
      <c r="Q3" s="27"/>
      <c r="R3" s="29">
        <v>3000000</v>
      </c>
      <c r="S3" s="8" t="s">
        <v>92</v>
      </c>
      <c r="T3" s="27"/>
    </row>
    <row r="4" spans="1:20" x14ac:dyDescent="0.25">
      <c r="A4" s="10"/>
      <c r="B4" s="22" t="str">
        <f>'Populations and programs'!$C$4</f>
        <v>GF</v>
      </c>
      <c r="C4" s="27"/>
      <c r="D4" s="29">
        <v>2300000</v>
      </c>
      <c r="E4" s="27"/>
      <c r="F4" s="27"/>
      <c r="G4" s="27"/>
      <c r="H4" s="27"/>
      <c r="I4" s="27"/>
      <c r="J4" s="27"/>
      <c r="K4" s="27"/>
      <c r="L4" s="27"/>
      <c r="M4" s="29">
        <v>2500000</v>
      </c>
      <c r="N4" s="29">
        <v>2700000</v>
      </c>
      <c r="O4" s="27"/>
      <c r="P4" s="27"/>
      <c r="Q4" s="27"/>
      <c r="R4" s="27"/>
      <c r="S4" s="8" t="s">
        <v>92</v>
      </c>
      <c r="T4" s="27"/>
    </row>
    <row r="5" spans="1:20" x14ac:dyDescent="0.25">
      <c r="A5" s="10"/>
      <c r="B5" s="22" t="str">
        <f>'Populations and programs'!$C$5</f>
        <v>FSW</v>
      </c>
      <c r="C5" s="27"/>
      <c r="D5" s="27"/>
      <c r="E5" s="27"/>
      <c r="F5" s="27"/>
      <c r="G5" s="27"/>
      <c r="H5" s="27">
        <v>20000</v>
      </c>
      <c r="I5" s="27"/>
      <c r="J5" s="27"/>
      <c r="K5" s="27">
        <v>30000</v>
      </c>
      <c r="L5" s="27"/>
      <c r="M5" s="27"/>
      <c r="N5" s="27"/>
      <c r="O5" s="27"/>
      <c r="P5" s="27"/>
      <c r="Q5" s="27"/>
      <c r="R5" s="27"/>
      <c r="S5" s="8" t="s">
        <v>92</v>
      </c>
      <c r="T5" s="27"/>
    </row>
    <row r="6" spans="1:20" x14ac:dyDescent="0.25">
      <c r="A6" s="10"/>
      <c r="B6" s="22" t="str">
        <f>'Populations and programs'!$C$6</f>
        <v>CSW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8" t="s">
        <v>92</v>
      </c>
      <c r="T6" s="27">
        <v>300000</v>
      </c>
    </row>
    <row r="7" spans="1:20" x14ac:dyDescent="0.25">
      <c r="A7" s="10"/>
      <c r="B7" s="22" t="str">
        <f>'Populations and programs'!$C$7</f>
        <v>MSM</v>
      </c>
      <c r="C7" s="27"/>
      <c r="D7" s="27"/>
      <c r="E7" s="27"/>
      <c r="F7" s="27"/>
      <c r="G7" s="27"/>
      <c r="H7" s="27"/>
      <c r="I7" s="29"/>
      <c r="J7" s="27"/>
      <c r="K7" s="27"/>
      <c r="L7" s="27"/>
      <c r="M7" s="27"/>
      <c r="N7" s="27"/>
      <c r="O7" s="27"/>
      <c r="P7" s="27"/>
      <c r="Q7" s="27"/>
      <c r="R7" s="27"/>
      <c r="S7" s="8" t="s">
        <v>92</v>
      </c>
      <c r="T7" s="29">
        <v>75000</v>
      </c>
    </row>
    <row r="8" spans="1:20" x14ac:dyDescent="0.25">
      <c r="A8" s="10"/>
      <c r="B8" s="22" t="str">
        <f>'Populations and programs'!$C$8</f>
        <v>PWID</v>
      </c>
      <c r="C8" s="27"/>
      <c r="D8" s="27"/>
      <c r="E8" s="27"/>
      <c r="F8" s="27"/>
      <c r="G8" s="27"/>
      <c r="H8" s="27"/>
      <c r="I8" s="27"/>
      <c r="J8" s="27"/>
      <c r="K8" s="27">
        <v>25000</v>
      </c>
      <c r="L8" s="27"/>
      <c r="M8" s="27"/>
      <c r="N8" s="27"/>
      <c r="O8" s="27"/>
      <c r="P8" s="27"/>
      <c r="Q8" s="27"/>
      <c r="R8" s="27"/>
      <c r="S8" s="8" t="s">
        <v>92</v>
      </c>
      <c r="T8" s="27"/>
    </row>
    <row r="9" spans="1:20" s="21" customFormat="1" x14ac:dyDescent="0.25"/>
    <row r="10" spans="1:20" s="21" customFormat="1" x14ac:dyDescent="0.25"/>
    <row r="11" spans="1:20" s="21" customFormat="1" x14ac:dyDescent="0.25"/>
    <row r="12" spans="1:20" s="21" customFormat="1" x14ac:dyDescent="0.25">
      <c r="A12" s="11" t="s">
        <v>120</v>
      </c>
    </row>
    <row r="13" spans="1:20" x14ac:dyDescent="0.25">
      <c r="A13" s="10"/>
      <c r="B13" s="10"/>
      <c r="C13" s="11">
        <v>2000</v>
      </c>
      <c r="D13" s="11">
        <v>2001</v>
      </c>
      <c r="E13" s="11">
        <v>2002</v>
      </c>
      <c r="F13" s="11">
        <v>2003</v>
      </c>
      <c r="G13" s="11">
        <v>2004</v>
      </c>
      <c r="H13" s="11">
        <v>2005</v>
      </c>
      <c r="I13" s="11">
        <v>2006</v>
      </c>
      <c r="J13" s="11">
        <v>2007</v>
      </c>
      <c r="K13" s="11">
        <v>2008</v>
      </c>
      <c r="L13" s="11">
        <v>2009</v>
      </c>
      <c r="M13" s="11">
        <v>2010</v>
      </c>
      <c r="N13" s="11">
        <v>2011</v>
      </c>
      <c r="O13" s="11">
        <v>2012</v>
      </c>
      <c r="P13" s="11">
        <v>2013</v>
      </c>
      <c r="Q13" s="11">
        <v>2014</v>
      </c>
      <c r="R13" s="11">
        <v>2015</v>
      </c>
      <c r="S13" s="10"/>
      <c r="T13" s="11" t="s">
        <v>2</v>
      </c>
    </row>
    <row r="14" spans="1:20" x14ac:dyDescent="0.25">
      <c r="B14" s="10" t="s">
        <v>111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8" t="s">
        <v>92</v>
      </c>
      <c r="T14" s="33">
        <v>1E-3</v>
      </c>
    </row>
    <row r="15" spans="1:20" x14ac:dyDescent="0.25">
      <c r="A15" s="22" t="str">
        <f>'Populations and programs'!$C$3</f>
        <v>GM</v>
      </c>
      <c r="B15" t="s">
        <v>20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8" t="s">
        <v>92</v>
      </c>
      <c r="T15" s="33">
        <v>1E-3</v>
      </c>
    </row>
    <row r="16" spans="1:20" x14ac:dyDescent="0.25">
      <c r="B16" t="s">
        <v>110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8" t="s">
        <v>92</v>
      </c>
      <c r="T16" s="33">
        <v>1E-3</v>
      </c>
    </row>
    <row r="17" spans="1:21" s="21" customFormat="1" x14ac:dyDescent="0.25"/>
    <row r="18" spans="1:21" s="21" customFormat="1" x14ac:dyDescent="0.25">
      <c r="B18" s="21" t="s">
        <v>111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8" t="s">
        <v>92</v>
      </c>
      <c r="T18" s="33">
        <v>1E-3</v>
      </c>
    </row>
    <row r="19" spans="1:21" s="21" customFormat="1" x14ac:dyDescent="0.25">
      <c r="A19" s="22" t="str">
        <f>'Populations and programs'!$C$4</f>
        <v>GF</v>
      </c>
      <c r="B19" s="21" t="s">
        <v>20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8" t="s">
        <v>92</v>
      </c>
      <c r="T19" s="33">
        <v>1E-3</v>
      </c>
    </row>
    <row r="20" spans="1:21" s="21" customFormat="1" x14ac:dyDescent="0.25">
      <c r="B20" s="21" t="s">
        <v>110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8" t="s">
        <v>92</v>
      </c>
      <c r="T20" s="33">
        <v>1E-3</v>
      </c>
    </row>
    <row r="21" spans="1:21" s="21" customFormat="1" x14ac:dyDescent="0.25"/>
    <row r="22" spans="1:21" s="21" customFormat="1" x14ac:dyDescent="0.25">
      <c r="B22" s="21" t="s">
        <v>111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8" t="s">
        <v>92</v>
      </c>
      <c r="T22" s="33">
        <v>1E-3</v>
      </c>
    </row>
    <row r="23" spans="1:21" s="21" customFormat="1" x14ac:dyDescent="0.25">
      <c r="A23" s="22" t="str">
        <f>'Populations and programs'!$C$5</f>
        <v>FSW</v>
      </c>
      <c r="B23" s="21" t="s">
        <v>20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8" t="s">
        <v>92</v>
      </c>
      <c r="T23" s="33">
        <v>1E-3</v>
      </c>
    </row>
    <row r="24" spans="1:21" s="21" customFormat="1" x14ac:dyDescent="0.25">
      <c r="B24" s="21" t="s">
        <v>110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8" t="s">
        <v>92</v>
      </c>
      <c r="T24" s="33">
        <v>1E-3</v>
      </c>
    </row>
    <row r="25" spans="1:21" s="21" customFormat="1" x14ac:dyDescent="0.25"/>
    <row r="26" spans="1:21" x14ac:dyDescent="0.25">
      <c r="A26" s="21"/>
      <c r="B26" s="21" t="s">
        <v>111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8" t="s">
        <v>92</v>
      </c>
      <c r="T26" s="33">
        <v>1E-3</v>
      </c>
      <c r="U26" s="21"/>
    </row>
    <row r="27" spans="1:21" x14ac:dyDescent="0.25">
      <c r="A27" s="22" t="str">
        <f>'Populations and programs'!$C$6</f>
        <v>CSW</v>
      </c>
      <c r="B27" s="21" t="s">
        <v>20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8" t="s">
        <v>92</v>
      </c>
      <c r="T27" s="33">
        <v>1E-3</v>
      </c>
      <c r="U27" s="21"/>
    </row>
    <row r="28" spans="1:21" x14ac:dyDescent="0.25">
      <c r="A28" s="21"/>
      <c r="B28" s="21" t="s">
        <v>110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8" t="s">
        <v>92</v>
      </c>
      <c r="T28" s="33">
        <v>1E-3</v>
      </c>
      <c r="U28" s="21"/>
    </row>
    <row r="29" spans="1:2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x14ac:dyDescent="0.25">
      <c r="A30" s="21"/>
      <c r="B30" s="21" t="s">
        <v>111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8" t="s">
        <v>92</v>
      </c>
      <c r="T30" s="33">
        <v>1E-3</v>
      </c>
      <c r="U30" s="21"/>
    </row>
    <row r="31" spans="1:21" x14ac:dyDescent="0.25">
      <c r="A31" s="22" t="str">
        <f>'Populations and programs'!$C$7</f>
        <v>MSM</v>
      </c>
      <c r="B31" s="21" t="s">
        <v>20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8" t="s">
        <v>92</v>
      </c>
      <c r="T31" s="33">
        <v>1E-3</v>
      </c>
      <c r="U31" s="21"/>
    </row>
    <row r="32" spans="1:21" x14ac:dyDescent="0.25">
      <c r="A32" s="21"/>
      <c r="B32" s="21" t="s">
        <v>110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8" t="s">
        <v>92</v>
      </c>
      <c r="T32" s="33">
        <v>1E-3</v>
      </c>
      <c r="U32" s="21"/>
    </row>
    <row r="33" spans="1:29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9" x14ac:dyDescent="0.25">
      <c r="A34" s="21"/>
      <c r="B34" s="21" t="s">
        <v>111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8" t="s">
        <v>92</v>
      </c>
      <c r="T34" s="33">
        <v>1E-3</v>
      </c>
      <c r="U34" s="21"/>
    </row>
    <row r="35" spans="1:29" x14ac:dyDescent="0.25">
      <c r="A35" s="22" t="str">
        <f>'Populations and programs'!$C$8</f>
        <v>PWID</v>
      </c>
      <c r="B35" s="21" t="s">
        <v>20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8" t="s">
        <v>92</v>
      </c>
      <c r="T35" s="33">
        <v>1E-3</v>
      </c>
      <c r="U35" s="21"/>
    </row>
    <row r="36" spans="1:29" x14ac:dyDescent="0.25">
      <c r="A36" s="21"/>
      <c r="B36" s="21" t="s">
        <v>110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8" t="s">
        <v>92</v>
      </c>
      <c r="T36" s="33">
        <v>1E-3</v>
      </c>
      <c r="U36" s="21"/>
    </row>
    <row r="37" spans="1:29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9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9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9" x14ac:dyDescent="0.25">
      <c r="A40" s="11" t="s">
        <v>57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V40" s="21"/>
      <c r="W40" s="21"/>
      <c r="X40" s="3"/>
      <c r="Y40" s="22" t="s">
        <v>115</v>
      </c>
      <c r="AB40" s="22" t="s">
        <v>116</v>
      </c>
    </row>
    <row r="41" spans="1:29" x14ac:dyDescent="0.25">
      <c r="A41" s="10"/>
      <c r="B41" s="10"/>
      <c r="C41" s="11">
        <v>2000</v>
      </c>
      <c r="D41" s="11">
        <v>2001</v>
      </c>
      <c r="E41" s="11">
        <v>2002</v>
      </c>
      <c r="F41" s="11">
        <v>2003</v>
      </c>
      <c r="G41" s="11">
        <v>2004</v>
      </c>
      <c r="H41" s="11">
        <v>2005</v>
      </c>
      <c r="I41" s="11">
        <v>2006</v>
      </c>
      <c r="J41" s="11">
        <v>2007</v>
      </c>
      <c r="K41" s="11">
        <v>2008</v>
      </c>
      <c r="L41" s="11">
        <v>2009</v>
      </c>
      <c r="M41" s="11">
        <v>2010</v>
      </c>
      <c r="N41" s="11">
        <v>2011</v>
      </c>
      <c r="O41" s="11">
        <v>2012</v>
      </c>
      <c r="P41" s="11">
        <v>2013</v>
      </c>
      <c r="Q41" s="11">
        <v>2014</v>
      </c>
      <c r="R41" s="11">
        <v>2015</v>
      </c>
      <c r="S41" s="10"/>
      <c r="T41" s="11" t="s">
        <v>2</v>
      </c>
      <c r="W41" s="22" t="s">
        <v>45</v>
      </c>
      <c r="X41" s="21"/>
      <c r="Y41" t="s">
        <v>113</v>
      </c>
      <c r="Z41" t="s">
        <v>114</v>
      </c>
      <c r="AB41" s="21" t="s">
        <v>113</v>
      </c>
      <c r="AC41" s="21" t="s">
        <v>114</v>
      </c>
    </row>
    <row r="42" spans="1:29" x14ac:dyDescent="0.25">
      <c r="A42" s="10"/>
      <c r="B42" s="22" t="str">
        <f>'Populations and programs'!$C$3</f>
        <v>GM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8" t="s">
        <v>92</v>
      </c>
      <c r="T42" s="32">
        <v>0.1</v>
      </c>
      <c r="W42" s="27" t="s">
        <v>105</v>
      </c>
      <c r="X42" s="21"/>
      <c r="Y42" s="32">
        <v>0.2</v>
      </c>
      <c r="Z42" s="32">
        <v>0.2</v>
      </c>
      <c r="AB42" s="32">
        <v>0</v>
      </c>
      <c r="AC42" s="32">
        <v>0</v>
      </c>
    </row>
    <row r="43" spans="1:29" x14ac:dyDescent="0.25">
      <c r="A43" s="10"/>
      <c r="B43" s="22" t="str">
        <f>'Populations and programs'!$C$4</f>
        <v>GF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8" t="s">
        <v>92</v>
      </c>
      <c r="T43" s="32">
        <v>0.1</v>
      </c>
      <c r="W43" s="27" t="s">
        <v>105</v>
      </c>
      <c r="X43" s="21"/>
      <c r="Y43" s="32">
        <v>0.2</v>
      </c>
      <c r="Z43" s="32">
        <v>0.2</v>
      </c>
      <c r="AB43" s="32">
        <v>0</v>
      </c>
      <c r="AC43" s="32">
        <v>0</v>
      </c>
    </row>
    <row r="44" spans="1:29" x14ac:dyDescent="0.25">
      <c r="A44" s="10"/>
      <c r="B44" s="22" t="str">
        <f>'Populations and programs'!$C$5</f>
        <v>FSW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8" t="s">
        <v>92</v>
      </c>
      <c r="T44" s="32">
        <v>0.5</v>
      </c>
      <c r="W44" s="27" t="s">
        <v>105</v>
      </c>
      <c r="X44" s="21"/>
      <c r="Y44" s="32">
        <v>0.8</v>
      </c>
      <c r="Z44" s="32">
        <v>0.8</v>
      </c>
      <c r="AB44" s="32">
        <v>0.1</v>
      </c>
      <c r="AC44" s="32">
        <v>0.1</v>
      </c>
    </row>
    <row r="45" spans="1:29" x14ac:dyDescent="0.25">
      <c r="A45" s="10"/>
      <c r="B45" s="22" t="str">
        <f>'Populations and programs'!$C$6</f>
        <v>CSW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8" t="s">
        <v>92</v>
      </c>
      <c r="T45" s="32">
        <v>0.2</v>
      </c>
      <c r="W45" s="27" t="s">
        <v>105</v>
      </c>
      <c r="X45" s="21"/>
      <c r="Y45" s="32">
        <v>0.3</v>
      </c>
      <c r="Z45" s="32">
        <v>0.3</v>
      </c>
      <c r="AB45" s="32">
        <v>0.03</v>
      </c>
      <c r="AC45" s="32">
        <v>0.03</v>
      </c>
    </row>
    <row r="46" spans="1:29" x14ac:dyDescent="0.25">
      <c r="A46" s="10"/>
      <c r="B46" s="22" t="str">
        <f>'Populations and programs'!$C$7</f>
        <v>MSM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8" t="s">
        <v>92</v>
      </c>
      <c r="T46" s="32">
        <v>0.2</v>
      </c>
      <c r="W46" s="27" t="s">
        <v>105</v>
      </c>
      <c r="X46" s="21"/>
      <c r="Y46" s="32">
        <v>0.7</v>
      </c>
      <c r="Z46" s="32">
        <v>0.7</v>
      </c>
      <c r="AB46" s="32">
        <v>0.05</v>
      </c>
      <c r="AC46" s="32">
        <v>0.05</v>
      </c>
    </row>
    <row r="47" spans="1:29" x14ac:dyDescent="0.25">
      <c r="A47" s="10"/>
      <c r="B47" s="22" t="str">
        <f>'Populations and programs'!$C$8</f>
        <v>PWID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8" t="s">
        <v>92</v>
      </c>
      <c r="T47" s="32">
        <v>0.2</v>
      </c>
      <c r="W47" s="27" t="s">
        <v>105</v>
      </c>
      <c r="X47" s="21"/>
      <c r="Y47" s="32">
        <v>0.3</v>
      </c>
      <c r="Z47" s="32">
        <v>0.3</v>
      </c>
      <c r="AB47" s="32">
        <v>0.05</v>
      </c>
      <c r="AC47" s="32">
        <v>0.05</v>
      </c>
    </row>
    <row r="48" spans="1:29" x14ac:dyDescent="0.25">
      <c r="S48" s="8"/>
    </row>
    <row r="49" spans="1:20" s="21" customFormat="1" x14ac:dyDescent="0.25">
      <c r="S49" s="8"/>
    </row>
    <row r="50" spans="1:20" x14ac:dyDescent="0.25">
      <c r="A50" s="11" t="s">
        <v>80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25">
      <c r="A51" s="10"/>
      <c r="B51" s="10"/>
      <c r="C51" s="11">
        <v>2000</v>
      </c>
      <c r="D51" s="11">
        <v>2001</v>
      </c>
      <c r="E51" s="11">
        <v>2002</v>
      </c>
      <c r="F51" s="11">
        <v>2003</v>
      </c>
      <c r="G51" s="11">
        <v>2004</v>
      </c>
      <c r="H51" s="11">
        <v>2005</v>
      </c>
      <c r="I51" s="11">
        <v>2006</v>
      </c>
      <c r="J51" s="11">
        <v>2007</v>
      </c>
      <c r="K51" s="11">
        <v>2008</v>
      </c>
      <c r="L51" s="11">
        <v>2009</v>
      </c>
      <c r="M51" s="11">
        <v>2010</v>
      </c>
      <c r="N51" s="11">
        <v>2011</v>
      </c>
      <c r="O51" s="11">
        <v>2012</v>
      </c>
      <c r="P51" s="11">
        <v>2013</v>
      </c>
      <c r="Q51" s="11">
        <v>2014</v>
      </c>
      <c r="R51" s="11">
        <v>2015</v>
      </c>
      <c r="S51" s="10"/>
      <c r="T51" s="11" t="s">
        <v>2</v>
      </c>
    </row>
    <row r="52" spans="1:20" x14ac:dyDescent="0.25">
      <c r="A52" s="10"/>
      <c r="B52" s="22" t="str">
        <f>'Populations and programs'!$C$3</f>
        <v>GM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8" t="s">
        <v>92</v>
      </c>
      <c r="T52" s="32">
        <v>0.01</v>
      </c>
    </row>
    <row r="53" spans="1:20" x14ac:dyDescent="0.25">
      <c r="B53" s="22" t="str">
        <f>'Populations and programs'!$C$4</f>
        <v>GF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8" t="s">
        <v>92</v>
      </c>
      <c r="T53" s="32">
        <v>0.01</v>
      </c>
    </row>
    <row r="54" spans="1:20" x14ac:dyDescent="0.25">
      <c r="B54" s="22" t="str">
        <f>'Populations and programs'!$C$5</f>
        <v>FSW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8" t="s">
        <v>92</v>
      </c>
      <c r="T54" s="32">
        <v>0.01</v>
      </c>
    </row>
    <row r="55" spans="1:20" x14ac:dyDescent="0.25">
      <c r="B55" s="22" t="str">
        <f>'Populations and programs'!$C$6</f>
        <v>CSW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8" t="s">
        <v>92</v>
      </c>
      <c r="T55" s="32">
        <v>0.01</v>
      </c>
    </row>
    <row r="56" spans="1:20" x14ac:dyDescent="0.25">
      <c r="B56" s="22" t="str">
        <f>'Populations and programs'!$C$7</f>
        <v>MSM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8" t="s">
        <v>92</v>
      </c>
      <c r="T56" s="32">
        <v>0.01</v>
      </c>
    </row>
    <row r="57" spans="1:20" x14ac:dyDescent="0.25">
      <c r="B57" s="22" t="str">
        <f>'Populations and programs'!$C$8</f>
        <v>PWID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8" t="s">
        <v>92</v>
      </c>
      <c r="T57" s="32">
        <v>0.01</v>
      </c>
    </row>
    <row r="58" spans="1:20" x14ac:dyDescent="0.25">
      <c r="S58" s="8"/>
    </row>
  </sheetData>
  <sheetProtection sheet="1" objects="1" scenarios="1"/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21"/>
  <sheetViews>
    <sheetView workbookViewId="0"/>
  </sheetViews>
  <sheetFormatPr defaultRowHeight="15" x14ac:dyDescent="0.25"/>
  <sheetData>
    <row r="1" spans="1:20" x14ac:dyDescent="0.25">
      <c r="A1" s="13" t="s">
        <v>59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/>
      <c r="B2" s="12"/>
      <c r="C2" s="13">
        <v>2000</v>
      </c>
      <c r="D2" s="13">
        <v>2001</v>
      </c>
      <c r="E2" s="13">
        <v>2002</v>
      </c>
      <c r="F2" s="13">
        <v>2003</v>
      </c>
      <c r="G2" s="13">
        <v>2004</v>
      </c>
      <c r="H2" s="13">
        <v>2005</v>
      </c>
      <c r="I2" s="13">
        <v>2006</v>
      </c>
      <c r="J2" s="13">
        <v>2007</v>
      </c>
      <c r="K2" s="13">
        <v>2008</v>
      </c>
      <c r="L2" s="13">
        <v>2009</v>
      </c>
      <c r="M2" s="13">
        <v>2010</v>
      </c>
      <c r="N2" s="13">
        <v>2011</v>
      </c>
      <c r="O2" s="13">
        <v>2012</v>
      </c>
      <c r="P2" s="13">
        <v>2013</v>
      </c>
      <c r="Q2" s="13">
        <v>2014</v>
      </c>
      <c r="R2" s="13">
        <v>2015</v>
      </c>
      <c r="S2" s="12"/>
      <c r="T2" s="13" t="s">
        <v>2</v>
      </c>
    </row>
    <row r="3" spans="1:20" x14ac:dyDescent="0.25">
      <c r="A3" s="12"/>
      <c r="B3" s="13" t="s">
        <v>58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8" t="s">
        <v>92</v>
      </c>
      <c r="T3" s="27"/>
    </row>
    <row r="5" spans="1:20" s="21" customFormat="1" x14ac:dyDescent="0.25"/>
    <row r="6" spans="1:20" s="21" customFormat="1" x14ac:dyDescent="0.25"/>
    <row r="7" spans="1:20" x14ac:dyDescent="0.25">
      <c r="A7" s="13" t="s">
        <v>63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12"/>
      <c r="C8" s="13">
        <v>2000</v>
      </c>
      <c r="D8" s="13">
        <v>2001</v>
      </c>
      <c r="E8" s="13">
        <v>2002</v>
      </c>
      <c r="F8" s="13">
        <v>2003</v>
      </c>
      <c r="G8" s="13">
        <v>2004</v>
      </c>
      <c r="H8" s="13">
        <v>2005</v>
      </c>
      <c r="I8" s="13">
        <v>2006</v>
      </c>
      <c r="J8" s="13">
        <v>2007</v>
      </c>
      <c r="K8" s="13">
        <v>2008</v>
      </c>
      <c r="L8" s="13">
        <v>2009</v>
      </c>
      <c r="M8" s="13">
        <v>2010</v>
      </c>
      <c r="N8" s="13">
        <v>2011</v>
      </c>
      <c r="O8" s="13">
        <v>2012</v>
      </c>
      <c r="P8" s="13">
        <v>2013</v>
      </c>
      <c r="Q8" s="13">
        <v>2014</v>
      </c>
      <c r="R8" s="13">
        <v>2015</v>
      </c>
      <c r="S8" s="12"/>
      <c r="T8" s="13" t="s">
        <v>2</v>
      </c>
    </row>
    <row r="9" spans="1:20" x14ac:dyDescent="0.25">
      <c r="A9" s="12"/>
      <c r="B9" s="13" t="s">
        <v>58</v>
      </c>
      <c r="C9" s="27"/>
      <c r="D9" s="27"/>
      <c r="E9" s="27"/>
      <c r="F9" s="27"/>
      <c r="G9" s="27"/>
      <c r="H9" s="27"/>
      <c r="I9" s="27">
        <v>324</v>
      </c>
      <c r="J9" s="27"/>
      <c r="K9" s="27"/>
      <c r="L9" s="27"/>
      <c r="M9" s="27">
        <v>359</v>
      </c>
      <c r="N9" s="27"/>
      <c r="O9" s="27"/>
      <c r="P9" s="27"/>
      <c r="Q9" s="27"/>
      <c r="R9" s="27"/>
      <c r="S9" s="8" t="s">
        <v>92</v>
      </c>
      <c r="T9" s="27"/>
    </row>
    <row r="11" spans="1:20" s="21" customFormat="1" x14ac:dyDescent="0.25"/>
    <row r="12" spans="1:20" s="21" customFormat="1" x14ac:dyDescent="0.25"/>
    <row r="13" spans="1:20" x14ac:dyDescent="0.25">
      <c r="A13" s="13" t="s">
        <v>66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12"/>
      <c r="B14" s="12"/>
      <c r="C14" s="13">
        <v>2000</v>
      </c>
      <c r="D14" s="13">
        <v>2001</v>
      </c>
      <c r="E14" s="13">
        <v>2002</v>
      </c>
      <c r="F14" s="13">
        <v>2003</v>
      </c>
      <c r="G14" s="13">
        <v>2004</v>
      </c>
      <c r="H14" s="13">
        <v>2005</v>
      </c>
      <c r="I14" s="13">
        <v>2006</v>
      </c>
      <c r="J14" s="13">
        <v>2007</v>
      </c>
      <c r="K14" s="13">
        <v>2008</v>
      </c>
      <c r="L14" s="13">
        <v>2009</v>
      </c>
      <c r="M14" s="13">
        <v>2010</v>
      </c>
      <c r="N14" s="13">
        <v>2011</v>
      </c>
      <c r="O14" s="13">
        <v>2012</v>
      </c>
      <c r="P14" s="13">
        <v>2013</v>
      </c>
      <c r="Q14" s="13">
        <v>2014</v>
      </c>
      <c r="R14" s="13">
        <v>2015</v>
      </c>
      <c r="S14" s="12"/>
      <c r="T14" s="13" t="s">
        <v>2</v>
      </c>
    </row>
    <row r="15" spans="1:20" x14ac:dyDescent="0.25">
      <c r="A15" s="12"/>
      <c r="B15" s="13" t="s">
        <v>58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8" t="s">
        <v>92</v>
      </c>
      <c r="T15" s="27"/>
    </row>
    <row r="17" spans="1:20" s="21" customFormat="1" x14ac:dyDescent="0.25"/>
    <row r="18" spans="1:20" s="21" customFormat="1" x14ac:dyDescent="0.25"/>
    <row r="19" spans="1:20" x14ac:dyDescent="0.25">
      <c r="A19" s="13" t="s">
        <v>68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2"/>
      <c r="B20" s="12"/>
      <c r="C20" s="13">
        <v>2000</v>
      </c>
      <c r="D20" s="13">
        <v>2001</v>
      </c>
      <c r="E20" s="13">
        <v>2002</v>
      </c>
      <c r="F20" s="13">
        <v>2003</v>
      </c>
      <c r="G20" s="13">
        <v>2004</v>
      </c>
      <c r="H20" s="13">
        <v>2005</v>
      </c>
      <c r="I20" s="13">
        <v>2006</v>
      </c>
      <c r="J20" s="13">
        <v>2007</v>
      </c>
      <c r="K20" s="13">
        <v>2008</v>
      </c>
      <c r="L20" s="13">
        <v>2009</v>
      </c>
      <c r="M20" s="13">
        <v>2010</v>
      </c>
      <c r="N20" s="13">
        <v>2011</v>
      </c>
      <c r="O20" s="13">
        <v>2012</v>
      </c>
      <c r="P20" s="13">
        <v>2013</v>
      </c>
      <c r="Q20" s="13">
        <v>2014</v>
      </c>
      <c r="R20" s="13">
        <v>2015</v>
      </c>
      <c r="S20" s="12"/>
      <c r="T20" s="13" t="s">
        <v>2</v>
      </c>
    </row>
    <row r="21" spans="1:20" x14ac:dyDescent="0.25">
      <c r="A21" s="12"/>
      <c r="B21" s="13" t="s">
        <v>58</v>
      </c>
      <c r="C21" s="27"/>
      <c r="D21" s="27"/>
      <c r="E21" s="27"/>
      <c r="F21" s="27"/>
      <c r="G21" s="27"/>
      <c r="H21" s="27"/>
      <c r="I21" s="27"/>
      <c r="J21" s="27">
        <v>100</v>
      </c>
      <c r="K21" s="27"/>
      <c r="L21" s="27"/>
      <c r="M21" s="27"/>
      <c r="N21" s="27"/>
      <c r="O21" s="27">
        <v>400</v>
      </c>
      <c r="P21" s="27"/>
      <c r="Q21" s="27"/>
      <c r="R21" s="27"/>
      <c r="S21" s="8" t="s">
        <v>92</v>
      </c>
      <c r="T21" s="27"/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C32"/>
  <sheetViews>
    <sheetView workbookViewId="0"/>
  </sheetViews>
  <sheetFormatPr defaultRowHeight="15" x14ac:dyDescent="0.25"/>
  <sheetData>
    <row r="1" spans="1:29" x14ac:dyDescent="0.25">
      <c r="A1" s="13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Y1" s="22" t="s">
        <v>115</v>
      </c>
      <c r="Z1" s="21"/>
      <c r="AA1" s="21"/>
      <c r="AB1" s="22" t="s">
        <v>116</v>
      </c>
      <c r="AC1" s="21"/>
    </row>
    <row r="2" spans="1:29" x14ac:dyDescent="0.25">
      <c r="A2" s="12"/>
      <c r="B2" s="12"/>
      <c r="C2" s="13">
        <v>2000</v>
      </c>
      <c r="D2" s="13">
        <v>2001</v>
      </c>
      <c r="E2" s="13">
        <v>2002</v>
      </c>
      <c r="F2" s="13">
        <v>2003</v>
      </c>
      <c r="G2" s="13">
        <v>2004</v>
      </c>
      <c r="H2" s="13">
        <v>2005</v>
      </c>
      <c r="I2" s="13">
        <v>2006</v>
      </c>
      <c r="J2" s="13">
        <v>2007</v>
      </c>
      <c r="K2" s="13">
        <v>2008</v>
      </c>
      <c r="L2" s="13">
        <v>2009</v>
      </c>
      <c r="M2" s="13">
        <v>2010</v>
      </c>
      <c r="N2" s="13">
        <v>2011</v>
      </c>
      <c r="O2" s="13">
        <v>2012</v>
      </c>
      <c r="P2" s="13">
        <v>2013</v>
      </c>
      <c r="Q2" s="13">
        <v>2014</v>
      </c>
      <c r="R2" s="13">
        <v>2015</v>
      </c>
      <c r="S2" s="12"/>
      <c r="T2" s="13" t="s">
        <v>2</v>
      </c>
      <c r="W2" s="1" t="s">
        <v>45</v>
      </c>
      <c r="Y2" s="21" t="s">
        <v>113</v>
      </c>
      <c r="Z2" s="21" t="s">
        <v>114</v>
      </c>
      <c r="AA2" s="21"/>
      <c r="AB2" s="21" t="s">
        <v>113</v>
      </c>
      <c r="AC2" s="21" t="s">
        <v>114</v>
      </c>
    </row>
    <row r="3" spans="1:29" x14ac:dyDescent="0.25">
      <c r="A3" s="12"/>
      <c r="B3" s="22" t="str">
        <f>'Populations and programs'!$C$3</f>
        <v>GM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8" t="s">
        <v>92</v>
      </c>
      <c r="T3" s="32">
        <v>0.03</v>
      </c>
      <c r="W3" s="27" t="s">
        <v>48</v>
      </c>
      <c r="Y3" s="32">
        <v>0</v>
      </c>
      <c r="Z3" s="32">
        <v>0</v>
      </c>
      <c r="AB3" s="32">
        <v>0.1</v>
      </c>
      <c r="AC3" s="32">
        <v>0.1</v>
      </c>
    </row>
    <row r="4" spans="1:29" x14ac:dyDescent="0.25">
      <c r="A4" s="12"/>
      <c r="B4" s="22" t="str">
        <f>'Populations and programs'!$C$4</f>
        <v>GF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8" t="s">
        <v>92</v>
      </c>
      <c r="T4" s="32">
        <v>0.03</v>
      </c>
      <c r="W4" s="27" t="s">
        <v>48</v>
      </c>
      <c r="Y4" s="32">
        <v>0</v>
      </c>
      <c r="Z4" s="32">
        <v>0</v>
      </c>
      <c r="AB4" s="32">
        <v>0.1</v>
      </c>
      <c r="AC4" s="32">
        <v>0.1</v>
      </c>
    </row>
    <row r="5" spans="1:29" x14ac:dyDescent="0.25">
      <c r="A5" s="12"/>
      <c r="B5" s="22" t="str">
        <f>'Populations and programs'!$C$5</f>
        <v>FSW</v>
      </c>
      <c r="C5" s="27"/>
      <c r="D5" s="27"/>
      <c r="E5" s="27"/>
      <c r="F5" s="27"/>
      <c r="G5" s="27"/>
      <c r="H5" s="27"/>
      <c r="I5" s="32">
        <v>0.3</v>
      </c>
      <c r="J5" s="27"/>
      <c r="K5" s="32">
        <v>0.4</v>
      </c>
      <c r="L5" s="27"/>
      <c r="M5" s="27"/>
      <c r="N5" s="32">
        <v>0.45</v>
      </c>
      <c r="O5" s="27"/>
      <c r="P5" s="27"/>
      <c r="Q5" s="27"/>
      <c r="R5" s="27"/>
      <c r="S5" s="8" t="s">
        <v>92</v>
      </c>
      <c r="T5" s="27"/>
      <c r="W5" s="27" t="s">
        <v>48</v>
      </c>
      <c r="Y5" s="32">
        <v>0</v>
      </c>
      <c r="Z5" s="32">
        <v>0</v>
      </c>
      <c r="AB5" s="32">
        <v>1</v>
      </c>
      <c r="AC5" s="32">
        <v>1</v>
      </c>
    </row>
    <row r="6" spans="1:29" x14ac:dyDescent="0.25">
      <c r="A6" s="12"/>
      <c r="B6" s="22" t="str">
        <f>'Populations and programs'!$C$6</f>
        <v>CSW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8" t="s">
        <v>92</v>
      </c>
      <c r="T6" s="32">
        <v>0.1</v>
      </c>
      <c r="W6" s="27" t="s">
        <v>48</v>
      </c>
      <c r="Y6" s="32">
        <v>0</v>
      </c>
      <c r="Z6" s="32">
        <v>0</v>
      </c>
      <c r="AB6" s="32">
        <v>1</v>
      </c>
      <c r="AC6" s="32">
        <v>1</v>
      </c>
    </row>
    <row r="7" spans="1:29" x14ac:dyDescent="0.25">
      <c r="A7" s="12"/>
      <c r="B7" s="22" t="str">
        <f>'Populations and programs'!$C$7</f>
        <v>MSM</v>
      </c>
      <c r="C7" s="27"/>
      <c r="D7" s="32">
        <v>0.05</v>
      </c>
      <c r="E7" s="27"/>
      <c r="F7" s="27"/>
      <c r="G7" s="27"/>
      <c r="H7" s="27"/>
      <c r="I7" s="27"/>
      <c r="J7" s="32">
        <v>0.6</v>
      </c>
      <c r="K7" s="27"/>
      <c r="L7" s="27"/>
      <c r="M7" s="27"/>
      <c r="N7" s="27"/>
      <c r="O7" s="32"/>
      <c r="P7" s="27"/>
      <c r="Q7" s="32">
        <v>0.8</v>
      </c>
      <c r="R7" s="27"/>
      <c r="S7" s="8" t="s">
        <v>92</v>
      </c>
      <c r="T7" s="27"/>
      <c r="W7" s="27" t="s">
        <v>48</v>
      </c>
      <c r="Y7" s="32">
        <v>0</v>
      </c>
      <c r="Z7" s="32">
        <v>0</v>
      </c>
      <c r="AB7" s="32">
        <v>1</v>
      </c>
      <c r="AC7" s="32">
        <v>1</v>
      </c>
    </row>
    <row r="8" spans="1:29" x14ac:dyDescent="0.25">
      <c r="A8" s="12"/>
      <c r="B8" s="22" t="str">
        <f>'Populations and programs'!$C$8</f>
        <v>PWID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8" t="s">
        <v>92</v>
      </c>
      <c r="T8" s="32">
        <v>0.8</v>
      </c>
      <c r="W8" s="27" t="s">
        <v>48</v>
      </c>
      <c r="Y8" s="32">
        <v>0</v>
      </c>
      <c r="Z8" s="32">
        <v>0</v>
      </c>
      <c r="AB8" s="32">
        <v>1</v>
      </c>
      <c r="AC8" s="32">
        <v>1</v>
      </c>
    </row>
    <row r="10" spans="1:29" s="21" customFormat="1" x14ac:dyDescent="0.25"/>
    <row r="11" spans="1:29" s="21" customFormat="1" x14ac:dyDescent="0.25"/>
    <row r="12" spans="1:29" x14ac:dyDescent="0.25">
      <c r="A12" s="13" t="s">
        <v>62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Y12" s="22" t="s">
        <v>115</v>
      </c>
      <c r="Z12" s="21"/>
      <c r="AA12" s="21"/>
      <c r="AB12" s="22" t="s">
        <v>116</v>
      </c>
      <c r="AC12" s="21"/>
    </row>
    <row r="13" spans="1:29" x14ac:dyDescent="0.25">
      <c r="A13" s="12"/>
      <c r="B13" s="12"/>
      <c r="C13" s="13">
        <v>2000</v>
      </c>
      <c r="D13" s="13">
        <v>2001</v>
      </c>
      <c r="E13" s="13">
        <v>2002</v>
      </c>
      <c r="F13" s="13">
        <v>2003</v>
      </c>
      <c r="G13" s="13">
        <v>2004</v>
      </c>
      <c r="H13" s="13">
        <v>2005</v>
      </c>
      <c r="I13" s="13">
        <v>2006</v>
      </c>
      <c r="J13" s="13">
        <v>2007</v>
      </c>
      <c r="K13" s="13">
        <v>2008</v>
      </c>
      <c r="L13" s="13">
        <v>2009</v>
      </c>
      <c r="M13" s="13">
        <v>2010</v>
      </c>
      <c r="N13" s="13">
        <v>2011</v>
      </c>
      <c r="O13" s="13">
        <v>2012</v>
      </c>
      <c r="P13" s="13">
        <v>2013</v>
      </c>
      <c r="Q13" s="13">
        <v>2014</v>
      </c>
      <c r="R13" s="13">
        <v>2015</v>
      </c>
      <c r="S13" s="12"/>
      <c r="T13" s="13" t="s">
        <v>2</v>
      </c>
      <c r="W13" s="22" t="s">
        <v>45</v>
      </c>
      <c r="Y13" s="21" t="s">
        <v>113</v>
      </c>
      <c r="Z13" s="21" t="s">
        <v>114</v>
      </c>
      <c r="AA13" s="21"/>
      <c r="AB13" s="21" t="s">
        <v>113</v>
      </c>
      <c r="AC13" s="21" t="s">
        <v>114</v>
      </c>
    </row>
    <row r="14" spans="1:29" x14ac:dyDescent="0.25">
      <c r="A14" s="12"/>
      <c r="B14" s="13" t="s">
        <v>61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8" t="s">
        <v>92</v>
      </c>
      <c r="T14" s="32">
        <v>0.8</v>
      </c>
      <c r="W14" s="27" t="s">
        <v>48</v>
      </c>
      <c r="Y14" s="32">
        <v>0</v>
      </c>
      <c r="Z14" s="32">
        <v>0</v>
      </c>
      <c r="AB14" s="32">
        <v>0.1</v>
      </c>
      <c r="AC14" s="32">
        <v>0.1</v>
      </c>
    </row>
    <row r="16" spans="1:29" s="21" customFormat="1" x14ac:dyDescent="0.25"/>
    <row r="17" spans="1:29" s="21" customFormat="1" x14ac:dyDescent="0.25"/>
    <row r="18" spans="1:29" x14ac:dyDescent="0.25">
      <c r="A18" s="13" t="s">
        <v>64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Y18" s="22" t="s">
        <v>115</v>
      </c>
      <c r="Z18" s="21"/>
      <c r="AA18" s="21"/>
      <c r="AB18" s="22" t="s">
        <v>116</v>
      </c>
      <c r="AC18" s="21"/>
    </row>
    <row r="19" spans="1:29" x14ac:dyDescent="0.25">
      <c r="A19" s="12"/>
      <c r="B19" s="12"/>
      <c r="C19" s="13">
        <v>2000</v>
      </c>
      <c r="D19" s="13">
        <v>2001</v>
      </c>
      <c r="E19" s="13">
        <v>2002</v>
      </c>
      <c r="F19" s="13">
        <v>2003</v>
      </c>
      <c r="G19" s="13">
        <v>2004</v>
      </c>
      <c r="H19" s="13">
        <v>2005</v>
      </c>
      <c r="I19" s="13">
        <v>2006</v>
      </c>
      <c r="J19" s="13">
        <v>2007</v>
      </c>
      <c r="K19" s="13">
        <v>2008</v>
      </c>
      <c r="L19" s="13">
        <v>2009</v>
      </c>
      <c r="M19" s="13">
        <v>2010</v>
      </c>
      <c r="N19" s="13">
        <v>2011</v>
      </c>
      <c r="O19" s="13">
        <v>2012</v>
      </c>
      <c r="P19" s="13">
        <v>2013</v>
      </c>
      <c r="Q19" s="13">
        <v>2014</v>
      </c>
      <c r="R19" s="13">
        <v>2015</v>
      </c>
      <c r="S19" s="12"/>
      <c r="T19" s="13" t="s">
        <v>2</v>
      </c>
      <c r="W19" s="1" t="s">
        <v>45</v>
      </c>
      <c r="Y19" s="21" t="s">
        <v>113</v>
      </c>
      <c r="Z19" s="21" t="s">
        <v>114</v>
      </c>
      <c r="AA19" s="21"/>
      <c r="AB19" s="21" t="s">
        <v>113</v>
      </c>
      <c r="AC19" s="21" t="s">
        <v>114</v>
      </c>
    </row>
    <row r="20" spans="1:29" x14ac:dyDescent="0.25">
      <c r="A20" s="12"/>
      <c r="B20" s="13" t="s">
        <v>58</v>
      </c>
      <c r="C20" s="27"/>
      <c r="D20" s="27"/>
      <c r="E20" s="27"/>
      <c r="F20" s="27"/>
      <c r="G20" s="27"/>
      <c r="H20" s="27"/>
      <c r="I20" s="27"/>
      <c r="J20" s="27"/>
      <c r="K20" s="27">
        <v>200</v>
      </c>
      <c r="L20" s="27"/>
      <c r="M20" s="27"/>
      <c r="N20" s="27">
        <v>250</v>
      </c>
      <c r="O20" s="27"/>
      <c r="P20" s="27"/>
      <c r="Q20" s="27">
        <v>300</v>
      </c>
      <c r="R20" s="27"/>
      <c r="S20" s="8" t="s">
        <v>92</v>
      </c>
      <c r="T20" s="27"/>
      <c r="W20" s="27" t="s">
        <v>47</v>
      </c>
      <c r="Y20" s="32">
        <v>0</v>
      </c>
      <c r="Z20" s="32">
        <v>0</v>
      </c>
      <c r="AB20" s="32">
        <v>1</v>
      </c>
      <c r="AC20" s="32">
        <v>1</v>
      </c>
    </row>
    <row r="21" spans="1:29" s="21" customFormat="1" x14ac:dyDescent="0.25"/>
    <row r="22" spans="1:29" s="21" customFormat="1" x14ac:dyDescent="0.25"/>
    <row r="24" spans="1:29" x14ac:dyDescent="0.25">
      <c r="A24" s="13" t="s">
        <v>65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Y24" s="22" t="s">
        <v>115</v>
      </c>
      <c r="Z24" s="21"/>
      <c r="AA24" s="21"/>
      <c r="AB24" s="22" t="s">
        <v>116</v>
      </c>
      <c r="AC24" s="21"/>
    </row>
    <row r="25" spans="1:29" x14ac:dyDescent="0.25">
      <c r="A25" s="12"/>
      <c r="B25" s="12"/>
      <c r="C25" s="13">
        <v>2000</v>
      </c>
      <c r="D25" s="13">
        <v>2001</v>
      </c>
      <c r="E25" s="13">
        <v>2002</v>
      </c>
      <c r="F25" s="13">
        <v>2003</v>
      </c>
      <c r="G25" s="13">
        <v>2004</v>
      </c>
      <c r="H25" s="13">
        <v>2005</v>
      </c>
      <c r="I25" s="13">
        <v>2006</v>
      </c>
      <c r="J25" s="13">
        <v>2007</v>
      </c>
      <c r="K25" s="13">
        <v>2008</v>
      </c>
      <c r="L25" s="13">
        <v>2009</v>
      </c>
      <c r="M25" s="13">
        <v>2010</v>
      </c>
      <c r="N25" s="13">
        <v>2011</v>
      </c>
      <c r="O25" s="13">
        <v>2012</v>
      </c>
      <c r="P25" s="13">
        <v>2013</v>
      </c>
      <c r="Q25" s="13">
        <v>2014</v>
      </c>
      <c r="R25" s="13">
        <v>2015</v>
      </c>
      <c r="S25" s="12"/>
      <c r="T25" s="13" t="s">
        <v>2</v>
      </c>
      <c r="W25" s="1" t="s">
        <v>45</v>
      </c>
      <c r="Y25" s="21" t="s">
        <v>113</v>
      </c>
      <c r="Z25" s="21" t="s">
        <v>114</v>
      </c>
      <c r="AA25" s="21"/>
      <c r="AB25" s="21" t="s">
        <v>113</v>
      </c>
      <c r="AC25" s="21" t="s">
        <v>114</v>
      </c>
    </row>
    <row r="26" spans="1:29" x14ac:dyDescent="0.25">
      <c r="A26" s="12"/>
      <c r="B26" s="13" t="s">
        <v>58</v>
      </c>
      <c r="C26" s="27"/>
      <c r="D26" s="27"/>
      <c r="E26" s="27"/>
      <c r="F26" s="27"/>
      <c r="G26" s="27"/>
      <c r="H26" s="27"/>
      <c r="I26" s="27"/>
      <c r="J26" s="27"/>
      <c r="K26" s="27">
        <v>20</v>
      </c>
      <c r="L26" s="27"/>
      <c r="M26" s="27"/>
      <c r="N26" s="27">
        <v>100</v>
      </c>
      <c r="O26" s="27"/>
      <c r="P26" s="27"/>
      <c r="Q26" s="27">
        <v>150</v>
      </c>
      <c r="R26" s="27"/>
      <c r="S26" s="8" t="s">
        <v>92</v>
      </c>
      <c r="T26" s="27"/>
      <c r="W26" s="27" t="s">
        <v>47</v>
      </c>
      <c r="Y26" s="32">
        <v>0</v>
      </c>
      <c r="Z26" s="32">
        <v>0</v>
      </c>
      <c r="AA26" s="21"/>
      <c r="AB26" s="32">
        <v>1</v>
      </c>
      <c r="AC26" s="32">
        <v>1</v>
      </c>
    </row>
    <row r="28" spans="1:29" s="21" customFormat="1" x14ac:dyDescent="0.25"/>
    <row r="29" spans="1:29" s="21" customFormat="1" x14ac:dyDescent="0.25"/>
    <row r="30" spans="1:29" x14ac:dyDescent="0.25">
      <c r="A30" s="13" t="s">
        <v>67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Y30" s="22" t="s">
        <v>115</v>
      </c>
      <c r="Z30" s="21"/>
      <c r="AA30" s="21"/>
      <c r="AB30" s="22" t="s">
        <v>116</v>
      </c>
      <c r="AC30" s="21"/>
    </row>
    <row r="31" spans="1:29" x14ac:dyDescent="0.25">
      <c r="A31" s="12"/>
      <c r="B31" s="12"/>
      <c r="C31" s="13">
        <v>2000</v>
      </c>
      <c r="D31" s="13">
        <v>2001</v>
      </c>
      <c r="E31" s="13">
        <v>2002</v>
      </c>
      <c r="F31" s="13">
        <v>2003</v>
      </c>
      <c r="G31" s="13">
        <v>2004</v>
      </c>
      <c r="H31" s="13">
        <v>2005</v>
      </c>
      <c r="I31" s="13">
        <v>2006</v>
      </c>
      <c r="J31" s="13">
        <v>2007</v>
      </c>
      <c r="K31" s="13">
        <v>2008</v>
      </c>
      <c r="L31" s="13">
        <v>2009</v>
      </c>
      <c r="M31" s="13">
        <v>2010</v>
      </c>
      <c r="N31" s="13">
        <v>2011</v>
      </c>
      <c r="O31" s="13">
        <v>2012</v>
      </c>
      <c r="P31" s="13">
        <v>2013</v>
      </c>
      <c r="Q31" s="13">
        <v>2014</v>
      </c>
      <c r="R31" s="13">
        <v>2015</v>
      </c>
      <c r="S31" s="12"/>
      <c r="T31" s="13" t="s">
        <v>2</v>
      </c>
      <c r="W31" s="1" t="s">
        <v>45</v>
      </c>
      <c r="Y31" s="21" t="s">
        <v>113</v>
      </c>
      <c r="Z31" s="21" t="s">
        <v>114</v>
      </c>
      <c r="AA31" s="21"/>
      <c r="AB31" s="21" t="s">
        <v>113</v>
      </c>
      <c r="AC31" s="21" t="s">
        <v>114</v>
      </c>
    </row>
    <row r="32" spans="1:29" x14ac:dyDescent="0.25">
      <c r="A32" s="12"/>
      <c r="B32" s="13" t="s">
        <v>58</v>
      </c>
      <c r="C32" s="27"/>
      <c r="D32" s="27"/>
      <c r="E32" s="27"/>
      <c r="F32" s="27"/>
      <c r="G32" s="27"/>
      <c r="H32" s="27"/>
      <c r="I32" s="27"/>
      <c r="J32" s="27">
        <v>80</v>
      </c>
      <c r="K32" s="27"/>
      <c r="L32" s="27"/>
      <c r="M32" s="27"/>
      <c r="N32" s="27"/>
      <c r="O32" s="27"/>
      <c r="P32" s="27"/>
      <c r="Q32" s="27"/>
      <c r="R32" s="27"/>
      <c r="S32" s="8" t="s">
        <v>92</v>
      </c>
      <c r="T32" s="27"/>
      <c r="W32" s="27" t="s">
        <v>46</v>
      </c>
      <c r="Y32" s="32">
        <v>0</v>
      </c>
      <c r="Z32" s="32">
        <v>0</v>
      </c>
      <c r="AA32" s="21"/>
      <c r="AB32" s="32">
        <v>1</v>
      </c>
      <c r="AC32" s="32">
        <v>1</v>
      </c>
    </row>
  </sheetData>
  <sheetProtection sheet="1" objects="1" scenarios="1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C74"/>
  <sheetViews>
    <sheetView workbookViewId="0"/>
  </sheetViews>
  <sheetFormatPr defaultRowHeight="15" x14ac:dyDescent="0.25"/>
  <cols>
    <col min="23" max="23" width="9.5703125" customWidth="1"/>
  </cols>
  <sheetData>
    <row r="1" spans="1:29" x14ac:dyDescent="0.25">
      <c r="A1" s="15" t="s">
        <v>121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Y1" s="22" t="s">
        <v>115</v>
      </c>
      <c r="Z1" s="21"/>
      <c r="AA1" s="21"/>
      <c r="AB1" s="22" t="s">
        <v>116</v>
      </c>
      <c r="AC1" s="21"/>
    </row>
    <row r="2" spans="1:29" x14ac:dyDescent="0.25">
      <c r="A2" s="14"/>
      <c r="B2" s="14"/>
      <c r="C2" s="15">
        <v>2000</v>
      </c>
      <c r="D2" s="15">
        <v>2001</v>
      </c>
      <c r="E2" s="15">
        <v>2002</v>
      </c>
      <c r="F2" s="15">
        <v>2003</v>
      </c>
      <c r="G2" s="15">
        <v>2004</v>
      </c>
      <c r="H2" s="15">
        <v>2005</v>
      </c>
      <c r="I2" s="15">
        <v>2006</v>
      </c>
      <c r="J2" s="15">
        <v>2007</v>
      </c>
      <c r="K2" s="15">
        <v>2008</v>
      </c>
      <c r="L2" s="15">
        <v>2009</v>
      </c>
      <c r="M2" s="15">
        <v>2010</v>
      </c>
      <c r="N2" s="15">
        <v>2011</v>
      </c>
      <c r="O2" s="15">
        <v>2012</v>
      </c>
      <c r="P2" s="15">
        <v>2013</v>
      </c>
      <c r="Q2" s="15">
        <v>2014</v>
      </c>
      <c r="R2" s="15">
        <v>2015</v>
      </c>
      <c r="S2" s="14"/>
      <c r="T2" s="15" t="s">
        <v>2</v>
      </c>
      <c r="W2" s="22" t="s">
        <v>45</v>
      </c>
      <c r="Y2" s="21" t="s">
        <v>113</v>
      </c>
      <c r="Z2" s="21" t="s">
        <v>114</v>
      </c>
      <c r="AA2" s="21"/>
      <c r="AB2" s="21" t="s">
        <v>113</v>
      </c>
      <c r="AC2" s="21" t="s">
        <v>114</v>
      </c>
    </row>
    <row r="3" spans="1:29" x14ac:dyDescent="0.25">
      <c r="A3" s="14"/>
      <c r="B3" s="22" t="str">
        <f>'Populations and programs'!$C$3</f>
        <v>GM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8" t="s">
        <v>92</v>
      </c>
      <c r="T3" s="27">
        <v>60</v>
      </c>
      <c r="W3" s="27"/>
      <c r="Y3" s="32"/>
      <c r="Z3" s="32"/>
      <c r="AA3" s="21"/>
      <c r="AB3" s="32"/>
      <c r="AC3" s="32"/>
    </row>
    <row r="4" spans="1:29" x14ac:dyDescent="0.25">
      <c r="A4" s="14"/>
      <c r="B4" s="22" t="str">
        <f>'Populations and programs'!$C$4</f>
        <v>GF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8" t="s">
        <v>92</v>
      </c>
      <c r="T4" s="27">
        <v>60</v>
      </c>
      <c r="W4" s="27"/>
      <c r="Y4" s="32"/>
      <c r="Z4" s="32"/>
      <c r="AA4" s="21"/>
      <c r="AB4" s="32"/>
      <c r="AC4" s="32"/>
    </row>
    <row r="5" spans="1:29" x14ac:dyDescent="0.25">
      <c r="A5" s="14"/>
      <c r="B5" s="22" t="str">
        <f>'Populations and programs'!$C$5</f>
        <v>FSW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8" t="s">
        <v>92</v>
      </c>
      <c r="T5" s="27">
        <v>40</v>
      </c>
      <c r="W5" s="27"/>
      <c r="Y5" s="32"/>
      <c r="Z5" s="32"/>
      <c r="AA5" s="21"/>
      <c r="AB5" s="32"/>
      <c r="AC5" s="32"/>
    </row>
    <row r="6" spans="1:29" x14ac:dyDescent="0.25">
      <c r="A6" s="14"/>
      <c r="B6" s="22" t="str">
        <f>'Populations and programs'!$C$6</f>
        <v>CSW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8" t="s">
        <v>92</v>
      </c>
      <c r="T6" s="27">
        <v>50</v>
      </c>
      <c r="W6" s="27"/>
      <c r="Y6" s="32"/>
      <c r="Z6" s="32"/>
      <c r="AA6" s="21"/>
      <c r="AB6" s="32"/>
      <c r="AC6" s="32"/>
    </row>
    <row r="7" spans="1:29" x14ac:dyDescent="0.25">
      <c r="A7" s="14"/>
      <c r="B7" s="22" t="str">
        <f>'Populations and programs'!$C$7</f>
        <v>MSM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8" t="s">
        <v>92</v>
      </c>
      <c r="T7" s="27">
        <v>50</v>
      </c>
      <c r="W7" s="27"/>
      <c r="Y7" s="32"/>
      <c r="Z7" s="32"/>
      <c r="AA7" s="21"/>
      <c r="AB7" s="32"/>
      <c r="AC7" s="32"/>
    </row>
    <row r="8" spans="1:29" x14ac:dyDescent="0.25">
      <c r="A8" s="14"/>
      <c r="B8" s="22" t="str">
        <f>'Populations and programs'!$C$8</f>
        <v>PWID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8" t="s">
        <v>92</v>
      </c>
      <c r="T8" s="27">
        <v>50</v>
      </c>
      <c r="W8" s="27"/>
      <c r="Y8" s="32"/>
      <c r="Z8" s="32"/>
      <c r="AA8" s="21"/>
      <c r="AB8" s="32"/>
      <c r="AC8" s="32"/>
    </row>
    <row r="10" spans="1:29" s="21" customFormat="1" x14ac:dyDescent="0.25"/>
    <row r="11" spans="1:29" s="21" customFormat="1" x14ac:dyDescent="0.25"/>
    <row r="12" spans="1:29" x14ac:dyDescent="0.25">
      <c r="A12" s="15" t="s">
        <v>122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Y12" s="22" t="s">
        <v>115</v>
      </c>
      <c r="Z12" s="21"/>
      <c r="AA12" s="21"/>
      <c r="AB12" s="22" t="s">
        <v>116</v>
      </c>
      <c r="AC12" s="21"/>
    </row>
    <row r="13" spans="1:29" x14ac:dyDescent="0.25">
      <c r="A13" s="14"/>
      <c r="B13" s="14"/>
      <c r="C13" s="15">
        <v>2000</v>
      </c>
      <c r="D13" s="15">
        <v>2001</v>
      </c>
      <c r="E13" s="15">
        <v>2002</v>
      </c>
      <c r="F13" s="15">
        <v>2003</v>
      </c>
      <c r="G13" s="15">
        <v>2004</v>
      </c>
      <c r="H13" s="15">
        <v>2005</v>
      </c>
      <c r="I13" s="15">
        <v>2006</v>
      </c>
      <c r="J13" s="15">
        <v>2007</v>
      </c>
      <c r="K13" s="15">
        <v>2008</v>
      </c>
      <c r="L13" s="15">
        <v>2009</v>
      </c>
      <c r="M13" s="15">
        <v>2010</v>
      </c>
      <c r="N13" s="15">
        <v>2011</v>
      </c>
      <c r="O13" s="15">
        <v>2012</v>
      </c>
      <c r="P13" s="15">
        <v>2013</v>
      </c>
      <c r="Q13" s="15">
        <v>2014</v>
      </c>
      <c r="R13" s="15">
        <v>2015</v>
      </c>
      <c r="S13" s="14"/>
      <c r="T13" s="15" t="s">
        <v>2</v>
      </c>
      <c r="W13" s="22" t="s">
        <v>45</v>
      </c>
      <c r="Y13" s="21" t="s">
        <v>113</v>
      </c>
      <c r="Z13" s="21" t="s">
        <v>114</v>
      </c>
      <c r="AA13" s="21"/>
      <c r="AB13" s="21" t="s">
        <v>113</v>
      </c>
      <c r="AC13" s="21" t="s">
        <v>114</v>
      </c>
    </row>
    <row r="14" spans="1:29" x14ac:dyDescent="0.25">
      <c r="A14" s="14"/>
      <c r="B14" s="22" t="str">
        <f>'Populations and programs'!$C$3</f>
        <v>GM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8" t="s">
        <v>92</v>
      </c>
      <c r="T14" s="27">
        <v>10</v>
      </c>
      <c r="W14" s="27"/>
      <c r="X14" s="21"/>
      <c r="Y14" s="32"/>
      <c r="Z14" s="32"/>
      <c r="AA14" s="21"/>
      <c r="AB14" s="32"/>
      <c r="AC14" s="32"/>
    </row>
    <row r="15" spans="1:29" x14ac:dyDescent="0.25">
      <c r="A15" s="14"/>
      <c r="B15" s="22" t="str">
        <f>'Populations and programs'!$C$4</f>
        <v>GF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8" t="s">
        <v>92</v>
      </c>
      <c r="T15" s="27">
        <v>10</v>
      </c>
      <c r="W15" s="27"/>
      <c r="X15" s="21"/>
      <c r="Y15" s="32"/>
      <c r="Z15" s="32"/>
      <c r="AA15" s="21"/>
      <c r="AB15" s="32"/>
      <c r="AC15" s="32"/>
    </row>
    <row r="16" spans="1:29" x14ac:dyDescent="0.25">
      <c r="A16" s="14"/>
      <c r="B16" s="22" t="str">
        <f>'Populations and programs'!$C$5</f>
        <v>FSW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8" t="s">
        <v>92</v>
      </c>
      <c r="T16" s="27">
        <v>20</v>
      </c>
      <c r="W16" s="27"/>
      <c r="X16" s="21"/>
      <c r="Y16" s="32"/>
      <c r="Z16" s="32"/>
      <c r="AA16" s="21"/>
      <c r="AB16" s="32"/>
      <c r="AC16" s="32"/>
    </row>
    <row r="17" spans="1:29" x14ac:dyDescent="0.25">
      <c r="A17" s="14"/>
      <c r="B17" s="22" t="str">
        <f>'Populations and programs'!$C$6</f>
        <v>CSW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8" t="s">
        <v>92</v>
      </c>
      <c r="T17" s="27">
        <v>20</v>
      </c>
      <c r="W17" s="27"/>
      <c r="X17" s="21"/>
      <c r="Y17" s="32"/>
      <c r="Z17" s="32"/>
      <c r="AA17" s="21"/>
      <c r="AB17" s="32"/>
      <c r="AC17" s="32"/>
    </row>
    <row r="18" spans="1:29" x14ac:dyDescent="0.25">
      <c r="A18" s="14"/>
      <c r="B18" s="22" t="str">
        <f>'Populations and programs'!$C$7</f>
        <v>MSM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8" t="s">
        <v>92</v>
      </c>
      <c r="T18" s="27">
        <v>100</v>
      </c>
      <c r="W18" s="27"/>
      <c r="X18" s="21"/>
      <c r="Y18" s="32"/>
      <c r="Z18" s="32"/>
      <c r="AA18" s="21"/>
      <c r="AB18" s="32"/>
      <c r="AC18" s="32"/>
    </row>
    <row r="19" spans="1:29" x14ac:dyDescent="0.25">
      <c r="A19" s="14"/>
      <c r="B19" s="22" t="str">
        <f>'Populations and programs'!$C$8</f>
        <v>PWID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8" t="s">
        <v>92</v>
      </c>
      <c r="T19" s="27">
        <v>20</v>
      </c>
      <c r="W19" s="27"/>
      <c r="X19" s="21"/>
      <c r="Y19" s="32"/>
      <c r="Z19" s="32"/>
      <c r="AA19" s="21"/>
      <c r="AB19" s="32"/>
      <c r="AC19" s="32"/>
    </row>
    <row r="21" spans="1:29" s="21" customFormat="1" x14ac:dyDescent="0.25"/>
    <row r="22" spans="1:29" s="21" customFormat="1" x14ac:dyDescent="0.25"/>
    <row r="23" spans="1:29" x14ac:dyDescent="0.25">
      <c r="A23" s="15" t="s">
        <v>123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Y23" s="22" t="s">
        <v>115</v>
      </c>
      <c r="Z23" s="21"/>
      <c r="AA23" s="21"/>
      <c r="AB23" s="22" t="s">
        <v>116</v>
      </c>
      <c r="AC23" s="21"/>
    </row>
    <row r="24" spans="1:29" x14ac:dyDescent="0.25">
      <c r="A24" s="14"/>
      <c r="B24" s="14"/>
      <c r="C24" s="15">
        <v>2000</v>
      </c>
      <c r="D24" s="15">
        <v>2001</v>
      </c>
      <c r="E24" s="15">
        <v>2002</v>
      </c>
      <c r="F24" s="15">
        <v>2003</v>
      </c>
      <c r="G24" s="15">
        <v>2004</v>
      </c>
      <c r="H24" s="15">
        <v>2005</v>
      </c>
      <c r="I24" s="15">
        <v>2006</v>
      </c>
      <c r="J24" s="15">
        <v>2007</v>
      </c>
      <c r="K24" s="15">
        <v>2008</v>
      </c>
      <c r="L24" s="15">
        <v>2009</v>
      </c>
      <c r="M24" s="15">
        <v>2010</v>
      </c>
      <c r="N24" s="15">
        <v>2011</v>
      </c>
      <c r="O24" s="15">
        <v>2012</v>
      </c>
      <c r="P24" s="15">
        <v>2013</v>
      </c>
      <c r="Q24" s="15">
        <v>2014</v>
      </c>
      <c r="R24" s="15">
        <v>2015</v>
      </c>
      <c r="S24" s="14"/>
      <c r="T24" s="15" t="s">
        <v>2</v>
      </c>
      <c r="W24" s="22" t="s">
        <v>45</v>
      </c>
      <c r="Y24" s="21" t="s">
        <v>113</v>
      </c>
      <c r="Z24" s="21" t="s">
        <v>114</v>
      </c>
      <c r="AA24" s="21"/>
      <c r="AB24" s="21" t="s">
        <v>113</v>
      </c>
      <c r="AC24" s="21" t="s">
        <v>114</v>
      </c>
    </row>
    <row r="25" spans="1:29" x14ac:dyDescent="0.25">
      <c r="A25" s="14"/>
      <c r="B25" s="22" t="str">
        <f>'Populations and programs'!$C$3</f>
        <v>GM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8" t="s">
        <v>92</v>
      </c>
      <c r="T25" s="27">
        <v>0</v>
      </c>
      <c r="W25" s="27"/>
      <c r="X25" s="21"/>
      <c r="Y25" s="32"/>
      <c r="Z25" s="32"/>
      <c r="AA25" s="21"/>
      <c r="AB25" s="32"/>
      <c r="AC25" s="32"/>
    </row>
    <row r="26" spans="1:29" x14ac:dyDescent="0.25">
      <c r="A26" s="14"/>
      <c r="B26" s="22" t="str">
        <f>'Populations and programs'!$C$4</f>
        <v>GF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8" t="s">
        <v>92</v>
      </c>
      <c r="T26" s="27">
        <v>0</v>
      </c>
      <c r="W26" s="27"/>
      <c r="X26" s="21"/>
      <c r="Y26" s="32"/>
      <c r="Z26" s="32"/>
      <c r="AA26" s="21"/>
      <c r="AB26" s="32"/>
      <c r="AC26" s="32"/>
    </row>
    <row r="27" spans="1:29" x14ac:dyDescent="0.25">
      <c r="A27" s="14"/>
      <c r="B27" s="22" t="str">
        <f>'Populations and programs'!$C$5</f>
        <v>FSW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8" t="s">
        <v>92</v>
      </c>
      <c r="T27" s="27">
        <v>400</v>
      </c>
      <c r="W27" s="27"/>
      <c r="X27" s="21"/>
      <c r="Y27" s="32"/>
      <c r="Z27" s="32"/>
      <c r="AA27" s="21"/>
      <c r="AB27" s="32"/>
      <c r="AC27" s="32"/>
    </row>
    <row r="28" spans="1:29" x14ac:dyDescent="0.25">
      <c r="A28" s="14"/>
      <c r="B28" s="22" t="str">
        <f>'Populations and programs'!$C$6</f>
        <v>CSW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8" t="s">
        <v>92</v>
      </c>
      <c r="T28" s="27">
        <v>40</v>
      </c>
      <c r="W28" s="27"/>
      <c r="X28" s="21"/>
      <c r="Y28" s="32"/>
      <c r="Z28" s="32"/>
      <c r="AA28" s="21"/>
      <c r="AB28" s="32"/>
      <c r="AC28" s="32"/>
    </row>
    <row r="29" spans="1:29" x14ac:dyDescent="0.25">
      <c r="A29" s="14"/>
      <c r="B29" s="22" t="str">
        <f>'Populations and programs'!$C$7</f>
        <v>MSM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8" t="s">
        <v>92</v>
      </c>
      <c r="T29" s="27">
        <v>0</v>
      </c>
      <c r="W29" s="27"/>
      <c r="X29" s="21"/>
      <c r="Y29" s="32"/>
      <c r="Z29" s="32"/>
      <c r="AA29" s="21"/>
      <c r="AB29" s="32"/>
      <c r="AC29" s="32"/>
    </row>
    <row r="30" spans="1:29" x14ac:dyDescent="0.25">
      <c r="A30" s="14"/>
      <c r="B30" s="22" t="str">
        <f>'Populations and programs'!$C$8</f>
        <v>PWID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8" t="s">
        <v>92</v>
      </c>
      <c r="T30" s="27">
        <v>10</v>
      </c>
      <c r="W30" s="27"/>
      <c r="X30" s="21"/>
      <c r="Y30" s="32"/>
      <c r="Z30" s="32"/>
      <c r="AA30" s="21"/>
      <c r="AB30" s="32"/>
      <c r="AC30" s="32"/>
    </row>
    <row r="32" spans="1:29" s="21" customFormat="1" x14ac:dyDescent="0.25"/>
    <row r="33" spans="1:29" s="21" customFormat="1" x14ac:dyDescent="0.25"/>
    <row r="34" spans="1:29" x14ac:dyDescent="0.25">
      <c r="A34" s="15" t="s">
        <v>124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Y34" s="22" t="s">
        <v>115</v>
      </c>
      <c r="Z34" s="21"/>
      <c r="AA34" s="21"/>
      <c r="AB34" s="22" t="s">
        <v>116</v>
      </c>
      <c r="AC34" s="21"/>
    </row>
    <row r="35" spans="1:29" x14ac:dyDescent="0.25">
      <c r="A35" s="14"/>
      <c r="B35" s="14"/>
      <c r="C35" s="15">
        <v>2000</v>
      </c>
      <c r="D35" s="15">
        <v>2001</v>
      </c>
      <c r="E35" s="15">
        <v>2002</v>
      </c>
      <c r="F35" s="15">
        <v>2003</v>
      </c>
      <c r="G35" s="15">
        <v>2004</v>
      </c>
      <c r="H35" s="15">
        <v>2005</v>
      </c>
      <c r="I35" s="15">
        <v>2006</v>
      </c>
      <c r="J35" s="15">
        <v>2007</v>
      </c>
      <c r="K35" s="15">
        <v>2008</v>
      </c>
      <c r="L35" s="15">
        <v>2009</v>
      </c>
      <c r="M35" s="15">
        <v>2010</v>
      </c>
      <c r="N35" s="15">
        <v>2011</v>
      </c>
      <c r="O35" s="15">
        <v>2012</v>
      </c>
      <c r="P35" s="15">
        <v>2013</v>
      </c>
      <c r="Q35" s="15">
        <v>2014</v>
      </c>
      <c r="R35" s="15">
        <v>2015</v>
      </c>
      <c r="S35" s="14"/>
      <c r="T35" s="15" t="s">
        <v>2</v>
      </c>
      <c r="W35" s="1" t="s">
        <v>45</v>
      </c>
      <c r="Y35" s="21" t="s">
        <v>113</v>
      </c>
      <c r="Z35" s="21" t="s">
        <v>114</v>
      </c>
      <c r="AA35" s="21"/>
      <c r="AB35" s="21" t="s">
        <v>113</v>
      </c>
      <c r="AC35" s="21" t="s">
        <v>114</v>
      </c>
    </row>
    <row r="36" spans="1:29" x14ac:dyDescent="0.25">
      <c r="A36" s="14"/>
      <c r="B36" s="22" t="str">
        <f>'Populations and programs'!$C$3</f>
        <v>GM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8" t="s">
        <v>92</v>
      </c>
      <c r="T36" s="32">
        <v>0.05</v>
      </c>
      <c r="W36" s="27" t="s">
        <v>84</v>
      </c>
      <c r="X36" s="21"/>
      <c r="Y36" s="32"/>
      <c r="Z36" s="32"/>
      <c r="AA36" s="21"/>
      <c r="AB36" s="32"/>
      <c r="AC36" s="32"/>
    </row>
    <row r="37" spans="1:29" x14ac:dyDescent="0.25">
      <c r="A37" s="14"/>
      <c r="B37" s="22" t="str">
        <f>'Populations and programs'!$C$4</f>
        <v>GF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8" t="s">
        <v>92</v>
      </c>
      <c r="T37" s="32">
        <v>0.05</v>
      </c>
      <c r="W37" s="27" t="s">
        <v>84</v>
      </c>
      <c r="X37" s="21"/>
      <c r="Y37" s="32"/>
      <c r="Z37" s="32"/>
      <c r="AA37" s="21"/>
      <c r="AB37" s="32"/>
      <c r="AC37" s="32"/>
    </row>
    <row r="38" spans="1:29" x14ac:dyDescent="0.25">
      <c r="A38" s="14"/>
      <c r="B38" s="22" t="str">
        <f>'Populations and programs'!$C$5</f>
        <v>FSW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8" t="s">
        <v>92</v>
      </c>
      <c r="T38" s="32">
        <v>0.2</v>
      </c>
      <c r="W38" s="27" t="s">
        <v>53</v>
      </c>
      <c r="X38" s="21"/>
      <c r="Y38" s="32"/>
      <c r="Z38" s="32"/>
      <c r="AA38" s="21"/>
      <c r="AB38" s="32"/>
      <c r="AC38" s="32"/>
    </row>
    <row r="39" spans="1:29" x14ac:dyDescent="0.25">
      <c r="A39" s="14"/>
      <c r="B39" s="22" t="str">
        <f>'Populations and programs'!$C$6</f>
        <v>CSW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8" t="s">
        <v>92</v>
      </c>
      <c r="T39" s="32">
        <v>0.2</v>
      </c>
      <c r="W39" s="27" t="s">
        <v>53</v>
      </c>
      <c r="X39" s="21"/>
      <c r="Y39" s="32"/>
      <c r="Z39" s="32"/>
      <c r="AA39" s="21"/>
      <c r="AB39" s="32"/>
      <c r="AC39" s="32"/>
    </row>
    <row r="40" spans="1:29" x14ac:dyDescent="0.25">
      <c r="A40" s="14"/>
      <c r="B40" s="22" t="str">
        <f>'Populations and programs'!$C$7</f>
        <v>MSM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8" t="s">
        <v>92</v>
      </c>
      <c r="T40" s="32">
        <v>0.2</v>
      </c>
      <c r="W40" s="27" t="s">
        <v>55</v>
      </c>
      <c r="X40" s="21"/>
      <c r="Y40" s="32"/>
      <c r="Z40" s="32"/>
      <c r="AA40" s="21"/>
      <c r="AB40" s="32"/>
      <c r="AC40" s="32"/>
    </row>
    <row r="41" spans="1:29" x14ac:dyDescent="0.25">
      <c r="A41" s="14"/>
      <c r="B41" s="22" t="str">
        <f>'Populations and programs'!$C$8</f>
        <v>PWID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8" t="s">
        <v>92</v>
      </c>
      <c r="T41" s="32">
        <v>0.2</v>
      </c>
      <c r="W41" s="27" t="s">
        <v>84</v>
      </c>
      <c r="X41" s="21"/>
      <c r="Y41" s="32"/>
      <c r="Z41" s="32"/>
      <c r="AA41" s="21"/>
      <c r="AB41" s="32"/>
      <c r="AC41" s="32"/>
    </row>
    <row r="43" spans="1:29" s="21" customFormat="1" x14ac:dyDescent="0.25"/>
    <row r="44" spans="1:29" s="21" customFormat="1" x14ac:dyDescent="0.25"/>
    <row r="45" spans="1:29" x14ac:dyDescent="0.25">
      <c r="A45" s="22" t="s">
        <v>125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Y45" s="22" t="s">
        <v>115</v>
      </c>
      <c r="Z45" s="21"/>
      <c r="AA45" s="21"/>
      <c r="AB45" s="22" t="s">
        <v>116</v>
      </c>
      <c r="AC45" s="21"/>
    </row>
    <row r="46" spans="1:29" x14ac:dyDescent="0.25">
      <c r="A46" s="14"/>
      <c r="B46" s="14"/>
      <c r="C46" s="15">
        <v>2000</v>
      </c>
      <c r="D46" s="15">
        <v>2001</v>
      </c>
      <c r="E46" s="15">
        <v>2002</v>
      </c>
      <c r="F46" s="15">
        <v>2003</v>
      </c>
      <c r="G46" s="15">
        <v>2004</v>
      </c>
      <c r="H46" s="15">
        <v>2005</v>
      </c>
      <c r="I46" s="15">
        <v>2006</v>
      </c>
      <c r="J46" s="15">
        <v>2007</v>
      </c>
      <c r="K46" s="15">
        <v>2008</v>
      </c>
      <c r="L46" s="15">
        <v>2009</v>
      </c>
      <c r="M46" s="15">
        <v>2010</v>
      </c>
      <c r="N46" s="15">
        <v>2011</v>
      </c>
      <c r="O46" s="15">
        <v>2012</v>
      </c>
      <c r="P46" s="15">
        <v>2013</v>
      </c>
      <c r="Q46" s="15">
        <v>2014</v>
      </c>
      <c r="R46" s="15">
        <v>2015</v>
      </c>
      <c r="S46" s="14"/>
      <c r="T46" s="15" t="s">
        <v>2</v>
      </c>
      <c r="W46" s="1" t="s">
        <v>45</v>
      </c>
      <c r="Y46" s="21" t="s">
        <v>113</v>
      </c>
      <c r="Z46" s="21" t="s">
        <v>114</v>
      </c>
      <c r="AA46" s="21"/>
      <c r="AB46" s="21" t="s">
        <v>113</v>
      </c>
      <c r="AC46" s="21" t="s">
        <v>114</v>
      </c>
    </row>
    <row r="47" spans="1:29" x14ac:dyDescent="0.25">
      <c r="A47" s="14"/>
      <c r="B47" s="22" t="str">
        <f>'Populations and programs'!$C$3</f>
        <v>GM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8" t="s">
        <v>92</v>
      </c>
      <c r="T47" s="32">
        <v>0.5</v>
      </c>
      <c r="W47" s="27" t="s">
        <v>84</v>
      </c>
      <c r="Y47" s="32"/>
      <c r="Z47" s="32"/>
      <c r="AA47" s="21"/>
      <c r="AB47" s="32"/>
      <c r="AC47" s="32"/>
    </row>
    <row r="48" spans="1:29" x14ac:dyDescent="0.25">
      <c r="A48" s="14"/>
      <c r="B48" s="22" t="str">
        <f>'Populations and programs'!$C$4</f>
        <v>GF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8" t="s">
        <v>92</v>
      </c>
      <c r="T48" s="32">
        <v>0.5</v>
      </c>
      <c r="W48" s="27" t="s">
        <v>84</v>
      </c>
      <c r="Y48" s="32"/>
      <c r="Z48" s="32"/>
      <c r="AA48" s="21"/>
      <c r="AB48" s="32"/>
      <c r="AC48" s="32"/>
    </row>
    <row r="49" spans="1:29" x14ac:dyDescent="0.25">
      <c r="A49" s="14"/>
      <c r="B49" s="22" t="str">
        <f>'Populations and programs'!$C$5</f>
        <v>FSW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8" t="s">
        <v>92</v>
      </c>
      <c r="T49" s="32">
        <v>0.5</v>
      </c>
      <c r="W49" s="27" t="s">
        <v>53</v>
      </c>
      <c r="Y49" s="32"/>
      <c r="Z49" s="32"/>
      <c r="AA49" s="21"/>
      <c r="AB49" s="32"/>
      <c r="AC49" s="32"/>
    </row>
    <row r="50" spans="1:29" x14ac:dyDescent="0.25">
      <c r="A50" s="14"/>
      <c r="B50" s="22" t="str">
        <f>'Populations and programs'!$C$6</f>
        <v>CSW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8" t="s">
        <v>92</v>
      </c>
      <c r="T50" s="32">
        <v>0.5</v>
      </c>
      <c r="W50" s="27" t="s">
        <v>53</v>
      </c>
      <c r="Y50" s="32"/>
      <c r="Z50" s="32"/>
      <c r="AA50" s="21"/>
      <c r="AB50" s="32"/>
      <c r="AC50" s="32"/>
    </row>
    <row r="51" spans="1:29" x14ac:dyDescent="0.25">
      <c r="A51" s="14"/>
      <c r="B51" s="22" t="str">
        <f>'Populations and programs'!$C$7</f>
        <v>MSM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8" t="s">
        <v>92</v>
      </c>
      <c r="T51" s="32">
        <v>0.5</v>
      </c>
      <c r="W51" s="27" t="s">
        <v>55</v>
      </c>
      <c r="Y51" s="32"/>
      <c r="Z51" s="32"/>
      <c r="AA51" s="21"/>
      <c r="AB51" s="32"/>
      <c r="AC51" s="32"/>
    </row>
    <row r="52" spans="1:29" x14ac:dyDescent="0.25">
      <c r="A52" s="14"/>
      <c r="B52" s="22" t="str">
        <f>'Populations and programs'!$C$8</f>
        <v>PWID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8" t="s">
        <v>92</v>
      </c>
      <c r="T52" s="32">
        <v>0.5</v>
      </c>
      <c r="W52" s="27" t="s">
        <v>84</v>
      </c>
      <c r="Y52" s="32"/>
      <c r="Z52" s="32"/>
      <c r="AA52" s="21"/>
      <c r="AB52" s="32"/>
      <c r="AC52" s="32"/>
    </row>
    <row r="54" spans="1:29" s="21" customFormat="1" x14ac:dyDescent="0.25"/>
    <row r="55" spans="1:29" s="21" customFormat="1" x14ac:dyDescent="0.25"/>
    <row r="56" spans="1:29" x14ac:dyDescent="0.25">
      <c r="A56" s="22" t="s">
        <v>126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Y56" s="22" t="s">
        <v>115</v>
      </c>
      <c r="Z56" s="21"/>
      <c r="AA56" s="21"/>
      <c r="AB56" s="22" t="s">
        <v>116</v>
      </c>
      <c r="AC56" s="21"/>
    </row>
    <row r="57" spans="1:29" x14ac:dyDescent="0.25">
      <c r="A57" s="14"/>
      <c r="B57" s="14"/>
      <c r="C57" s="15">
        <v>2000</v>
      </c>
      <c r="D57" s="15">
        <v>2001</v>
      </c>
      <c r="E57" s="15">
        <v>2002</v>
      </c>
      <c r="F57" s="15">
        <v>2003</v>
      </c>
      <c r="G57" s="15">
        <v>2004</v>
      </c>
      <c r="H57" s="15">
        <v>2005</v>
      </c>
      <c r="I57" s="15">
        <v>2006</v>
      </c>
      <c r="J57" s="15">
        <v>2007</v>
      </c>
      <c r="K57" s="15">
        <v>2008</v>
      </c>
      <c r="L57" s="15">
        <v>2009</v>
      </c>
      <c r="M57" s="15">
        <v>2010</v>
      </c>
      <c r="N57" s="15">
        <v>2011</v>
      </c>
      <c r="O57" s="15">
        <v>2012</v>
      </c>
      <c r="P57" s="15">
        <v>2013</v>
      </c>
      <c r="Q57" s="15">
        <v>2014</v>
      </c>
      <c r="R57" s="15">
        <v>2015</v>
      </c>
      <c r="S57" s="14"/>
      <c r="T57" s="15" t="s">
        <v>2</v>
      </c>
      <c r="W57" s="1" t="s">
        <v>45</v>
      </c>
      <c r="Y57" s="21" t="s">
        <v>113</v>
      </c>
      <c r="Z57" s="21" t="s">
        <v>114</v>
      </c>
      <c r="AA57" s="21"/>
      <c r="AB57" s="21" t="s">
        <v>113</v>
      </c>
      <c r="AC57" s="21" t="s">
        <v>114</v>
      </c>
    </row>
    <row r="58" spans="1:29" x14ac:dyDescent="0.25">
      <c r="A58" s="14"/>
      <c r="B58" s="22" t="str">
        <f>'Populations and programs'!$C$3</f>
        <v>GM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8" t="s">
        <v>92</v>
      </c>
      <c r="T58" s="27">
        <v>0</v>
      </c>
      <c r="W58" s="2"/>
      <c r="Y58" s="32"/>
      <c r="Z58" s="32"/>
      <c r="AA58" s="21"/>
      <c r="AB58" s="32"/>
      <c r="AC58" s="32"/>
    </row>
    <row r="59" spans="1:29" x14ac:dyDescent="0.25">
      <c r="A59" s="14"/>
      <c r="B59" s="22" t="str">
        <f>'Populations and programs'!$C$4</f>
        <v>GF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8" t="s">
        <v>92</v>
      </c>
      <c r="T59" s="27">
        <v>0</v>
      </c>
      <c r="W59" s="2"/>
      <c r="Y59" s="32"/>
      <c r="Z59" s="32"/>
      <c r="AA59" s="21"/>
      <c r="AB59" s="32"/>
      <c r="AC59" s="32"/>
    </row>
    <row r="60" spans="1:29" x14ac:dyDescent="0.25">
      <c r="A60" s="14"/>
      <c r="B60" s="22" t="str">
        <f>'Populations and programs'!$C$5</f>
        <v>FSW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8" t="s">
        <v>92</v>
      </c>
      <c r="T60" s="32">
        <v>0.8</v>
      </c>
      <c r="W60" s="23" t="s">
        <v>53</v>
      </c>
      <c r="Y60" s="32"/>
      <c r="Z60" s="32"/>
      <c r="AA60" s="21"/>
      <c r="AB60" s="32"/>
      <c r="AC60" s="32"/>
    </row>
    <row r="61" spans="1:29" x14ac:dyDescent="0.25">
      <c r="A61" s="14"/>
      <c r="B61" s="22" t="str">
        <f>'Populations and programs'!$C$6</f>
        <v>CSW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8" t="s">
        <v>92</v>
      </c>
      <c r="T61" s="32">
        <v>0.8</v>
      </c>
      <c r="W61" s="2" t="s">
        <v>53</v>
      </c>
      <c r="Y61" s="32"/>
      <c r="Z61" s="32"/>
      <c r="AA61" s="21"/>
      <c r="AB61" s="32"/>
      <c r="AC61" s="32"/>
    </row>
    <row r="62" spans="1:29" x14ac:dyDescent="0.25">
      <c r="A62" s="14"/>
      <c r="B62" s="22" t="str">
        <f>'Populations and programs'!$C$7</f>
        <v>MSM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8" t="s">
        <v>92</v>
      </c>
      <c r="T62" s="27">
        <v>0</v>
      </c>
      <c r="W62" s="2"/>
      <c r="Y62" s="32"/>
      <c r="Z62" s="32"/>
      <c r="AA62" s="21"/>
      <c r="AB62" s="32"/>
      <c r="AC62" s="32"/>
    </row>
    <row r="63" spans="1:29" x14ac:dyDescent="0.25">
      <c r="A63" s="14"/>
      <c r="B63" s="22" t="str">
        <f>'Populations and programs'!$C$8</f>
        <v>PWID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8" t="s">
        <v>92</v>
      </c>
      <c r="T63" s="32">
        <v>0.8</v>
      </c>
      <c r="W63" s="2" t="s">
        <v>53</v>
      </c>
      <c r="Y63" s="32"/>
      <c r="Z63" s="32"/>
      <c r="AA63" s="21"/>
      <c r="AB63" s="32"/>
      <c r="AC63" s="32"/>
    </row>
    <row r="65" spans="1:29" s="21" customFormat="1" x14ac:dyDescent="0.25"/>
    <row r="66" spans="1:29" s="21" customFormat="1" x14ac:dyDescent="0.25"/>
    <row r="67" spans="1:29" x14ac:dyDescent="0.25">
      <c r="A67" s="15" t="s">
        <v>127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Y67" s="22" t="s">
        <v>115</v>
      </c>
      <c r="Z67" s="21"/>
      <c r="AA67" s="21"/>
      <c r="AB67" s="22" t="s">
        <v>116</v>
      </c>
      <c r="AC67" s="21"/>
    </row>
    <row r="68" spans="1:29" x14ac:dyDescent="0.25">
      <c r="A68" s="14"/>
      <c r="B68" s="14"/>
      <c r="C68" s="15">
        <v>2000</v>
      </c>
      <c r="D68" s="15">
        <v>2001</v>
      </c>
      <c r="E68" s="15">
        <v>2002</v>
      </c>
      <c r="F68" s="15">
        <v>2003</v>
      </c>
      <c r="G68" s="15">
        <v>2004</v>
      </c>
      <c r="H68" s="15">
        <v>2005</v>
      </c>
      <c r="I68" s="15">
        <v>2006</v>
      </c>
      <c r="J68" s="15">
        <v>2007</v>
      </c>
      <c r="K68" s="15">
        <v>2008</v>
      </c>
      <c r="L68" s="15">
        <v>2009</v>
      </c>
      <c r="M68" s="15">
        <v>2010</v>
      </c>
      <c r="N68" s="15">
        <v>2011</v>
      </c>
      <c r="O68" s="15">
        <v>2012</v>
      </c>
      <c r="P68" s="15">
        <v>2013</v>
      </c>
      <c r="Q68" s="15">
        <v>2014</v>
      </c>
      <c r="R68" s="15">
        <v>2015</v>
      </c>
      <c r="S68" s="14"/>
      <c r="T68" s="15" t="s">
        <v>2</v>
      </c>
      <c r="W68" s="1" t="s">
        <v>45</v>
      </c>
      <c r="Y68" s="21" t="s">
        <v>113</v>
      </c>
      <c r="Z68" s="21" t="s">
        <v>114</v>
      </c>
      <c r="AA68" s="21"/>
      <c r="AB68" s="21" t="s">
        <v>113</v>
      </c>
      <c r="AC68" s="21" t="s">
        <v>114</v>
      </c>
    </row>
    <row r="69" spans="1:29" x14ac:dyDescent="0.25">
      <c r="A69" s="14"/>
      <c r="B69" s="22" t="str">
        <f>'Populations and programs'!$C$3</f>
        <v>GM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8" t="s">
        <v>92</v>
      </c>
      <c r="T69" s="32">
        <v>0.3</v>
      </c>
      <c r="W69" s="2" t="s">
        <v>49</v>
      </c>
      <c r="Y69" s="32"/>
      <c r="Z69" s="32"/>
      <c r="AA69" s="21"/>
      <c r="AB69" s="32"/>
      <c r="AC69" s="32"/>
    </row>
    <row r="70" spans="1:29" x14ac:dyDescent="0.25">
      <c r="A70" s="14"/>
      <c r="B70" s="22" t="str">
        <f>'Populations and programs'!$C$4</f>
        <v>GF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8" t="s">
        <v>92</v>
      </c>
      <c r="T70" s="27">
        <v>0</v>
      </c>
      <c r="W70" s="2"/>
      <c r="Y70" s="32"/>
      <c r="Z70" s="32"/>
      <c r="AA70" s="21"/>
      <c r="AB70" s="32"/>
      <c r="AC70" s="32"/>
    </row>
    <row r="71" spans="1:29" x14ac:dyDescent="0.25">
      <c r="A71" s="14"/>
      <c r="B71" s="22" t="str">
        <f>'Populations and programs'!$C$5</f>
        <v>FSW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8" t="s">
        <v>92</v>
      </c>
      <c r="T71" s="27">
        <v>0</v>
      </c>
      <c r="W71" s="2"/>
      <c r="Y71" s="32"/>
      <c r="Z71" s="32"/>
      <c r="AA71" s="21"/>
      <c r="AB71" s="32"/>
      <c r="AC71" s="32"/>
    </row>
    <row r="72" spans="1:29" x14ac:dyDescent="0.25">
      <c r="A72" s="14"/>
      <c r="B72" s="22" t="str">
        <f>'Populations and programs'!$C$6</f>
        <v>CSW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8" t="s">
        <v>92</v>
      </c>
      <c r="T72" s="32">
        <v>0.3</v>
      </c>
      <c r="W72" s="2" t="s">
        <v>49</v>
      </c>
      <c r="Y72" s="32"/>
      <c r="Z72" s="32"/>
      <c r="AA72" s="21"/>
      <c r="AB72" s="32"/>
      <c r="AC72" s="32"/>
    </row>
    <row r="73" spans="1:29" x14ac:dyDescent="0.25">
      <c r="A73" s="14"/>
      <c r="B73" s="22" t="str">
        <f>'Populations and programs'!$C$7</f>
        <v>MSM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8" t="s">
        <v>92</v>
      </c>
      <c r="T73" s="32">
        <v>0.3</v>
      </c>
      <c r="W73" s="2" t="s">
        <v>49</v>
      </c>
      <c r="Y73" s="32"/>
      <c r="Z73" s="32"/>
      <c r="AA73" s="21"/>
      <c r="AB73" s="32"/>
      <c r="AC73" s="32"/>
    </row>
    <row r="74" spans="1:29" x14ac:dyDescent="0.25">
      <c r="A74" s="14"/>
      <c r="B74" s="22" t="str">
        <f>'Populations and programs'!$C$8</f>
        <v>PWID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8" t="s">
        <v>92</v>
      </c>
      <c r="T74" s="32">
        <v>0.3</v>
      </c>
      <c r="W74" s="2" t="s">
        <v>49</v>
      </c>
      <c r="Y74" s="32"/>
      <c r="Z74" s="32"/>
      <c r="AA74" s="21"/>
      <c r="AB74" s="32"/>
      <c r="AC74" s="32"/>
    </row>
  </sheetData>
  <sheetProtection sheet="1" objects="1" scenarios="1"/>
  <phoneticPr fontId="7" type="noConversion"/>
  <pageMargins left="0.7" right="0.7" top="0.75" bottom="0.75" header="0.3" footer="0.3"/>
  <pageSetup paperSize="0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C20"/>
  <sheetViews>
    <sheetView workbookViewId="0"/>
  </sheetViews>
  <sheetFormatPr defaultRowHeight="15" x14ac:dyDescent="0.25"/>
  <cols>
    <col min="22" max="22" width="9.140625" customWidth="1"/>
  </cols>
  <sheetData>
    <row r="1" spans="1:29" x14ac:dyDescent="0.25">
      <c r="A1" s="17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9" x14ac:dyDescent="0.25">
      <c r="A2" s="16"/>
      <c r="B2" s="16"/>
      <c r="C2" s="17">
        <v>2000</v>
      </c>
      <c r="D2" s="17">
        <v>2001</v>
      </c>
      <c r="E2" s="17">
        <v>2002</v>
      </c>
      <c r="F2" s="17">
        <v>2003</v>
      </c>
      <c r="G2" s="17">
        <v>2004</v>
      </c>
      <c r="H2" s="17">
        <v>2005</v>
      </c>
      <c r="I2" s="17">
        <v>2006</v>
      </c>
      <c r="J2" s="17">
        <v>2007</v>
      </c>
      <c r="K2" s="17">
        <v>2008</v>
      </c>
      <c r="L2" s="17">
        <v>2009</v>
      </c>
      <c r="M2" s="17">
        <v>2010</v>
      </c>
      <c r="N2" s="17">
        <v>2011</v>
      </c>
      <c r="O2" s="17">
        <v>2012</v>
      </c>
      <c r="P2" s="17">
        <v>2013</v>
      </c>
      <c r="Q2" s="17">
        <v>2014</v>
      </c>
      <c r="R2" s="17">
        <v>2015</v>
      </c>
      <c r="S2" s="16"/>
      <c r="T2" s="17" t="s">
        <v>2</v>
      </c>
    </row>
    <row r="3" spans="1:29" x14ac:dyDescent="0.25">
      <c r="A3" s="16"/>
      <c r="B3" s="22" t="str">
        <f>'Populations and programs'!$C$3</f>
        <v>GM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8" t="s">
        <v>92</v>
      </c>
      <c r="T3" s="27">
        <v>0</v>
      </c>
    </row>
    <row r="4" spans="1:29" x14ac:dyDescent="0.25">
      <c r="A4" s="16"/>
      <c r="B4" s="22" t="str">
        <f>'Populations and programs'!$C$4</f>
        <v>GF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8" t="s">
        <v>92</v>
      </c>
      <c r="T4" s="27">
        <v>0</v>
      </c>
    </row>
    <row r="5" spans="1:29" x14ac:dyDescent="0.25">
      <c r="A5" s="16"/>
      <c r="B5" s="22" t="str">
        <f>'Populations and programs'!$C$5</f>
        <v>FSW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8" t="s">
        <v>92</v>
      </c>
      <c r="T5" s="27">
        <v>0</v>
      </c>
    </row>
    <row r="6" spans="1:29" x14ac:dyDescent="0.25">
      <c r="A6" s="16"/>
      <c r="B6" s="22" t="str">
        <f>'Populations and programs'!$C$6</f>
        <v>CSW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8" t="s">
        <v>92</v>
      </c>
      <c r="T6" s="27">
        <v>0</v>
      </c>
    </row>
    <row r="7" spans="1:29" x14ac:dyDescent="0.25">
      <c r="A7" s="16"/>
      <c r="B7" s="22" t="str">
        <f>'Populations and programs'!$C$7</f>
        <v>MSM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8" t="s">
        <v>92</v>
      </c>
      <c r="T7" s="27">
        <v>0</v>
      </c>
    </row>
    <row r="8" spans="1:29" x14ac:dyDescent="0.25">
      <c r="A8" s="16"/>
      <c r="B8" s="22" t="str">
        <f>'Populations and programs'!$C$8</f>
        <v>PWID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8" t="s">
        <v>92</v>
      </c>
      <c r="T8" s="27">
        <v>400</v>
      </c>
    </row>
    <row r="10" spans="1:29" s="21" customFormat="1" x14ac:dyDescent="0.25"/>
    <row r="11" spans="1:29" s="21" customFormat="1" x14ac:dyDescent="0.25"/>
    <row r="12" spans="1:29" x14ac:dyDescent="0.25">
      <c r="A12" s="17" t="s">
        <v>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X12" s="3"/>
      <c r="Y12" s="22" t="s">
        <v>115</v>
      </c>
      <c r="Z12" s="21"/>
      <c r="AA12" s="21"/>
      <c r="AB12" s="22" t="s">
        <v>116</v>
      </c>
      <c r="AC12" s="21"/>
    </row>
    <row r="13" spans="1:29" x14ac:dyDescent="0.25">
      <c r="A13" s="16"/>
      <c r="B13" s="16"/>
      <c r="C13" s="17">
        <v>2000</v>
      </c>
      <c r="D13" s="17">
        <v>2001</v>
      </c>
      <c r="E13" s="17">
        <v>2002</v>
      </c>
      <c r="F13" s="17">
        <v>2003</v>
      </c>
      <c r="G13" s="17">
        <v>2004</v>
      </c>
      <c r="H13" s="17">
        <v>2005</v>
      </c>
      <c r="I13" s="17">
        <v>2006</v>
      </c>
      <c r="J13" s="17">
        <v>2007</v>
      </c>
      <c r="K13" s="17">
        <v>2008</v>
      </c>
      <c r="L13" s="17">
        <v>2009</v>
      </c>
      <c r="M13" s="17">
        <v>2010</v>
      </c>
      <c r="N13" s="17">
        <v>2011</v>
      </c>
      <c r="O13" s="17">
        <v>2012</v>
      </c>
      <c r="P13" s="17">
        <v>2013</v>
      </c>
      <c r="Q13" s="17">
        <v>2014</v>
      </c>
      <c r="R13" s="17">
        <v>2015</v>
      </c>
      <c r="S13" s="16"/>
      <c r="T13" s="17" t="s">
        <v>2</v>
      </c>
      <c r="W13" s="1" t="s">
        <v>45</v>
      </c>
      <c r="Y13" s="21" t="s">
        <v>113</v>
      </c>
      <c r="Z13" s="21" t="s">
        <v>114</v>
      </c>
      <c r="AA13" s="21"/>
      <c r="AB13" s="21" t="s">
        <v>113</v>
      </c>
      <c r="AC13" s="21" t="s">
        <v>114</v>
      </c>
    </row>
    <row r="14" spans="1:29" x14ac:dyDescent="0.25">
      <c r="A14" s="16"/>
      <c r="B14" s="17" t="s">
        <v>61</v>
      </c>
      <c r="C14" s="27"/>
      <c r="D14" s="32">
        <v>0.3</v>
      </c>
      <c r="E14" s="27"/>
      <c r="F14" s="32">
        <v>0.25</v>
      </c>
      <c r="G14" s="27"/>
      <c r="H14" s="32">
        <v>0.2</v>
      </c>
      <c r="I14" s="27"/>
      <c r="J14" s="27"/>
      <c r="K14" s="27"/>
      <c r="L14" s="32">
        <v>0.2</v>
      </c>
      <c r="M14" s="27"/>
      <c r="N14" s="27"/>
      <c r="O14" s="27"/>
      <c r="P14" s="27"/>
      <c r="Q14" s="27"/>
      <c r="R14" s="27"/>
      <c r="S14" s="8" t="s">
        <v>92</v>
      </c>
      <c r="T14" s="27"/>
      <c r="W14" s="27" t="s">
        <v>86</v>
      </c>
      <c r="Y14" s="32">
        <v>0</v>
      </c>
      <c r="Z14" s="32">
        <v>0</v>
      </c>
      <c r="AA14" s="21"/>
      <c r="AB14" s="32">
        <v>1</v>
      </c>
      <c r="AC14" s="32">
        <v>1</v>
      </c>
    </row>
    <row r="16" spans="1:29" s="21" customFormat="1" x14ac:dyDescent="0.25"/>
    <row r="17" spans="1:29" s="21" customFormat="1" x14ac:dyDescent="0.25"/>
    <row r="18" spans="1:29" x14ac:dyDescent="0.25">
      <c r="A18" s="17" t="s">
        <v>128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Y18" s="22" t="s">
        <v>115</v>
      </c>
      <c r="Z18" s="21"/>
      <c r="AA18" s="21"/>
      <c r="AB18" s="22" t="s">
        <v>116</v>
      </c>
      <c r="AC18" s="21"/>
    </row>
    <row r="19" spans="1:29" x14ac:dyDescent="0.25">
      <c r="A19" s="16"/>
      <c r="B19" s="16"/>
      <c r="C19" s="17">
        <v>2000</v>
      </c>
      <c r="D19" s="17">
        <v>2001</v>
      </c>
      <c r="E19" s="17">
        <v>2002</v>
      </c>
      <c r="F19" s="17">
        <v>2003</v>
      </c>
      <c r="G19" s="17">
        <v>2004</v>
      </c>
      <c r="H19" s="17">
        <v>2005</v>
      </c>
      <c r="I19" s="17">
        <v>2006</v>
      </c>
      <c r="J19" s="17">
        <v>2007</v>
      </c>
      <c r="K19" s="17">
        <v>2008</v>
      </c>
      <c r="L19" s="17">
        <v>2009</v>
      </c>
      <c r="M19" s="17">
        <v>2010</v>
      </c>
      <c r="N19" s="17">
        <v>2011</v>
      </c>
      <c r="O19" s="17">
        <v>2012</v>
      </c>
      <c r="P19" s="17">
        <v>2013</v>
      </c>
      <c r="Q19" s="17">
        <v>2014</v>
      </c>
      <c r="R19" s="17">
        <v>2015</v>
      </c>
      <c r="S19" s="16"/>
      <c r="T19" s="17" t="s">
        <v>2</v>
      </c>
      <c r="W19" s="1" t="s">
        <v>45</v>
      </c>
      <c r="Y19" s="21" t="s">
        <v>113</v>
      </c>
      <c r="Z19" s="21" t="s">
        <v>114</v>
      </c>
      <c r="AA19" s="21"/>
      <c r="AB19" s="21" t="s">
        <v>113</v>
      </c>
      <c r="AC19" s="21" t="s">
        <v>114</v>
      </c>
    </row>
    <row r="20" spans="1:29" x14ac:dyDescent="0.25">
      <c r="A20" s="16"/>
      <c r="B20" s="17" t="s">
        <v>61</v>
      </c>
      <c r="C20" s="34"/>
      <c r="D20" s="34">
        <v>250</v>
      </c>
      <c r="E20" s="34"/>
      <c r="F20" s="34">
        <v>1000</v>
      </c>
      <c r="G20" s="34"/>
      <c r="H20" s="34"/>
      <c r="I20" s="34"/>
      <c r="J20" s="34">
        <v>2000</v>
      </c>
      <c r="K20" s="34"/>
      <c r="L20" s="34"/>
      <c r="M20" s="34"/>
      <c r="N20" s="34"/>
      <c r="O20" s="34"/>
      <c r="P20" s="34"/>
      <c r="Q20" s="34"/>
      <c r="R20" s="34"/>
      <c r="S20" s="8" t="s">
        <v>92</v>
      </c>
      <c r="T20" s="27"/>
      <c r="W20" s="27" t="s">
        <v>107</v>
      </c>
      <c r="Y20" s="32">
        <v>0</v>
      </c>
      <c r="Z20" s="32">
        <v>0</v>
      </c>
      <c r="AA20" s="21"/>
      <c r="AB20" s="32">
        <v>1</v>
      </c>
      <c r="AC20" s="32">
        <v>1</v>
      </c>
    </row>
  </sheetData>
  <sheetProtection sheet="1" objects="1" scenarios="1"/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/>
  </sheetViews>
  <sheetFormatPr defaultRowHeight="15" x14ac:dyDescent="0.25"/>
  <cols>
    <col min="1" max="15" width="6.5703125" customWidth="1"/>
  </cols>
  <sheetData>
    <row r="1" spans="1:26" ht="15" customHeight="1" x14ac:dyDescent="0.25">
      <c r="A1" s="20" t="s">
        <v>109</v>
      </c>
      <c r="B1" s="19"/>
      <c r="C1" s="19"/>
      <c r="D1" s="19"/>
      <c r="E1" s="19"/>
      <c r="F1" s="19"/>
      <c r="G1" s="19"/>
      <c r="H1" s="19"/>
      <c r="I1" s="4"/>
      <c r="J1" s="4"/>
      <c r="K1" s="4"/>
      <c r="L1" s="4"/>
      <c r="M1" s="4"/>
      <c r="N1" s="4"/>
      <c r="O1" s="4"/>
      <c r="P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9"/>
      <c r="B2" s="19"/>
      <c r="C2" s="22" t="str">
        <f>'Populations and programs'!$C$3</f>
        <v>GM</v>
      </c>
      <c r="D2" s="22" t="str">
        <f>'Populations and programs'!$C$4</f>
        <v>GF</v>
      </c>
      <c r="E2" s="22" t="str">
        <f>'Populations and programs'!$C$5</f>
        <v>FSW</v>
      </c>
      <c r="F2" s="22" t="str">
        <f>'Populations and programs'!$C$6</f>
        <v>CSW</v>
      </c>
      <c r="G2" s="22" t="str">
        <f>'Populations and programs'!$C$7</f>
        <v>MSM</v>
      </c>
      <c r="H2" s="22" t="str">
        <f>'Populations and programs'!$C$8</f>
        <v>PWID</v>
      </c>
      <c r="I2" s="5"/>
      <c r="J2" s="5"/>
      <c r="K2" s="5"/>
      <c r="L2" s="5"/>
      <c r="M2" s="5"/>
      <c r="N2" s="5"/>
      <c r="O2" s="5"/>
      <c r="P2" s="4"/>
      <c r="Q2" s="5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8"/>
      <c r="B3" s="22" t="str">
        <f>'Populations and programs'!$C$3</f>
        <v>GM</v>
      </c>
      <c r="C3" s="27"/>
      <c r="D3" s="27">
        <v>1</v>
      </c>
      <c r="E3" s="27">
        <v>1</v>
      </c>
      <c r="F3" s="27"/>
      <c r="G3" s="27"/>
      <c r="H3" s="2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8"/>
      <c r="B4" s="22" t="str">
        <f>'Populations and programs'!$C$4</f>
        <v>GF</v>
      </c>
      <c r="C4" s="27"/>
      <c r="D4" s="27"/>
      <c r="E4" s="27"/>
      <c r="F4" s="27"/>
      <c r="G4" s="27"/>
      <c r="H4" s="27"/>
      <c r="I4" s="5"/>
      <c r="J4" s="5"/>
      <c r="K4" s="5"/>
      <c r="L4" s="5"/>
      <c r="M4" s="5"/>
      <c r="N4" s="5"/>
      <c r="O4" s="5"/>
      <c r="P4" s="5"/>
      <c r="Q4" s="4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8"/>
      <c r="B5" s="22" t="str">
        <f>'Populations and programs'!$C$5</f>
        <v>FSW</v>
      </c>
      <c r="C5" s="27"/>
      <c r="D5" s="27"/>
      <c r="E5" s="27"/>
      <c r="F5" s="27"/>
      <c r="G5" s="27"/>
      <c r="H5" s="2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18"/>
      <c r="B6" s="22" t="str">
        <f>'Populations and programs'!$C$6</f>
        <v>CSW</v>
      </c>
      <c r="C6" s="27"/>
      <c r="D6" s="27">
        <v>1</v>
      </c>
      <c r="E6" s="27">
        <v>1</v>
      </c>
      <c r="F6" s="27"/>
      <c r="G6" s="27"/>
      <c r="H6" s="27"/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18"/>
      <c r="B7" s="22" t="str">
        <f>'Populations and programs'!$C$7</f>
        <v>MSM</v>
      </c>
      <c r="C7" s="27"/>
      <c r="D7" s="27"/>
      <c r="E7" s="27"/>
      <c r="F7" s="27"/>
      <c r="G7" s="27">
        <v>1</v>
      </c>
      <c r="H7" s="2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8"/>
      <c r="B8" s="22" t="str">
        <f>'Populations and programs'!$C$8</f>
        <v>PWID</v>
      </c>
      <c r="C8" s="27"/>
      <c r="D8" s="27">
        <v>1</v>
      </c>
      <c r="E8" s="27">
        <v>1</v>
      </c>
      <c r="F8" s="27"/>
      <c r="G8" s="27"/>
      <c r="H8" s="2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19"/>
      <c r="B9" s="19"/>
      <c r="C9" s="19"/>
      <c r="D9" s="19"/>
      <c r="E9" s="19"/>
      <c r="F9" s="19"/>
      <c r="G9" s="19"/>
      <c r="H9" s="1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21" customFormat="1" x14ac:dyDescent="0.25"/>
    <row r="11" spans="1:26" s="21" customFormat="1" x14ac:dyDescent="0.25"/>
    <row r="12" spans="1:26" x14ac:dyDescent="0.25">
      <c r="A12" s="20" t="s">
        <v>44</v>
      </c>
      <c r="B12" s="19"/>
      <c r="C12" s="19"/>
      <c r="D12" s="19"/>
      <c r="E12" s="19"/>
      <c r="F12" s="19"/>
      <c r="G12" s="19"/>
      <c r="H12" s="1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19"/>
      <c r="B13" s="19"/>
      <c r="C13" s="22" t="str">
        <f>'Populations and programs'!$C$3</f>
        <v>GM</v>
      </c>
      <c r="D13" s="22" t="str">
        <f>'Populations and programs'!$C$4</f>
        <v>GF</v>
      </c>
      <c r="E13" s="22" t="str">
        <f>'Populations and programs'!$C$5</f>
        <v>FSW</v>
      </c>
      <c r="F13" s="22" t="str">
        <f>'Populations and programs'!$C$6</f>
        <v>CSW</v>
      </c>
      <c r="G13" s="22" t="str">
        <f>'Populations and programs'!$C$7</f>
        <v>MSM</v>
      </c>
      <c r="H13" s="22" t="str">
        <f>'Populations and programs'!$C$8</f>
        <v>PWID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18"/>
      <c r="B14" s="22" t="str">
        <f>'Populations and programs'!$C$3</f>
        <v>GM</v>
      </c>
      <c r="C14" s="27"/>
      <c r="D14" s="27">
        <v>1</v>
      </c>
      <c r="E14" s="27">
        <v>1</v>
      </c>
      <c r="F14" s="27"/>
      <c r="G14" s="27"/>
      <c r="H14" s="2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8"/>
      <c r="B15" s="22" t="str">
        <f>'Populations and programs'!$C$4</f>
        <v>GF</v>
      </c>
      <c r="C15" s="27"/>
      <c r="D15" s="27"/>
      <c r="E15" s="27"/>
      <c r="F15" s="27"/>
      <c r="G15" s="27"/>
      <c r="H15" s="2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18"/>
      <c r="B16" s="22" t="str">
        <f>'Populations and programs'!$C$5</f>
        <v>FSW</v>
      </c>
      <c r="C16" s="27"/>
      <c r="D16" s="27"/>
      <c r="E16" s="27"/>
      <c r="F16" s="27"/>
      <c r="G16" s="27"/>
      <c r="H16" s="2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18"/>
      <c r="B17" s="22" t="str">
        <f>'Populations and programs'!$C$6</f>
        <v>CSW</v>
      </c>
      <c r="C17" s="27"/>
      <c r="D17" s="27">
        <v>1</v>
      </c>
      <c r="E17" s="27">
        <v>1</v>
      </c>
      <c r="F17" s="27"/>
      <c r="G17" s="27"/>
      <c r="H17" s="2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18"/>
      <c r="B18" s="22" t="str">
        <f>'Populations and programs'!$C$7</f>
        <v>MSM</v>
      </c>
      <c r="C18" s="27"/>
      <c r="D18" s="27"/>
      <c r="E18" s="27"/>
      <c r="F18" s="27"/>
      <c r="G18" s="27">
        <v>1</v>
      </c>
      <c r="H18" s="2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18"/>
      <c r="B19" s="22" t="str">
        <f>'Populations and programs'!$C$8</f>
        <v>PWID</v>
      </c>
      <c r="C19" s="27"/>
      <c r="D19" s="27">
        <v>1</v>
      </c>
      <c r="E19" s="27">
        <v>1</v>
      </c>
      <c r="F19" s="27"/>
      <c r="G19" s="27"/>
      <c r="H19" s="27"/>
    </row>
    <row r="20" spans="1:26" x14ac:dyDescent="0.25">
      <c r="A20" s="19"/>
      <c r="B20" s="19"/>
      <c r="C20" s="19"/>
      <c r="D20" s="19"/>
      <c r="E20" s="19"/>
      <c r="F20" s="19"/>
      <c r="G20" s="19"/>
      <c r="H20" s="19"/>
    </row>
    <row r="21" spans="1:26" s="21" customForma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s="21" customFormat="1" x14ac:dyDescent="0.25"/>
    <row r="23" spans="1:26" x14ac:dyDescent="0.25">
      <c r="A23" s="20" t="s">
        <v>69</v>
      </c>
      <c r="B23" s="19"/>
      <c r="C23" s="19"/>
      <c r="D23" s="19"/>
      <c r="E23" s="19"/>
      <c r="F23" s="19"/>
      <c r="G23" s="19"/>
      <c r="H23" s="19"/>
    </row>
    <row r="24" spans="1:26" x14ac:dyDescent="0.25">
      <c r="A24" s="19"/>
      <c r="B24" s="19"/>
      <c r="C24" s="22" t="str">
        <f>'Populations and programs'!$C$3</f>
        <v>GM</v>
      </c>
      <c r="D24" s="22" t="str">
        <f>'Populations and programs'!$C$4</f>
        <v>GF</v>
      </c>
      <c r="E24" s="22" t="str">
        <f>'Populations and programs'!$C$5</f>
        <v>FSW</v>
      </c>
      <c r="F24" s="22" t="str">
        <f>'Populations and programs'!$C$6</f>
        <v>CSW</v>
      </c>
      <c r="G24" s="22" t="str">
        <f>'Populations and programs'!$C$7</f>
        <v>MSM</v>
      </c>
      <c r="H24" s="22" t="str">
        <f>'Populations and programs'!$C$8</f>
        <v>PWID</v>
      </c>
    </row>
    <row r="25" spans="1:26" x14ac:dyDescent="0.25">
      <c r="A25" s="18"/>
      <c r="B25" s="22" t="str">
        <f>'Populations and programs'!$C$3</f>
        <v>GM</v>
      </c>
      <c r="C25" s="27"/>
      <c r="D25" s="27"/>
      <c r="E25" s="27"/>
      <c r="F25" s="27"/>
      <c r="G25" s="27"/>
      <c r="H25" s="27"/>
    </row>
    <row r="26" spans="1:26" x14ac:dyDescent="0.25">
      <c r="A26" s="18"/>
      <c r="B26" s="22" t="str">
        <f>'Populations and programs'!$C$4</f>
        <v>GF</v>
      </c>
      <c r="C26" s="27"/>
      <c r="D26" s="27"/>
      <c r="E26" s="27"/>
      <c r="F26" s="27"/>
      <c r="G26" s="27"/>
      <c r="H26" s="27"/>
    </row>
    <row r="27" spans="1:26" x14ac:dyDescent="0.25">
      <c r="A27" s="18"/>
      <c r="B27" s="22" t="str">
        <f>'Populations and programs'!$C$5</f>
        <v>FSW</v>
      </c>
      <c r="C27" s="27"/>
      <c r="D27" s="27"/>
      <c r="E27" s="27"/>
      <c r="F27" s="27"/>
      <c r="G27" s="27"/>
      <c r="H27" s="27"/>
    </row>
    <row r="28" spans="1:26" x14ac:dyDescent="0.25">
      <c r="A28" s="18"/>
      <c r="B28" s="22" t="str">
        <f>'Populations and programs'!$C$6</f>
        <v>CSW</v>
      </c>
      <c r="C28" s="27"/>
      <c r="D28" s="27"/>
      <c r="E28" s="27">
        <v>1</v>
      </c>
      <c r="F28" s="27"/>
      <c r="G28" s="27"/>
      <c r="H28" s="27"/>
    </row>
    <row r="29" spans="1:26" x14ac:dyDescent="0.25">
      <c r="A29" s="18"/>
      <c r="B29" s="22" t="str">
        <f>'Populations and programs'!$C$7</f>
        <v>MSM</v>
      </c>
      <c r="C29" s="27"/>
      <c r="D29" s="27"/>
      <c r="E29" s="27"/>
      <c r="F29" s="27"/>
      <c r="G29" s="27"/>
      <c r="H29" s="27"/>
    </row>
    <row r="30" spans="1:26" x14ac:dyDescent="0.25">
      <c r="A30" s="18"/>
      <c r="B30" s="22" t="str">
        <f>'Populations and programs'!$C$8</f>
        <v>PWID</v>
      </c>
      <c r="C30" s="27"/>
      <c r="D30" s="27"/>
      <c r="E30" s="27"/>
      <c r="F30" s="27"/>
      <c r="G30" s="27"/>
      <c r="H30" s="27"/>
    </row>
    <row r="31" spans="1:26" x14ac:dyDescent="0.25">
      <c r="A31" s="19"/>
      <c r="B31" s="19"/>
      <c r="C31" s="19"/>
      <c r="D31" s="19"/>
      <c r="E31" s="19"/>
      <c r="F31" s="19"/>
      <c r="G31" s="19"/>
      <c r="H31" s="19"/>
    </row>
    <row r="32" spans="1:26" s="21" customForma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8" s="21" customFormat="1" x14ac:dyDescent="0.25"/>
    <row r="34" spans="1:8" x14ac:dyDescent="0.25">
      <c r="A34" s="20" t="s">
        <v>4</v>
      </c>
      <c r="B34" s="19"/>
      <c r="C34" s="19"/>
      <c r="D34" s="19"/>
      <c r="E34" s="19"/>
      <c r="F34" s="19"/>
      <c r="G34" s="19"/>
      <c r="H34" s="19"/>
    </row>
    <row r="35" spans="1:8" x14ac:dyDescent="0.25">
      <c r="A35" s="19"/>
      <c r="B35" s="19"/>
      <c r="C35" s="22" t="str">
        <f>'Populations and programs'!$C$3</f>
        <v>GM</v>
      </c>
      <c r="D35" s="22" t="str">
        <f>'Populations and programs'!$C$4</f>
        <v>GF</v>
      </c>
      <c r="E35" s="22" t="str">
        <f>'Populations and programs'!$C$5</f>
        <v>FSW</v>
      </c>
      <c r="F35" s="22" t="str">
        <f>'Populations and programs'!$C$6</f>
        <v>CSW</v>
      </c>
      <c r="G35" s="22" t="str">
        <f>'Populations and programs'!$C$7</f>
        <v>MSM</v>
      </c>
      <c r="H35" s="22" t="str">
        <f>'Populations and programs'!$C$8</f>
        <v>PWID</v>
      </c>
    </row>
    <row r="36" spans="1:8" x14ac:dyDescent="0.25">
      <c r="A36" s="18"/>
      <c r="B36" s="22" t="str">
        <f>'Populations and programs'!$C$3</f>
        <v>GM</v>
      </c>
      <c r="C36" s="27"/>
      <c r="D36" s="27"/>
      <c r="E36" s="27"/>
      <c r="F36" s="27"/>
      <c r="G36" s="27"/>
      <c r="H36" s="27"/>
    </row>
    <row r="37" spans="1:8" x14ac:dyDescent="0.25">
      <c r="A37" s="18"/>
      <c r="B37" s="22" t="str">
        <f>'Populations and programs'!$C$4</f>
        <v>GF</v>
      </c>
      <c r="C37" s="27"/>
      <c r="D37" s="27"/>
      <c r="E37" s="27"/>
      <c r="F37" s="27"/>
      <c r="G37" s="27"/>
      <c r="H37" s="27"/>
    </row>
    <row r="38" spans="1:8" x14ac:dyDescent="0.25">
      <c r="A38" s="18"/>
      <c r="B38" s="22" t="str">
        <f>'Populations and programs'!$C$5</f>
        <v>FSW</v>
      </c>
      <c r="C38" s="27"/>
      <c r="D38" s="27"/>
      <c r="E38" s="27"/>
      <c r="F38" s="27"/>
      <c r="G38" s="27"/>
      <c r="H38" s="27"/>
    </row>
    <row r="39" spans="1:8" x14ac:dyDescent="0.25">
      <c r="A39" s="18"/>
      <c r="B39" s="22" t="str">
        <f>'Populations and programs'!$C$6</f>
        <v>CSW</v>
      </c>
      <c r="C39" s="27"/>
      <c r="D39" s="27"/>
      <c r="E39" s="27"/>
      <c r="F39" s="27"/>
      <c r="G39" s="27"/>
      <c r="H39" s="27"/>
    </row>
    <row r="40" spans="1:8" x14ac:dyDescent="0.25">
      <c r="A40" s="18"/>
      <c r="B40" s="22" t="str">
        <f>'Populations and programs'!$C$7</f>
        <v>MSM</v>
      </c>
      <c r="C40" s="27"/>
      <c r="D40" s="27"/>
      <c r="E40" s="27"/>
      <c r="F40" s="27"/>
      <c r="G40" s="27"/>
      <c r="H40" s="27"/>
    </row>
    <row r="41" spans="1:8" x14ac:dyDescent="0.25">
      <c r="A41" s="18"/>
      <c r="B41" s="22" t="str">
        <f>'Populations and programs'!$C$8</f>
        <v>PWID</v>
      </c>
      <c r="C41" s="27"/>
      <c r="D41" s="27"/>
      <c r="E41" s="27"/>
      <c r="F41" s="27"/>
      <c r="G41" s="27"/>
      <c r="H41" s="27">
        <v>1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5" x14ac:dyDescent="0.25"/>
  <sheetData>
    <row r="1" spans="1:26" x14ac:dyDescent="0.25">
      <c r="A1" s="6" t="s">
        <v>70</v>
      </c>
      <c r="B1" s="5"/>
      <c r="C1" s="5"/>
      <c r="D1" s="5"/>
      <c r="E1" s="5"/>
      <c r="F1" s="5"/>
      <c r="G1" s="5"/>
      <c r="H1" s="5"/>
    </row>
    <row r="2" spans="1:26" x14ac:dyDescent="0.25">
      <c r="A2" s="5"/>
      <c r="B2" s="5"/>
      <c r="C2" s="22" t="str">
        <f>'Populations and programs'!$C$3</f>
        <v>GM</v>
      </c>
      <c r="D2" s="22" t="str">
        <f>'Populations and programs'!$C$4</f>
        <v>GF</v>
      </c>
      <c r="E2" s="22" t="str">
        <f>'Populations and programs'!$C$5</f>
        <v>FSW</v>
      </c>
      <c r="F2" s="22" t="str">
        <f>'Populations and programs'!$C$6</f>
        <v>CSW</v>
      </c>
      <c r="G2" s="22" t="str">
        <f>'Populations and programs'!$C$7</f>
        <v>MSM</v>
      </c>
      <c r="H2" s="22" t="str">
        <f>'Populations and programs'!$C$8</f>
        <v>PWID</v>
      </c>
    </row>
    <row r="3" spans="1:26" x14ac:dyDescent="0.25">
      <c r="B3" s="22" t="str">
        <f>'Populations and programs'!$C$3</f>
        <v>GM</v>
      </c>
      <c r="C3" s="27"/>
      <c r="D3" s="27"/>
      <c r="E3" s="27"/>
      <c r="F3" s="27"/>
      <c r="G3" s="27"/>
      <c r="H3" s="27"/>
    </row>
    <row r="4" spans="1:26" x14ac:dyDescent="0.25">
      <c r="B4" s="22" t="str">
        <f>'Populations and programs'!$C$4</f>
        <v>GF</v>
      </c>
      <c r="C4" s="27"/>
      <c r="D4" s="27"/>
      <c r="E4" s="27"/>
      <c r="F4" s="27"/>
      <c r="G4" s="27"/>
      <c r="H4" s="27"/>
    </row>
    <row r="5" spans="1:26" x14ac:dyDescent="0.25">
      <c r="B5" s="22" t="str">
        <f>'Populations and programs'!$C$5</f>
        <v>FSW</v>
      </c>
      <c r="C5" s="27"/>
      <c r="D5" s="27"/>
      <c r="E5" s="27"/>
      <c r="F5" s="27"/>
      <c r="G5" s="27"/>
      <c r="H5" s="27"/>
    </row>
    <row r="6" spans="1:26" x14ac:dyDescent="0.25">
      <c r="B6" s="22" t="str">
        <f>'Populations and programs'!$C$6</f>
        <v>CSW</v>
      </c>
      <c r="C6" s="27"/>
      <c r="D6" s="27"/>
      <c r="E6" s="27"/>
      <c r="F6" s="27"/>
      <c r="G6" s="27"/>
      <c r="H6" s="27"/>
    </row>
    <row r="7" spans="1:26" x14ac:dyDescent="0.25">
      <c r="B7" s="22" t="str">
        <f>'Populations and programs'!$C$7</f>
        <v>MSM</v>
      </c>
      <c r="C7" s="27"/>
      <c r="D7" s="27"/>
      <c r="E7" s="27"/>
      <c r="F7" s="27"/>
      <c r="G7" s="27"/>
      <c r="H7" s="27"/>
    </row>
    <row r="8" spans="1:26" x14ac:dyDescent="0.25">
      <c r="B8" s="22" t="str">
        <f>'Populations and programs'!$C$8</f>
        <v>PWID</v>
      </c>
      <c r="C8" s="27"/>
      <c r="D8" s="27"/>
      <c r="E8" s="27"/>
      <c r="F8" s="27"/>
      <c r="G8" s="27"/>
      <c r="H8" s="27"/>
    </row>
    <row r="9" spans="1:26" s="21" customForma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s="21" customFormat="1" x14ac:dyDescent="0.25"/>
    <row r="11" spans="1:26" x14ac:dyDescent="0.25">
      <c r="A11" s="5"/>
      <c r="B11" s="5"/>
      <c r="C11" s="5"/>
      <c r="D11" s="5"/>
      <c r="E11" s="5"/>
      <c r="F11" s="5"/>
      <c r="G11" s="5"/>
      <c r="H11" s="5"/>
    </row>
    <row r="12" spans="1:26" x14ac:dyDescent="0.25">
      <c r="A12" s="6" t="s">
        <v>71</v>
      </c>
      <c r="B12" s="5"/>
      <c r="C12" s="5"/>
      <c r="D12" s="5"/>
      <c r="E12" s="5"/>
      <c r="F12" s="5"/>
      <c r="G12" s="5"/>
      <c r="H12" s="5"/>
    </row>
    <row r="13" spans="1:26" x14ac:dyDescent="0.25">
      <c r="A13" s="5"/>
      <c r="B13" s="5"/>
      <c r="C13" s="22" t="str">
        <f>'Populations and programs'!$C$3</f>
        <v>GM</v>
      </c>
      <c r="D13" s="22" t="str">
        <f>'Populations and programs'!$C$4</f>
        <v>GF</v>
      </c>
      <c r="E13" s="22" t="str">
        <f>'Populations and programs'!$C$5</f>
        <v>FSW</v>
      </c>
      <c r="F13" s="22" t="str">
        <f>'Populations and programs'!$C$6</f>
        <v>CSW</v>
      </c>
      <c r="G13" s="22" t="str">
        <f>'Populations and programs'!$C$7</f>
        <v>MSM</v>
      </c>
      <c r="H13" s="22" t="str">
        <f>'Populations and programs'!$C$8</f>
        <v>PWID</v>
      </c>
    </row>
    <row r="14" spans="1:26" x14ac:dyDescent="0.25">
      <c r="B14" s="22" t="str">
        <f>'Populations and programs'!$C$3</f>
        <v>GM</v>
      </c>
      <c r="C14" s="27"/>
      <c r="D14" s="27"/>
      <c r="E14" s="27"/>
      <c r="F14" s="27"/>
      <c r="G14" s="27"/>
      <c r="H14" s="27"/>
    </row>
    <row r="15" spans="1:26" x14ac:dyDescent="0.25">
      <c r="B15" s="22" t="str">
        <f>'Populations and programs'!$C$4</f>
        <v>GF</v>
      </c>
      <c r="C15" s="27"/>
      <c r="D15" s="27"/>
      <c r="E15" s="27"/>
      <c r="F15" s="27"/>
      <c r="G15" s="27"/>
      <c r="H15" s="27"/>
    </row>
    <row r="16" spans="1:26" x14ac:dyDescent="0.25">
      <c r="B16" s="22" t="str">
        <f>'Populations and programs'!$C$5</f>
        <v>FSW</v>
      </c>
      <c r="C16" s="27"/>
      <c r="D16" s="32">
        <v>0.2</v>
      </c>
      <c r="E16" s="27"/>
      <c r="F16" s="27"/>
      <c r="G16" s="27"/>
      <c r="H16" s="27"/>
    </row>
    <row r="17" spans="2:8" x14ac:dyDescent="0.25">
      <c r="B17" s="22" t="str">
        <f>'Populations and programs'!$C$6</f>
        <v>CSW</v>
      </c>
      <c r="C17" s="27"/>
      <c r="D17" s="27"/>
      <c r="E17" s="27"/>
      <c r="F17" s="27"/>
      <c r="G17" s="27"/>
      <c r="H17" s="27"/>
    </row>
    <row r="18" spans="2:8" x14ac:dyDescent="0.25">
      <c r="B18" s="22" t="str">
        <f>'Populations and programs'!$C$7</f>
        <v>MSM</v>
      </c>
      <c r="C18" s="27"/>
      <c r="D18" s="27"/>
      <c r="E18" s="27"/>
      <c r="F18" s="27"/>
      <c r="G18" s="27"/>
      <c r="H18" s="27"/>
    </row>
    <row r="19" spans="2:8" x14ac:dyDescent="0.25">
      <c r="B19" s="22" t="str">
        <f>'Populations and programs'!$C$8</f>
        <v>PWID</v>
      </c>
      <c r="C19" s="32">
        <v>0.1</v>
      </c>
      <c r="D19" s="27"/>
      <c r="E19" s="27"/>
      <c r="F19" s="27"/>
      <c r="G19" s="27"/>
      <c r="H19" s="27"/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H68"/>
  <sheetViews>
    <sheetView workbookViewId="0"/>
  </sheetViews>
  <sheetFormatPr defaultRowHeight="15" x14ac:dyDescent="0.25"/>
  <cols>
    <col min="1" max="1" width="9.140625" style="21"/>
    <col min="2" max="2" width="27.42578125" style="21" customWidth="1"/>
    <col min="3" max="16384" width="9.140625" style="21"/>
  </cols>
  <sheetData>
    <row r="1" spans="1:8" x14ac:dyDescent="0.25">
      <c r="A1" s="22" t="s">
        <v>3</v>
      </c>
    </row>
    <row r="2" spans="1:8" x14ac:dyDescent="0.25">
      <c r="C2" s="22" t="s">
        <v>20</v>
      </c>
      <c r="D2" s="22" t="s">
        <v>21</v>
      </c>
      <c r="E2" s="22" t="s">
        <v>22</v>
      </c>
    </row>
    <row r="3" spans="1:8" x14ac:dyDescent="0.25">
      <c r="B3" s="22" t="s">
        <v>16</v>
      </c>
      <c r="C3" s="33">
        <v>4.0000000000000002E-4</v>
      </c>
      <c r="D3" s="27"/>
      <c r="E3" s="27"/>
    </row>
    <row r="4" spans="1:8" x14ac:dyDescent="0.25">
      <c r="B4" s="22" t="s">
        <v>17</v>
      </c>
      <c r="C4" s="33">
        <v>1E-3</v>
      </c>
      <c r="D4" s="27"/>
      <c r="E4" s="27"/>
    </row>
    <row r="5" spans="1:8" x14ac:dyDescent="0.25">
      <c r="B5" s="22" t="s">
        <v>18</v>
      </c>
      <c r="C5" s="33">
        <v>5.9999999999999995E-4</v>
      </c>
      <c r="D5" s="27"/>
      <c r="E5" s="27"/>
    </row>
    <row r="6" spans="1:8" x14ac:dyDescent="0.25">
      <c r="B6" s="22" t="s">
        <v>19</v>
      </c>
      <c r="C6" s="33">
        <v>5.0000000000000001E-3</v>
      </c>
      <c r="D6" s="27"/>
      <c r="E6" s="27"/>
    </row>
    <row r="7" spans="1:8" x14ac:dyDescent="0.25">
      <c r="B7" s="22" t="s">
        <v>4</v>
      </c>
      <c r="C7" s="33">
        <v>3.0000000000000001E-3</v>
      </c>
      <c r="D7" s="27"/>
      <c r="E7" s="27"/>
    </row>
    <row r="8" spans="1:8" x14ac:dyDescent="0.25">
      <c r="B8" s="22" t="s">
        <v>5</v>
      </c>
      <c r="C8" s="32">
        <v>0.05</v>
      </c>
      <c r="D8" s="27"/>
      <c r="E8" s="27"/>
    </row>
    <row r="11" spans="1:8" x14ac:dyDescent="0.25">
      <c r="A11" s="19"/>
      <c r="B11" s="19"/>
      <c r="C11" s="19"/>
      <c r="D11" s="19"/>
      <c r="E11" s="19"/>
      <c r="F11" s="19"/>
      <c r="G11" s="19"/>
      <c r="H11" s="19"/>
    </row>
    <row r="12" spans="1:8" x14ac:dyDescent="0.25">
      <c r="A12" s="22" t="s">
        <v>6</v>
      </c>
    </row>
    <row r="13" spans="1:8" x14ac:dyDescent="0.25">
      <c r="C13" s="22" t="s">
        <v>20</v>
      </c>
      <c r="D13" s="22" t="s">
        <v>21</v>
      </c>
      <c r="E13" s="22" t="s">
        <v>22</v>
      </c>
    </row>
    <row r="14" spans="1:8" x14ac:dyDescent="0.25">
      <c r="B14" s="22" t="s">
        <v>27</v>
      </c>
      <c r="C14" s="27">
        <v>10</v>
      </c>
      <c r="D14" s="27"/>
      <c r="E14" s="27"/>
    </row>
    <row r="15" spans="1:8" x14ac:dyDescent="0.25">
      <c r="B15" s="22" t="s">
        <v>23</v>
      </c>
      <c r="C15" s="27">
        <v>1</v>
      </c>
      <c r="D15" s="27"/>
      <c r="E15" s="27"/>
    </row>
    <row r="16" spans="1:8" x14ac:dyDescent="0.25">
      <c r="B16" s="22" t="s">
        <v>29</v>
      </c>
      <c r="C16" s="27">
        <v>1</v>
      </c>
      <c r="D16" s="27"/>
      <c r="E16" s="27"/>
    </row>
    <row r="17" spans="1:8" x14ac:dyDescent="0.25">
      <c r="B17" s="22" t="s">
        <v>30</v>
      </c>
      <c r="C17" s="27">
        <v>1</v>
      </c>
      <c r="D17" s="27"/>
      <c r="E17" s="27"/>
    </row>
    <row r="18" spans="1:8" x14ac:dyDescent="0.25">
      <c r="B18" s="22" t="s">
        <v>24</v>
      </c>
      <c r="C18" s="27">
        <v>3.8</v>
      </c>
      <c r="D18" s="27"/>
      <c r="E18" s="27"/>
    </row>
    <row r="21" spans="1:8" x14ac:dyDescent="0.25">
      <c r="A21" s="19"/>
      <c r="B21" s="19"/>
      <c r="C21" s="19"/>
      <c r="D21" s="19"/>
      <c r="E21" s="19"/>
      <c r="F21" s="19"/>
      <c r="G21" s="19"/>
      <c r="H21" s="19"/>
    </row>
    <row r="22" spans="1:8" x14ac:dyDescent="0.25">
      <c r="A22" s="22" t="s">
        <v>8</v>
      </c>
      <c r="B22" s="22"/>
    </row>
    <row r="23" spans="1:8" x14ac:dyDescent="0.25">
      <c r="C23" s="22" t="s">
        <v>20</v>
      </c>
      <c r="D23" s="22" t="s">
        <v>21</v>
      </c>
      <c r="E23" s="22" t="s">
        <v>22</v>
      </c>
    </row>
    <row r="24" spans="1:8" x14ac:dyDescent="0.25">
      <c r="B24" s="22" t="s">
        <v>28</v>
      </c>
      <c r="C24" s="33">
        <v>10</v>
      </c>
      <c r="D24" s="27"/>
      <c r="E24" s="27"/>
    </row>
    <row r="25" spans="1:8" x14ac:dyDescent="0.25">
      <c r="B25" s="22" t="s">
        <v>31</v>
      </c>
      <c r="C25" s="33">
        <v>0.245</v>
      </c>
      <c r="D25" s="27"/>
      <c r="E25" s="27"/>
    </row>
    <row r="26" spans="1:8" x14ac:dyDescent="0.25">
      <c r="B26" s="22" t="s">
        <v>81</v>
      </c>
      <c r="C26" s="32">
        <v>0.5</v>
      </c>
      <c r="D26" s="27"/>
      <c r="E26" s="27"/>
    </row>
    <row r="27" spans="1:8" x14ac:dyDescent="0.25">
      <c r="B27" s="22" t="s">
        <v>32</v>
      </c>
      <c r="C27" s="32">
        <v>0.5</v>
      </c>
      <c r="D27" s="27"/>
      <c r="E27" s="27"/>
    </row>
    <row r="30" spans="1:8" x14ac:dyDescent="0.25">
      <c r="A30" s="19"/>
      <c r="B30" s="19"/>
      <c r="C30" s="19"/>
      <c r="D30" s="19"/>
      <c r="E30" s="19"/>
      <c r="F30" s="19"/>
      <c r="G30" s="19"/>
      <c r="H30" s="19"/>
    </row>
    <row r="31" spans="1:8" x14ac:dyDescent="0.25">
      <c r="A31" s="22" t="s">
        <v>9</v>
      </c>
    </row>
    <row r="32" spans="1:8" x14ac:dyDescent="0.25">
      <c r="C32" s="22" t="s">
        <v>20</v>
      </c>
      <c r="D32" s="22" t="s">
        <v>21</v>
      </c>
      <c r="E32" s="22" t="s">
        <v>22</v>
      </c>
    </row>
    <row r="33" spans="1:8" x14ac:dyDescent="0.25">
      <c r="B33" s="22" t="s">
        <v>33</v>
      </c>
      <c r="C33" s="32">
        <v>0.45</v>
      </c>
      <c r="D33" s="27"/>
      <c r="E33" s="27"/>
    </row>
    <row r="34" spans="1:8" x14ac:dyDescent="0.25">
      <c r="B34" s="22" t="s">
        <v>34</v>
      </c>
      <c r="C34" s="32">
        <v>0.7</v>
      </c>
      <c r="D34" s="27"/>
      <c r="E34" s="27"/>
    </row>
    <row r="35" spans="1:8" x14ac:dyDescent="0.25">
      <c r="B35" s="22" t="s">
        <v>35</v>
      </c>
      <c r="C35" s="32">
        <v>0.36</v>
      </c>
      <c r="D35" s="27"/>
      <c r="E35" s="27"/>
    </row>
    <row r="36" spans="1:8" x14ac:dyDescent="0.25">
      <c r="B36" s="22"/>
    </row>
    <row r="38" spans="1:8" x14ac:dyDescent="0.25">
      <c r="A38" s="19"/>
      <c r="B38" s="19"/>
      <c r="C38" s="19"/>
      <c r="D38" s="19"/>
      <c r="E38" s="19"/>
      <c r="F38" s="19"/>
      <c r="G38" s="19"/>
      <c r="H38" s="19"/>
    </row>
    <row r="39" spans="1:8" x14ac:dyDescent="0.25">
      <c r="A39" s="22" t="s">
        <v>12</v>
      </c>
    </row>
    <row r="40" spans="1:8" x14ac:dyDescent="0.25">
      <c r="C40" s="22" t="s">
        <v>20</v>
      </c>
      <c r="D40" s="22" t="s">
        <v>21</v>
      </c>
      <c r="E40" s="22" t="s">
        <v>22</v>
      </c>
    </row>
    <row r="41" spans="1:8" x14ac:dyDescent="0.25">
      <c r="B41" s="22" t="s">
        <v>13</v>
      </c>
      <c r="C41" s="32">
        <v>0.05</v>
      </c>
      <c r="D41" s="27"/>
      <c r="E41" s="27"/>
    </row>
    <row r="42" spans="1:8" x14ac:dyDescent="0.25">
      <c r="B42" s="22" t="s">
        <v>14</v>
      </c>
      <c r="C42" s="32">
        <v>0.05</v>
      </c>
      <c r="D42" s="27"/>
      <c r="E42" s="27"/>
    </row>
    <row r="45" spans="1:8" x14ac:dyDescent="0.25">
      <c r="A45" s="19"/>
      <c r="B45" s="19"/>
      <c r="C45" s="19"/>
      <c r="D45" s="19"/>
      <c r="E45" s="19"/>
      <c r="F45" s="19"/>
      <c r="G45" s="19"/>
      <c r="H45" s="19"/>
    </row>
    <row r="46" spans="1:8" x14ac:dyDescent="0.25">
      <c r="A46" s="22" t="s">
        <v>10</v>
      </c>
    </row>
    <row r="47" spans="1:8" x14ac:dyDescent="0.25">
      <c r="C47" s="22" t="s">
        <v>20</v>
      </c>
      <c r="D47" s="22" t="s">
        <v>21</v>
      </c>
      <c r="E47" s="22" t="s">
        <v>22</v>
      </c>
    </row>
    <row r="48" spans="1:8" x14ac:dyDescent="0.25">
      <c r="B48" s="22" t="s">
        <v>11</v>
      </c>
      <c r="C48" s="33">
        <v>1.4999999999999999E-2</v>
      </c>
      <c r="D48" s="27"/>
      <c r="E48" s="27"/>
    </row>
    <row r="49" spans="1:8" x14ac:dyDescent="0.25">
      <c r="B49" s="22" t="s">
        <v>4</v>
      </c>
      <c r="C49" s="32">
        <v>0.01</v>
      </c>
      <c r="D49" s="27"/>
      <c r="E49" s="27"/>
    </row>
    <row r="50" spans="1:8" x14ac:dyDescent="0.25">
      <c r="B50" s="22" t="s">
        <v>27</v>
      </c>
      <c r="C50" s="32">
        <v>0</v>
      </c>
      <c r="D50" s="27"/>
      <c r="E50" s="27"/>
    </row>
    <row r="51" spans="1:8" x14ac:dyDescent="0.25">
      <c r="B51" s="22" t="s">
        <v>26</v>
      </c>
      <c r="C51" s="33">
        <v>5.0000000000000001E-4</v>
      </c>
      <c r="D51" s="27"/>
      <c r="E51" s="27"/>
    </row>
    <row r="52" spans="1:8" x14ac:dyDescent="0.25">
      <c r="B52" s="22" t="s">
        <v>36</v>
      </c>
      <c r="C52" s="33">
        <v>1E-3</v>
      </c>
      <c r="D52" s="27"/>
      <c r="E52" s="27"/>
    </row>
    <row r="53" spans="1:8" x14ac:dyDescent="0.25">
      <c r="B53" s="22" t="s">
        <v>37</v>
      </c>
      <c r="C53" s="32">
        <v>0.01</v>
      </c>
      <c r="D53" s="27"/>
      <c r="E53" s="27"/>
    </row>
    <row r="54" spans="1:8" x14ac:dyDescent="0.25">
      <c r="B54" s="22" t="s">
        <v>25</v>
      </c>
      <c r="C54" s="32">
        <v>0.49</v>
      </c>
      <c r="D54" s="27"/>
      <c r="E54" s="27"/>
    </row>
    <row r="55" spans="1:8" x14ac:dyDescent="0.25">
      <c r="B55" s="22" t="s">
        <v>38</v>
      </c>
      <c r="C55" s="32">
        <v>0.04</v>
      </c>
      <c r="D55" s="27"/>
      <c r="E55" s="27"/>
    </row>
    <row r="56" spans="1:8" x14ac:dyDescent="0.25">
      <c r="B56" s="22" t="s">
        <v>82</v>
      </c>
      <c r="C56" s="27">
        <v>2</v>
      </c>
      <c r="D56" s="27"/>
      <c r="E56" s="27"/>
    </row>
    <row r="59" spans="1:8" x14ac:dyDescent="0.25">
      <c r="A59" s="19"/>
      <c r="B59" s="19"/>
      <c r="C59" s="19"/>
      <c r="D59" s="19"/>
      <c r="E59" s="19"/>
      <c r="F59" s="19"/>
      <c r="G59" s="19"/>
      <c r="H59" s="19"/>
    </row>
    <row r="60" spans="1:8" x14ac:dyDescent="0.25">
      <c r="A60" s="22" t="s">
        <v>15</v>
      </c>
    </row>
    <row r="61" spans="1:8" x14ac:dyDescent="0.25">
      <c r="C61" s="22" t="s">
        <v>20</v>
      </c>
      <c r="D61" s="22" t="s">
        <v>21</v>
      </c>
      <c r="E61" s="22" t="s">
        <v>22</v>
      </c>
    </row>
    <row r="62" spans="1:8" x14ac:dyDescent="0.25">
      <c r="B62" s="22" t="s">
        <v>39</v>
      </c>
      <c r="C62" s="32">
        <v>0.05</v>
      </c>
      <c r="D62" s="27"/>
      <c r="E62" s="27"/>
    </row>
    <row r="63" spans="1:8" x14ac:dyDescent="0.25">
      <c r="B63" s="22" t="s">
        <v>40</v>
      </c>
      <c r="C63" s="32">
        <v>0.3</v>
      </c>
      <c r="D63" s="27"/>
      <c r="E63" s="27"/>
    </row>
    <row r="64" spans="1:8" x14ac:dyDescent="0.25">
      <c r="B64" s="22" t="s">
        <v>83</v>
      </c>
      <c r="C64" s="32">
        <v>0.65</v>
      </c>
      <c r="D64" s="27"/>
      <c r="E64" s="27"/>
    </row>
    <row r="65" spans="2:5" x14ac:dyDescent="0.25">
      <c r="B65" s="22" t="s">
        <v>41</v>
      </c>
      <c r="C65" s="32">
        <v>3.5</v>
      </c>
      <c r="D65" s="27"/>
      <c r="E65" s="27"/>
    </row>
    <row r="66" spans="2:5" x14ac:dyDescent="0.25">
      <c r="B66" s="22" t="s">
        <v>42</v>
      </c>
      <c r="C66" s="32">
        <v>0.05</v>
      </c>
      <c r="D66" s="27"/>
      <c r="E66" s="27"/>
    </row>
    <row r="67" spans="2:5" x14ac:dyDescent="0.25">
      <c r="B67" s="22" t="s">
        <v>43</v>
      </c>
      <c r="C67" s="32">
        <v>0.05</v>
      </c>
      <c r="D67" s="27"/>
      <c r="E67" s="27"/>
    </row>
    <row r="68" spans="2:5" x14ac:dyDescent="0.25">
      <c r="B68" s="22" t="s">
        <v>7</v>
      </c>
      <c r="C68" s="32">
        <v>0.3</v>
      </c>
      <c r="D68" s="27"/>
      <c r="E68" s="27"/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2" max="2" width="27.42578125" customWidth="1"/>
  </cols>
  <sheetData>
    <row r="1" spans="1:8" x14ac:dyDescent="0.25">
      <c r="A1" s="22" t="s">
        <v>94</v>
      </c>
      <c r="B1" s="21"/>
      <c r="C1" s="21"/>
      <c r="D1" s="21"/>
      <c r="E1" s="21"/>
    </row>
    <row r="2" spans="1:8" x14ac:dyDescent="0.25">
      <c r="A2" s="21"/>
      <c r="B2" s="21"/>
      <c r="C2" s="22" t="s">
        <v>20</v>
      </c>
      <c r="D2" s="22" t="s">
        <v>21</v>
      </c>
      <c r="E2" s="22" t="s">
        <v>22</v>
      </c>
    </row>
    <row r="3" spans="1:8" x14ac:dyDescent="0.25">
      <c r="A3" s="21"/>
      <c r="B3" s="22" t="s">
        <v>95</v>
      </c>
      <c r="C3" s="31">
        <v>0.221</v>
      </c>
      <c r="D3" s="27"/>
      <c r="E3" s="27"/>
    </row>
    <row r="4" spans="1:8" x14ac:dyDescent="0.25">
      <c r="A4" s="21"/>
      <c r="B4" s="22" t="s">
        <v>96</v>
      </c>
      <c r="C4" s="31">
        <v>0.221</v>
      </c>
      <c r="D4" s="27"/>
      <c r="E4" s="27"/>
    </row>
    <row r="5" spans="1:8" x14ac:dyDescent="0.25">
      <c r="A5" s="21"/>
      <c r="B5" s="22" t="s">
        <v>97</v>
      </c>
      <c r="C5" s="31">
        <v>0.221</v>
      </c>
      <c r="D5" s="27"/>
      <c r="E5" s="27"/>
    </row>
    <row r="6" spans="1:8" x14ac:dyDescent="0.25">
      <c r="A6" s="21"/>
      <c r="B6" s="22" t="s">
        <v>98</v>
      </c>
      <c r="C6" s="31">
        <v>0.54700000000000004</v>
      </c>
      <c r="D6" s="27"/>
      <c r="E6" s="27"/>
    </row>
    <row r="7" spans="1:8" x14ac:dyDescent="0.25">
      <c r="A7" s="21"/>
      <c r="B7" s="22" t="s">
        <v>99</v>
      </c>
      <c r="C7" s="31">
        <v>5.2999999999999999E-2</v>
      </c>
      <c r="D7" s="27"/>
      <c r="E7" s="27"/>
    </row>
    <row r="8" spans="1:8" x14ac:dyDescent="0.25">
      <c r="A8" s="21"/>
      <c r="B8" s="21"/>
      <c r="C8" s="21"/>
      <c r="D8" s="21"/>
      <c r="E8" s="21"/>
    </row>
    <row r="9" spans="1:8" s="21" customFormat="1" x14ac:dyDescent="0.25"/>
    <row r="10" spans="1:8" s="21" customFormat="1" x14ac:dyDescent="0.25">
      <c r="A10" s="19"/>
      <c r="B10" s="19"/>
      <c r="C10" s="19"/>
      <c r="D10" s="19"/>
      <c r="E10" s="19"/>
      <c r="F10" s="19"/>
      <c r="G10" s="19"/>
      <c r="H10" s="19"/>
    </row>
    <row r="11" spans="1:8" x14ac:dyDescent="0.25">
      <c r="A11" s="22" t="s">
        <v>112</v>
      </c>
      <c r="B11" s="21"/>
      <c r="C11" s="21"/>
      <c r="D11" s="21"/>
      <c r="E11" s="21"/>
    </row>
    <row r="12" spans="1:8" x14ac:dyDescent="0.25">
      <c r="A12" s="21"/>
      <c r="B12" s="21"/>
      <c r="C12" s="22" t="s">
        <v>20</v>
      </c>
      <c r="D12" s="22" t="s">
        <v>21</v>
      </c>
      <c r="E12" s="22" t="s">
        <v>22</v>
      </c>
    </row>
    <row r="13" spans="1:8" x14ac:dyDescent="0.25">
      <c r="A13" s="21"/>
      <c r="B13" s="22" t="s">
        <v>100</v>
      </c>
      <c r="C13" s="27">
        <v>0</v>
      </c>
      <c r="D13" s="27"/>
      <c r="E13" s="27"/>
    </row>
    <row r="14" spans="1:8" x14ac:dyDescent="0.25">
      <c r="A14" s="21"/>
      <c r="B14" s="22" t="s">
        <v>101</v>
      </c>
      <c r="C14" s="27">
        <v>0</v>
      </c>
      <c r="D14" s="27"/>
      <c r="E14" s="27"/>
    </row>
    <row r="15" spans="1:8" x14ac:dyDescent="0.25">
      <c r="A15" s="21"/>
      <c r="B15" s="22" t="s">
        <v>102</v>
      </c>
      <c r="C15" s="27">
        <v>1000</v>
      </c>
      <c r="D15" s="27"/>
      <c r="E15" s="27"/>
    </row>
    <row r="16" spans="1:8" x14ac:dyDescent="0.25">
      <c r="A16" s="21"/>
      <c r="B16" s="22" t="s">
        <v>103</v>
      </c>
      <c r="C16" s="27">
        <v>5000</v>
      </c>
      <c r="D16" s="27"/>
      <c r="E16" s="27"/>
    </row>
    <row r="17" spans="1:5" x14ac:dyDescent="0.25">
      <c r="A17" s="21"/>
      <c r="B17" s="22" t="s">
        <v>104</v>
      </c>
      <c r="C17" s="27">
        <v>50000</v>
      </c>
      <c r="D17" s="27"/>
      <c r="E17" s="27"/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27"/>
  <sheetViews>
    <sheetView workbookViewId="0"/>
  </sheetViews>
  <sheetFormatPr defaultRowHeight="15" x14ac:dyDescent="0.25"/>
  <sheetData>
    <row r="1" spans="1:20" x14ac:dyDescent="0.25">
      <c r="A1" s="22" t="s">
        <v>129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x14ac:dyDescent="0.25">
      <c r="A2" s="21"/>
      <c r="B2" s="21"/>
      <c r="C2" s="22">
        <v>2015</v>
      </c>
      <c r="D2" s="22">
        <v>2016</v>
      </c>
      <c r="E2" s="22">
        <v>2017</v>
      </c>
      <c r="F2" s="22">
        <v>2018</v>
      </c>
      <c r="G2" s="22">
        <v>2019</v>
      </c>
      <c r="H2" s="22">
        <v>2020</v>
      </c>
      <c r="I2" s="22">
        <v>2021</v>
      </c>
      <c r="J2" s="22">
        <v>2022</v>
      </c>
      <c r="K2" s="22">
        <v>2023</v>
      </c>
      <c r="L2" s="22">
        <v>2024</v>
      </c>
      <c r="M2" s="22">
        <v>2025</v>
      </c>
      <c r="N2" s="22">
        <v>2026</v>
      </c>
      <c r="O2" s="22">
        <v>2027</v>
      </c>
      <c r="P2" s="22">
        <v>2028</v>
      </c>
      <c r="Q2" s="22">
        <v>2029</v>
      </c>
      <c r="R2" s="22">
        <v>2030</v>
      </c>
      <c r="S2" s="21"/>
      <c r="T2" s="22" t="s">
        <v>2</v>
      </c>
    </row>
    <row r="3" spans="1:20" x14ac:dyDescent="0.25">
      <c r="A3" s="21"/>
      <c r="B3" s="22" t="s">
        <v>58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8" t="s">
        <v>92</v>
      </c>
      <c r="T3" s="27"/>
    </row>
    <row r="7" spans="1:20" x14ac:dyDescent="0.25">
      <c r="A7" s="22" t="s">
        <v>130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x14ac:dyDescent="0.25">
      <c r="A8" s="21"/>
      <c r="B8" s="21"/>
      <c r="C8" s="22">
        <v>2015</v>
      </c>
      <c r="D8" s="22">
        <v>2016</v>
      </c>
      <c r="E8" s="22">
        <v>2017</v>
      </c>
      <c r="F8" s="22">
        <v>2018</v>
      </c>
      <c r="G8" s="22">
        <v>2019</v>
      </c>
      <c r="H8" s="22">
        <v>2020</v>
      </c>
      <c r="I8" s="22">
        <v>2021</v>
      </c>
      <c r="J8" s="22">
        <v>2022</v>
      </c>
      <c r="K8" s="22">
        <v>2023</v>
      </c>
      <c r="L8" s="22">
        <v>2024</v>
      </c>
      <c r="M8" s="22">
        <v>2025</v>
      </c>
      <c r="N8" s="22">
        <v>2026</v>
      </c>
      <c r="O8" s="22">
        <v>2027</v>
      </c>
      <c r="P8" s="22">
        <v>2028</v>
      </c>
      <c r="Q8" s="22">
        <v>2029</v>
      </c>
      <c r="R8" s="22">
        <v>2030</v>
      </c>
      <c r="S8" s="21"/>
      <c r="T8" s="22" t="s">
        <v>2</v>
      </c>
    </row>
    <row r="9" spans="1:20" x14ac:dyDescent="0.25">
      <c r="A9" s="21"/>
      <c r="B9" s="22" t="s">
        <v>58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8" t="s">
        <v>92</v>
      </c>
      <c r="T9" s="27"/>
    </row>
    <row r="13" spans="1:20" x14ac:dyDescent="0.25">
      <c r="A13" s="22" t="s">
        <v>133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x14ac:dyDescent="0.25">
      <c r="A14" s="21"/>
      <c r="B14" s="21"/>
      <c r="C14" s="22">
        <v>2015</v>
      </c>
      <c r="D14" s="22">
        <v>2016</v>
      </c>
      <c r="E14" s="22">
        <v>2017</v>
      </c>
      <c r="F14" s="22">
        <v>2018</v>
      </c>
      <c r="G14" s="22">
        <v>2019</v>
      </c>
      <c r="H14" s="22">
        <v>2020</v>
      </c>
      <c r="I14" s="22">
        <v>2021</v>
      </c>
      <c r="J14" s="22">
        <v>2022</v>
      </c>
      <c r="K14" s="22">
        <v>2023</v>
      </c>
      <c r="L14" s="22">
        <v>2024</v>
      </c>
      <c r="M14" s="22">
        <v>2025</v>
      </c>
      <c r="N14" s="22">
        <v>2026</v>
      </c>
      <c r="O14" s="22">
        <v>2027</v>
      </c>
      <c r="P14" s="22">
        <v>2028</v>
      </c>
      <c r="Q14" s="22">
        <v>2029</v>
      </c>
      <c r="R14" s="22">
        <v>2030</v>
      </c>
      <c r="S14" s="21"/>
      <c r="T14" s="22" t="s">
        <v>2</v>
      </c>
    </row>
    <row r="15" spans="1:20" x14ac:dyDescent="0.25">
      <c r="A15" s="21"/>
      <c r="B15" s="22" t="s">
        <v>58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8" t="s">
        <v>92</v>
      </c>
      <c r="T15" s="27"/>
    </row>
    <row r="19" spans="1:20" s="21" customFormat="1" x14ac:dyDescent="0.25">
      <c r="A19" s="22" t="s">
        <v>131</v>
      </c>
    </row>
    <row r="20" spans="1:20" s="21" customFormat="1" x14ac:dyDescent="0.25">
      <c r="C20" s="22">
        <v>2015</v>
      </c>
      <c r="D20" s="22">
        <v>2016</v>
      </c>
      <c r="E20" s="22">
        <v>2017</v>
      </c>
      <c r="F20" s="22">
        <v>2018</v>
      </c>
      <c r="G20" s="22">
        <v>2019</v>
      </c>
      <c r="H20" s="22">
        <v>2020</v>
      </c>
      <c r="I20" s="22">
        <v>2021</v>
      </c>
      <c r="J20" s="22">
        <v>2022</v>
      </c>
      <c r="K20" s="22">
        <v>2023</v>
      </c>
      <c r="L20" s="22">
        <v>2024</v>
      </c>
      <c r="M20" s="22">
        <v>2025</v>
      </c>
      <c r="N20" s="22">
        <v>2026</v>
      </c>
      <c r="O20" s="22">
        <v>2027</v>
      </c>
      <c r="P20" s="22">
        <v>2028</v>
      </c>
      <c r="Q20" s="22">
        <v>2029</v>
      </c>
      <c r="R20" s="22">
        <v>2030</v>
      </c>
      <c r="T20" s="22" t="s">
        <v>2</v>
      </c>
    </row>
    <row r="21" spans="1:20" s="21" customFormat="1" x14ac:dyDescent="0.25">
      <c r="B21" s="22" t="s">
        <v>58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8" t="s">
        <v>92</v>
      </c>
      <c r="T21" s="27"/>
    </row>
    <row r="22" spans="1:20" s="21" customFormat="1" x14ac:dyDescent="0.25"/>
    <row r="23" spans="1:20" s="21" customFormat="1" x14ac:dyDescent="0.25"/>
    <row r="24" spans="1:20" s="21" customFormat="1" x14ac:dyDescent="0.25"/>
    <row r="25" spans="1:20" s="21" customFormat="1" x14ac:dyDescent="0.25">
      <c r="A25" s="22" t="s">
        <v>132</v>
      </c>
    </row>
    <row r="26" spans="1:20" s="21" customFormat="1" x14ac:dyDescent="0.25">
      <c r="C26" s="22">
        <v>2015</v>
      </c>
      <c r="D26" s="22">
        <v>2016</v>
      </c>
      <c r="E26" s="22">
        <v>2017</v>
      </c>
      <c r="F26" s="22">
        <v>2018</v>
      </c>
      <c r="G26" s="22">
        <v>2019</v>
      </c>
      <c r="H26" s="22">
        <v>2020</v>
      </c>
      <c r="I26" s="22">
        <v>2021</v>
      </c>
      <c r="J26" s="22">
        <v>2022</v>
      </c>
      <c r="K26" s="22">
        <v>2023</v>
      </c>
      <c r="L26" s="22">
        <v>2024</v>
      </c>
      <c r="M26" s="22">
        <v>2025</v>
      </c>
      <c r="N26" s="22">
        <v>2026</v>
      </c>
      <c r="O26" s="22">
        <v>2027</v>
      </c>
      <c r="P26" s="22">
        <v>2028</v>
      </c>
      <c r="Q26" s="22">
        <v>2029</v>
      </c>
      <c r="R26" s="22">
        <v>2030</v>
      </c>
      <c r="T26" s="22" t="s">
        <v>2</v>
      </c>
    </row>
    <row r="27" spans="1:20" s="21" customFormat="1" x14ac:dyDescent="0.25">
      <c r="B27" s="22" t="s">
        <v>58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8" t="s">
        <v>92</v>
      </c>
      <c r="T27" s="27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Populations and programs</vt:lpstr>
      <vt:lpstr>Cost and coverage</vt:lpstr>
      <vt:lpstr>Epidemiology</vt:lpstr>
      <vt:lpstr>Optional indicators</vt:lpstr>
      <vt:lpstr>Testing and treatment</vt:lpstr>
      <vt:lpstr>Sexual behavior</vt:lpstr>
      <vt:lpstr>Drug behavior</vt:lpstr>
      <vt:lpstr>Partnerships</vt:lpstr>
      <vt:lpstr>Transitions</vt:lpstr>
      <vt:lpstr>Constants</vt:lpstr>
      <vt:lpstr>Costs and DALYs</vt:lpstr>
      <vt:lpstr>Macroeconomics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cliffk</cp:lastModifiedBy>
  <dcterms:created xsi:type="dcterms:W3CDTF">2012-04-02T12:53:17Z</dcterms:created>
  <dcterms:modified xsi:type="dcterms:W3CDTF">2014-11-01T15:38:38Z</dcterms:modified>
</cp:coreProperties>
</file>