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465" windowWidth="28575" windowHeight="15975" tabRatio="805" activeTab="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<sst xmlns="http://schemas.openxmlformats.org/spreadsheetml/2006/main" count="448" uniqueCount="136">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</sst>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0">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xf numFmtId="0" fontId="0" fillId="2" borderId="1" xfId="0" applyFont="1" applyFill="1" applyBorder="1" applyAlignment="1" applyProtection="1">
      <alignment horizontal="left"/>
      <protection locked="0"/>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defaultColWidth="8.85546875" defaultRowHeight="15" x14ac:dyDescent="0.25"/>
  <cols>
    <col min="1" max="1" width="48" customWidth="1"/>
  </cols>
  <sheetData>
    <row r="1" spans="1:1" ht="15" customHeight="1" x14ac:dyDescent="0.25">
      <c r="A1" s="78" t="s">
        <v>130</v>
      </c>
    </row>
    <row r="2" spans="1:1" ht="15" customHeight="1" x14ac:dyDescent="0.25">
      <c r="A2" s="78"/>
    </row>
    <row r="3" spans="1:1" ht="15" customHeight="1" x14ac:dyDescent="0.25">
      <c r="A3" s="78"/>
    </row>
    <row r="4" spans="1:1" x14ac:dyDescent="0.25">
      <c r="A4" s="76"/>
    </row>
    <row r="5" spans="1:1" ht="75" x14ac:dyDescent="0.25">
      <c r="A5" s="76" t="s">
        <v>131</v>
      </c>
    </row>
    <row r="6" spans="1:1" x14ac:dyDescent="0.25">
      <c r="A6" s="76"/>
    </row>
    <row r="7" spans="1:1" ht="30" x14ac:dyDescent="0.25">
      <c r="A7" s="76" t="s">
        <v>0</v>
      </c>
    </row>
    <row r="8" spans="1:1" x14ac:dyDescent="0.25">
      <c r="A8" s="76"/>
    </row>
    <row r="9" spans="1:1" x14ac:dyDescent="0.25">
      <c r="A9" s="76" t="s">
        <v>132</v>
      </c>
    </row>
    <row r="10" spans="1:1" x14ac:dyDescent="0.25">
      <c r="A10" s="76"/>
    </row>
    <row r="11" spans="1:1" x14ac:dyDescent="0.25">
      <c r="A11" s="76" t="s">
        <v>133</v>
      </c>
    </row>
    <row r="12" spans="1:1" x14ac:dyDescent="0.25">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61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5">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5">
      <c r="A12" s="1" t="s">
        <v>62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5">
      <c r="A23" s="1" t="s">
        <v>63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64</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65</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66</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67</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68</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69</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70</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71</v>
      </c>
      <c r="B1" s="52"/>
      <c r="C1" s="52"/>
      <c r="D1" s="52"/>
      <c r="E1" s="52"/>
    </row>
    <row r="2" spans="1:5" x14ac:dyDescent="0.25">
      <c r="A2" s="52"/>
      <c r="B2" s="52"/>
      <c r="C2" s="53" t="s">
        <v>26</v>
      </c>
      <c r="D2" s="53" t="s">
        <v>27</v>
      </c>
      <c r="E2" s="53" t="s">
        <v>24</v>
      </c>
    </row>
    <row r="3" spans="1:5" x14ac:dyDescent="0.25">
      <c r="A3" s="52"/>
      <c r="B3" s="55" t="s">
        <v>72</v>
      </c>
      <c r="C3" s="58">
        <v>4.0000000000000002E-4</v>
      </c>
      <c r="D3" s="58">
        <v>1E-4</v>
      </c>
      <c r="E3" s="58">
        <v>1.4E-3</v>
      </c>
    </row>
    <row r="4" spans="1:5" x14ac:dyDescent="0.25">
      <c r="A4" s="52"/>
      <c r="B4" s="55" t="s">
        <v>73</v>
      </c>
      <c r="C4" s="58">
        <v>8.0000000000000004E-4</v>
      </c>
      <c r="D4" s="58">
        <v>5.9999999999999995E-4</v>
      </c>
      <c r="E4" s="58">
        <v>1.1000000000000001E-3</v>
      </c>
    </row>
    <row r="5" spans="1:5" x14ac:dyDescent="0.25">
      <c r="A5" s="52"/>
      <c r="B5" s="55" t="s">
        <v>74</v>
      </c>
      <c r="C5" s="58">
        <v>1.1000000000000001E-3</v>
      </c>
      <c r="D5" s="58">
        <v>4.0000000000000002E-4</v>
      </c>
      <c r="E5" s="58">
        <v>2.8E-3</v>
      </c>
    </row>
    <row r="6" spans="1:5" x14ac:dyDescent="0.25">
      <c r="A6" s="52"/>
      <c r="B6" s="55" t="s">
        <v>75</v>
      </c>
      <c r="C6" s="58">
        <v>1.38E-2</v>
      </c>
      <c r="D6" s="58">
        <v>1.0200000000000001E-2</v>
      </c>
      <c r="E6" s="58">
        <v>1.8599999999999998E-2</v>
      </c>
    </row>
    <row r="7" spans="1:5" x14ac:dyDescent="0.25">
      <c r="A7" s="52"/>
      <c r="B7" s="55" t="s">
        <v>76</v>
      </c>
      <c r="C7" s="58">
        <v>8.0000000000000002E-3</v>
      </c>
      <c r="D7" s="58">
        <v>6.3E-3</v>
      </c>
      <c r="E7" s="58">
        <v>2.4E-2</v>
      </c>
    </row>
    <row r="8" spans="1:5" x14ac:dyDescent="0.25">
      <c r="A8" s="52"/>
      <c r="B8" s="55" t="s">
        <v>77</v>
      </c>
      <c r="C8" s="58">
        <v>0.36699999999999999</v>
      </c>
      <c r="D8" s="58">
        <v>0.29399999999999998</v>
      </c>
      <c r="E8" s="58">
        <v>0.44</v>
      </c>
    </row>
    <row r="9" spans="1:5" x14ac:dyDescent="0.25">
      <c r="A9" s="52"/>
      <c r="B9" s="55" t="s">
        <v>78</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79</v>
      </c>
    </row>
    <row r="14" spans="1:5" x14ac:dyDescent="0.25">
      <c r="C14" s="5" t="s">
        <v>26</v>
      </c>
      <c r="D14" s="5" t="s">
        <v>27</v>
      </c>
      <c r="E14" s="5" t="s">
        <v>24</v>
      </c>
    </row>
    <row r="15" spans="1:5" x14ac:dyDescent="0.25">
      <c r="B15" s="2" t="s">
        <v>80</v>
      </c>
      <c r="C15" s="61">
        <v>5.6</v>
      </c>
      <c r="D15" s="61">
        <v>3.3</v>
      </c>
      <c r="E15" s="61">
        <v>9.1</v>
      </c>
    </row>
    <row r="16" spans="1:5" x14ac:dyDescent="0.25">
      <c r="B16" s="2" t="s">
        <v>81</v>
      </c>
      <c r="C16" s="61">
        <v>1</v>
      </c>
      <c r="D16" s="61">
        <v>1</v>
      </c>
      <c r="E16" s="61">
        <v>1</v>
      </c>
    </row>
    <row r="17" spans="1:7" x14ac:dyDescent="0.25">
      <c r="B17" s="2" t="s">
        <v>82</v>
      </c>
      <c r="C17" s="61">
        <v>1</v>
      </c>
      <c r="D17" s="61">
        <v>1</v>
      </c>
      <c r="E17" s="61">
        <v>1</v>
      </c>
    </row>
    <row r="18" spans="1:7" x14ac:dyDescent="0.25">
      <c r="B18" s="2" t="s">
        <v>83</v>
      </c>
      <c r="C18" s="61">
        <v>1</v>
      </c>
      <c r="D18" s="61">
        <v>1</v>
      </c>
      <c r="E18" s="61">
        <v>1</v>
      </c>
    </row>
    <row r="19" spans="1:7" x14ac:dyDescent="0.25">
      <c r="B19" s="2" t="s">
        <v>84</v>
      </c>
      <c r="C19" s="61">
        <v>3.49</v>
      </c>
      <c r="D19" s="61">
        <v>1.76</v>
      </c>
      <c r="E19" s="61">
        <v>6.92</v>
      </c>
    </row>
    <row r="20" spans="1:7" x14ac:dyDescent="0.25">
      <c r="B20" s="2" t="s">
        <v>85</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116</v>
      </c>
    </row>
    <row r="25" spans="1:7" x14ac:dyDescent="0.25">
      <c r="C25" s="5" t="s">
        <v>26</v>
      </c>
      <c r="D25" s="5" t="s">
        <v>27</v>
      </c>
      <c r="E25" s="5" t="s">
        <v>24</v>
      </c>
    </row>
    <row r="26" spans="1:7" x14ac:dyDescent="0.25">
      <c r="B26" s="2" t="s">
        <v>86</v>
      </c>
      <c r="C26" s="61">
        <v>0.24</v>
      </c>
      <c r="D26" s="61">
        <v>0.1</v>
      </c>
      <c r="E26" s="61">
        <v>0.5</v>
      </c>
    </row>
    <row r="27" spans="1:7" x14ac:dyDescent="0.25">
      <c r="B27" s="2" t="s">
        <v>82</v>
      </c>
      <c r="C27" s="61">
        <v>0.95</v>
      </c>
      <c r="D27" s="61">
        <v>0.62</v>
      </c>
      <c r="E27" s="61">
        <v>1.1599999999999999</v>
      </c>
      <c r="G27" s="62"/>
    </row>
    <row r="28" spans="1:7" x14ac:dyDescent="0.25">
      <c r="B28" s="2" t="s">
        <v>87</v>
      </c>
      <c r="C28" s="61">
        <v>3</v>
      </c>
      <c r="D28" s="61">
        <v>2.83</v>
      </c>
      <c r="E28" s="61">
        <v>3.16</v>
      </c>
    </row>
    <row r="29" spans="1:7" x14ac:dyDescent="0.25">
      <c r="B29" s="2" t="s">
        <v>88</v>
      </c>
      <c r="C29" s="61">
        <v>3.74</v>
      </c>
      <c r="D29" s="61">
        <v>3.48</v>
      </c>
      <c r="E29" s="61">
        <v>4</v>
      </c>
    </row>
    <row r="30" spans="1:7" x14ac:dyDescent="0.25">
      <c r="B30" s="2" t="s">
        <v>89</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120</v>
      </c>
    </row>
    <row r="35" spans="1:5" x14ac:dyDescent="0.25">
      <c r="C35" s="5" t="s">
        <v>26</v>
      </c>
      <c r="D35" s="5" t="s">
        <v>27</v>
      </c>
      <c r="E35" s="5" t="s">
        <v>24</v>
      </c>
    </row>
    <row r="36" spans="1:5" x14ac:dyDescent="0.25">
      <c r="B36" s="2" t="s">
        <v>90</v>
      </c>
      <c r="C36" s="61">
        <v>2.2000000000000002</v>
      </c>
      <c r="D36" s="61">
        <v>1.07</v>
      </c>
      <c r="E36" s="61">
        <v>7.28</v>
      </c>
    </row>
    <row r="37" spans="1:5" x14ac:dyDescent="0.25">
      <c r="B37" s="2" t="s">
        <v>91</v>
      </c>
      <c r="C37" s="61">
        <v>1.42</v>
      </c>
      <c r="D37" s="61">
        <v>0.9</v>
      </c>
      <c r="E37" s="61">
        <v>3.42</v>
      </c>
    </row>
    <row r="38" spans="1:5" x14ac:dyDescent="0.25">
      <c r="B38" s="2" t="s">
        <v>92</v>
      </c>
      <c r="C38" s="61">
        <v>2.14</v>
      </c>
      <c r="D38" s="61">
        <v>1.39</v>
      </c>
      <c r="E38" s="61">
        <v>3.58</v>
      </c>
    </row>
    <row r="39" spans="1:5" x14ac:dyDescent="0.25">
      <c r="B39" s="2" t="s">
        <v>93</v>
      </c>
      <c r="C39" s="61">
        <v>0.66</v>
      </c>
      <c r="D39" s="61">
        <v>0.51</v>
      </c>
      <c r="E39" s="61">
        <v>0.94</v>
      </c>
    </row>
    <row r="40" spans="1:5" s="56" customFormat="1" ht="13.5" customHeight="1" x14ac:dyDescent="0.25">
      <c r="A40" s="51"/>
      <c r="B40" s="2" t="s">
        <v>119</v>
      </c>
      <c r="C40" s="61">
        <v>0.2</v>
      </c>
      <c r="D40" s="61">
        <v>0.1</v>
      </c>
      <c r="E40" s="61">
        <v>0.3</v>
      </c>
    </row>
    <row r="41" spans="1:5" x14ac:dyDescent="0.25">
      <c r="A41" s="59"/>
      <c r="B41" s="2" t="s">
        <v>135</v>
      </c>
      <c r="C41" s="61">
        <v>2</v>
      </c>
      <c r="D41" s="61">
        <v>1.5</v>
      </c>
      <c r="E41" s="61">
        <v>2.5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121</v>
      </c>
      <c r="B45" s="51"/>
      <c r="C45" s="51"/>
      <c r="D45" s="51"/>
      <c r="E45" s="51"/>
    </row>
    <row r="46" spans="1:5" s="56" customFormat="1" ht="13.5" customHeight="1" x14ac:dyDescent="0.25">
      <c r="A46" s="51"/>
      <c r="B46" s="51"/>
      <c r="C46" s="47" t="s">
        <v>26</v>
      </c>
      <c r="D46" s="47" t="s">
        <v>27</v>
      </c>
      <c r="E46" s="47" t="s">
        <v>24</v>
      </c>
    </row>
    <row r="47" spans="1:5" s="56" customFormat="1" ht="13.5" customHeight="1" x14ac:dyDescent="0.25">
      <c r="A47" s="51"/>
      <c r="B47" s="2" t="s">
        <v>82</v>
      </c>
      <c r="C47" s="58">
        <v>2.5999999999999999E-2</v>
      </c>
      <c r="D47" s="58">
        <v>5.0000000000000001E-3</v>
      </c>
      <c r="E47" s="58">
        <v>0.27500000000000002</v>
      </c>
    </row>
    <row r="48" spans="1:5" s="56" customFormat="1" ht="13.5" customHeight="1" x14ac:dyDescent="0.25">
      <c r="A48" s="51"/>
      <c r="B48" s="2" t="s">
        <v>90</v>
      </c>
      <c r="C48" s="58">
        <v>0.15</v>
      </c>
      <c r="D48" s="58">
        <v>3.7999999999999999E-2</v>
      </c>
      <c r="E48" s="58">
        <v>0.88500000000000001</v>
      </c>
    </row>
    <row r="49" spans="1:5" s="56" customFormat="1" ht="13.5" customHeight="1" x14ac:dyDescent="0.25">
      <c r="A49" s="51"/>
      <c r="B49" s="2" t="s">
        <v>87</v>
      </c>
      <c r="C49" s="58">
        <v>0.1</v>
      </c>
      <c r="D49" s="58">
        <v>2.1999999999999999E-2</v>
      </c>
      <c r="E49" s="58">
        <v>0.87</v>
      </c>
    </row>
    <row r="50" spans="1:5" s="56" customFormat="1" ht="13.5" customHeight="1" x14ac:dyDescent="0.25">
      <c r="A50" s="51"/>
      <c r="B50" s="2" t="s">
        <v>91</v>
      </c>
      <c r="C50" s="58">
        <v>5.2999999999999999E-2</v>
      </c>
      <c r="D50" s="58">
        <v>8.0000000000000002E-3</v>
      </c>
      <c r="E50" s="58">
        <v>0.82699999999999996</v>
      </c>
    </row>
    <row r="51" spans="1:5" s="56" customFormat="1" x14ac:dyDescent="0.25">
      <c r="A51" s="51"/>
      <c r="B51" s="2" t="s">
        <v>88</v>
      </c>
      <c r="C51" s="58">
        <v>0.16200000000000001</v>
      </c>
      <c r="D51" s="58">
        <v>0.05</v>
      </c>
      <c r="E51" s="58">
        <v>0.86899999999999999</v>
      </c>
    </row>
    <row r="52" spans="1:5" s="56" customFormat="1" ht="13.5" customHeight="1" x14ac:dyDescent="0.25">
      <c r="A52" s="51"/>
      <c r="B52" s="2" t="s">
        <v>92</v>
      </c>
      <c r="C52" s="58">
        <v>0.11700000000000001</v>
      </c>
      <c r="D52" s="58">
        <v>3.2000000000000001E-2</v>
      </c>
      <c r="E52" s="58">
        <v>0.68600000000000005</v>
      </c>
    </row>
    <row r="53" spans="1:5" s="56" customFormat="1" ht="13.5" customHeight="1" x14ac:dyDescent="0.25">
      <c r="A53" s="51"/>
      <c r="B53" s="2" t="s">
        <v>89</v>
      </c>
      <c r="C53" s="58">
        <v>0.09</v>
      </c>
      <c r="D53" s="58">
        <v>1.9E-2</v>
      </c>
      <c r="E53" s="58">
        <v>0.72299999999999998</v>
      </c>
    </row>
    <row r="54" spans="1:5" s="56" customFormat="1" ht="13.5" customHeight="1" x14ac:dyDescent="0.25">
      <c r="A54" s="51"/>
      <c r="B54" s="2" t="s">
        <v>93</v>
      </c>
      <c r="C54" s="58">
        <v>0.111</v>
      </c>
      <c r="D54" s="58">
        <v>4.7E-2</v>
      </c>
      <c r="E54" s="58">
        <v>0.56299999999999994</v>
      </c>
    </row>
    <row r="55" spans="1:5" s="56" customFormat="1" ht="13.5" customHeight="1" x14ac:dyDescent="0.25">
      <c r="A55" s="51"/>
      <c r="B55" s="2" t="s">
        <v>122</v>
      </c>
      <c r="C55" s="58">
        <v>0.16</v>
      </c>
      <c r="D55" s="58">
        <v>0.05</v>
      </c>
      <c r="E55" s="58">
        <v>0.26</v>
      </c>
    </row>
    <row r="56" spans="1:5" s="56" customFormat="1" ht="13.5" customHeight="1" x14ac:dyDescent="0.25">
      <c r="A56" s="57"/>
      <c r="B56" s="57"/>
      <c r="C56" s="57"/>
      <c r="D56" s="57"/>
      <c r="E56" s="57"/>
    </row>
    <row r="57" spans="1:5" s="56" customFormat="1" ht="13.5" customHeight="1" x14ac:dyDescent="0.25">
      <c r="A57" s="57"/>
      <c r="B57" s="57"/>
      <c r="C57" s="57"/>
      <c r="D57" s="57"/>
      <c r="E57" s="57"/>
    </row>
    <row r="58" spans="1:5" s="56" customFormat="1" ht="13.5" customHeight="1" x14ac:dyDescent="0.25">
      <c r="A58" s="57"/>
      <c r="B58" s="57"/>
      <c r="C58" s="57"/>
      <c r="D58" s="57"/>
      <c r="E58" s="57"/>
    </row>
    <row r="59" spans="1:5" ht="13.5" customHeight="1" x14ac:dyDescent="0.25">
      <c r="A59" s="1" t="s">
        <v>94</v>
      </c>
    </row>
    <row r="60" spans="1:5" ht="13.5" customHeight="1" x14ac:dyDescent="0.25">
      <c r="C60" s="5" t="s">
        <v>26</v>
      </c>
      <c r="D60" s="5" t="s">
        <v>27</v>
      </c>
      <c r="E60" s="5" t="s">
        <v>24</v>
      </c>
    </row>
    <row r="61" spans="1:5" ht="13.5" customHeight="1" x14ac:dyDescent="0.25">
      <c r="B61" s="2" t="s">
        <v>80</v>
      </c>
      <c r="C61" s="58">
        <v>3.5999999999999999E-3</v>
      </c>
      <c r="D61" s="58">
        <v>2.8999999999999998E-3</v>
      </c>
      <c r="E61" s="58">
        <v>4.4000000000000003E-3</v>
      </c>
    </row>
    <row r="62" spans="1:5" ht="13.5" customHeight="1" x14ac:dyDescent="0.25">
      <c r="B62" s="2" t="s">
        <v>81</v>
      </c>
      <c r="C62" s="58">
        <v>3.5999999999999999E-3</v>
      </c>
      <c r="D62" s="58">
        <v>2.8999999999999998E-3</v>
      </c>
      <c r="E62" s="58">
        <v>4.4000000000000003E-3</v>
      </c>
    </row>
    <row r="63" spans="1:5" ht="13.5" customHeight="1" x14ac:dyDescent="0.25">
      <c r="B63" s="2" t="s">
        <v>95</v>
      </c>
      <c r="C63" s="58">
        <v>5.7999999999999996E-3</v>
      </c>
      <c r="D63" s="58">
        <v>4.7999999999999996E-3</v>
      </c>
      <c r="E63" s="58">
        <v>7.1000000000000004E-3</v>
      </c>
    </row>
    <row r="64" spans="1:5" ht="13.5" customHeight="1" x14ac:dyDescent="0.25">
      <c r="B64" s="2" t="s">
        <v>83</v>
      </c>
      <c r="C64" s="58">
        <v>8.8000000000000005E-3</v>
      </c>
      <c r="D64" s="58">
        <v>7.4999999999999997E-3</v>
      </c>
      <c r="E64" s="58">
        <v>1.01E-2</v>
      </c>
    </row>
    <row r="65" spans="1:9" ht="15" customHeight="1" x14ac:dyDescent="0.25">
      <c r="B65" s="2" t="s">
        <v>84</v>
      </c>
      <c r="C65" s="58">
        <v>5.8999999999999997E-2</v>
      </c>
      <c r="D65" s="58">
        <v>5.3999999999999999E-2</v>
      </c>
      <c r="E65" s="58">
        <v>7.9000000000000001E-2</v>
      </c>
      <c r="F65" s="59"/>
    </row>
    <row r="66" spans="1:9" x14ac:dyDescent="0.25">
      <c r="B66" s="2" t="s">
        <v>85</v>
      </c>
      <c r="C66" s="58">
        <v>0.32300000000000001</v>
      </c>
      <c r="D66" s="58">
        <v>0.29599999999999999</v>
      </c>
      <c r="E66" s="58">
        <v>0.432</v>
      </c>
      <c r="F66" s="59"/>
    </row>
    <row r="67" spans="1:9" x14ac:dyDescent="0.25">
      <c r="B67" s="2" t="s">
        <v>117</v>
      </c>
      <c r="C67" s="58">
        <v>0.23</v>
      </c>
      <c r="D67" s="58">
        <v>0.15</v>
      </c>
      <c r="E67" s="58">
        <v>0.3</v>
      </c>
      <c r="F67" s="59"/>
    </row>
    <row r="68" spans="1:9" x14ac:dyDescent="0.25">
      <c r="B68" s="2" t="s">
        <v>118</v>
      </c>
      <c r="C68" s="58">
        <v>0.48780000000000001</v>
      </c>
      <c r="D68" s="58">
        <v>0.28349999999999997</v>
      </c>
      <c r="E68" s="58">
        <v>0.8417</v>
      </c>
      <c r="F68" s="59"/>
    </row>
    <row r="69" spans="1:9" x14ac:dyDescent="0.25">
      <c r="B69" s="2" t="s">
        <v>96</v>
      </c>
      <c r="C69" s="58">
        <v>2.17</v>
      </c>
      <c r="D69" s="58">
        <v>1.27</v>
      </c>
      <c r="E69" s="58">
        <v>3.71</v>
      </c>
      <c r="F69" s="59"/>
    </row>
    <row r="70" spans="1:9" x14ac:dyDescent="0.25">
      <c r="A70" s="59"/>
      <c r="B70" s="60"/>
      <c r="C70" s="59"/>
      <c r="D70" s="59"/>
      <c r="E70" s="59"/>
      <c r="F70" s="59"/>
    </row>
    <row r="71" spans="1:9" x14ac:dyDescent="0.25">
      <c r="A71" s="59"/>
      <c r="B71" s="60"/>
      <c r="C71" s="59"/>
      <c r="D71" s="59"/>
      <c r="E71" s="59"/>
      <c r="F71" s="59"/>
      <c r="G71" s="59"/>
      <c r="H71" s="59"/>
      <c r="I71" s="59"/>
    </row>
    <row r="72" spans="1:9" x14ac:dyDescent="0.25">
      <c r="A72" s="59"/>
      <c r="B72" s="60"/>
      <c r="C72" s="59"/>
      <c r="D72" s="59"/>
      <c r="E72" s="59"/>
      <c r="F72" s="59"/>
      <c r="G72" s="59"/>
      <c r="H72" s="59"/>
      <c r="I72" s="59"/>
    </row>
    <row r="73" spans="1:9" x14ac:dyDescent="0.25">
      <c r="A73" s="1" t="s">
        <v>97</v>
      </c>
      <c r="F73" s="59"/>
      <c r="G73" s="59"/>
      <c r="H73" s="59"/>
      <c r="I73" s="59"/>
    </row>
    <row r="74" spans="1:9" x14ac:dyDescent="0.25">
      <c r="C74" s="5" t="s">
        <v>26</v>
      </c>
      <c r="D74" s="5" t="s">
        <v>27</v>
      </c>
      <c r="E74" s="5" t="s">
        <v>24</v>
      </c>
      <c r="F74" s="59"/>
      <c r="G74" s="59"/>
      <c r="H74" s="59"/>
      <c r="I74" s="59"/>
    </row>
    <row r="75" spans="1:9" x14ac:dyDescent="0.25">
      <c r="B75" s="2" t="s">
        <v>98</v>
      </c>
      <c r="C75" s="63">
        <v>0.95</v>
      </c>
      <c r="D75" s="63">
        <v>0.8</v>
      </c>
      <c r="E75" s="63">
        <v>0.98</v>
      </c>
      <c r="F75" s="59"/>
      <c r="G75" s="64"/>
      <c r="H75" s="64"/>
      <c r="I75" s="64"/>
    </row>
    <row r="76" spans="1:9" x14ac:dyDescent="0.25">
      <c r="B76" s="2" t="s">
        <v>99</v>
      </c>
      <c r="C76" s="63">
        <v>0.57999999999999996</v>
      </c>
      <c r="D76" s="63">
        <v>0.47</v>
      </c>
      <c r="E76" s="63">
        <v>0.67</v>
      </c>
      <c r="F76" s="59"/>
      <c r="G76" s="64"/>
      <c r="H76" s="64"/>
      <c r="I76" s="64"/>
    </row>
    <row r="77" spans="1:9" x14ac:dyDescent="0.25">
      <c r="B77" s="2" t="s">
        <v>100</v>
      </c>
      <c r="C77" s="63">
        <v>0</v>
      </c>
      <c r="D77" s="63">
        <v>0</v>
      </c>
      <c r="E77" s="63">
        <v>0.68</v>
      </c>
      <c r="F77" s="59"/>
    </row>
    <row r="78" spans="1:9" x14ac:dyDescent="0.25">
      <c r="B78" s="2" t="s">
        <v>101</v>
      </c>
      <c r="C78" s="63">
        <v>2.65</v>
      </c>
      <c r="D78" s="63">
        <v>1.35</v>
      </c>
      <c r="E78" s="63">
        <v>5.19</v>
      </c>
      <c r="F78" s="59"/>
      <c r="G78" s="64"/>
      <c r="H78" s="64"/>
      <c r="I78" s="64"/>
    </row>
    <row r="79" spans="1:9" x14ac:dyDescent="0.25">
      <c r="B79" s="2" t="s">
        <v>102</v>
      </c>
      <c r="C79" s="63">
        <v>0.54</v>
      </c>
      <c r="D79" s="63">
        <v>0.33</v>
      </c>
      <c r="E79" s="63">
        <v>0.68</v>
      </c>
      <c r="F79" s="59"/>
      <c r="G79" s="64"/>
      <c r="H79" s="64"/>
      <c r="I79" s="64"/>
    </row>
    <row r="80" spans="1:9" x14ac:dyDescent="0.25">
      <c r="B80" s="2" t="s">
        <v>103</v>
      </c>
      <c r="C80" s="63">
        <v>0.9</v>
      </c>
      <c r="D80" s="63">
        <v>0.82</v>
      </c>
      <c r="E80" s="63">
        <v>0.93</v>
      </c>
      <c r="F80" s="59"/>
      <c r="G80" s="64"/>
      <c r="H80" s="64"/>
      <c r="I80" s="64"/>
    </row>
    <row r="81" spans="1:9" x14ac:dyDescent="0.25">
      <c r="B81" s="2" t="s">
        <v>104</v>
      </c>
      <c r="C81" s="63">
        <v>0.73</v>
      </c>
      <c r="D81" s="63">
        <v>0.65</v>
      </c>
      <c r="E81" s="63">
        <v>0.8</v>
      </c>
      <c r="F81" s="59"/>
      <c r="G81" s="64"/>
      <c r="H81" s="64"/>
      <c r="I81" s="64"/>
    </row>
    <row r="82" spans="1:9" x14ac:dyDescent="0.25">
      <c r="B82" s="2" t="s">
        <v>105</v>
      </c>
      <c r="C82" s="63">
        <v>0.5</v>
      </c>
      <c r="D82" s="63">
        <v>0.3</v>
      </c>
      <c r="E82" s="63">
        <v>0.8</v>
      </c>
      <c r="F82" s="59"/>
      <c r="G82" s="64"/>
      <c r="H82" s="64"/>
      <c r="I82" s="64"/>
    </row>
    <row r="83" spans="1:9" x14ac:dyDescent="0.25">
      <c r="B83" s="2" t="s">
        <v>106</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107</v>
      </c>
      <c r="B87" s="45"/>
      <c r="C87" s="45"/>
      <c r="D87" s="45"/>
      <c r="E87" s="45"/>
      <c r="F87" s="45"/>
      <c r="G87" s="45"/>
      <c r="H87" s="45"/>
    </row>
    <row r="88" spans="1:9" x14ac:dyDescent="0.25">
      <c r="A88" s="45"/>
      <c r="B88" s="45"/>
      <c r="C88" s="49" t="s">
        <v>26</v>
      </c>
      <c r="D88" s="49" t="s">
        <v>27</v>
      </c>
      <c r="E88" s="49" t="s">
        <v>24</v>
      </c>
      <c r="F88" s="45"/>
      <c r="G88" s="45"/>
      <c r="H88" s="45"/>
    </row>
    <row r="89" spans="1:9" x14ac:dyDescent="0.25">
      <c r="A89" s="45"/>
      <c r="B89" s="50" t="s">
        <v>108</v>
      </c>
      <c r="C89" s="61">
        <v>0.14599999999999999</v>
      </c>
      <c r="D89" s="61">
        <v>9.6000000000000002E-2</v>
      </c>
      <c r="E89" s="61">
        <v>0.20499999999999999</v>
      </c>
      <c r="F89" s="45"/>
      <c r="G89" s="45"/>
      <c r="H89" s="45"/>
    </row>
    <row r="90" spans="1:9" x14ac:dyDescent="0.25">
      <c r="A90" s="45"/>
      <c r="B90" s="50" t="s">
        <v>109</v>
      </c>
      <c r="C90" s="61">
        <v>8.0000000000000002E-3</v>
      </c>
      <c r="D90" s="61">
        <v>5.0000000000000001E-3</v>
      </c>
      <c r="E90" s="61">
        <v>1.0999999999999999E-2</v>
      </c>
      <c r="F90" s="45"/>
      <c r="G90" s="45"/>
      <c r="H90" s="45"/>
    </row>
    <row r="91" spans="1:9" x14ac:dyDescent="0.25">
      <c r="A91" s="45"/>
      <c r="B91" s="50" t="s">
        <v>110</v>
      </c>
      <c r="C91" s="61">
        <v>0.02</v>
      </c>
      <c r="D91" s="61">
        <v>1.2999999999999999E-2</v>
      </c>
      <c r="E91" s="61">
        <v>2.9000000000000001E-2</v>
      </c>
      <c r="F91" s="45"/>
      <c r="G91" s="45"/>
      <c r="H91" s="45"/>
    </row>
    <row r="92" spans="1:9" x14ac:dyDescent="0.25">
      <c r="A92" s="45"/>
      <c r="B92" s="50" t="s">
        <v>111</v>
      </c>
      <c r="C92" s="61">
        <v>7.0000000000000007E-2</v>
      </c>
      <c r="D92" s="61">
        <v>4.8000000000000001E-2</v>
      </c>
      <c r="E92" s="61">
        <v>9.4E-2</v>
      </c>
      <c r="F92" s="45"/>
      <c r="G92" s="45"/>
      <c r="H92" s="45"/>
    </row>
    <row r="93" spans="1:9" x14ac:dyDescent="0.25">
      <c r="A93" s="45"/>
      <c r="B93" s="50" t="s">
        <v>112</v>
      </c>
      <c r="C93" s="61">
        <v>0.26500000000000001</v>
      </c>
      <c r="D93" s="61">
        <v>0.114</v>
      </c>
      <c r="E93" s="61">
        <v>0.47399999999999998</v>
      </c>
      <c r="F93" s="45"/>
      <c r="G93" s="45"/>
      <c r="H93" s="45"/>
    </row>
    <row r="94" spans="1:9" x14ac:dyDescent="0.25">
      <c r="A94" s="45"/>
      <c r="B94" s="50" t="s">
        <v>113</v>
      </c>
      <c r="C94" s="61">
        <v>0.54700000000000004</v>
      </c>
      <c r="D94" s="61">
        <v>0.38200000000000001</v>
      </c>
      <c r="E94" s="61">
        <v>0.71499999999999997</v>
      </c>
      <c r="F94" s="45"/>
      <c r="G94" s="45"/>
      <c r="H94" s="45"/>
    </row>
    <row r="95" spans="1:9" x14ac:dyDescent="0.25">
      <c r="A95" s="45"/>
      <c r="B95" s="50" t="s">
        <v>114</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selection activeCell="G13" sqref="G13"/>
    </sheetView>
  </sheetViews>
  <sheetFormatPr defaultColWidth="8.85546875" defaultRowHeight="15" x14ac:dyDescent="0.25"/>
  <sheetData>
    <row r="1" spans="1:8" x14ac:dyDescent="0.25">
      <c r="A1" s="1" t="s">
        <v>1</v>
      </c>
    </row>
    <row r="2" spans="1:8" x14ac:dyDescent="0.25">
      <c r="C2" s="2" t="s">
        <v>2</v>
      </c>
      <c r="D2" s="2" t="s">
        <v>3</v>
      </c>
      <c r="E2" s="2" t="s">
        <v>4</v>
      </c>
      <c r="F2" s="2" t="s">
        <v>5</v>
      </c>
      <c r="G2" s="3" t="s">
        <v>6</v>
      </c>
      <c r="H2" s="4" t="s">
        <v>7</v>
      </c>
    </row>
    <row r="3" spans="1:8" x14ac:dyDescent="0.25">
      <c r="B3" s="5">
        <v>1</v>
      </c>
      <c r="C3" s="6" t="s">
        <v>8</v>
      </c>
      <c r="D3" s="6" t="s">
        <v>9</v>
      </c>
      <c r="E3" s="6" t="s">
        <v>10</v>
      </c>
      <c r="F3" s="6" t="s">
        <v>11</v>
      </c>
      <c r="G3" s="6">
        <v>15</v>
      </c>
      <c r="H3" s="6">
        <v>49</v>
      </c>
    </row>
    <row r="4" spans="1:8" x14ac:dyDescent="0.25">
      <c r="B4" s="5">
        <v>2</v>
      </c>
      <c r="C4" s="6" t="s">
        <v>12</v>
      </c>
      <c r="D4" s="6" t="s">
        <v>13</v>
      </c>
      <c r="E4" s="6" t="s">
        <v>11</v>
      </c>
      <c r="F4" s="6" t="s">
        <v>10</v>
      </c>
      <c r="G4" s="6">
        <v>15</v>
      </c>
      <c r="H4" s="6">
        <v>49</v>
      </c>
    </row>
    <row r="5" spans="1:8" x14ac:dyDescent="0.25">
      <c r="B5" s="5">
        <v>3</v>
      </c>
      <c r="C5" s="6" t="s">
        <v>14</v>
      </c>
      <c r="D5" s="6" t="s">
        <v>15</v>
      </c>
      <c r="E5" s="6" t="s">
        <v>11</v>
      </c>
      <c r="F5" s="6" t="s">
        <v>10</v>
      </c>
      <c r="G5" s="6">
        <v>15</v>
      </c>
      <c r="H5" s="6">
        <v>49</v>
      </c>
    </row>
    <row r="6" spans="1:8" x14ac:dyDescent="0.25">
      <c r="B6" s="5">
        <v>4</v>
      </c>
      <c r="C6" s="6" t="s">
        <v>16</v>
      </c>
      <c r="D6" s="6" t="s">
        <v>17</v>
      </c>
      <c r="E6" s="79" t="b">
        <v>0</v>
      </c>
      <c r="F6" s="6" t="s">
        <v>10</v>
      </c>
      <c r="G6" s="6">
        <v>15</v>
      </c>
      <c r="H6" s="6">
        <v>49</v>
      </c>
    </row>
    <row r="7" spans="1:8" x14ac:dyDescent="0.25">
      <c r="B7" s="5">
        <v>5</v>
      </c>
      <c r="C7" s="6" t="s">
        <v>18</v>
      </c>
      <c r="D7" s="6" t="s">
        <v>19</v>
      </c>
      <c r="E7" s="6" t="s">
        <v>11</v>
      </c>
      <c r="F7" s="6" t="s">
        <v>10</v>
      </c>
      <c r="G7" s="6">
        <v>15</v>
      </c>
      <c r="H7" s="6">
        <v>49</v>
      </c>
    </row>
    <row r="8" spans="1:8" x14ac:dyDescent="0.25">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5546875" defaultRowHeight="15" x14ac:dyDescent="0.25"/>
  <sheetData>
    <row r="1" spans="1:26" x14ac:dyDescent="0.25">
      <c r="A1" s="1" t="s">
        <v>22</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5">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5">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5">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5">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5">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5">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5">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5">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5">
      <c r="D14" s="7"/>
      <c r="E14" s="7"/>
      <c r="F14" s="7"/>
      <c r="G14" s="7"/>
      <c r="H14" s="7"/>
      <c r="I14" s="7"/>
      <c r="J14" s="7"/>
      <c r="K14" s="7"/>
      <c r="L14" s="7"/>
      <c r="M14" s="7"/>
      <c r="N14" s="7"/>
    </row>
    <row r="15" spans="1:26" x14ac:dyDescent="0.25">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5">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5">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5">
      <c r="D18" s="7"/>
      <c r="E18" s="7"/>
      <c r="F18" s="7"/>
      <c r="G18" s="7"/>
      <c r="H18" s="7"/>
      <c r="I18" s="7"/>
      <c r="J18" s="7"/>
      <c r="K18" s="7"/>
      <c r="L18" s="7"/>
      <c r="M18" s="7"/>
      <c r="N18" s="7"/>
    </row>
    <row r="19" spans="2:26" x14ac:dyDescent="0.25">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5">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5">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5">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5">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5">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5">
      <c r="M27" t="s">
        <v>28</v>
      </c>
      <c r="N27" s="13">
        <f>SUM('Population size'!N4:N26)</f>
        <v>21773583.295806497</v>
      </c>
    </row>
    <row r="28" spans="2:26" x14ac:dyDescent="0.25">
      <c r="M28" t="s">
        <v>29</v>
      </c>
      <c r="N28" s="14">
        <f>'Population size'!N27*0.0023</f>
        <v>50079.241580354945</v>
      </c>
      <c r="O28" s="15">
        <f>'Population size'!N28*0.81</f>
        <v>40564.18568008751</v>
      </c>
      <c r="P28" t="s">
        <v>30</v>
      </c>
    </row>
    <row r="29" spans="2:26" x14ac:dyDescent="0.25">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32</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5">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5">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5">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5">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5">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5">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5">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5">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5">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5">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5">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5">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5">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5">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5">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5">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5">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I9" sqref="I9"/>
    </sheetView>
  </sheetViews>
  <sheetFormatPr defaultColWidth="8.85546875" defaultRowHeight="15" x14ac:dyDescent="0.25"/>
  <sheetData>
    <row r="1" spans="1:25" x14ac:dyDescent="0.25">
      <c r="A1" s="1" t="s">
        <v>33</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5">
      <c r="A12" s="1" t="s">
        <v>34</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5">
      <c r="A23" s="1" t="s">
        <v>35</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R20" sqref="R20"/>
    </sheetView>
  </sheetViews>
  <sheetFormatPr defaultColWidth="8.85546875" defaultRowHeight="15" x14ac:dyDescent="0.25"/>
  <cols>
    <col min="3" max="11" width="9" bestFit="1" customWidth="1"/>
    <col min="12" max="17" width="9.7109375" bestFit="1" customWidth="1"/>
  </cols>
  <sheetData>
    <row r="1" spans="1:25" x14ac:dyDescent="0.25">
      <c r="A1" s="1" t="s">
        <v>36</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5">
      <c r="A12" s="1" t="s">
        <v>37</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5">
      <c r="A18" s="21" t="s">
        <v>39</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5">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25</v>
      </c>
      <c r="Y20" s="6"/>
    </row>
    <row r="21" spans="1:25" x14ac:dyDescent="0.25">
      <c r="K21" s="44"/>
      <c r="L21" s="44"/>
      <c r="M21" s="44"/>
      <c r="N21" s="44"/>
      <c r="O21" s="44"/>
      <c r="P21" s="44"/>
      <c r="Q21" s="44"/>
    </row>
    <row r="22" spans="1:25" x14ac:dyDescent="0.25">
      <c r="K22" s="44"/>
      <c r="L22" s="44"/>
      <c r="M22" s="44"/>
      <c r="N22" s="44"/>
      <c r="O22" s="44"/>
      <c r="P22" s="44"/>
      <c r="Q22" s="44"/>
    </row>
    <row r="24" spans="1:25" s="44" customFormat="1" x14ac:dyDescent="0.25">
      <c r="A24" s="21" t="s">
        <v>134</v>
      </c>
    </row>
    <row r="25" spans="1:25" s="44" customFormat="1"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x14ac:dyDescent="0.25">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x14ac:dyDescent="0.25"/>
    <row r="28" spans="1:25" s="44" customFormat="1" x14ac:dyDescent="0.25"/>
    <row r="29" spans="1:25" s="44" customFormat="1" x14ac:dyDescent="0.25"/>
    <row r="30" spans="1:25" x14ac:dyDescent="0.25">
      <c r="A30" s="1" t="s">
        <v>41</v>
      </c>
    </row>
    <row r="31" spans="1:25" x14ac:dyDescent="0.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x14ac:dyDescent="0.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x14ac:dyDescent="0.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x14ac:dyDescent="0.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x14ac:dyDescent="0.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x14ac:dyDescent="0.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x14ac:dyDescent="0.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x14ac:dyDescent="0.25">
      <c r="A41" s="1" t="s">
        <v>42</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x14ac:dyDescent="0.25">
      <c r="B43" s="5" t="s">
        <v>40</v>
      </c>
      <c r="C43" s="22"/>
      <c r="D43" s="22"/>
      <c r="E43" s="22"/>
      <c r="F43" s="22"/>
      <c r="G43" s="22"/>
      <c r="H43" s="22"/>
      <c r="I43" s="22"/>
      <c r="J43" s="22"/>
      <c r="K43" s="22"/>
      <c r="L43" s="22"/>
      <c r="M43" s="22"/>
      <c r="N43" s="6">
        <v>500</v>
      </c>
      <c r="O43" s="6"/>
      <c r="P43" s="6">
        <v>612</v>
      </c>
      <c r="Q43" s="22"/>
      <c r="R43" s="22">
        <v>702</v>
      </c>
      <c r="S43" s="22"/>
      <c r="T43" s="22"/>
      <c r="U43" s="22"/>
      <c r="V43" s="22"/>
      <c r="W43" s="22"/>
      <c r="X43" s="9" t="s">
        <v>25</v>
      </c>
      <c r="Y43" s="6"/>
    </row>
    <row r="47" spans="1:25" x14ac:dyDescent="0.25">
      <c r="A47" s="1" t="s">
        <v>43</v>
      </c>
    </row>
    <row r="48" spans="1:25" x14ac:dyDescent="0.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x14ac:dyDescent="0.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x14ac:dyDescent="0.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x14ac:dyDescent="0.25">
      <c r="A54" s="1" t="s">
        <v>44</v>
      </c>
    </row>
    <row r="55" spans="1:25" x14ac:dyDescent="0.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x14ac:dyDescent="0.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defaultColWidth="8.85546875" defaultRowHeight="15" x14ac:dyDescent="0.25"/>
  <sheetData>
    <row r="1" spans="1:25" x14ac:dyDescent="0.25">
      <c r="A1" s="1" t="s">
        <v>45</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5">
      <c r="A7" s="1" t="s">
        <v>46</v>
      </c>
    </row>
    <row r="8" spans="1:25"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5">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x14ac:dyDescent="0.25">
      <c r="A13" s="1" t="s">
        <v>47</v>
      </c>
    </row>
    <row r="14" spans="1:25"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5">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x14ac:dyDescent="0.25">
      <c r="C16" s="44"/>
      <c r="D16" s="44"/>
      <c r="E16" s="44"/>
      <c r="F16" s="44"/>
      <c r="G16" s="44"/>
      <c r="H16" s="44"/>
      <c r="I16" s="44"/>
      <c r="J16" s="44"/>
      <c r="K16" s="44"/>
      <c r="L16" s="44"/>
      <c r="M16" s="44"/>
      <c r="N16" s="44"/>
    </row>
    <row r="17" spans="1:25" x14ac:dyDescent="0.25">
      <c r="D17" s="44"/>
      <c r="E17" s="44"/>
      <c r="F17" s="44"/>
      <c r="G17" s="44"/>
      <c r="H17" s="44"/>
      <c r="I17" s="44"/>
      <c r="J17" s="44"/>
      <c r="K17" s="44"/>
      <c r="L17" s="44"/>
      <c r="M17" s="44"/>
      <c r="N17" s="44"/>
      <c r="O17" s="44"/>
      <c r="P17" s="44"/>
    </row>
    <row r="19" spans="1:25" x14ac:dyDescent="0.25">
      <c r="A19" s="1" t="s">
        <v>48</v>
      </c>
    </row>
    <row r="20" spans="1:25"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5">
      <c r="A27" s="34"/>
      <c r="B27" s="35" t="s">
        <v>40</v>
      </c>
      <c r="C27" s="36"/>
      <c r="D27" s="36"/>
      <c r="E27" s="36"/>
      <c r="F27" s="36"/>
      <c r="G27" s="36"/>
      <c r="H27" s="36"/>
      <c r="I27" s="36"/>
      <c r="J27" s="36"/>
      <c r="K27" s="36"/>
      <c r="L27" s="36"/>
      <c r="M27" s="36"/>
      <c r="N27" s="36"/>
      <c r="O27" s="36"/>
      <c r="P27" s="36"/>
      <c r="Q27" s="36"/>
      <c r="R27" s="36">
        <v>57000</v>
      </c>
      <c r="S27" s="36"/>
      <c r="T27" s="36"/>
      <c r="U27" s="36"/>
      <c r="V27" s="36"/>
      <c r="W27" s="36"/>
      <c r="X27" s="37" t="s">
        <v>25</v>
      </c>
      <c r="Y27" s="36"/>
    </row>
    <row r="29" spans="1:25" s="44" customFormat="1" x14ac:dyDescent="0.25"/>
    <row r="31" spans="1:25" x14ac:dyDescent="0.25">
      <c r="A31" s="1" t="s">
        <v>50</v>
      </c>
    </row>
    <row r="32" spans="1:25"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5">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x14ac:dyDescent="0.25">
      <c r="C34" s="44"/>
      <c r="D34" s="44"/>
      <c r="E34" s="44"/>
      <c r="F34" s="44"/>
      <c r="G34" s="44"/>
      <c r="H34" s="44"/>
      <c r="I34" s="44"/>
      <c r="J34" s="44"/>
      <c r="K34" s="44"/>
      <c r="L34" s="44"/>
      <c r="M34" s="44"/>
      <c r="N34" s="44"/>
    </row>
    <row r="35" spans="1:25" x14ac:dyDescent="0.25">
      <c r="C35" s="44"/>
      <c r="D35" s="44"/>
      <c r="E35" s="44"/>
      <c r="F35" s="44"/>
      <c r="G35" s="44"/>
      <c r="H35" s="44"/>
      <c r="I35" s="44"/>
      <c r="J35" s="44"/>
      <c r="K35" s="44"/>
      <c r="L35" s="44"/>
      <c r="M35" s="44"/>
      <c r="N35" s="44"/>
      <c r="O35" s="44"/>
    </row>
    <row r="37" spans="1:25" x14ac:dyDescent="0.25">
      <c r="A37" s="1" t="s">
        <v>51</v>
      </c>
    </row>
    <row r="38" spans="1:25"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5"/>
    <row r="41" spans="1:25" s="44" customFormat="1" x14ac:dyDescent="0.25"/>
    <row r="42" spans="1:25" s="44" customFormat="1" x14ac:dyDescent="0.25"/>
    <row r="43" spans="1:25" s="44" customFormat="1" x14ac:dyDescent="0.25">
      <c r="A43" s="70" t="s">
        <v>123</v>
      </c>
    </row>
    <row r="44" spans="1:25" s="44" customFormat="1" x14ac:dyDescent="0.25">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5">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5"/>
    <row r="47" spans="1:25" s="44" customFormat="1" x14ac:dyDescent="0.25"/>
    <row r="48" spans="1:25" s="44" customFormat="1" x14ac:dyDescent="0.25"/>
    <row r="49" spans="1:25" s="44" customFormat="1" x14ac:dyDescent="0.25">
      <c r="A49" s="70" t="s">
        <v>124</v>
      </c>
    </row>
    <row r="50" spans="1:25" s="44" customFormat="1" x14ac:dyDescent="0.25">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5">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5"/>
    <row r="53" spans="1:25" s="44" customFormat="1" x14ac:dyDescent="0.25"/>
    <row r="54" spans="1:25" s="44" customFormat="1" x14ac:dyDescent="0.25"/>
    <row r="55" spans="1:25" s="44" customFormat="1" x14ac:dyDescent="0.25">
      <c r="A55" s="70" t="s">
        <v>125</v>
      </c>
    </row>
    <row r="56" spans="1:25" s="44" customFormat="1" x14ac:dyDescent="0.25">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5">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5"/>
    <row r="59" spans="1:25" s="44" customFormat="1" x14ac:dyDescent="0.25"/>
    <row r="60" spans="1:25" s="44" customFormat="1" x14ac:dyDescent="0.25"/>
    <row r="61" spans="1:25" s="44" customFormat="1" x14ac:dyDescent="0.25">
      <c r="A61" s="70" t="s">
        <v>126</v>
      </c>
    </row>
    <row r="62" spans="1:25" s="44" customFormat="1" x14ac:dyDescent="0.25">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5">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5"/>
    <row r="65" spans="1:25" s="44" customFormat="1" x14ac:dyDescent="0.25"/>
    <row r="66" spans="1:25" s="44" customFormat="1" x14ac:dyDescent="0.25"/>
    <row r="67" spans="1:25" s="44" customFormat="1" x14ac:dyDescent="0.25">
      <c r="A67" s="70" t="s">
        <v>127</v>
      </c>
    </row>
    <row r="68" spans="1:25" s="44" customFormat="1" x14ac:dyDescent="0.25">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5">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defaultColWidth="8.85546875" defaultRowHeight="15" x14ac:dyDescent="0.25"/>
  <sheetData>
    <row r="1" spans="1:35" x14ac:dyDescent="0.25">
      <c r="A1" s="26" t="s">
        <v>115</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25</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25</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25</v>
      </c>
      <c r="Y5" s="23"/>
    </row>
    <row r="6" spans="1:35" x14ac:dyDescent="0.25">
      <c r="B6" s="5" t="s">
        <v>16</v>
      </c>
      <c r="C6" s="23"/>
      <c r="D6" s="23"/>
      <c r="E6" s="23"/>
      <c r="F6" s="23"/>
      <c r="G6" s="23"/>
      <c r="H6" s="23"/>
      <c r="I6" s="23"/>
      <c r="J6" s="23"/>
      <c r="K6" s="23"/>
      <c r="L6" s="23"/>
      <c r="M6" s="23"/>
      <c r="N6" s="23"/>
      <c r="O6" s="23"/>
      <c r="P6" s="23"/>
      <c r="Q6" s="23"/>
      <c r="R6" s="69">
        <v>1.5</v>
      </c>
      <c r="S6" s="23"/>
      <c r="T6" s="23"/>
      <c r="U6" s="23"/>
      <c r="V6" s="23"/>
      <c r="W6" s="23"/>
      <c r="X6" s="9" t="s">
        <v>25</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25</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25</v>
      </c>
      <c r="Y8" s="23"/>
    </row>
    <row r="9" spans="1:35" x14ac:dyDescent="0.25">
      <c r="A9" s="27"/>
    </row>
    <row r="12" spans="1:35" s="44" customFormat="1" x14ac:dyDescent="0.25">
      <c r="A12" s="75" t="s">
        <v>129</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5">
      <c r="B14" s="5" t="s">
        <v>38</v>
      </c>
      <c r="C14" s="6"/>
      <c r="D14" s="6"/>
      <c r="E14" s="6"/>
      <c r="F14" s="6"/>
      <c r="G14" s="6"/>
      <c r="H14" s="6"/>
      <c r="I14" s="6"/>
      <c r="J14" s="6"/>
      <c r="K14" s="6"/>
      <c r="L14" s="6"/>
      <c r="M14" s="6"/>
      <c r="N14" s="6"/>
      <c r="O14" s="6"/>
      <c r="P14" s="20"/>
      <c r="Q14" s="6"/>
      <c r="R14" s="6">
        <v>0.1</v>
      </c>
      <c r="S14" s="6"/>
      <c r="T14" s="6"/>
      <c r="U14" s="6"/>
      <c r="V14" s="6"/>
      <c r="W14" s="6"/>
      <c r="X14" s="9" t="s">
        <v>25</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52</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25</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25</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25</v>
      </c>
      <c r="Y22" s="38"/>
    </row>
    <row r="23" spans="1:35" x14ac:dyDescent="0.25">
      <c r="B23" s="5" t="s">
        <v>16</v>
      </c>
      <c r="C23" s="38"/>
      <c r="D23" s="38"/>
      <c r="E23" s="38"/>
      <c r="F23" s="38"/>
      <c r="G23" s="38"/>
      <c r="H23" s="38"/>
      <c r="I23" s="38"/>
      <c r="J23" s="38"/>
      <c r="K23" s="38"/>
      <c r="L23" s="38"/>
      <c r="M23" s="38"/>
      <c r="N23" s="38"/>
      <c r="O23" s="38"/>
      <c r="P23" s="38"/>
      <c r="Q23" s="38"/>
      <c r="R23" s="38">
        <v>0.1</v>
      </c>
      <c r="S23" s="38"/>
      <c r="T23" s="38"/>
      <c r="U23" s="38"/>
      <c r="V23" s="38"/>
      <c r="W23" s="38"/>
      <c r="X23" s="9" t="s">
        <v>25</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25</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25</v>
      </c>
      <c r="Y25" s="38"/>
    </row>
    <row r="29" spans="1:35" s="44" customFormat="1" x14ac:dyDescent="0.25">
      <c r="A29" s="1" t="s">
        <v>128</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5">
      <c r="B31" s="5" t="s">
        <v>38</v>
      </c>
      <c r="C31" s="6"/>
      <c r="D31" s="6"/>
      <c r="E31" s="6"/>
      <c r="F31" s="6"/>
      <c r="G31" s="6"/>
      <c r="H31" s="6"/>
      <c r="I31" s="6"/>
      <c r="J31" s="6"/>
      <c r="K31" s="6"/>
      <c r="L31" s="6"/>
      <c r="M31" s="6"/>
      <c r="N31" s="6"/>
      <c r="O31" s="6"/>
      <c r="P31" s="20"/>
      <c r="Q31" s="6"/>
      <c r="R31" s="74">
        <v>0.01</v>
      </c>
      <c r="S31" s="6"/>
      <c r="T31" s="6"/>
      <c r="U31" s="6"/>
      <c r="V31" s="6"/>
      <c r="W31" s="6"/>
      <c r="X31" s="9" t="s">
        <v>25</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5">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5">
      <c r="A12" s="1" t="s">
        <v>55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5">
      <c r="A23" s="1" t="s">
        <v>56</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5">
      <c r="A34" s="1" t="s">
        <v>57</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5">
      <c r="A45" s="1" t="s">
        <v>58</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5">
      <c r="A56" s="1" t="s">
        <v>59</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5">
      <c r="A67" s="1" t="s">
        <v>60</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2018-01-24T09:42:26Z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