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75" windowWidth="27480" windowHeight="15465" activeTab="3"/>
  </bookViews>
  <sheets>
    <sheet name="Compartments" sheetId="1" r:id="rId1"/>
    <sheet name="Transitions" sheetId="2" r:id="rId2"/>
    <sheet name="Parameters" sheetId="3" r:id="rId3"/>
    <sheet name="Data inputs" sheetId="4" r:id="rId4"/>
    <sheet name="Data constants" sheetId="5" r:id="rId5"/>
  </sheets>
  <calcPr calcId="144525" concurrentCalc="0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2" i="5"/>
  <c r="A35" i="2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<sst xmlns="http://schemas.openxmlformats.org/spreadsheetml/2006/main" count="1191" uniqueCount="407">
  <si>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</si>
  <si>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</si>
  <si>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</si>
  <si>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</si>
  <si>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</si>
  <si>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</si>
  <si>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</si>
  <si>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</si>
  <si>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</si>
  <si>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</si>
  <si>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</si>
  <si>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</si>
  <si>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</si>
  <si>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</si>
  <si>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</si>
  <si>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</si>
  <si>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</si>
  <si>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</si>
  <si>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</si>
  <si>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</si>
  <si>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</si>
  <si>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</si>
  <si>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</si>
  <si>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</si>
  <si>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</si>
  <si>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</si>
  <si>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</si>
  <si>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</si>
  <si>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</si>
  <si>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</si>
  <si>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</si>
  <si>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</si>
  <si>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</si>
  <si>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</si>
  <si>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</si>
  <si>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</si>
  <si>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</si>
  <si>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</si>
  <si>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</si>
  <si>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</si>
  <si>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</si>
  <si>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</si>
  <si>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</si>
  <si>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</si>
  <si>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</si>
  <si>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</si>
  <si>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</si>
  <si>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</si>
  <si>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</si>
  <si>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</si>
  <si>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</si>
  <si>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</si>
  <si>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</si>
  <si>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</si>
  <si>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</si>
  <si>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</si>
  <si>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</si>
  <si>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</si>
  <si>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</si>
  <si>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</si>
  <si>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</si>
  <si>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</si>
  <si>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</si>
  <si>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</si>
  <si>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</si>
  <si>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</si>
  <si>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</si>
  <si>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</si>
  <si>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</si>
  <si>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</si>
  <si>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</si>
  <si>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</si>
  <si>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</si>
  <si>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</si>
  <si>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</si>
  <si>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</si>
  <si>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</si>
  <si>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</si>
  <si>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</si>
  <si>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short</t>
  </si>
  <si>
    <t>limits</t>
  </si>
  <si>
    <t>by</t>
  </si>
  <si>
    <t>partype</t>
  </si>
  <si>
    <t>auto</t>
  </si>
  <si>
    <t>coverage</t>
  </si>
  <si>
    <t>visible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</si>
  <si>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</si>
  <si>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</si>
  <si>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</si>
  <si>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</si>
  <si>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</si>
  <si>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</si>
  <si>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</si>
  <si>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</si>
  <si>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</si>
  <si>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</si>
  <si>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</si>
  <si>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</si>
  <si>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</si>
  <si>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</si>
  <si>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</si>
  <si>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</si>
  <si>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</si>
  <si>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</si>
  <si>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</si>
  <si>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</si>
  <si>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</si>
  <si>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</si>
  <si>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</si>
  <si>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agetransit</t>
  </si>
  <si>
    <t>Birth transitions (fraction born/year)</t>
  </si>
  <si>
    <t>birthtransit</t>
  </si>
  <si>
    <t>Mortality rate (per year)</t>
  </si>
  <si>
    <t>death</t>
  </si>
  <si>
    <t>timepar</t>
  </si>
  <si>
    <t>other</t>
  </si>
  <si>
    <t>HIV testing rate (per year)</t>
  </si>
  <si>
    <t>hivtest</t>
  </si>
  <si>
    <t>test</t>
  </si>
  <si>
    <t>AIDS testing rate (per year)</t>
  </si>
  <si>
    <t>aidstest</t>
  </si>
  <si>
    <t>tot</t>
  </si>
  <si>
    <t>STI prevalence</t>
  </si>
  <si>
    <t>stiprev</t>
  </si>
  <si>
    <t>Tuberculosis prevalence</t>
  </si>
  <si>
    <t>tbprev</t>
  </si>
  <si>
    <t>Number of people on treatment</t>
  </si>
  <si>
    <t>numtx</t>
  </si>
  <si>
    <t>treat</t>
  </si>
  <si>
    <t>Number of people on PMTCT</t>
  </si>
  <si>
    <t>numpmtct</t>
  </si>
  <si>
    <t>Proportion of women who breastfeed</t>
  </si>
  <si>
    <t>breast</t>
  </si>
  <si>
    <t>Birth rate (births/woman/year)</t>
  </si>
  <si>
    <t>birth</t>
  </si>
  <si>
    <t>fpop</t>
  </si>
  <si>
    <t>Male circumcision prevalence</t>
  </si>
  <si>
    <t>propcirc</t>
  </si>
  <si>
    <t>mpop</t>
  </si>
  <si>
    <t>Number of circumcisions</t>
  </si>
  <si>
    <t>numcirc</t>
  </si>
  <si>
    <t>Number of PWID on OST</t>
  </si>
  <si>
    <t>numost</t>
  </si>
  <si>
    <t>Probability of needle sharing (per injection)</t>
  </si>
  <si>
    <t>sharing</t>
  </si>
  <si>
    <t>Proportion of people on PrEP</t>
  </si>
  <si>
    <t>prep</t>
  </si>
  <si>
    <t>Number of regular acts (acts/year)</t>
  </si>
  <si>
    <t>actsreg</t>
  </si>
  <si>
    <t>numactsreg</t>
  </si>
  <si>
    <t>(0, 'maxacts')</t>
  </si>
  <si>
    <t>pship</t>
  </si>
  <si>
    <t>Number of casual acts (acts/year)</t>
  </si>
  <si>
    <t>actscas</t>
  </si>
  <si>
    <t>numactscas</t>
  </si>
  <si>
    <t>Number of commercial acts (acts/year)</t>
  </si>
  <si>
    <t>actscom</t>
  </si>
  <si>
    <t>numactscom</t>
  </si>
  <si>
    <t>Number of injecting acts (injections/year)</t>
  </si>
  <si>
    <t>actsinj</t>
  </si>
  <si>
    <t>numactsinj</t>
  </si>
  <si>
    <t>Condom use for regular acts</t>
  </si>
  <si>
    <t>condreg</t>
  </si>
  <si>
    <t>Condom use for casual acts</t>
  </si>
  <si>
    <t>condcas</t>
  </si>
  <si>
    <t>condomcas</t>
  </si>
  <si>
    <t>Condom use for commercial acts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</si>
  <si>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</si>
  <si>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</si>
  <si>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</si>
  <si>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</si>
  <si>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</si>
  <si>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</si>
  <si>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</si>
  <si>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</si>
  <si>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</si>
  <si>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freqvlmon</t>
  </si>
  <si>
    <t>Loss to follow-up rate (per year)</t>
  </si>
  <si>
    <t>leavecare</t>
  </si>
  <si>
    <t>AIDS loss to follow-up rate (per 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</si>
  <si>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</si>
  <si>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</si>
  <si>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</si>
  <si>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</si>
  <si>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</si>
  <si>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</si>
  <si>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</si>
  <si>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</si>
  <si>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</si>
  <si>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</si>
  <si>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</si>
  <si>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</si>
  <si>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</si>
  <si>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</si>
  <si>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</si>
  <si>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</si>
  <si>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</si>
  <si>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</si>
  <si>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</si>
  <si>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</si>
  <si>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</si>
  <si>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</si>
  <si>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</si>
  <si>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</si>
  <si>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</si>
  <si>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</si>
  <si>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</si>
  <si>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</si>
  <si>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</si>
  <si>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</si>
  <si>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</si>
  <si>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</si>
  <si>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</si>
  <si>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</si>
  <si>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</si>
  <si>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</si>
  <si>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</si>
  <si>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</si>
  <si>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</si>
  <si>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</si>
  <si>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</si>
  <si>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</si>
  <si>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</si>
  <si>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</si>
  <si>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</si>
  <si>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</si>
  <si>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</si>
  <si>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</si>
  <si>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</si>
  <si>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</si>
  <si>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</si>
  <si>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</si>
  <si>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</si>
  <si>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</si>
  <si>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</si>
  <si>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</si>
  <si>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</si>
  <si>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</si>
  <si>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</si>
  <si>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</si>
  <si>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</si>
  <si>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</si>
  <si>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</si>
  <si>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</si>
  <si>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</si>
  <si>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</si>
  <si>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</si>
  <si>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</si>
  <si>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</si>
  <si>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</si>
  <si>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</si>
  <si>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</si>
  <si>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</si>
  <si>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</si>
  <si>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</si>
  <si>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</si>
  <si>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</si>
  <si>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</si>
  <si>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</si>
  <si>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</si>
  <si>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</si>
  <si>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</si>
  <si>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</si>
  <si>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</si>
  <si>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</si>
  <si>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</si>
  <si>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</si>
  <si>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</si>
  <si>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</si>
  <si>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</si>
  <si>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</si>
  <si>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</si>
  <si>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</si>
  <si>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</si>
  <si>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</si>
  <si>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</si>
  <si>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</si>
  <si>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</si>
  <si>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</si>
  <si>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</si>
  <si>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</si>
  <si>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</si>
  <si>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</si>
  <si>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</si>
  <si>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</si>
  <si>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</si>
  <si>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</si>
  <si>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</si>
  <si>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</si>
  <si>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</si>
  <si>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</si>
  <si>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</si>
  <si>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</si>
  <si>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</si>
  <si>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</si>
  <si>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</si>
  <si>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</si>
  <si>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</si>
  <si>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</si>
  <si>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</si>
  <si>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</si>
  <si>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</si>
  <si>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</si>
  <si>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</si>
  <si>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</si>
  <si>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</si>
  <si>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</si>
  <si>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</si>
  <si>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</si>
  <si>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</si>
  <si>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</si>
  <si>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</si>
  <si>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</si>
  <si>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</si>
  <si>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</si>
  <si>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</si>
  <si>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</si>
  <si>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</si>
  <si>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</si>
  <si>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</si>
  <si>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</si>
  <si>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</si>
  <si>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optnumtest</t>
  </si>
  <si>
    <t>optnumdiag</t>
  </si>
  <si>
    <t>optnuminfect</t>
  </si>
  <si>
    <t>optplhiv</t>
  </si>
  <si>
    <t>optdeath</t>
  </si>
  <si>
    <t>optnewtreat</t>
  </si>
  <si>
    <t>optpropdx</t>
  </si>
  <si>
    <t>optpropcare</t>
  </si>
  <si>
    <t>optproptx</t>
  </si>
  <si>
    <t>optproppmtct</t>
  </si>
  <si>
    <t>optpropsupp</t>
  </si>
  <si>
    <t>partreg</t>
  </si>
  <si>
    <t>partcom</t>
  </si>
  <si>
    <t>partinj</t>
  </si>
  <si>
    <t>sheet</t>
  </si>
  <si>
    <t>format</t>
  </si>
  <si>
    <t>range</t>
  </si>
  <si>
    <t>method</t>
  </si>
  <si>
    <t>Populations</t>
  </si>
  <si>
    <t>HIV prevalence</t>
  </si>
  <si>
    <t>key</t>
  </si>
  <si>
    <t>time</t>
  </si>
  <si>
    <t>hivprev</t>
  </si>
  <si>
    <t>Other epidemiology</t>
  </si>
  <si>
    <t>type</t>
  </si>
  <si>
    <t>Testing &amp; treatment</t>
  </si>
  <si>
    <t>Optional indicators</t>
  </si>
  <si>
    <t>Cascade</t>
  </si>
  <si>
    <t>Sexual behavior</t>
  </si>
  <si>
    <t>Injecting behavior</t>
  </si>
  <si>
    <t>Partnerships &amp; transitions</t>
  </si>
  <si>
    <t>subheading</t>
  </si>
  <si>
    <t>Interaction-related transmissibility (% per act)</t>
  </si>
  <si>
    <t>best</t>
  </si>
  <si>
    <t>low</t>
  </si>
  <si>
    <t>high</t>
  </si>
  <si>
    <t>Insertive penile-vaginal intercourse</t>
  </si>
  <si>
    <t>Receptive penile-vaginal intercourse</t>
  </si>
  <si>
    <t>Insertive penile-anal intercourse</t>
  </si>
  <si>
    <t>Receptive penile-anal intercourse</t>
  </si>
  <si>
    <t>Intravenous injection</t>
  </si>
  <si>
    <t>Mother-to-child (breastfeeding)</t>
  </si>
  <si>
    <t>Mother-to-child (non-breastfeeding)</t>
  </si>
  <si>
    <t>Acute infection</t>
  </si>
  <si>
    <t>CD4(&gt;500)</t>
  </si>
  <si>
    <t>CD4(500) to CD4(350-500)</t>
  </si>
  <si>
    <t>CD4(200-350)</t>
  </si>
  <si>
    <t>CD4(50-200)</t>
  </si>
  <si>
    <t>CD4(&lt;50)</t>
  </si>
  <si>
    <t>Acute to CD4(&gt;500)</t>
  </si>
  <si>
    <t>CD4(350-500) to CD4(200-350)</t>
  </si>
  <si>
    <t>CD4(200-350) to CD4(50-200)</t>
  </si>
  <si>
    <t>CD4(50-200) to CD4(&lt;50)</t>
  </si>
  <si>
    <t>CD4(350-500) to CD4(&gt;500)</t>
  </si>
  <si>
    <t>CD4(200-350) to CD4(350-500)</t>
  </si>
  <si>
    <t>CD4(50-200) to CD4(200-350)</t>
  </si>
  <si>
    <t>CD4(&lt;50) to CD4(50-200)</t>
  </si>
  <si>
    <t>CD4(350-500)</t>
  </si>
  <si>
    <t>Relative death rate on suppressive ART</t>
  </si>
  <si>
    <t>Relative death rate on non-suppressive ART</t>
  </si>
  <si>
    <t>Tuberculosis cofactor</t>
  </si>
  <si>
    <t>Condom use</t>
  </si>
  <si>
    <t>Circumcision</t>
  </si>
  <si>
    <t>Diagnosis behavior change</t>
  </si>
  <si>
    <t>STI cofactor increase</t>
  </si>
  <si>
    <t>Opiate substitution therapy</t>
  </si>
  <si>
    <t>PMTCT</t>
  </si>
  <si>
    <t>Pre-exposure prophylaxis</t>
  </si>
  <si>
    <t>Unsuppressive ART</t>
  </si>
  <si>
    <t>Suppressive ART</t>
  </si>
  <si>
    <t>Untreated HIV, acute</t>
  </si>
  <si>
    <t>Untreated HIV, CD4(&gt;500)</t>
  </si>
  <si>
    <t>Untreated HIV, CD4(350-500)</t>
  </si>
  <si>
    <t>Untreated HIV, CD4(200-350)</t>
  </si>
  <si>
    <t>Untreated HIV, CD4(50-200)</t>
  </si>
  <si>
    <t>Untreated HIV, CD4(&lt;50)</t>
  </si>
  <si>
    <t>Treated HIV</t>
  </si>
  <si>
    <t>Disutility weights</t>
  </si>
  <si>
    <t>Changes in transmissibility (%)</t>
  </si>
  <si>
    <t>Death rate (% mortality per year)</t>
  </si>
  <si>
    <t>CD4 change due to non-suppressive ART (%/year)</t>
  </si>
  <si>
    <t>Treatment recovery due to suppressive ART (average years to move)</t>
  </si>
  <si>
    <t>Disease progression (average years to move)</t>
  </si>
  <si>
    <t>Relative disease-related transmissibility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</si>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</sst>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\-??_-;_-@_-"/>
    <numFmt numFmtId="165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  <xf numFmtId="164" fontId="16" fillId="0" borderId="0" applyBorder="0" applyProtection="0"/>
    <xf numFmtId="9" fontId="16" fillId="0" borderId="0" applyBorder="0" applyProtection="0"/>
    <xf numFmtId="9" fontId="16" fillId="0" borderId="0" applyBorder="0" applyProtection="0"/>
    <xf numFmtId="0" fontId="17" fillId="0" borderId="0"/>
    <xf numFmtId="0" fontId="16" fillId="0" borderId="0"/>
    <xf numFmtId="164" fontId="16" fillId="0" borderId="0" applyBorder="0" applyProtection="0"/>
    <xf numFmtId="9" fontId="16" fillId="0" borderId="0" applyBorder="0" applyProtection="0"/>
    <xf numFmtId="9" fontId="16" fillId="0" borderId="0" applyBorder="0" applyProtection="0"/>
    <xf numFmtId="0" fontId="15" fillId="0" borderId="0"/>
    <xf numFmtId="0" fontId="18" fillId="0" borderId="0"/>
    <xf numFmtId="0" fontId="15" fillId="0" borderId="0"/>
    <xf numFmtId="165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" fillId="0" borderId="0"/>
    <xf numFmtId="0" fontId="19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16" fillId="0" borderId="0"/>
    <xf numFmtId="164" fontId="16" fillId="0" borderId="0" applyBorder="0" applyProtection="0"/>
    <xf numFmtId="9" fontId="16" fillId="0" borderId="0" applyBorder="0" applyProtection="0"/>
    <xf numFmtId="9" fontId="16" fillId="0" borderId="0" applyBorder="0" applyProtection="0"/>
    <xf numFmtId="0" fontId="17" fillId="0" borderId="0"/>
    <xf numFmtId="0" fontId="16" fillId="0" borderId="0"/>
    <xf numFmtId="164" fontId="16" fillId="0" borderId="0" applyBorder="0" applyProtection="0"/>
    <xf numFmtId="9" fontId="16" fillId="0" borderId="0" applyBorder="0" applyProtection="0"/>
    <xf numFmtId="0" fontId="15" fillId="0" borderId="0"/>
    <xf numFmtId="0" fontId="18" fillId="0" borderId="0"/>
    <xf numFmtId="0" fontId="15" fillId="0" borderId="0"/>
    <xf numFmtId="165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22" fillId="0" borderId="0" xfId="165" applyFont="1" applyAlignment="1">
      <alignment horizontal="left"/>
    </xf>
    <xf numFmtId="10" fontId="0" fillId="0" borderId="0" xfId="0" applyNumberFormat="1"/>
    <xf numFmtId="0" fontId="22" fillId="0" borderId="0" xfId="45" applyFont="1"/>
    <xf numFmtId="9" fontId="0" fillId="0" borderId="0" xfId="0" applyNumberFormat="1"/>
    <xf numFmtId="0" fontId="22" fillId="0" borderId="0" xfId="45" applyFont="1" applyAlignment="1">
      <alignment horizontal="left"/>
    </xf>
    <xf numFmtId="0" fontId="23" fillId="0" borderId="0" xfId="49" applyFont="1"/>
  </cellXfs>
  <cellStyles count="2016">
    <cellStyle name="20% - Accent5" xfId="4" builtinId="46"/>
    <cellStyle name="40% - Accent5" xfId="5" builtinId="47"/>
    <cellStyle name="60% - Accent5" xfId="6" builtinId="48"/>
    <cellStyle name="Accent5" xfId="3" builtinId="45"/>
    <cellStyle name="Comma 2" xfId="51"/>
    <cellStyle name="Comma 2 2" xfId="166"/>
    <cellStyle name="Comma 2 3" xfId="59"/>
    <cellStyle name="Comma 2 4" xfId="173"/>
    <cellStyle name="Comma 3" xfId="57"/>
    <cellStyle name="Comma 3 2" xfId="171"/>
    <cellStyle name="Comma 4" xfId="161"/>
    <cellStyle name="Comma 5" xfId="159"/>
    <cellStyle name="Comma 6" xfId="46"/>
    <cellStyle name="Explanatory Text 2" xfId="53"/>
    <cellStyle name="Explanatory Text 3" xfId="163"/>
    <cellStyle name="Explanatory Text 4" xfId="48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6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4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 10" xfId="70"/>
    <cellStyle name="Followed Hyperlink 11" xfId="71"/>
    <cellStyle name="Followed Hyperlink 12" xfId="72"/>
    <cellStyle name="Followed Hyperlink 13" xfId="73"/>
    <cellStyle name="Followed Hyperlink 14" xfId="74"/>
    <cellStyle name="Followed Hyperlink 15" xfId="75"/>
    <cellStyle name="Followed Hyperlink 16" xfId="76"/>
    <cellStyle name="Followed Hyperlink 17" xfId="77"/>
    <cellStyle name="Followed Hyperlink 18" xfId="78"/>
    <cellStyle name="Followed Hyperlink 19" xfId="79"/>
    <cellStyle name="Followed Hyperlink 2" xfId="62"/>
    <cellStyle name="Followed Hyperlink 20" xfId="80"/>
    <cellStyle name="Followed Hyperlink 21" xfId="81"/>
    <cellStyle name="Followed Hyperlink 22" xfId="82"/>
    <cellStyle name="Followed Hyperlink 23" xfId="83"/>
    <cellStyle name="Followed Hyperlink 24" xfId="84"/>
    <cellStyle name="Followed Hyperlink 25" xfId="85"/>
    <cellStyle name="Followed Hyperlink 26" xfId="86"/>
    <cellStyle name="Followed Hyperlink 27" xfId="87"/>
    <cellStyle name="Followed Hyperlink 28" xfId="88"/>
    <cellStyle name="Followed Hyperlink 29" xfId="89"/>
    <cellStyle name="Followed Hyperlink 3" xfId="63"/>
    <cellStyle name="Followed Hyperlink 30" xfId="90"/>
    <cellStyle name="Followed Hyperlink 31" xfId="91"/>
    <cellStyle name="Followed Hyperlink 32" xfId="92"/>
    <cellStyle name="Followed Hyperlink 33" xfId="93"/>
    <cellStyle name="Followed Hyperlink 34" xfId="94"/>
    <cellStyle name="Followed Hyperlink 35" xfId="95"/>
    <cellStyle name="Followed Hyperlink 36" xfId="96"/>
    <cellStyle name="Followed Hyperlink 37" xfId="97"/>
    <cellStyle name="Followed Hyperlink 38" xfId="98"/>
    <cellStyle name="Followed Hyperlink 39" xfId="99"/>
    <cellStyle name="Followed Hyperlink 4" xfId="64"/>
    <cellStyle name="Followed Hyperlink 40" xfId="100"/>
    <cellStyle name="Followed Hyperlink 41" xfId="101"/>
    <cellStyle name="Followed Hyperlink 42" xfId="102"/>
    <cellStyle name="Followed Hyperlink 43" xfId="103"/>
    <cellStyle name="Followed Hyperlink 44" xfId="104"/>
    <cellStyle name="Followed Hyperlink 45" xfId="105"/>
    <cellStyle name="Followed Hyperlink 46" xfId="106"/>
    <cellStyle name="Followed Hyperlink 47" xfId="107"/>
    <cellStyle name="Followed Hyperlink 48" xfId="108"/>
    <cellStyle name="Followed Hyperlink 49" xfId="109"/>
    <cellStyle name="Followed Hyperlink 5" xfId="65"/>
    <cellStyle name="Followed Hyperlink 50" xfId="110"/>
    <cellStyle name="Followed Hyperlink 51" xfId="111"/>
    <cellStyle name="Followed Hyperlink 52" xfId="112"/>
    <cellStyle name="Followed Hyperlink 53" xfId="113"/>
    <cellStyle name="Followed Hyperlink 54" xfId="114"/>
    <cellStyle name="Followed Hyperlink 55" xfId="115"/>
    <cellStyle name="Followed Hyperlink 56" xfId="116"/>
    <cellStyle name="Followed Hyperlink 57" xfId="117"/>
    <cellStyle name="Followed Hyperlink 58" xfId="118"/>
    <cellStyle name="Followed Hyperlink 59" xfId="119"/>
    <cellStyle name="Followed Hyperlink 6" xfId="66"/>
    <cellStyle name="Followed Hyperlink 60" xfId="120"/>
    <cellStyle name="Followed Hyperlink 61" xfId="121"/>
    <cellStyle name="Followed Hyperlink 62" xfId="122"/>
    <cellStyle name="Followed Hyperlink 63" xfId="123"/>
    <cellStyle name="Followed Hyperlink 64" xfId="124"/>
    <cellStyle name="Followed Hyperlink 65" xfId="125"/>
    <cellStyle name="Followed Hyperlink 66" xfId="126"/>
    <cellStyle name="Followed Hyperlink 67" xfId="127"/>
    <cellStyle name="Followed Hyperlink 68" xfId="128"/>
    <cellStyle name="Followed Hyperlink 69" xfId="129"/>
    <cellStyle name="Followed Hyperlink 7" xfId="67"/>
    <cellStyle name="Followed Hyperlink 70" xfId="130"/>
    <cellStyle name="Followed Hyperlink 71" xfId="131"/>
    <cellStyle name="Followed Hyperlink 72" xfId="132"/>
    <cellStyle name="Followed Hyperlink 73" xfId="133"/>
    <cellStyle name="Followed Hyperlink 74" xfId="134"/>
    <cellStyle name="Followed Hyperlink 75" xfId="135"/>
    <cellStyle name="Followed Hyperlink 76" xfId="136"/>
    <cellStyle name="Followed Hyperlink 77" xfId="137"/>
    <cellStyle name="Followed Hyperlink 78" xfId="138"/>
    <cellStyle name="Followed Hyperlink 79" xfId="139"/>
    <cellStyle name="Followed Hyperlink 8" xfId="68"/>
    <cellStyle name="Followed Hyperlink 80" xfId="140"/>
    <cellStyle name="Followed Hyperlink 81" xfId="141"/>
    <cellStyle name="Followed Hyperlink 82" xfId="142"/>
    <cellStyle name="Followed Hyperlink 83" xfId="143"/>
    <cellStyle name="Followed Hyperlink 84" xfId="144"/>
    <cellStyle name="Followed Hyperlink 85" xfId="145"/>
    <cellStyle name="Followed Hyperlink 86" xfId="146"/>
    <cellStyle name="Followed Hyperlink 87" xfId="147"/>
    <cellStyle name="Followed Hyperlink 88" xfId="148"/>
    <cellStyle name="Followed Hyperlink 89" xfId="149"/>
    <cellStyle name="Followed Hyperlink 9" xfId="69"/>
    <cellStyle name="Followed Hyperlink 90" xfId="150"/>
    <cellStyle name="Followed Hyperlink 91" xfId="151"/>
    <cellStyle name="Followed Hyperlink 92" xfId="152"/>
    <cellStyle name="Followed Hyperlink 93" xfId="153"/>
    <cellStyle name="Followed Hyperlink 94" xfId="154"/>
    <cellStyle name="Followed Hyperlink 95" xfId="155"/>
    <cellStyle name="Followed Hyperlink 96" xfId="156"/>
    <cellStyle name="Followed Hyperlink 97" xfId="157"/>
    <cellStyle name="Followed Hyperlink 98" xfId="158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267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268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646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635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643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3" builtinId="8" hidden="1"/>
    <cellStyle name="Hyperlink" xfId="637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636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102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638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642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639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645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640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641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Neutral" xfId="2" builtinId="28"/>
    <cellStyle name="Normal" xfId="0" builtinId="0"/>
    <cellStyle name="Normal 10" xfId="45"/>
    <cellStyle name="Normal 2" xfId="49"/>
    <cellStyle name="Normal 2 2" xfId="164"/>
    <cellStyle name="Normal 2 3" xfId="60"/>
    <cellStyle name="Normal 3" xfId="50"/>
    <cellStyle name="Normal 3 2" xfId="165"/>
    <cellStyle name="Normal 3 3" xfId="61"/>
    <cellStyle name="Normal 4" xfId="56"/>
    <cellStyle name="Normal 4 2" xfId="170"/>
    <cellStyle name="Normal 5" xfId="55"/>
    <cellStyle name="Normal 5 2" xfId="169"/>
    <cellStyle name="Normal 5 2 2" xfId="644"/>
    <cellStyle name="Normal 6" xfId="160"/>
    <cellStyle name="Normal 7" xfId="54"/>
    <cellStyle name="Normal 8" xfId="168"/>
    <cellStyle name="Normal 9" xfId="264"/>
    <cellStyle name="Percent 2" xfId="52"/>
    <cellStyle name="Percent 2 2" xfId="167"/>
    <cellStyle name="Percent 2 3" xfId="58"/>
    <cellStyle name="Percent 2 4" xfId="172"/>
    <cellStyle name="Percent 3" xfId="162"/>
    <cellStyle name="Percent 4" xfId="47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defaultColWidth="8.85546875" defaultRowHeight="15"/>
  <cols>
    <col min="1" max="1" width="10.140625" bestFit="1" customWidth="1"/>
    <col min="2" max="2" width="48.8554687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B1" sqref="B1:B1048576"/>
    </sheetView>
  </sheetViews>
  <sheetFormatPr defaultColWidth="8.85546875" defaultRowHeight="15"/>
  <cols>
    <col min="1" max="1" width="9.85546875" style="11" bestFit="1" customWidth="1"/>
    <col min="2" max="2" width="6.140625" style="2" bestFit="1" customWidth="1"/>
    <col min="3" max="3" width="7.28515625" style="2" bestFit="1" customWidth="1"/>
    <col min="4" max="4" width="9.7109375" style="2" bestFit="1" customWidth="1"/>
    <col min="5" max="7" width="9.85546875" style="2" bestFit="1" customWidth="1"/>
    <col min="8" max="8" width="8.85546875" style="2" bestFit="1" customWidth="1"/>
    <col min="9" max="9" width="8.28515625" style="2" bestFit="1" customWidth="1"/>
    <col min="10" max="10" width="7.7109375" style="2" bestFit="1" customWidth="1"/>
    <col min="11" max="13" width="7.85546875" style="2" bestFit="1" customWidth="1"/>
    <col min="14" max="14" width="7" style="2" bestFit="1" customWidth="1"/>
    <col min="15" max="15" width="6.42578125" style="2" bestFit="1" customWidth="1"/>
    <col min="16" max="16" width="9.140625" style="2" bestFit="1" customWidth="1"/>
    <col min="17" max="19" width="9.28515625" style="2" bestFit="1" customWidth="1"/>
    <col min="20" max="20" width="8.28515625" style="2" bestFit="1" customWidth="1"/>
    <col min="21" max="21" width="8" style="2" bestFit="1" customWidth="1"/>
    <col min="22" max="25" width="9" style="2" bestFit="1" customWidth="1"/>
    <col min="26" max="26" width="8.140625" style="2" bestFit="1" customWidth="1"/>
    <col min="27" max="27" width="7.7109375" style="2" bestFit="1" customWidth="1"/>
    <col min="28" max="31" width="8" style="2" bestFit="1" customWidth="1"/>
    <col min="32" max="32" width="7.140625" style="2" bestFit="1" customWidth="1"/>
    <col min="33" max="33" width="6.7109375" style="2" bestFit="1" customWidth="1"/>
    <col min="34" max="34" width="8.7109375" style="2" bestFit="1" customWidth="1"/>
    <col min="35" max="37" width="8.85546875" style="2"/>
    <col min="38" max="38" width="7.85546875" style="2" bestFit="1" customWidth="1"/>
    <col min="39" max="39" width="7.4257812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.5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.5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.5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.5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.5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.5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.5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.5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.5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.5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.5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.5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.5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.5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.5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.5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.5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.5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.5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.5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.5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>
        <v>1</v>
      </c>
      <c r="AC22" s="3">
        <v>1</v>
      </c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.5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>
        <v>1</v>
      </c>
      <c r="AD23" s="3">
        <v>1</v>
      </c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.5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>
        <v>1</v>
      </c>
      <c r="AD24" s="3">
        <v>1</v>
      </c>
      <c r="AE24" s="3">
        <v>1</v>
      </c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.5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>
        <v>1</v>
      </c>
      <c r="AE25" s="3">
        <v>1</v>
      </c>
      <c r="AF25" s="3">
        <v>1</v>
      </c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.5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>
        <v>1</v>
      </c>
      <c r="AF26" s="3">
        <v>1</v>
      </c>
      <c r="AG26" s="22">
        <v>1</v>
      </c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.5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>
        <v>1</v>
      </c>
      <c r="AG27" s="20">
        <v>1</v>
      </c>
      <c r="AH27" s="17"/>
      <c r="AI27" s="17"/>
      <c r="AJ27" s="17"/>
      <c r="AK27" s="17"/>
      <c r="AL27" s="18">
        <v>1</v>
      </c>
      <c r="AM27" s="20">
        <v>1</v>
      </c>
    </row>
    <row r="28" spans="1:39" ht="16.5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.5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.5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.5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.5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.5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.5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.5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.5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.5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.5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.5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73" workbookViewId="0">
      <selection activeCell="B102" sqref="B102"/>
    </sheetView>
  </sheetViews>
  <sheetFormatPr defaultColWidth="8.85546875" defaultRowHeight="15"/>
  <cols>
    <col min="1" max="1" width="16.7109375" style="26" customWidth="1"/>
    <col min="2" max="2" width="68.5703125" style="26" customWidth="1"/>
    <col min="3" max="3" width="20.5703125" style="25" customWidth="1"/>
    <col min="4" max="4" width="8.5703125" style="25" customWidth="1"/>
    <col min="5" max="5" width="13.140625" style="28" customWidth="1"/>
    <col min="6" max="6" width="10.28515625" style="26" customWidth="1"/>
    <col min="7" max="7" width="9.140625" style="26" customWidth="1"/>
    <col min="8" max="8" width="7.42578125" style="26" customWidth="1"/>
    <col min="9" max="9" width="8.28515625" style="26" bestFit="1" customWidth="1"/>
    <col min="10" max="10" width="10" style="26" customWidth="1"/>
    <col min="11" max="16384" width="8.85546875" style="26"/>
  </cols>
  <sheetData>
    <row r="1" spans="1:10" s="25" customFormat="1">
      <c r="A1" s="24" t="s">
        <v>79</v>
      </c>
      <c r="B1" s="24" t="s">
        <v>78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</row>
    <row r="2" spans="1:10">
      <c r="A2" s="26" t="s">
        <v>90</v>
      </c>
      <c r="B2" s="26" t="s">
        <v>88</v>
      </c>
      <c r="C2" s="26" t="s">
        <v>91</v>
      </c>
      <c r="D2" s="26" t="s">
        <v>92</v>
      </c>
      <c r="E2" s="26" t="s">
        <v>90</v>
      </c>
      <c r="F2" s="26" t="s">
        <v>90</v>
      </c>
      <c r="G2" s="26" t="s">
        <v>89</v>
      </c>
      <c r="H2" s="26">
        <v>0</v>
      </c>
      <c r="I2" s="26">
        <v>1</v>
      </c>
      <c r="J2" s="26" t="s">
        <v>92</v>
      </c>
    </row>
    <row r="3" spans="1:10">
      <c r="A3" s="26" t="s">
        <v>94</v>
      </c>
      <c r="B3" s="26" t="s">
        <v>93</v>
      </c>
      <c r="C3" s="26" t="s">
        <v>95</v>
      </c>
      <c r="D3" s="26" t="s">
        <v>92</v>
      </c>
      <c r="E3" s="26" t="s">
        <v>94</v>
      </c>
      <c r="F3" s="26" t="s">
        <v>94</v>
      </c>
      <c r="G3" s="26" t="s">
        <v>89</v>
      </c>
      <c r="H3" s="26">
        <v>0</v>
      </c>
      <c r="I3" s="26">
        <v>1</v>
      </c>
      <c r="J3" s="26" t="s">
        <v>96</v>
      </c>
    </row>
    <row r="4" spans="1:10">
      <c r="A4" s="26" t="s">
        <v>98</v>
      </c>
      <c r="B4" s="26" t="s">
        <v>97</v>
      </c>
      <c r="C4" s="26" t="s">
        <v>99</v>
      </c>
      <c r="D4" s="26" t="s">
        <v>92</v>
      </c>
      <c r="E4" s="26" t="s">
        <v>100</v>
      </c>
      <c r="F4" s="26" t="s">
        <v>98</v>
      </c>
      <c r="G4" s="26" t="s">
        <v>89</v>
      </c>
      <c r="H4" s="26">
        <v>0</v>
      </c>
      <c r="I4" s="26">
        <v>0</v>
      </c>
      <c r="J4" s="26" t="s">
        <v>92</v>
      </c>
    </row>
    <row r="5" spans="1:10">
      <c r="A5" s="26" t="s">
        <v>102</v>
      </c>
      <c r="B5" s="26" t="s">
        <v>101</v>
      </c>
      <c r="C5" s="26" t="s">
        <v>99</v>
      </c>
      <c r="D5" s="26" t="s">
        <v>92</v>
      </c>
      <c r="E5" s="26" t="s">
        <v>100</v>
      </c>
      <c r="F5" s="26" t="s">
        <v>102</v>
      </c>
      <c r="G5" s="26" t="s">
        <v>89</v>
      </c>
      <c r="H5" s="26">
        <v>0</v>
      </c>
      <c r="I5" s="26">
        <v>0</v>
      </c>
      <c r="J5" s="26" t="s">
        <v>92</v>
      </c>
    </row>
    <row r="6" spans="1:10">
      <c r="A6" s="26" t="s">
        <v>104</v>
      </c>
      <c r="B6" s="26" t="s">
        <v>103</v>
      </c>
      <c r="C6" s="26" t="s">
        <v>105</v>
      </c>
      <c r="D6" s="26" t="s">
        <v>106</v>
      </c>
      <c r="E6" s="26" t="s">
        <v>100</v>
      </c>
      <c r="F6" s="26" t="s">
        <v>107</v>
      </c>
      <c r="G6" s="26" t="s">
        <v>89</v>
      </c>
      <c r="H6" s="26">
        <v>0</v>
      </c>
      <c r="I6" s="26">
        <v>1</v>
      </c>
      <c r="J6" s="26" t="s">
        <v>107</v>
      </c>
    </row>
    <row r="7" spans="1:10">
      <c r="A7" s="26" t="s">
        <v>109</v>
      </c>
      <c r="B7" s="26" t="s">
        <v>108</v>
      </c>
      <c r="C7" s="26" t="s">
        <v>105</v>
      </c>
      <c r="D7" s="26" t="s">
        <v>106</v>
      </c>
      <c r="E7" s="26" t="s">
        <v>100</v>
      </c>
      <c r="F7" s="26" t="s">
        <v>107</v>
      </c>
      <c r="G7" s="26" t="s">
        <v>89</v>
      </c>
      <c r="H7" s="26">
        <v>0</v>
      </c>
      <c r="I7" s="26">
        <v>1</v>
      </c>
      <c r="J7" s="26" t="s">
        <v>107</v>
      </c>
    </row>
    <row r="8" spans="1:10">
      <c r="A8" s="26" t="s">
        <v>111</v>
      </c>
      <c r="B8" s="26" t="s">
        <v>110</v>
      </c>
      <c r="C8" s="26" t="s">
        <v>105</v>
      </c>
      <c r="D8" s="26" t="s">
        <v>106</v>
      </c>
      <c r="E8" s="26" t="s">
        <v>100</v>
      </c>
      <c r="F8" s="26" t="s">
        <v>107</v>
      </c>
      <c r="G8" s="26" t="s">
        <v>89</v>
      </c>
      <c r="H8" s="26">
        <v>0</v>
      </c>
      <c r="I8" s="26">
        <v>1</v>
      </c>
      <c r="J8" s="26" t="s">
        <v>107</v>
      </c>
    </row>
    <row r="9" spans="1:10">
      <c r="A9" s="26" t="s">
        <v>113</v>
      </c>
      <c r="B9" s="26" t="s">
        <v>112</v>
      </c>
      <c r="C9" s="26" t="s">
        <v>105</v>
      </c>
      <c r="D9" s="26" t="s">
        <v>92</v>
      </c>
      <c r="E9" s="26" t="s">
        <v>114</v>
      </c>
      <c r="F9" s="26" t="s">
        <v>115</v>
      </c>
      <c r="G9" s="26">
        <v>0</v>
      </c>
      <c r="H9" s="26">
        <v>1</v>
      </c>
      <c r="I9" s="26">
        <v>1</v>
      </c>
      <c r="J9" s="26" t="s">
        <v>100</v>
      </c>
    </row>
    <row r="10" spans="1:10">
      <c r="A10" s="26" t="s">
        <v>117</v>
      </c>
      <c r="B10" s="26" t="s">
        <v>116</v>
      </c>
      <c r="C10" s="26" t="s">
        <v>105</v>
      </c>
      <c r="D10" s="26" t="s">
        <v>92</v>
      </c>
      <c r="E10" s="26" t="s">
        <v>114</v>
      </c>
      <c r="F10" s="26" t="s">
        <v>118</v>
      </c>
      <c r="G10" s="26">
        <v>0</v>
      </c>
      <c r="H10" s="26">
        <v>1</v>
      </c>
      <c r="I10" s="26">
        <v>1</v>
      </c>
      <c r="J10" s="26" t="s">
        <v>100</v>
      </c>
    </row>
    <row r="11" spans="1:10">
      <c r="A11" s="26" t="s">
        <v>120</v>
      </c>
      <c r="B11" s="26" t="s">
        <v>119</v>
      </c>
      <c r="C11" s="26" t="s">
        <v>105</v>
      </c>
      <c r="D11" s="26" t="s">
        <v>121</v>
      </c>
      <c r="E11" s="26" t="s">
        <v>114</v>
      </c>
      <c r="F11" s="26" t="s">
        <v>118</v>
      </c>
      <c r="G11" s="26">
        <v>0</v>
      </c>
      <c r="H11" s="26">
        <v>1</v>
      </c>
      <c r="I11" s="26">
        <v>1</v>
      </c>
      <c r="J11" s="26" t="s">
        <v>100</v>
      </c>
    </row>
    <row r="12" spans="1:10">
      <c r="A12" s="26" t="s">
        <v>123</v>
      </c>
      <c r="B12" s="26" t="s">
        <v>122</v>
      </c>
      <c r="C12" s="26" t="s">
        <v>91</v>
      </c>
      <c r="D12" s="26" t="s">
        <v>92</v>
      </c>
      <c r="E12" s="26" t="s">
        <v>114</v>
      </c>
      <c r="F12" s="26" t="s">
        <v>115</v>
      </c>
      <c r="G12" s="26">
        <v>0</v>
      </c>
      <c r="H12" s="26">
        <v>1</v>
      </c>
      <c r="I12" s="26">
        <v>1</v>
      </c>
      <c r="J12" s="26" t="s">
        <v>100</v>
      </c>
    </row>
    <row r="13" spans="1:10">
      <c r="A13" s="26" t="s">
        <v>125</v>
      </c>
      <c r="B13" s="26" t="s">
        <v>124</v>
      </c>
      <c r="C13" s="26" t="s">
        <v>91</v>
      </c>
      <c r="D13" s="26" t="s">
        <v>92</v>
      </c>
      <c r="E13" s="26" t="s">
        <v>114</v>
      </c>
      <c r="F13" s="26" t="s">
        <v>115</v>
      </c>
      <c r="G13" s="26">
        <v>0</v>
      </c>
      <c r="H13" s="26">
        <v>1</v>
      </c>
      <c r="I13" s="26">
        <v>1</v>
      </c>
      <c r="J13" s="26" t="s">
        <v>100</v>
      </c>
    </row>
    <row r="14" spans="1:10">
      <c r="A14" s="26" t="s">
        <v>127</v>
      </c>
      <c r="B14" s="26" t="s">
        <v>126</v>
      </c>
      <c r="C14" s="26" t="s">
        <v>95</v>
      </c>
      <c r="D14" s="26" t="s">
        <v>121</v>
      </c>
      <c r="E14" s="26" t="s">
        <v>114</v>
      </c>
      <c r="F14" s="26" t="s">
        <v>128</v>
      </c>
      <c r="G14" s="26">
        <v>1</v>
      </c>
      <c r="H14" s="26">
        <v>1</v>
      </c>
      <c r="I14" s="26">
        <v>1</v>
      </c>
      <c r="J14" s="26" t="s">
        <v>100</v>
      </c>
    </row>
    <row r="15" spans="1:10">
      <c r="A15" s="26" t="s">
        <v>130</v>
      </c>
      <c r="B15" s="26" t="s">
        <v>129</v>
      </c>
      <c r="C15" s="26" t="s">
        <v>95</v>
      </c>
      <c r="D15" s="26" t="s">
        <v>121</v>
      </c>
      <c r="E15" s="26" t="s">
        <v>114</v>
      </c>
      <c r="F15" s="26" t="s">
        <v>115</v>
      </c>
      <c r="G15" s="26">
        <v>1</v>
      </c>
      <c r="H15" s="26">
        <v>1</v>
      </c>
      <c r="I15" s="26">
        <v>1</v>
      </c>
      <c r="J15" s="26" t="s">
        <v>100</v>
      </c>
    </row>
    <row r="16" spans="1:10">
      <c r="A16" s="26" t="s">
        <v>132</v>
      </c>
      <c r="B16" s="26" t="s">
        <v>131</v>
      </c>
      <c r="C16" s="26" t="s">
        <v>91</v>
      </c>
      <c r="D16" s="26" t="s">
        <v>121</v>
      </c>
      <c r="E16" s="26" t="s">
        <v>114</v>
      </c>
      <c r="F16" s="26" t="s">
        <v>115</v>
      </c>
      <c r="G16" s="26">
        <v>0</v>
      </c>
      <c r="H16" s="26">
        <v>1</v>
      </c>
      <c r="I16" s="26">
        <v>1</v>
      </c>
      <c r="J16" s="26" t="s">
        <v>100</v>
      </c>
    </row>
    <row r="17" spans="1:10">
      <c r="A17" s="26" t="s">
        <v>134</v>
      </c>
      <c r="B17" s="26" t="s">
        <v>133</v>
      </c>
      <c r="C17" s="26" t="s">
        <v>105</v>
      </c>
      <c r="D17" s="26" t="s">
        <v>135</v>
      </c>
      <c r="E17" s="26" t="s">
        <v>114</v>
      </c>
      <c r="F17" s="26" t="s">
        <v>115</v>
      </c>
      <c r="G17" s="26">
        <v>0</v>
      </c>
      <c r="H17" s="26">
        <v>1</v>
      </c>
      <c r="I17" s="26">
        <v>1</v>
      </c>
      <c r="J17" s="26" t="s">
        <v>100</v>
      </c>
    </row>
    <row r="18" spans="1:10">
      <c r="A18" s="26" t="s">
        <v>137</v>
      </c>
      <c r="B18" s="26" t="s">
        <v>136</v>
      </c>
      <c r="C18" s="26" t="s">
        <v>91</v>
      </c>
      <c r="D18" s="26" t="s">
        <v>138</v>
      </c>
      <c r="E18" s="26" t="s">
        <v>114</v>
      </c>
      <c r="F18" s="26" t="s">
        <v>115</v>
      </c>
      <c r="G18" s="26">
        <v>0</v>
      </c>
      <c r="H18" s="26">
        <v>1</v>
      </c>
      <c r="I18" s="26">
        <v>1</v>
      </c>
      <c r="J18" s="26" t="s">
        <v>100</v>
      </c>
    </row>
    <row r="19" spans="1:10">
      <c r="A19" s="26" t="s">
        <v>140</v>
      </c>
      <c r="B19" s="26" t="s">
        <v>139</v>
      </c>
      <c r="C19" s="26" t="s">
        <v>95</v>
      </c>
      <c r="D19" s="26" t="s">
        <v>138</v>
      </c>
      <c r="E19" s="26" t="s">
        <v>114</v>
      </c>
      <c r="F19" s="26" t="s">
        <v>115</v>
      </c>
      <c r="G19" s="26">
        <v>1</v>
      </c>
      <c r="H19" s="26">
        <v>1</v>
      </c>
      <c r="I19" s="26">
        <v>0</v>
      </c>
      <c r="J19" s="26" t="s">
        <v>107</v>
      </c>
    </row>
    <row r="20" spans="1:10">
      <c r="A20" s="26" t="s">
        <v>142</v>
      </c>
      <c r="B20" s="26" t="s">
        <v>141</v>
      </c>
      <c r="C20" s="26" t="s">
        <v>95</v>
      </c>
      <c r="D20" s="26" t="s">
        <v>121</v>
      </c>
      <c r="E20" s="26" t="s">
        <v>114</v>
      </c>
      <c r="F20" s="26" t="s">
        <v>115</v>
      </c>
      <c r="G20" s="26">
        <v>1</v>
      </c>
      <c r="H20" s="26">
        <v>1</v>
      </c>
      <c r="I20" s="26">
        <v>1</v>
      </c>
      <c r="J20" s="26" t="s">
        <v>100</v>
      </c>
    </row>
    <row r="21" spans="1:10">
      <c r="A21" s="26" t="s">
        <v>144</v>
      </c>
      <c r="B21" s="26" t="s">
        <v>143</v>
      </c>
      <c r="C21" s="26" t="s">
        <v>91</v>
      </c>
      <c r="D21" s="26" t="s">
        <v>92</v>
      </c>
      <c r="E21" s="26" t="s">
        <v>114</v>
      </c>
      <c r="F21" s="26" t="s">
        <v>115</v>
      </c>
      <c r="G21" s="26">
        <v>0</v>
      </c>
      <c r="H21" s="26">
        <v>1</v>
      </c>
      <c r="I21" s="26">
        <v>1</v>
      </c>
      <c r="J21" s="26" t="s">
        <v>100</v>
      </c>
    </row>
    <row r="22" spans="1:10">
      <c r="A22" s="26" t="s">
        <v>146</v>
      </c>
      <c r="B22" s="26" t="s">
        <v>145</v>
      </c>
      <c r="C22" s="26" t="s">
        <v>91</v>
      </c>
      <c r="D22" s="26" t="s">
        <v>92</v>
      </c>
      <c r="E22" s="26" t="s">
        <v>114</v>
      </c>
      <c r="F22" s="26" t="s">
        <v>115</v>
      </c>
      <c r="G22" s="26">
        <v>0</v>
      </c>
      <c r="H22" s="26">
        <v>1</v>
      </c>
      <c r="I22" s="26">
        <v>1</v>
      </c>
      <c r="J22" s="26" t="s">
        <v>100</v>
      </c>
    </row>
    <row r="23" spans="1:10">
      <c r="A23" s="26" t="s">
        <v>148</v>
      </c>
      <c r="B23" s="26" t="s">
        <v>147</v>
      </c>
      <c r="C23" s="26" t="s">
        <v>150</v>
      </c>
      <c r="D23" s="26" t="s">
        <v>151</v>
      </c>
      <c r="E23" s="26" t="s">
        <v>114</v>
      </c>
      <c r="F23" s="26" t="s">
        <v>115</v>
      </c>
      <c r="G23" s="26">
        <v>0</v>
      </c>
      <c r="H23" s="26">
        <v>1</v>
      </c>
      <c r="I23" s="26">
        <v>1</v>
      </c>
      <c r="J23" s="26" t="s">
        <v>100</v>
      </c>
    </row>
    <row r="24" spans="1:10">
      <c r="A24" s="26" t="s">
        <v>153</v>
      </c>
      <c r="B24" s="26" t="s">
        <v>152</v>
      </c>
      <c r="C24" s="26" t="s">
        <v>150</v>
      </c>
      <c r="D24" s="26" t="s">
        <v>151</v>
      </c>
      <c r="E24" s="26" t="s">
        <v>114</v>
      </c>
      <c r="F24" s="26" t="s">
        <v>115</v>
      </c>
      <c r="G24" s="26">
        <v>0</v>
      </c>
      <c r="H24" s="26">
        <v>1</v>
      </c>
      <c r="I24" s="26">
        <v>1</v>
      </c>
      <c r="J24" s="26" t="s">
        <v>100</v>
      </c>
    </row>
    <row r="25" spans="1:10">
      <c r="A25" s="26" t="s">
        <v>156</v>
      </c>
      <c r="B25" s="26" t="s">
        <v>155</v>
      </c>
      <c r="C25" s="26" t="s">
        <v>150</v>
      </c>
      <c r="D25" s="26" t="s">
        <v>151</v>
      </c>
      <c r="E25" s="26" t="s">
        <v>114</v>
      </c>
      <c r="F25" s="26" t="s">
        <v>115</v>
      </c>
      <c r="G25" s="26">
        <v>0</v>
      </c>
      <c r="H25" s="26">
        <v>1</v>
      </c>
      <c r="I25" s="26">
        <v>1</v>
      </c>
      <c r="J25" s="26" t="s">
        <v>100</v>
      </c>
    </row>
    <row r="26" spans="1:10">
      <c r="A26" s="26" t="s">
        <v>159</v>
      </c>
      <c r="B26" s="26" t="s">
        <v>158</v>
      </c>
      <c r="C26" s="26" t="s">
        <v>150</v>
      </c>
      <c r="D26" s="26" t="s">
        <v>151</v>
      </c>
      <c r="E26" s="26" t="s">
        <v>114</v>
      </c>
      <c r="F26" s="26" t="s">
        <v>115</v>
      </c>
      <c r="G26" s="26">
        <v>0</v>
      </c>
      <c r="H26" s="26">
        <v>1</v>
      </c>
      <c r="I26" s="26">
        <v>1</v>
      </c>
      <c r="J26" s="26" t="s">
        <v>100</v>
      </c>
    </row>
    <row r="27" spans="1:10">
      <c r="A27" s="26" t="s">
        <v>162</v>
      </c>
      <c r="B27" s="26" t="s">
        <v>161</v>
      </c>
      <c r="C27" s="26" t="s">
        <v>91</v>
      </c>
      <c r="D27" s="26" t="s">
        <v>151</v>
      </c>
      <c r="E27" s="26" t="s">
        <v>114</v>
      </c>
      <c r="F27" s="26" t="s">
        <v>115</v>
      </c>
      <c r="G27" s="26">
        <v>0</v>
      </c>
      <c r="H27" s="26">
        <v>1</v>
      </c>
      <c r="I27" s="26">
        <v>1</v>
      </c>
      <c r="J27" s="26" t="s">
        <v>100</v>
      </c>
    </row>
    <row r="28" spans="1:10">
      <c r="A28" s="26" t="s">
        <v>164</v>
      </c>
      <c r="B28" s="26" t="s">
        <v>163</v>
      </c>
      <c r="C28" s="26" t="s">
        <v>91</v>
      </c>
      <c r="D28" s="26" t="s">
        <v>151</v>
      </c>
      <c r="E28" s="26" t="s">
        <v>114</v>
      </c>
      <c r="F28" s="26" t="s">
        <v>115</v>
      </c>
      <c r="G28" s="26">
        <v>0</v>
      </c>
      <c r="H28" s="26">
        <v>1</v>
      </c>
      <c r="I28" s="26">
        <v>1</v>
      </c>
      <c r="J28" s="26" t="s">
        <v>100</v>
      </c>
    </row>
    <row r="29" spans="1:10">
      <c r="A29" s="26" t="s">
        <v>167</v>
      </c>
      <c r="B29" s="26" t="s">
        <v>166</v>
      </c>
      <c r="C29" s="26" t="s">
        <v>91</v>
      </c>
      <c r="D29" s="26" t="s">
        <v>151</v>
      </c>
      <c r="E29" s="26" t="s">
        <v>114</v>
      </c>
      <c r="F29" s="26" t="s">
        <v>115</v>
      </c>
      <c r="G29" s="26">
        <v>0</v>
      </c>
      <c r="H29" s="26">
        <v>1</v>
      </c>
      <c r="I29" s="26">
        <v>1</v>
      </c>
      <c r="J29" s="26" t="s">
        <v>100</v>
      </c>
    </row>
    <row r="30" spans="1:10">
      <c r="A30" s="26" t="s">
        <v>170</v>
      </c>
      <c r="B30" s="26" t="s">
        <v>169</v>
      </c>
      <c r="C30" s="26" t="s">
        <v>171</v>
      </c>
      <c r="D30" s="26" t="s">
        <v>92</v>
      </c>
      <c r="E30" s="26" t="s">
        <v>114</v>
      </c>
      <c r="F30" s="26" t="s">
        <v>172</v>
      </c>
      <c r="G30" s="26">
        <v>0</v>
      </c>
      <c r="H30" s="26">
        <v>1</v>
      </c>
      <c r="I30" s="26">
        <v>1</v>
      </c>
      <c r="J30" s="26" t="s">
        <v>100</v>
      </c>
    </row>
    <row r="31" spans="1:10">
      <c r="A31" s="26" t="s">
        <v>174</v>
      </c>
      <c r="B31" s="26" t="s">
        <v>173</v>
      </c>
      <c r="C31" s="26" t="s">
        <v>171</v>
      </c>
      <c r="D31" s="26" t="s">
        <v>121</v>
      </c>
      <c r="E31" s="26" t="s">
        <v>114</v>
      </c>
      <c r="F31" s="26" t="s">
        <v>172</v>
      </c>
      <c r="G31" s="26">
        <v>0</v>
      </c>
      <c r="H31" s="26">
        <v>1</v>
      </c>
      <c r="I31" s="26">
        <v>1</v>
      </c>
      <c r="J31" s="26" t="s">
        <v>100</v>
      </c>
    </row>
    <row r="32" spans="1:10">
      <c r="A32" s="27" t="s">
        <v>176</v>
      </c>
      <c r="B32" s="26" t="s">
        <v>175</v>
      </c>
      <c r="C32" s="26" t="s">
        <v>105</v>
      </c>
      <c r="D32" s="26" t="s">
        <v>121</v>
      </c>
      <c r="E32" s="26" t="s">
        <v>114</v>
      </c>
      <c r="F32" s="26" t="s">
        <v>172</v>
      </c>
      <c r="G32" s="26">
        <v>0</v>
      </c>
      <c r="H32" s="26">
        <v>1</v>
      </c>
      <c r="I32" s="26">
        <v>1</v>
      </c>
      <c r="J32" s="26" t="s">
        <v>100</v>
      </c>
    </row>
    <row r="33" spans="1:10">
      <c r="A33" s="26" t="s">
        <v>178</v>
      </c>
      <c r="B33" s="27" t="s">
        <v>177</v>
      </c>
      <c r="C33" s="26" t="s">
        <v>105</v>
      </c>
      <c r="D33" s="26" t="s">
        <v>92</v>
      </c>
      <c r="E33" s="26" t="s">
        <v>114</v>
      </c>
      <c r="F33" s="26" t="s">
        <v>172</v>
      </c>
      <c r="G33" s="26">
        <v>0</v>
      </c>
      <c r="H33" s="26">
        <v>1</v>
      </c>
      <c r="I33" s="26">
        <v>1</v>
      </c>
      <c r="J33" s="26" t="s">
        <v>100</v>
      </c>
    </row>
    <row r="34" spans="1:10">
      <c r="A34" s="26" t="s">
        <v>180</v>
      </c>
      <c r="B34" s="27" t="s">
        <v>179</v>
      </c>
      <c r="C34" s="26" t="s">
        <v>105</v>
      </c>
      <c r="D34" s="26" t="s">
        <v>121</v>
      </c>
      <c r="E34" s="26" t="s">
        <v>114</v>
      </c>
      <c r="F34" s="26" t="s">
        <v>172</v>
      </c>
      <c r="G34" s="26">
        <v>0</v>
      </c>
      <c r="H34" s="26">
        <v>1</v>
      </c>
      <c r="I34" s="26">
        <v>1</v>
      </c>
      <c r="J34" s="26" t="s">
        <v>100</v>
      </c>
    </row>
    <row r="35" spans="1:10">
      <c r="A35" s="26" t="s">
        <v>182</v>
      </c>
      <c r="B35" s="26" t="s">
        <v>181</v>
      </c>
      <c r="C35" s="26" t="s">
        <v>91</v>
      </c>
      <c r="D35" s="26" t="s">
        <v>121</v>
      </c>
      <c r="E35" s="26" t="s">
        <v>114</v>
      </c>
      <c r="F35" s="26" t="s">
        <v>115</v>
      </c>
      <c r="G35" s="26">
        <v>0</v>
      </c>
      <c r="H35" s="26">
        <v>1</v>
      </c>
      <c r="I35" s="26">
        <v>0</v>
      </c>
      <c r="J35" s="26" t="s">
        <v>107</v>
      </c>
    </row>
    <row r="36" spans="1:10">
      <c r="A36" s="26" t="s">
        <v>184</v>
      </c>
      <c r="B36" s="26" t="s">
        <v>183</v>
      </c>
      <c r="C36" s="26" t="s">
        <v>91</v>
      </c>
      <c r="D36" s="26" t="s">
        <v>121</v>
      </c>
      <c r="E36" s="26" t="s">
        <v>114</v>
      </c>
      <c r="F36" s="26" t="s">
        <v>115</v>
      </c>
      <c r="G36" s="26">
        <v>0</v>
      </c>
      <c r="H36" s="26">
        <v>1</v>
      </c>
      <c r="I36" s="26">
        <v>0</v>
      </c>
      <c r="J36" s="26" t="s">
        <v>107</v>
      </c>
    </row>
    <row r="37" spans="1:10">
      <c r="A37" s="26" t="s">
        <v>186</v>
      </c>
      <c r="B37" s="26" t="s">
        <v>185</v>
      </c>
      <c r="C37" s="26" t="s">
        <v>91</v>
      </c>
      <c r="D37" s="26" t="s">
        <v>121</v>
      </c>
      <c r="E37" s="26" t="s">
        <v>114</v>
      </c>
      <c r="F37" s="26" t="s">
        <v>115</v>
      </c>
      <c r="G37" s="26">
        <v>0</v>
      </c>
      <c r="H37" s="26">
        <v>1</v>
      </c>
      <c r="I37" s="26">
        <v>0</v>
      </c>
      <c r="J37" s="26" t="s">
        <v>107</v>
      </c>
    </row>
    <row r="38" spans="1:10">
      <c r="A38" s="26" t="s">
        <v>188</v>
      </c>
      <c r="B38" s="26" t="s">
        <v>187</v>
      </c>
      <c r="C38" s="26" t="s">
        <v>91</v>
      </c>
      <c r="D38" s="26" t="s">
        <v>121</v>
      </c>
      <c r="E38" s="26" t="s">
        <v>114</v>
      </c>
      <c r="F38" s="26" t="s">
        <v>115</v>
      </c>
      <c r="G38" s="26">
        <v>0</v>
      </c>
      <c r="H38" s="26">
        <v>1</v>
      </c>
      <c r="I38" s="26">
        <v>0</v>
      </c>
      <c r="J38" s="26" t="s">
        <v>107</v>
      </c>
    </row>
    <row r="39" spans="1:10">
      <c r="A39" s="26" t="s">
        <v>190</v>
      </c>
      <c r="B39" s="26" t="s">
        <v>189</v>
      </c>
      <c r="C39" s="26" t="s">
        <v>91</v>
      </c>
      <c r="D39" s="26" t="s">
        <v>121</v>
      </c>
      <c r="E39" s="26" t="s">
        <v>114</v>
      </c>
      <c r="F39" s="26" t="s">
        <v>115</v>
      </c>
      <c r="G39" s="26">
        <v>0</v>
      </c>
      <c r="H39" s="26">
        <v>1</v>
      </c>
      <c r="I39" s="26">
        <v>0</v>
      </c>
      <c r="J39" s="26" t="s">
        <v>107</v>
      </c>
    </row>
    <row r="40" spans="1:10">
      <c r="A40" s="26" t="s">
        <v>192</v>
      </c>
      <c r="B40" s="26" t="s">
        <v>191</v>
      </c>
      <c r="C40" s="26" t="s">
        <v>193</v>
      </c>
      <c r="D40" s="26" t="s">
        <v>121</v>
      </c>
      <c r="E40" s="26" t="s">
        <v>194</v>
      </c>
      <c r="F40" s="26" t="s">
        <v>107</v>
      </c>
      <c r="G40" s="26">
        <v>0</v>
      </c>
      <c r="H40" s="26">
        <v>0</v>
      </c>
      <c r="I40" s="26">
        <v>0</v>
      </c>
      <c r="J40" s="26" t="s">
        <v>195</v>
      </c>
    </row>
    <row r="41" spans="1:10">
      <c r="A41" s="26" t="s">
        <v>197</v>
      </c>
      <c r="B41" s="26" t="s">
        <v>196</v>
      </c>
      <c r="C41" s="26" t="s">
        <v>193</v>
      </c>
      <c r="D41" s="26" t="s">
        <v>121</v>
      </c>
      <c r="E41" s="26" t="s">
        <v>194</v>
      </c>
      <c r="F41" s="26" t="s">
        <v>107</v>
      </c>
      <c r="G41" s="26">
        <v>0</v>
      </c>
      <c r="H41" s="26">
        <v>0</v>
      </c>
      <c r="I41" s="26">
        <v>0</v>
      </c>
      <c r="J41" s="26" t="s">
        <v>195</v>
      </c>
    </row>
    <row r="42" spans="1:10">
      <c r="A42" s="26" t="s">
        <v>199</v>
      </c>
      <c r="B42" s="26" t="s">
        <v>198</v>
      </c>
      <c r="C42" s="26" t="s">
        <v>193</v>
      </c>
      <c r="D42" s="26" t="s">
        <v>121</v>
      </c>
      <c r="E42" s="26" t="s">
        <v>194</v>
      </c>
      <c r="F42" s="26" t="s">
        <v>107</v>
      </c>
      <c r="G42" s="26">
        <v>0</v>
      </c>
      <c r="H42" s="26">
        <v>0</v>
      </c>
      <c r="I42" s="26">
        <v>0</v>
      </c>
      <c r="J42" s="26" t="s">
        <v>195</v>
      </c>
    </row>
    <row r="43" spans="1:10">
      <c r="A43" s="26" t="s">
        <v>201</v>
      </c>
      <c r="B43" s="26" t="s">
        <v>200</v>
      </c>
      <c r="C43" s="26" t="s">
        <v>193</v>
      </c>
      <c r="D43" s="26" t="s">
        <v>121</v>
      </c>
      <c r="E43" s="26" t="s">
        <v>194</v>
      </c>
      <c r="F43" s="26" t="s">
        <v>107</v>
      </c>
      <c r="G43" s="26">
        <v>0</v>
      </c>
      <c r="H43" s="26">
        <v>0</v>
      </c>
      <c r="I43" s="26">
        <v>0</v>
      </c>
      <c r="J43" s="26" t="s">
        <v>195</v>
      </c>
    </row>
    <row r="44" spans="1:10">
      <c r="A44" s="26" t="s">
        <v>203</v>
      </c>
      <c r="B44" s="26" t="s">
        <v>202</v>
      </c>
      <c r="C44" s="26" t="s">
        <v>193</v>
      </c>
      <c r="D44" s="26" t="s">
        <v>121</v>
      </c>
      <c r="E44" s="26" t="s">
        <v>194</v>
      </c>
      <c r="F44" s="26" t="s">
        <v>107</v>
      </c>
      <c r="G44" s="26">
        <v>0</v>
      </c>
      <c r="H44" s="26">
        <v>0</v>
      </c>
      <c r="I44" s="26">
        <v>0</v>
      </c>
      <c r="J44" s="26" t="s">
        <v>195</v>
      </c>
    </row>
    <row r="45" spans="1:10">
      <c r="A45" s="26" t="s">
        <v>205</v>
      </c>
      <c r="B45" s="26" t="s">
        <v>204</v>
      </c>
      <c r="C45" s="26" t="s">
        <v>95</v>
      </c>
      <c r="D45" s="26" t="s">
        <v>121</v>
      </c>
      <c r="E45" s="26" t="s">
        <v>114</v>
      </c>
      <c r="F45" s="26" t="s">
        <v>107</v>
      </c>
      <c r="G45" s="26" t="s">
        <v>89</v>
      </c>
      <c r="H45" s="26">
        <v>0</v>
      </c>
      <c r="I45" s="26">
        <v>1</v>
      </c>
      <c r="J45" s="26" t="s">
        <v>107</v>
      </c>
    </row>
    <row r="46" spans="1:10">
      <c r="A46" s="26" t="s">
        <v>208</v>
      </c>
      <c r="B46" s="26" t="s">
        <v>206</v>
      </c>
      <c r="C46" s="26" t="s">
        <v>91</v>
      </c>
      <c r="D46" s="26" t="s">
        <v>121</v>
      </c>
      <c r="E46" s="26" t="s">
        <v>207</v>
      </c>
      <c r="F46" s="26" t="s">
        <v>209</v>
      </c>
      <c r="G46" s="26" t="s">
        <v>89</v>
      </c>
      <c r="H46" s="26">
        <v>0</v>
      </c>
      <c r="I46" s="26">
        <v>1</v>
      </c>
      <c r="J46" s="26" t="s">
        <v>209</v>
      </c>
    </row>
    <row r="47" spans="1:10">
      <c r="A47" s="26" t="s">
        <v>211</v>
      </c>
      <c r="B47" s="26" t="s">
        <v>210</v>
      </c>
      <c r="C47" s="26" t="s">
        <v>91</v>
      </c>
      <c r="D47" s="26" t="s">
        <v>121</v>
      </c>
      <c r="E47" s="26" t="s">
        <v>207</v>
      </c>
      <c r="F47" s="26" t="s">
        <v>209</v>
      </c>
      <c r="G47" s="26" t="s">
        <v>89</v>
      </c>
      <c r="H47" s="26">
        <v>0</v>
      </c>
      <c r="I47" s="26">
        <v>1</v>
      </c>
      <c r="J47" s="26" t="s">
        <v>209</v>
      </c>
    </row>
    <row r="48" spans="1:10">
      <c r="A48" s="26" t="s">
        <v>213</v>
      </c>
      <c r="B48" s="26" t="s">
        <v>212</v>
      </c>
      <c r="C48" s="26" t="s">
        <v>91</v>
      </c>
      <c r="D48" s="26" t="s">
        <v>121</v>
      </c>
      <c r="E48" s="26" t="s">
        <v>207</v>
      </c>
      <c r="F48" s="26" t="s">
        <v>209</v>
      </c>
      <c r="G48" s="26" t="s">
        <v>89</v>
      </c>
      <c r="H48" s="26">
        <v>0</v>
      </c>
      <c r="I48" s="26">
        <v>1</v>
      </c>
      <c r="J48" s="26" t="s">
        <v>209</v>
      </c>
    </row>
    <row r="49" spans="1:10">
      <c r="A49" s="26" t="s">
        <v>215</v>
      </c>
      <c r="B49" s="26" t="s">
        <v>214</v>
      </c>
      <c r="C49" s="26" t="s">
        <v>91</v>
      </c>
      <c r="D49" s="26" t="s">
        <v>121</v>
      </c>
      <c r="E49" s="26" t="s">
        <v>207</v>
      </c>
      <c r="F49" s="26" t="s">
        <v>209</v>
      </c>
      <c r="G49" s="26" t="s">
        <v>89</v>
      </c>
      <c r="H49" s="26">
        <v>0</v>
      </c>
      <c r="I49" s="26">
        <v>1</v>
      </c>
      <c r="J49" s="26" t="s">
        <v>209</v>
      </c>
    </row>
    <row r="50" spans="1:10">
      <c r="A50" s="26" t="s">
        <v>217</v>
      </c>
      <c r="B50" s="26" t="s">
        <v>216</v>
      </c>
      <c r="C50" s="26" t="s">
        <v>91</v>
      </c>
      <c r="D50" s="26" t="s">
        <v>121</v>
      </c>
      <c r="E50" s="26" t="s">
        <v>207</v>
      </c>
      <c r="F50" s="26" t="s">
        <v>209</v>
      </c>
      <c r="G50" s="26" t="s">
        <v>89</v>
      </c>
      <c r="H50" s="26">
        <v>0</v>
      </c>
      <c r="I50" s="26">
        <v>1</v>
      </c>
      <c r="J50" s="26" t="s">
        <v>209</v>
      </c>
    </row>
    <row r="51" spans="1:10">
      <c r="A51" s="26" t="s">
        <v>219</v>
      </c>
      <c r="B51" s="26" t="s">
        <v>218</v>
      </c>
      <c r="C51" s="26" t="s">
        <v>91</v>
      </c>
      <c r="D51" s="26" t="s">
        <v>121</v>
      </c>
      <c r="E51" s="26" t="s">
        <v>207</v>
      </c>
      <c r="F51" s="26" t="s">
        <v>209</v>
      </c>
      <c r="G51" s="26" t="s">
        <v>89</v>
      </c>
      <c r="H51" s="26">
        <v>0</v>
      </c>
      <c r="I51" s="26">
        <v>1</v>
      </c>
      <c r="J51" s="26" t="s">
        <v>209</v>
      </c>
    </row>
    <row r="52" spans="1:10">
      <c r="A52" s="26" t="s">
        <v>221</v>
      </c>
      <c r="B52" s="26" t="s">
        <v>220</v>
      </c>
      <c r="C52" s="26" t="s">
        <v>91</v>
      </c>
      <c r="D52" s="26" t="s">
        <v>121</v>
      </c>
      <c r="E52" s="26" t="s">
        <v>207</v>
      </c>
      <c r="F52" s="26" t="s">
        <v>209</v>
      </c>
      <c r="G52" s="26" t="s">
        <v>89</v>
      </c>
      <c r="H52" s="26">
        <v>0</v>
      </c>
      <c r="I52" s="26">
        <v>1</v>
      </c>
      <c r="J52" s="26" t="s">
        <v>209</v>
      </c>
    </row>
    <row r="53" spans="1:10">
      <c r="A53" s="26" t="s">
        <v>223</v>
      </c>
      <c r="B53" s="26" t="s">
        <v>222</v>
      </c>
      <c r="C53" s="26" t="s">
        <v>99</v>
      </c>
      <c r="D53" s="26" t="s">
        <v>121</v>
      </c>
      <c r="E53" s="26" t="s">
        <v>207</v>
      </c>
      <c r="F53" s="26" t="s">
        <v>209</v>
      </c>
      <c r="G53" s="26" t="s">
        <v>89</v>
      </c>
      <c r="H53" s="26">
        <v>0</v>
      </c>
      <c r="I53" s="26">
        <v>1</v>
      </c>
      <c r="J53" s="26" t="s">
        <v>209</v>
      </c>
    </row>
    <row r="54" spans="1:10">
      <c r="A54" s="26" t="s">
        <v>225</v>
      </c>
      <c r="B54" s="26" t="s">
        <v>224</v>
      </c>
      <c r="C54" s="26" t="s">
        <v>99</v>
      </c>
      <c r="D54" s="26" t="s">
        <v>121</v>
      </c>
      <c r="E54" s="26" t="s">
        <v>207</v>
      </c>
      <c r="F54" s="26" t="s">
        <v>209</v>
      </c>
      <c r="G54" s="26" t="s">
        <v>89</v>
      </c>
      <c r="H54" s="26">
        <v>0</v>
      </c>
      <c r="I54" s="26">
        <v>1</v>
      </c>
      <c r="J54" s="26" t="s">
        <v>209</v>
      </c>
    </row>
    <row r="55" spans="1:10">
      <c r="A55" s="26" t="s">
        <v>227</v>
      </c>
      <c r="B55" s="26" t="s">
        <v>226</v>
      </c>
      <c r="C55" s="26" t="s">
        <v>99</v>
      </c>
      <c r="D55" s="26" t="s">
        <v>121</v>
      </c>
      <c r="E55" s="26" t="s">
        <v>207</v>
      </c>
      <c r="F55" s="26" t="s">
        <v>209</v>
      </c>
      <c r="G55" s="26" t="s">
        <v>89</v>
      </c>
      <c r="H55" s="26">
        <v>0</v>
      </c>
      <c r="I55" s="26">
        <v>1</v>
      </c>
      <c r="J55" s="26" t="s">
        <v>209</v>
      </c>
    </row>
    <row r="56" spans="1:10">
      <c r="A56" s="26" t="s">
        <v>229</v>
      </c>
      <c r="B56" s="26" t="s">
        <v>228</v>
      </c>
      <c r="C56" s="26" t="s">
        <v>99</v>
      </c>
      <c r="D56" s="26" t="s">
        <v>121</v>
      </c>
      <c r="E56" s="26" t="s">
        <v>207</v>
      </c>
      <c r="F56" s="26" t="s">
        <v>209</v>
      </c>
      <c r="G56" s="26" t="s">
        <v>89</v>
      </c>
      <c r="H56" s="26">
        <v>0</v>
      </c>
      <c r="I56" s="26">
        <v>1</v>
      </c>
      <c r="J56" s="26" t="s">
        <v>209</v>
      </c>
    </row>
    <row r="57" spans="1:10">
      <c r="A57" s="26" t="s">
        <v>231</v>
      </c>
      <c r="B57" s="26" t="s">
        <v>230</v>
      </c>
      <c r="C57" s="26" t="s">
        <v>99</v>
      </c>
      <c r="D57" s="26" t="s">
        <v>121</v>
      </c>
      <c r="E57" s="26" t="s">
        <v>207</v>
      </c>
      <c r="F57" s="26" t="s">
        <v>209</v>
      </c>
      <c r="G57" s="26" t="s">
        <v>89</v>
      </c>
      <c r="H57" s="26">
        <v>0</v>
      </c>
      <c r="I57" s="26">
        <v>1</v>
      </c>
      <c r="J57" s="26" t="s">
        <v>209</v>
      </c>
    </row>
    <row r="58" spans="1:10">
      <c r="A58" s="26" t="s">
        <v>233</v>
      </c>
      <c r="B58" s="26" t="s">
        <v>232</v>
      </c>
      <c r="C58" s="26" t="s">
        <v>99</v>
      </c>
      <c r="D58" s="26" t="s">
        <v>121</v>
      </c>
      <c r="E58" s="26" t="s">
        <v>207</v>
      </c>
      <c r="F58" s="26" t="s">
        <v>209</v>
      </c>
      <c r="G58" s="26" t="s">
        <v>89</v>
      </c>
      <c r="H58" s="26">
        <v>0</v>
      </c>
      <c r="I58" s="26">
        <v>1</v>
      </c>
      <c r="J58" s="26" t="s">
        <v>209</v>
      </c>
    </row>
    <row r="59" spans="1:10">
      <c r="A59" s="26" t="s">
        <v>235</v>
      </c>
      <c r="B59" s="26" t="s">
        <v>234</v>
      </c>
      <c r="C59" s="26" t="s">
        <v>99</v>
      </c>
      <c r="D59" s="26" t="s">
        <v>121</v>
      </c>
      <c r="E59" s="26" t="s">
        <v>207</v>
      </c>
      <c r="F59" s="26" t="s">
        <v>209</v>
      </c>
      <c r="G59" s="26" t="s">
        <v>89</v>
      </c>
      <c r="H59" s="26">
        <v>0</v>
      </c>
      <c r="I59" s="26">
        <v>1</v>
      </c>
      <c r="J59" s="26" t="s">
        <v>209</v>
      </c>
    </row>
    <row r="60" spans="1:10">
      <c r="A60" s="26" t="s">
        <v>237</v>
      </c>
      <c r="B60" s="26" t="s">
        <v>236</v>
      </c>
      <c r="C60" s="26" t="s">
        <v>171</v>
      </c>
      <c r="D60" s="26" t="s">
        <v>121</v>
      </c>
      <c r="E60" s="26" t="s">
        <v>207</v>
      </c>
      <c r="F60" s="26" t="s">
        <v>209</v>
      </c>
      <c r="G60" s="26" t="s">
        <v>89</v>
      </c>
      <c r="H60" s="26">
        <v>0</v>
      </c>
      <c r="I60" s="26">
        <v>1</v>
      </c>
      <c r="J60" s="26" t="s">
        <v>209</v>
      </c>
    </row>
    <row r="61" spans="1:10">
      <c r="A61" s="26" t="s">
        <v>239</v>
      </c>
      <c r="B61" s="26" t="s">
        <v>238</v>
      </c>
      <c r="C61" s="26" t="s">
        <v>171</v>
      </c>
      <c r="D61" s="26" t="s">
        <v>121</v>
      </c>
      <c r="E61" s="26" t="s">
        <v>207</v>
      </c>
      <c r="F61" s="26" t="s">
        <v>209</v>
      </c>
      <c r="G61" s="26" t="s">
        <v>89</v>
      </c>
      <c r="H61" s="26">
        <v>0</v>
      </c>
      <c r="I61" s="26">
        <v>1</v>
      </c>
      <c r="J61" s="26" t="s">
        <v>209</v>
      </c>
    </row>
    <row r="62" spans="1:10">
      <c r="A62" s="26" t="s">
        <v>241</v>
      </c>
      <c r="B62" s="26" t="s">
        <v>240</v>
      </c>
      <c r="C62" s="26" t="s">
        <v>171</v>
      </c>
      <c r="D62" s="26" t="s">
        <v>121</v>
      </c>
      <c r="E62" s="26" t="s">
        <v>207</v>
      </c>
      <c r="F62" s="26" t="s">
        <v>209</v>
      </c>
      <c r="G62" s="26" t="s">
        <v>89</v>
      </c>
      <c r="H62" s="26">
        <v>0</v>
      </c>
      <c r="I62" s="26">
        <v>1</v>
      </c>
      <c r="J62" s="26" t="s">
        <v>209</v>
      </c>
    </row>
    <row r="63" spans="1:10">
      <c r="A63" s="26" t="s">
        <v>243</v>
      </c>
      <c r="B63" s="26" t="s">
        <v>242</v>
      </c>
      <c r="C63" s="26" t="s">
        <v>171</v>
      </c>
      <c r="D63" s="26" t="s">
        <v>121</v>
      </c>
      <c r="E63" s="26" t="s">
        <v>207</v>
      </c>
      <c r="F63" s="26" t="s">
        <v>209</v>
      </c>
      <c r="G63" s="26" t="s">
        <v>89</v>
      </c>
      <c r="H63" s="26">
        <v>0</v>
      </c>
      <c r="I63" s="26">
        <v>1</v>
      </c>
      <c r="J63" s="26" t="s">
        <v>209</v>
      </c>
    </row>
    <row r="64" spans="1:10">
      <c r="A64" s="26" t="s">
        <v>245</v>
      </c>
      <c r="B64" s="27" t="s">
        <v>244</v>
      </c>
      <c r="C64" s="26" t="s">
        <v>171</v>
      </c>
      <c r="D64" s="26" t="s">
        <v>121</v>
      </c>
      <c r="E64" s="26" t="s">
        <v>207</v>
      </c>
      <c r="F64" s="26" t="s">
        <v>209</v>
      </c>
      <c r="G64" s="26" t="s">
        <v>89</v>
      </c>
      <c r="H64" s="26">
        <v>0</v>
      </c>
      <c r="I64" s="26">
        <v>1</v>
      </c>
      <c r="J64" s="26" t="s">
        <v>209</v>
      </c>
    </row>
    <row r="65" spans="1:10">
      <c r="A65" s="26" t="s">
        <v>247</v>
      </c>
      <c r="B65" s="27" t="s">
        <v>246</v>
      </c>
      <c r="C65" s="26" t="s">
        <v>171</v>
      </c>
      <c r="D65" s="26" t="s">
        <v>121</v>
      </c>
      <c r="E65" s="26" t="s">
        <v>207</v>
      </c>
      <c r="F65" s="26" t="s">
        <v>209</v>
      </c>
      <c r="G65" s="26" t="s">
        <v>89</v>
      </c>
      <c r="H65" s="26">
        <v>0</v>
      </c>
      <c r="I65" s="26">
        <v>1</v>
      </c>
      <c r="J65" s="26" t="s">
        <v>209</v>
      </c>
    </row>
    <row r="66" spans="1:10">
      <c r="A66" s="26" t="s">
        <v>249</v>
      </c>
      <c r="B66" s="27" t="s">
        <v>248</v>
      </c>
      <c r="C66" s="26" t="s">
        <v>171</v>
      </c>
      <c r="D66" s="26" t="s">
        <v>121</v>
      </c>
      <c r="E66" s="26" t="s">
        <v>207</v>
      </c>
      <c r="F66" s="26" t="s">
        <v>209</v>
      </c>
      <c r="G66" s="26" t="s">
        <v>89</v>
      </c>
      <c r="H66" s="26">
        <v>0</v>
      </c>
      <c r="I66" s="26">
        <v>1</v>
      </c>
      <c r="J66" s="26" t="s">
        <v>209</v>
      </c>
    </row>
    <row r="67" spans="1:10">
      <c r="A67" s="26" t="s">
        <v>251</v>
      </c>
      <c r="B67" s="27" t="s">
        <v>250</v>
      </c>
      <c r="C67" s="26" t="s">
        <v>171</v>
      </c>
      <c r="D67" s="26" t="s">
        <v>121</v>
      </c>
      <c r="E67" s="26" t="s">
        <v>207</v>
      </c>
      <c r="F67" s="26" t="s">
        <v>209</v>
      </c>
      <c r="G67" s="26" t="s">
        <v>89</v>
      </c>
      <c r="H67" s="26">
        <v>0</v>
      </c>
      <c r="I67" s="26">
        <v>1</v>
      </c>
      <c r="J67" s="26" t="s">
        <v>209</v>
      </c>
    </row>
    <row r="68" spans="1:10">
      <c r="A68" s="26" t="s">
        <v>253</v>
      </c>
      <c r="B68" s="27" t="s">
        <v>252</v>
      </c>
      <c r="C68" s="26" t="s">
        <v>171</v>
      </c>
      <c r="D68" s="26" t="s">
        <v>121</v>
      </c>
      <c r="E68" s="26" t="s">
        <v>207</v>
      </c>
      <c r="F68" s="26" t="s">
        <v>209</v>
      </c>
      <c r="G68" s="26" t="s">
        <v>89</v>
      </c>
      <c r="H68" s="26">
        <v>0</v>
      </c>
      <c r="I68" s="26">
        <v>1</v>
      </c>
      <c r="J68" s="26" t="s">
        <v>209</v>
      </c>
    </row>
    <row r="69" spans="1:10">
      <c r="A69" s="26" t="s">
        <v>255</v>
      </c>
      <c r="B69" s="27" t="s">
        <v>254</v>
      </c>
      <c r="C69" s="26" t="s">
        <v>171</v>
      </c>
      <c r="D69" s="26" t="s">
        <v>121</v>
      </c>
      <c r="E69" s="26" t="s">
        <v>207</v>
      </c>
      <c r="F69" s="26" t="s">
        <v>209</v>
      </c>
      <c r="G69" s="26" t="s">
        <v>89</v>
      </c>
      <c r="H69" s="26">
        <v>0</v>
      </c>
      <c r="I69" s="26">
        <v>1</v>
      </c>
      <c r="J69" s="26" t="s">
        <v>209</v>
      </c>
    </row>
    <row r="70" spans="1:10">
      <c r="A70" s="26" t="s">
        <v>257</v>
      </c>
      <c r="B70" s="27" t="s">
        <v>256</v>
      </c>
      <c r="C70" s="26" t="s">
        <v>105</v>
      </c>
      <c r="D70" s="26" t="s">
        <v>121</v>
      </c>
      <c r="E70" s="26" t="s">
        <v>207</v>
      </c>
      <c r="F70" s="26" t="s">
        <v>209</v>
      </c>
      <c r="G70" s="26" t="s">
        <v>89</v>
      </c>
      <c r="H70" s="26">
        <v>0</v>
      </c>
      <c r="I70" s="26">
        <v>1</v>
      </c>
      <c r="J70" s="26" t="s">
        <v>209</v>
      </c>
    </row>
    <row r="71" spans="1:10">
      <c r="A71" s="26" t="s">
        <v>259</v>
      </c>
      <c r="B71" s="27" t="s">
        <v>258</v>
      </c>
      <c r="C71" s="26" t="s">
        <v>105</v>
      </c>
      <c r="D71" s="26" t="s">
        <v>121</v>
      </c>
      <c r="E71" s="26" t="s">
        <v>207</v>
      </c>
      <c r="F71" s="26" t="s">
        <v>209</v>
      </c>
      <c r="G71" s="26" t="s">
        <v>89</v>
      </c>
      <c r="H71" s="26">
        <v>0</v>
      </c>
      <c r="I71" s="26">
        <v>1</v>
      </c>
      <c r="J71" s="26" t="s">
        <v>209</v>
      </c>
    </row>
    <row r="72" spans="1:10">
      <c r="A72" s="26" t="s">
        <v>261</v>
      </c>
      <c r="B72" s="26" t="s">
        <v>260</v>
      </c>
      <c r="C72" s="26" t="s">
        <v>105</v>
      </c>
      <c r="D72" s="26" t="s">
        <v>121</v>
      </c>
      <c r="E72" s="26" t="s">
        <v>207</v>
      </c>
      <c r="F72" s="26" t="s">
        <v>209</v>
      </c>
      <c r="G72" s="26" t="s">
        <v>89</v>
      </c>
      <c r="H72" s="26">
        <v>0</v>
      </c>
      <c r="I72" s="26">
        <v>1</v>
      </c>
      <c r="J72" s="26" t="s">
        <v>209</v>
      </c>
    </row>
    <row r="73" spans="1:10">
      <c r="A73" s="26" t="s">
        <v>263</v>
      </c>
      <c r="B73" s="26" t="s">
        <v>262</v>
      </c>
      <c r="C73" s="26" t="s">
        <v>105</v>
      </c>
      <c r="D73" s="26" t="s">
        <v>121</v>
      </c>
      <c r="E73" s="26" t="s">
        <v>207</v>
      </c>
      <c r="F73" s="26" t="s">
        <v>209</v>
      </c>
      <c r="G73" s="26" t="s">
        <v>89</v>
      </c>
      <c r="H73" s="26">
        <v>0</v>
      </c>
      <c r="I73" s="26">
        <v>1</v>
      </c>
      <c r="J73" s="26" t="s">
        <v>209</v>
      </c>
    </row>
    <row r="74" spans="1:10">
      <c r="A74" s="26" t="s">
        <v>265</v>
      </c>
      <c r="B74" s="26" t="s">
        <v>264</v>
      </c>
      <c r="C74" s="26" t="s">
        <v>105</v>
      </c>
      <c r="D74" s="26" t="s">
        <v>121</v>
      </c>
      <c r="E74" s="26" t="s">
        <v>207</v>
      </c>
      <c r="F74" s="26" t="s">
        <v>209</v>
      </c>
      <c r="G74" s="26" t="s">
        <v>89</v>
      </c>
      <c r="H74" s="26">
        <v>0</v>
      </c>
      <c r="I74" s="26">
        <v>1</v>
      </c>
      <c r="J74" s="26" t="s">
        <v>209</v>
      </c>
    </row>
    <row r="75" spans="1:10">
      <c r="A75" s="26" t="s">
        <v>267</v>
      </c>
      <c r="B75" s="26" t="s">
        <v>266</v>
      </c>
      <c r="C75" s="26" t="s">
        <v>105</v>
      </c>
      <c r="D75" s="26" t="s">
        <v>121</v>
      </c>
      <c r="E75" s="26" t="s">
        <v>207</v>
      </c>
      <c r="F75" s="26" t="s">
        <v>209</v>
      </c>
      <c r="G75" s="26" t="s">
        <v>89</v>
      </c>
      <c r="H75" s="26">
        <v>0</v>
      </c>
      <c r="I75" s="26">
        <v>1</v>
      </c>
      <c r="J75" s="26" t="s">
        <v>209</v>
      </c>
    </row>
    <row r="76" spans="1:10">
      <c r="A76" s="26" t="s">
        <v>269</v>
      </c>
      <c r="B76" s="26" t="s">
        <v>268</v>
      </c>
      <c r="C76" s="26" t="s">
        <v>105</v>
      </c>
      <c r="D76" s="26" t="s">
        <v>121</v>
      </c>
      <c r="E76" s="26" t="s">
        <v>207</v>
      </c>
      <c r="F76" s="26" t="s">
        <v>209</v>
      </c>
      <c r="G76" s="26" t="s">
        <v>89</v>
      </c>
      <c r="H76" s="26">
        <v>0</v>
      </c>
      <c r="I76" s="26">
        <v>1</v>
      </c>
      <c r="J76" s="26" t="s">
        <v>209</v>
      </c>
    </row>
    <row r="77" spans="1:10">
      <c r="A77" s="26" t="s">
        <v>271</v>
      </c>
      <c r="B77" s="26" t="s">
        <v>270</v>
      </c>
      <c r="C77" s="26" t="s">
        <v>105</v>
      </c>
      <c r="D77" s="26" t="s">
        <v>121</v>
      </c>
      <c r="E77" s="26" t="s">
        <v>207</v>
      </c>
      <c r="F77" s="26" t="s">
        <v>209</v>
      </c>
      <c r="G77" s="26" t="s">
        <v>89</v>
      </c>
      <c r="H77" s="26">
        <v>0</v>
      </c>
      <c r="I77" s="26">
        <v>1</v>
      </c>
      <c r="J77" s="26" t="s">
        <v>209</v>
      </c>
    </row>
    <row r="78" spans="1:10">
      <c r="A78" s="26" t="s">
        <v>273</v>
      </c>
      <c r="B78" s="26" t="s">
        <v>272</v>
      </c>
      <c r="C78" s="26" t="s">
        <v>105</v>
      </c>
      <c r="D78" s="26" t="s">
        <v>121</v>
      </c>
      <c r="E78" s="26" t="s">
        <v>207</v>
      </c>
      <c r="F78" s="26" t="s">
        <v>209</v>
      </c>
      <c r="G78" s="26" t="s">
        <v>89</v>
      </c>
      <c r="H78" s="26">
        <v>0</v>
      </c>
      <c r="I78" s="26">
        <v>1</v>
      </c>
      <c r="J78" s="26" t="s">
        <v>209</v>
      </c>
    </row>
    <row r="79" spans="1:10">
      <c r="A79" s="26" t="s">
        <v>275</v>
      </c>
      <c r="B79" s="26" t="s">
        <v>274</v>
      </c>
      <c r="C79" s="26" t="s">
        <v>105</v>
      </c>
      <c r="D79" s="26" t="s">
        <v>121</v>
      </c>
      <c r="E79" s="26" t="s">
        <v>207</v>
      </c>
      <c r="F79" s="26" t="s">
        <v>209</v>
      </c>
      <c r="G79" s="26" t="s">
        <v>89</v>
      </c>
      <c r="H79" s="26">
        <v>0</v>
      </c>
      <c r="I79" s="26">
        <v>1</v>
      </c>
      <c r="J79" s="26" t="s">
        <v>209</v>
      </c>
    </row>
    <row r="80" spans="1:10">
      <c r="A80" s="26" t="s">
        <v>277</v>
      </c>
      <c r="B80" s="26" t="s">
        <v>276</v>
      </c>
      <c r="C80" s="26" t="s">
        <v>105</v>
      </c>
      <c r="D80" s="26" t="s">
        <v>121</v>
      </c>
      <c r="E80" s="26" t="s">
        <v>207</v>
      </c>
      <c r="F80" s="26" t="s">
        <v>209</v>
      </c>
      <c r="G80" s="26" t="s">
        <v>89</v>
      </c>
      <c r="H80" s="26">
        <v>0</v>
      </c>
      <c r="I80" s="26">
        <v>1</v>
      </c>
      <c r="J80" s="26" t="s">
        <v>209</v>
      </c>
    </row>
    <row r="81" spans="1:10">
      <c r="A81" s="26" t="s">
        <v>279</v>
      </c>
      <c r="B81" s="26" t="s">
        <v>278</v>
      </c>
      <c r="C81" s="26" t="s">
        <v>105</v>
      </c>
      <c r="D81" s="26" t="s">
        <v>121</v>
      </c>
      <c r="E81" s="26" t="s">
        <v>207</v>
      </c>
      <c r="F81" s="26" t="s">
        <v>209</v>
      </c>
      <c r="G81" s="26" t="s">
        <v>89</v>
      </c>
      <c r="H81" s="26">
        <v>0</v>
      </c>
      <c r="I81" s="26">
        <v>1</v>
      </c>
      <c r="J81" s="26" t="s">
        <v>209</v>
      </c>
    </row>
    <row r="82" spans="1:10">
      <c r="A82" s="27" t="s">
        <v>281</v>
      </c>
      <c r="B82" s="27" t="s">
        <v>280</v>
      </c>
      <c r="C82" s="26" t="s">
        <v>105</v>
      </c>
      <c r="D82" s="26" t="s">
        <v>121</v>
      </c>
      <c r="E82" s="26" t="s">
        <v>207</v>
      </c>
      <c r="F82" s="26" t="s">
        <v>209</v>
      </c>
      <c r="G82" s="26" t="s">
        <v>89</v>
      </c>
      <c r="H82" s="26">
        <v>0</v>
      </c>
      <c r="I82" s="26">
        <v>1</v>
      </c>
      <c r="J82" s="26" t="s">
        <v>209</v>
      </c>
    </row>
    <row r="83" spans="1:10">
      <c r="A83" s="27" t="s">
        <v>283</v>
      </c>
      <c r="B83" s="27" t="s">
        <v>282</v>
      </c>
      <c r="C83" s="26" t="s">
        <v>105</v>
      </c>
      <c r="D83" s="26" t="s">
        <v>121</v>
      </c>
      <c r="E83" s="26" t="s">
        <v>207</v>
      </c>
      <c r="F83" s="26" t="s">
        <v>209</v>
      </c>
      <c r="G83" s="26" t="s">
        <v>89</v>
      </c>
      <c r="H83" s="26">
        <v>0</v>
      </c>
      <c r="I83" s="26">
        <v>1</v>
      </c>
      <c r="J83" s="26" t="s">
        <v>209</v>
      </c>
    </row>
    <row r="84" spans="1:10">
      <c r="A84" s="26" t="s">
        <v>285</v>
      </c>
      <c r="B84" s="26" t="s">
        <v>284</v>
      </c>
      <c r="C84" s="26" t="s">
        <v>105</v>
      </c>
      <c r="D84" s="26" t="s">
        <v>121</v>
      </c>
      <c r="E84" s="26" t="s">
        <v>207</v>
      </c>
      <c r="F84" s="26" t="s">
        <v>209</v>
      </c>
      <c r="G84" s="26" t="s">
        <v>89</v>
      </c>
      <c r="H84" s="26">
        <v>0</v>
      </c>
      <c r="I84" s="26">
        <v>1</v>
      </c>
      <c r="J84" s="26" t="s">
        <v>209</v>
      </c>
    </row>
    <row r="85" spans="1:10">
      <c r="A85" s="26" t="s">
        <v>287</v>
      </c>
      <c r="B85" s="26" t="s">
        <v>286</v>
      </c>
      <c r="C85" s="26" t="s">
        <v>99</v>
      </c>
      <c r="D85" s="26" t="s">
        <v>121</v>
      </c>
      <c r="E85" s="26" t="s">
        <v>207</v>
      </c>
      <c r="F85" s="26" t="s">
        <v>209</v>
      </c>
      <c r="G85" s="26" t="s">
        <v>89</v>
      </c>
      <c r="H85" s="26">
        <v>0</v>
      </c>
      <c r="I85" s="26">
        <v>1</v>
      </c>
      <c r="J85" s="26" t="s">
        <v>209</v>
      </c>
    </row>
    <row r="86" spans="1:10">
      <c r="A86" s="26" t="s">
        <v>289</v>
      </c>
      <c r="B86" s="26" t="s">
        <v>288</v>
      </c>
      <c r="C86" s="26" t="s">
        <v>99</v>
      </c>
      <c r="D86" s="26" t="s">
        <v>121</v>
      </c>
      <c r="E86" s="26" t="s">
        <v>207</v>
      </c>
      <c r="F86" s="26" t="s">
        <v>209</v>
      </c>
      <c r="G86" s="26" t="s">
        <v>89</v>
      </c>
      <c r="H86" s="26">
        <v>0</v>
      </c>
      <c r="I86" s="26">
        <v>1</v>
      </c>
      <c r="J86" s="26" t="s">
        <v>209</v>
      </c>
    </row>
    <row r="87" spans="1:10">
      <c r="A87" s="26" t="s">
        <v>291</v>
      </c>
      <c r="B87" s="26" t="s">
        <v>290</v>
      </c>
      <c r="C87" s="26" t="s">
        <v>99</v>
      </c>
      <c r="D87" s="26" t="s">
        <v>121</v>
      </c>
      <c r="E87" s="26" t="s">
        <v>207</v>
      </c>
      <c r="F87" s="26" t="s">
        <v>209</v>
      </c>
      <c r="G87" s="26" t="s">
        <v>89</v>
      </c>
      <c r="H87" s="26">
        <v>0</v>
      </c>
      <c r="I87" s="26">
        <v>1</v>
      </c>
      <c r="J87" s="26" t="s">
        <v>209</v>
      </c>
    </row>
    <row r="88" spans="1:10">
      <c r="A88" s="26" t="s">
        <v>293</v>
      </c>
      <c r="B88" s="26" t="s">
        <v>292</v>
      </c>
      <c r="C88" s="26" t="s">
        <v>91</v>
      </c>
      <c r="D88" s="26" t="s">
        <v>121</v>
      </c>
      <c r="E88" s="26" t="s">
        <v>207</v>
      </c>
      <c r="F88" s="26" t="s">
        <v>209</v>
      </c>
      <c r="G88" s="26" t="s">
        <v>89</v>
      </c>
      <c r="H88" s="26">
        <v>0</v>
      </c>
      <c r="I88" s="26">
        <v>1</v>
      </c>
      <c r="J88" s="26" t="s">
        <v>209</v>
      </c>
    </row>
    <row r="89" spans="1:10">
      <c r="A89" s="26" t="s">
        <v>295</v>
      </c>
      <c r="B89" s="26" t="s">
        <v>294</v>
      </c>
      <c r="C89" s="26" t="s">
        <v>91</v>
      </c>
      <c r="D89" s="26" t="s">
        <v>121</v>
      </c>
      <c r="E89" s="26" t="s">
        <v>207</v>
      </c>
      <c r="F89" s="26" t="s">
        <v>209</v>
      </c>
      <c r="G89" s="26" t="s">
        <v>89</v>
      </c>
      <c r="H89" s="26">
        <v>0</v>
      </c>
      <c r="I89" s="26">
        <v>1</v>
      </c>
      <c r="J89" s="26" t="s">
        <v>209</v>
      </c>
    </row>
    <row r="90" spans="1:10">
      <c r="A90" s="26" t="s">
        <v>297</v>
      </c>
      <c r="B90" s="26" t="s">
        <v>296</v>
      </c>
      <c r="C90" s="26" t="s">
        <v>91</v>
      </c>
      <c r="D90" s="26" t="s">
        <v>121</v>
      </c>
      <c r="E90" s="26" t="s">
        <v>207</v>
      </c>
      <c r="F90" s="26" t="s">
        <v>209</v>
      </c>
      <c r="G90" s="26" t="s">
        <v>89</v>
      </c>
      <c r="H90" s="26">
        <v>0</v>
      </c>
      <c r="I90" s="26">
        <v>1</v>
      </c>
      <c r="J90" s="26" t="s">
        <v>209</v>
      </c>
    </row>
    <row r="91" spans="1:10">
      <c r="A91" s="26" t="s">
        <v>299</v>
      </c>
      <c r="B91" s="26" t="s">
        <v>298</v>
      </c>
      <c r="C91" s="26" t="s">
        <v>91</v>
      </c>
      <c r="D91" s="26" t="s">
        <v>121</v>
      </c>
      <c r="E91" s="26" t="s">
        <v>207</v>
      </c>
      <c r="F91" s="26" t="s">
        <v>209</v>
      </c>
      <c r="G91" s="26" t="s">
        <v>89</v>
      </c>
      <c r="H91" s="26">
        <v>0</v>
      </c>
      <c r="I91" s="26">
        <v>1</v>
      </c>
      <c r="J91" s="26" t="s">
        <v>209</v>
      </c>
    </row>
    <row r="92" spans="1:10">
      <c r="A92" s="26" t="s">
        <v>301</v>
      </c>
      <c r="B92" s="26" t="s">
        <v>300</v>
      </c>
      <c r="C92" s="26" t="s">
        <v>91</v>
      </c>
      <c r="D92" s="26" t="s">
        <v>121</v>
      </c>
      <c r="E92" s="26" t="s">
        <v>207</v>
      </c>
      <c r="F92" s="26" t="s">
        <v>209</v>
      </c>
      <c r="G92" s="26" t="s">
        <v>89</v>
      </c>
      <c r="H92" s="26">
        <v>0</v>
      </c>
      <c r="I92" s="26">
        <v>1</v>
      </c>
      <c r="J92" s="26" t="s">
        <v>209</v>
      </c>
    </row>
    <row r="93" spans="1:10">
      <c r="A93" s="26" t="s">
        <v>303</v>
      </c>
      <c r="B93" s="26" t="s">
        <v>302</v>
      </c>
      <c r="C93" s="26" t="s">
        <v>91</v>
      </c>
      <c r="D93" s="26" t="s">
        <v>121</v>
      </c>
      <c r="E93" s="26" t="s">
        <v>207</v>
      </c>
      <c r="F93" s="26" t="s">
        <v>209</v>
      </c>
      <c r="G93" s="26" t="s">
        <v>89</v>
      </c>
      <c r="H93" s="26">
        <v>0</v>
      </c>
      <c r="I93" s="26">
        <v>1</v>
      </c>
      <c r="J93" s="26" t="s">
        <v>209</v>
      </c>
    </row>
    <row r="94" spans="1:10">
      <c r="A94" s="26" t="s">
        <v>305</v>
      </c>
      <c r="B94" s="26" t="s">
        <v>304</v>
      </c>
      <c r="C94" s="26" t="s">
        <v>91</v>
      </c>
      <c r="D94" s="26" t="s">
        <v>121</v>
      </c>
      <c r="E94" s="26" t="s">
        <v>207</v>
      </c>
      <c r="F94" s="26" t="s">
        <v>209</v>
      </c>
      <c r="G94" s="26" t="s">
        <v>89</v>
      </c>
      <c r="H94" s="26">
        <v>0</v>
      </c>
      <c r="I94" s="26">
        <v>1</v>
      </c>
      <c r="J94" s="26" t="s">
        <v>209</v>
      </c>
    </row>
    <row r="95" spans="1:10">
      <c r="A95" s="26" t="s">
        <v>307</v>
      </c>
      <c r="B95" s="26" t="s">
        <v>306</v>
      </c>
      <c r="C95" s="26" t="s">
        <v>91</v>
      </c>
      <c r="D95" s="26" t="s">
        <v>121</v>
      </c>
      <c r="E95" s="26" t="s">
        <v>207</v>
      </c>
      <c r="F95" s="26" t="s">
        <v>209</v>
      </c>
      <c r="G95" s="26" t="s">
        <v>89</v>
      </c>
      <c r="H95" s="26">
        <v>0</v>
      </c>
      <c r="I95" s="26">
        <v>1</v>
      </c>
      <c r="J95" s="26" t="s">
        <v>209</v>
      </c>
    </row>
    <row r="96" spans="1:10">
      <c r="A96" s="26" t="s">
        <v>309</v>
      </c>
      <c r="B96" s="26" t="s">
        <v>308</v>
      </c>
      <c r="C96" s="26" t="s">
        <v>91</v>
      </c>
      <c r="D96" s="26" t="s">
        <v>121</v>
      </c>
      <c r="E96" s="26" t="s">
        <v>207</v>
      </c>
      <c r="F96" s="26" t="s">
        <v>107</v>
      </c>
      <c r="G96" s="26" t="s">
        <v>89</v>
      </c>
      <c r="H96" s="26">
        <v>0</v>
      </c>
      <c r="I96" s="26">
        <v>1</v>
      </c>
      <c r="J96" s="26" t="s">
        <v>107</v>
      </c>
    </row>
    <row r="97" spans="1:10">
      <c r="A97" s="26" t="s">
        <v>311</v>
      </c>
      <c r="B97" s="26" t="s">
        <v>310</v>
      </c>
      <c r="C97" s="26" t="s">
        <v>91</v>
      </c>
      <c r="D97" s="26" t="s">
        <v>121</v>
      </c>
      <c r="E97" s="26" t="s">
        <v>207</v>
      </c>
      <c r="F97" s="26" t="s">
        <v>107</v>
      </c>
      <c r="G97" s="26" t="s">
        <v>89</v>
      </c>
      <c r="H97" s="26">
        <v>0</v>
      </c>
      <c r="I97" s="26">
        <v>1</v>
      </c>
      <c r="J97" s="26" t="s">
        <v>107</v>
      </c>
    </row>
    <row r="98" spans="1:10">
      <c r="A98" s="26" t="s">
        <v>313</v>
      </c>
      <c r="B98" s="26" t="s">
        <v>312</v>
      </c>
      <c r="C98" s="26" t="s">
        <v>91</v>
      </c>
      <c r="D98" s="26" t="s">
        <v>121</v>
      </c>
      <c r="E98" s="26" t="s">
        <v>207</v>
      </c>
      <c r="F98" s="26" t="s">
        <v>107</v>
      </c>
      <c r="G98" s="26" t="s">
        <v>89</v>
      </c>
      <c r="H98" s="26">
        <v>0</v>
      </c>
      <c r="I98" s="26">
        <v>1</v>
      </c>
      <c r="J98" s="26" t="s">
        <v>107</v>
      </c>
    </row>
    <row r="99" spans="1:10">
      <c r="A99" s="26" t="s">
        <v>315</v>
      </c>
      <c r="B99" s="26" t="s">
        <v>314</v>
      </c>
      <c r="C99" s="26" t="s">
        <v>91</v>
      </c>
      <c r="D99" s="26" t="s">
        <v>121</v>
      </c>
      <c r="E99" s="26" t="s">
        <v>207</v>
      </c>
      <c r="F99" s="26" t="s">
        <v>107</v>
      </c>
      <c r="G99" s="26" t="s">
        <v>89</v>
      </c>
      <c r="H99" s="26">
        <v>0</v>
      </c>
      <c r="I99" s="26">
        <v>1</v>
      </c>
      <c r="J99" s="26" t="s">
        <v>107</v>
      </c>
    </row>
    <row r="100" spans="1:10">
      <c r="A100" s="26" t="s">
        <v>317</v>
      </c>
      <c r="B100" s="26" t="s">
        <v>316</v>
      </c>
      <c r="C100" s="26" t="s">
        <v>91</v>
      </c>
      <c r="D100" s="26" t="s">
        <v>121</v>
      </c>
      <c r="E100" s="26" t="s">
        <v>207</v>
      </c>
      <c r="F100" s="26" t="s">
        <v>107</v>
      </c>
      <c r="G100" s="26" t="s">
        <v>89</v>
      </c>
      <c r="H100" s="26">
        <v>0</v>
      </c>
      <c r="I100" s="26">
        <v>1</v>
      </c>
      <c r="J100" s="26" t="s">
        <v>107</v>
      </c>
    </row>
    <row r="101" spans="1:10">
      <c r="A101" s="26" t="s">
        <v>319</v>
      </c>
      <c r="B101" s="26" t="s">
        <v>318</v>
      </c>
      <c r="C101" s="26" t="s">
        <v>91</v>
      </c>
      <c r="D101" s="26" t="s">
        <v>121</v>
      </c>
      <c r="E101" s="26" t="s">
        <v>207</v>
      </c>
      <c r="F101" s="26" t="s">
        <v>107</v>
      </c>
      <c r="G101" s="26" t="s">
        <v>89</v>
      </c>
      <c r="H101" s="26">
        <v>0</v>
      </c>
      <c r="I101" s="26">
        <v>1</v>
      </c>
      <c r="J101" s="26" t="s">
        <v>107</v>
      </c>
    </row>
    <row r="102" spans="1:10">
      <c r="A102" s="26" t="s">
        <v>321</v>
      </c>
      <c r="B102" s="26" t="s">
        <v>320</v>
      </c>
      <c r="C102" s="26" t="s">
        <v>91</v>
      </c>
      <c r="D102" s="26" t="s">
        <v>121</v>
      </c>
      <c r="E102" s="26" t="s">
        <v>207</v>
      </c>
      <c r="F102" s="26" t="s">
        <v>107</v>
      </c>
      <c r="G102" s="26" t="s">
        <v>89</v>
      </c>
      <c r="H102" s="26">
        <v>0</v>
      </c>
      <c r="I102" s="26">
        <v>1</v>
      </c>
      <c r="J102" s="26" t="s">
        <v>107</v>
      </c>
    </row>
    <row r="103" spans="1:10">
      <c r="C103" s="26"/>
      <c r="D103" s="26"/>
      <c r="E103" s="26"/>
    </row>
    <row r="104" spans="1:10">
      <c r="C104" s="26"/>
      <c r="D104" s="26"/>
      <c r="E104" s="26"/>
    </row>
    <row r="105" spans="1:10">
      <c r="C105" s="26"/>
      <c r="D105" s="26"/>
      <c r="E105" s="26"/>
    </row>
    <row r="106" spans="1:10">
      <c r="C106" s="26"/>
      <c r="D106" s="26"/>
      <c r="E106" s="26"/>
    </row>
    <row r="107" spans="1:10">
      <c r="C107" s="26"/>
      <c r="D107" s="26"/>
      <c r="E107" s="26"/>
    </row>
    <row r="108" spans="1:10">
      <c r="C108" s="26"/>
      <c r="D108" s="26"/>
      <c r="E108" s="26"/>
    </row>
    <row r="109" spans="1:10">
      <c r="C109" s="26"/>
      <c r="D109" s="26"/>
      <c r="E109" s="26"/>
    </row>
    <row r="110" spans="1:10">
      <c r="C110" s="26"/>
      <c r="D110" s="26"/>
      <c r="E110" s="26"/>
    </row>
    <row r="111" spans="1:10">
      <c r="C111" s="26"/>
      <c r="D111" s="26"/>
      <c r="E111" s="26"/>
    </row>
    <row r="112" spans="1:10">
      <c r="C112" s="26"/>
      <c r="D112" s="26"/>
      <c r="E112" s="26"/>
    </row>
    <row r="113" spans="3:5">
      <c r="C113" s="26"/>
      <c r="D113" s="26"/>
      <c r="E113" s="26"/>
    </row>
    <row r="114" spans="3:5">
      <c r="C114" s="26"/>
      <c r="D114" s="26"/>
      <c r="E114" s="26"/>
    </row>
    <row r="115" spans="3:5">
      <c r="C115" s="26"/>
      <c r="D115" s="26"/>
      <c r="E115" s="26"/>
    </row>
    <row r="116" spans="3:5">
      <c r="C116" s="26"/>
      <c r="D116" s="26"/>
      <c r="E116" s="26"/>
    </row>
    <row r="117" spans="3:5">
      <c r="C117" s="26"/>
      <c r="D117" s="26"/>
      <c r="E117" s="26"/>
    </row>
    <row r="118" spans="3:5">
      <c r="C118" s="26"/>
      <c r="D118" s="26"/>
      <c r="E118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5" sqref="D5"/>
    </sheetView>
  </sheetViews>
  <sheetFormatPr defaultRowHeight="15"/>
  <cols>
    <col min="1" max="1" width="26.140625" customWidth="1"/>
    <col min="2" max="2" width="10" customWidth="1"/>
    <col min="3" max="3" width="14" customWidth="1"/>
    <col min="4" max="4" width="18.85546875" customWidth="1"/>
  </cols>
  <sheetData>
    <row r="1" spans="1:7">
      <c r="A1" s="1" t="s">
        <v>336</v>
      </c>
      <c r="B1" s="1" t="s">
        <v>346</v>
      </c>
      <c r="C1" s="1" t="s">
        <v>79</v>
      </c>
      <c r="D1" s="1" t="s">
        <v>78</v>
      </c>
      <c r="E1" s="1" t="s">
        <v>339</v>
      </c>
      <c r="F1" s="1" t="s">
        <v>337</v>
      </c>
      <c r="G1" s="1" t="s">
        <v>338</v>
      </c>
    </row>
    <row r="2" spans="1:7">
      <c r="A2" t="s">
        <v>340</v>
      </c>
      <c r="B2" t="s">
        <v>100</v>
      </c>
      <c r="C2" t="s">
        <v>92</v>
      </c>
    </row>
    <row r="3" spans="1:7">
      <c r="A3" t="s">
        <v>341</v>
      </c>
      <c r="B3" t="s">
        <v>342</v>
      </c>
      <c r="C3" t="s">
        <v>344</v>
      </c>
      <c r="D3" t="s">
        <v>341</v>
      </c>
    </row>
    <row r="4" spans="1:7">
      <c r="A4" t="s">
        <v>93</v>
      </c>
      <c r="B4" t="s">
        <v>342</v>
      </c>
      <c r="C4" t="s">
        <v>94</v>
      </c>
      <c r="D4" t="s">
        <v>93</v>
      </c>
    </row>
    <row r="5" spans="1:7">
      <c r="A5" t="s">
        <v>345</v>
      </c>
      <c r="B5" t="s">
        <v>343</v>
      </c>
      <c r="C5" t="s">
        <v>113</v>
      </c>
    </row>
    <row r="6" spans="1:7">
      <c r="A6" t="s">
        <v>345</v>
      </c>
      <c r="B6" t="s">
        <v>343</v>
      </c>
      <c r="C6" t="s">
        <v>123</v>
      </c>
    </row>
    <row r="7" spans="1:7">
      <c r="A7" t="s">
        <v>345</v>
      </c>
      <c r="B7" t="s">
        <v>343</v>
      </c>
      <c r="C7" t="s">
        <v>125</v>
      </c>
    </row>
    <row r="8" spans="1:7">
      <c r="A8" t="s">
        <v>347</v>
      </c>
      <c r="B8" t="s">
        <v>343</v>
      </c>
      <c r="C8" t="s">
        <v>117</v>
      </c>
    </row>
    <row r="9" spans="1:7">
      <c r="A9" t="s">
        <v>347</v>
      </c>
      <c r="B9" t="s">
        <v>343</v>
      </c>
      <c r="C9" t="s">
        <v>120</v>
      </c>
    </row>
    <row r="10" spans="1:7">
      <c r="A10" t="s">
        <v>347</v>
      </c>
      <c r="B10" t="s">
        <v>343</v>
      </c>
      <c r="C10" t="s">
        <v>127</v>
      </c>
    </row>
    <row r="11" spans="1:7">
      <c r="A11" t="s">
        <v>347</v>
      </c>
      <c r="B11" t="s">
        <v>343</v>
      </c>
      <c r="C11" t="s">
        <v>205</v>
      </c>
    </row>
    <row r="12" spans="1:7">
      <c r="A12" t="s">
        <v>347</v>
      </c>
      <c r="B12" t="s">
        <v>343</v>
      </c>
      <c r="C12" t="s">
        <v>146</v>
      </c>
    </row>
    <row r="13" spans="1:7">
      <c r="A13" t="s">
        <v>347</v>
      </c>
      <c r="B13" t="s">
        <v>343</v>
      </c>
      <c r="C13" t="s">
        <v>130</v>
      </c>
    </row>
    <row r="14" spans="1:7">
      <c r="A14" t="s">
        <v>347</v>
      </c>
      <c r="B14" t="s">
        <v>343</v>
      </c>
      <c r="C14" t="s">
        <v>134</v>
      </c>
    </row>
    <row r="15" spans="1:7">
      <c r="A15" t="s">
        <v>347</v>
      </c>
      <c r="B15" t="s">
        <v>343</v>
      </c>
      <c r="C15" t="s">
        <v>132</v>
      </c>
    </row>
    <row r="16" spans="1:7">
      <c r="A16" t="s">
        <v>348</v>
      </c>
      <c r="B16" t="s">
        <v>343</v>
      </c>
      <c r="C16" t="s">
        <v>322</v>
      </c>
    </row>
    <row r="17" spans="1:3">
      <c r="A17" t="s">
        <v>348</v>
      </c>
      <c r="B17" t="s">
        <v>343</v>
      </c>
      <c r="C17" t="s">
        <v>323</v>
      </c>
    </row>
    <row r="18" spans="1:3">
      <c r="A18" t="s">
        <v>348</v>
      </c>
      <c r="B18" t="s">
        <v>343</v>
      </c>
      <c r="C18" t="s">
        <v>324</v>
      </c>
    </row>
    <row r="19" spans="1:3">
      <c r="A19" t="s">
        <v>348</v>
      </c>
      <c r="B19" t="s">
        <v>343</v>
      </c>
      <c r="C19" t="s">
        <v>324</v>
      </c>
    </row>
    <row r="20" spans="1:3">
      <c r="A20" t="s">
        <v>348</v>
      </c>
      <c r="B20" t="s">
        <v>343</v>
      </c>
      <c r="C20" t="s">
        <v>325</v>
      </c>
    </row>
    <row r="21" spans="1:3">
      <c r="A21" t="s">
        <v>348</v>
      </c>
      <c r="B21" t="s">
        <v>343</v>
      </c>
      <c r="C21" t="s">
        <v>326</v>
      </c>
    </row>
    <row r="22" spans="1:3">
      <c r="A22" t="s">
        <v>348</v>
      </c>
      <c r="B22" t="s">
        <v>343</v>
      </c>
      <c r="C22" t="s">
        <v>327</v>
      </c>
    </row>
    <row r="23" spans="1:3">
      <c r="A23" t="s">
        <v>348</v>
      </c>
      <c r="B23" t="s">
        <v>343</v>
      </c>
      <c r="C23" t="s">
        <v>328</v>
      </c>
    </row>
    <row r="24" spans="1:3">
      <c r="A24" t="s">
        <v>348</v>
      </c>
      <c r="B24" t="s">
        <v>343</v>
      </c>
      <c r="C24" t="s">
        <v>329</v>
      </c>
    </row>
    <row r="25" spans="1:3">
      <c r="A25" t="s">
        <v>348</v>
      </c>
      <c r="B25" t="s">
        <v>343</v>
      </c>
      <c r="C25" t="s">
        <v>330</v>
      </c>
    </row>
    <row r="26" spans="1:3">
      <c r="A26" t="s">
        <v>348</v>
      </c>
      <c r="B26" t="s">
        <v>343</v>
      </c>
      <c r="C26" t="s">
        <v>331</v>
      </c>
    </row>
    <row r="27" spans="1:3">
      <c r="A27" t="s">
        <v>348</v>
      </c>
      <c r="B27" t="s">
        <v>343</v>
      </c>
      <c r="C27" t="s">
        <v>332</v>
      </c>
    </row>
    <row r="28" spans="1:3">
      <c r="A28" t="s">
        <v>349</v>
      </c>
      <c r="B28" t="s">
        <v>343</v>
      </c>
      <c r="C28" t="s">
        <v>170</v>
      </c>
    </row>
    <row r="29" spans="1:3">
      <c r="A29" t="s">
        <v>349</v>
      </c>
      <c r="B29" t="s">
        <v>343</v>
      </c>
      <c r="C29" t="s">
        <v>174</v>
      </c>
    </row>
    <row r="30" spans="1:3">
      <c r="A30" t="s">
        <v>349</v>
      </c>
      <c r="B30" t="s">
        <v>343</v>
      </c>
      <c r="C30" t="s">
        <v>178</v>
      </c>
    </row>
    <row r="31" spans="1:3">
      <c r="A31" t="s">
        <v>349</v>
      </c>
      <c r="B31" t="s">
        <v>343</v>
      </c>
      <c r="C31" t="s">
        <v>180</v>
      </c>
    </row>
    <row r="32" spans="1:3">
      <c r="A32" t="s">
        <v>349</v>
      </c>
      <c r="B32" t="s">
        <v>343</v>
      </c>
      <c r="C32" t="s">
        <v>176</v>
      </c>
    </row>
    <row r="33" spans="1:3">
      <c r="A33" t="s">
        <v>350</v>
      </c>
      <c r="B33" t="s">
        <v>343</v>
      </c>
      <c r="C33" t="s">
        <v>149</v>
      </c>
    </row>
    <row r="34" spans="1:3">
      <c r="A34" t="s">
        <v>350</v>
      </c>
      <c r="B34" t="s">
        <v>343</v>
      </c>
      <c r="C34" t="s">
        <v>154</v>
      </c>
    </row>
    <row r="35" spans="1:3">
      <c r="A35" t="s">
        <v>350</v>
      </c>
      <c r="B35" t="s">
        <v>343</v>
      </c>
      <c r="C35" t="s">
        <v>157</v>
      </c>
    </row>
    <row r="36" spans="1:3">
      <c r="A36" t="s">
        <v>350</v>
      </c>
      <c r="B36" t="s">
        <v>343</v>
      </c>
      <c r="C36" t="s">
        <v>157</v>
      </c>
    </row>
    <row r="37" spans="1:3">
      <c r="A37" t="s">
        <v>350</v>
      </c>
      <c r="B37" t="s">
        <v>343</v>
      </c>
      <c r="C37" t="s">
        <v>165</v>
      </c>
    </row>
    <row r="38" spans="1:3">
      <c r="A38" t="s">
        <v>350</v>
      </c>
      <c r="B38" t="s">
        <v>343</v>
      </c>
      <c r="C38" t="s">
        <v>168</v>
      </c>
    </row>
    <row r="39" spans="1:3">
      <c r="A39" t="s">
        <v>350</v>
      </c>
      <c r="B39" t="s">
        <v>343</v>
      </c>
      <c r="C39" t="s">
        <v>137</v>
      </c>
    </row>
    <row r="40" spans="1:3">
      <c r="A40" t="s">
        <v>351</v>
      </c>
      <c r="B40" t="s">
        <v>343</v>
      </c>
      <c r="C40" t="s">
        <v>160</v>
      </c>
    </row>
    <row r="41" spans="1:3">
      <c r="A41" t="s">
        <v>351</v>
      </c>
      <c r="B41" t="s">
        <v>343</v>
      </c>
      <c r="C41" t="s">
        <v>144</v>
      </c>
    </row>
    <row r="42" spans="1:3">
      <c r="A42" t="s">
        <v>351</v>
      </c>
      <c r="B42" t="s">
        <v>343</v>
      </c>
      <c r="C42" t="s">
        <v>142</v>
      </c>
    </row>
    <row r="43" spans="1:3">
      <c r="A43" t="s">
        <v>352</v>
      </c>
      <c r="B43" t="s">
        <v>343</v>
      </c>
      <c r="C43" t="s">
        <v>333</v>
      </c>
    </row>
    <row r="44" spans="1:3">
      <c r="A44" t="s">
        <v>352</v>
      </c>
      <c r="B44" t="s">
        <v>343</v>
      </c>
      <c r="C44" t="s">
        <v>333</v>
      </c>
    </row>
    <row r="45" spans="1:3">
      <c r="A45" t="s">
        <v>352</v>
      </c>
      <c r="B45" t="s">
        <v>343</v>
      </c>
      <c r="C45" t="s">
        <v>334</v>
      </c>
    </row>
    <row r="46" spans="1:3">
      <c r="A46" t="s">
        <v>352</v>
      </c>
      <c r="B46" t="s">
        <v>343</v>
      </c>
      <c r="C46" t="s">
        <v>335</v>
      </c>
    </row>
    <row r="47" spans="1:3">
      <c r="A47" t="s">
        <v>352</v>
      </c>
      <c r="B47" t="s">
        <v>343</v>
      </c>
      <c r="C47" t="s">
        <v>111</v>
      </c>
    </row>
    <row r="48" spans="1:3">
      <c r="A48" t="s">
        <v>352</v>
      </c>
      <c r="B48" t="s">
        <v>343</v>
      </c>
      <c r="C48" t="s">
        <v>109</v>
      </c>
    </row>
    <row r="49" spans="1:3">
      <c r="A49" t="s">
        <v>352</v>
      </c>
      <c r="B49" t="s">
        <v>343</v>
      </c>
      <c r="C49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1" workbookViewId="0">
      <selection activeCell="A11" sqref="A11"/>
    </sheetView>
  </sheetViews>
  <sheetFormatPr defaultRowHeight="15"/>
  <cols>
    <col min="1" max="1" width="62.5703125" customWidth="1"/>
    <col min="2" max="2" width="18" customWidth="1"/>
    <col min="3" max="3" width="56" customWidth="1"/>
  </cols>
  <sheetData>
    <row r="1" spans="1:7">
      <c r="A1" s="1" t="s">
        <v>353</v>
      </c>
      <c r="B1" s="1" t="s">
        <v>79</v>
      </c>
      <c r="C1" s="1" t="s">
        <v>78</v>
      </c>
      <c r="D1" s="1" t="s">
        <v>355</v>
      </c>
      <c r="E1" s="1" t="s">
        <v>356</v>
      </c>
      <c r="F1" s="1" t="s">
        <v>357</v>
      </c>
      <c r="G1" s="1" t="s">
        <v>406</v>
      </c>
    </row>
    <row r="2" spans="1:7">
      <c r="A2" t="s">
        <v>354</v>
      </c>
      <c r="B2" t="s">
        <v>208</v>
      </c>
      <c r="C2" s="29" t="s">
        <v>358</v>
      </c>
      <c r="D2" s="30">
        <v>4.0000000000000002E-4</v>
      </c>
      <c r="E2" s="30">
        <v>1E-4</v>
      </c>
      <c r="F2" s="30">
        <v>1.4E-3</v>
      </c>
      <c r="G2" t="b">
        <f>AND(D2&gt;=E2, D2&lt;=F2)</f>
        <v>1</v>
      </c>
    </row>
    <row r="3" spans="1:7">
      <c r="A3" t="s">
        <v>354</v>
      </c>
      <c r="B3" t="s">
        <v>211</v>
      </c>
      <c r="C3" s="29" t="s">
        <v>359</v>
      </c>
      <c r="D3" s="30">
        <v>8.0000000000000004E-4</v>
      </c>
      <c r="E3" s="30">
        <v>5.9999999999999995E-4</v>
      </c>
      <c r="F3" s="30">
        <v>1.1000000000000001E-3</v>
      </c>
      <c r="G3" t="b">
        <f t="shared" ref="G3:G58" si="0">AND(D3&gt;=E3, D3&lt;=F3)</f>
        <v>1</v>
      </c>
    </row>
    <row r="4" spans="1:7">
      <c r="A4" t="s">
        <v>354</v>
      </c>
      <c r="B4" t="s">
        <v>213</v>
      </c>
      <c r="C4" s="29" t="s">
        <v>360</v>
      </c>
      <c r="D4" s="30">
        <v>1.1000000000000001E-3</v>
      </c>
      <c r="E4" s="30">
        <v>4.0000000000000002E-4</v>
      </c>
      <c r="F4" s="30">
        <v>2.8E-3</v>
      </c>
      <c r="G4" t="b">
        <f t="shared" si="0"/>
        <v>1</v>
      </c>
    </row>
    <row r="5" spans="1:7">
      <c r="A5" t="s">
        <v>354</v>
      </c>
      <c r="B5" t="s">
        <v>213</v>
      </c>
      <c r="C5" s="29" t="s">
        <v>361</v>
      </c>
      <c r="D5" s="30">
        <v>1.38E-2</v>
      </c>
      <c r="E5" s="30">
        <v>1.0200000000000001E-2</v>
      </c>
      <c r="F5" s="30">
        <v>1.8599999999999998E-2</v>
      </c>
      <c r="G5" t="b">
        <f t="shared" si="0"/>
        <v>1</v>
      </c>
    </row>
    <row r="6" spans="1:7">
      <c r="A6" t="s">
        <v>354</v>
      </c>
      <c r="B6" t="s">
        <v>217</v>
      </c>
      <c r="C6" s="29" t="s">
        <v>362</v>
      </c>
      <c r="D6" s="30">
        <v>8.0000000000000002E-3</v>
      </c>
      <c r="E6" s="30">
        <v>6.3E-3</v>
      </c>
      <c r="F6" s="30">
        <v>2.4E-2</v>
      </c>
      <c r="G6" t="b">
        <f t="shared" si="0"/>
        <v>1</v>
      </c>
    </row>
    <row r="7" spans="1:7">
      <c r="A7" t="s">
        <v>354</v>
      </c>
      <c r="B7" t="s">
        <v>219</v>
      </c>
      <c r="C7" s="29" t="s">
        <v>363</v>
      </c>
      <c r="D7" s="30">
        <v>0.36699999999999999</v>
      </c>
      <c r="E7" s="30">
        <v>0.29399999999999998</v>
      </c>
      <c r="F7" s="30">
        <v>0.44</v>
      </c>
      <c r="G7" t="b">
        <f t="shared" si="0"/>
        <v>1</v>
      </c>
    </row>
    <row r="8" spans="1:7">
      <c r="A8" t="s">
        <v>354</v>
      </c>
      <c r="B8" t="s">
        <v>221</v>
      </c>
      <c r="C8" s="29" t="s">
        <v>364</v>
      </c>
      <c r="D8" s="30">
        <v>0.20499999999999999</v>
      </c>
      <c r="E8" s="30">
        <v>0.14000000000000001</v>
      </c>
      <c r="F8" s="30">
        <v>0.27</v>
      </c>
      <c r="G8" t="b">
        <f t="shared" si="0"/>
        <v>1</v>
      </c>
    </row>
    <row r="9" spans="1:7">
      <c r="A9" s="31" t="s">
        <v>405</v>
      </c>
      <c r="B9" s="11" t="s">
        <v>223</v>
      </c>
      <c r="C9" s="11" t="s">
        <v>365</v>
      </c>
      <c r="D9">
        <v>5.6</v>
      </c>
      <c r="E9">
        <v>3.3</v>
      </c>
      <c r="F9">
        <v>9.1</v>
      </c>
      <c r="G9" t="b">
        <f t="shared" si="0"/>
        <v>1</v>
      </c>
    </row>
    <row r="10" spans="1:7">
      <c r="A10" s="31" t="s">
        <v>405</v>
      </c>
      <c r="B10" s="11" t="s">
        <v>225</v>
      </c>
      <c r="C10" s="11" t="s">
        <v>366</v>
      </c>
      <c r="D10">
        <v>1</v>
      </c>
      <c r="E10">
        <v>1</v>
      </c>
      <c r="F10">
        <v>1</v>
      </c>
      <c r="G10" t="b">
        <f t="shared" si="0"/>
        <v>1</v>
      </c>
    </row>
    <row r="11" spans="1:7">
      <c r="A11" s="31" t="s">
        <v>405</v>
      </c>
      <c r="B11" s="11" t="s">
        <v>225</v>
      </c>
      <c r="C11" s="11" t="s">
        <v>367</v>
      </c>
      <c r="D11">
        <v>1</v>
      </c>
      <c r="E11">
        <v>1</v>
      </c>
      <c r="F11">
        <v>1</v>
      </c>
      <c r="G11" t="b">
        <f t="shared" si="0"/>
        <v>1</v>
      </c>
    </row>
    <row r="12" spans="1:7">
      <c r="A12" s="31" t="s">
        <v>405</v>
      </c>
      <c r="B12" s="11" t="s">
        <v>229</v>
      </c>
      <c r="C12" s="11" t="s">
        <v>368</v>
      </c>
      <c r="D12">
        <v>1</v>
      </c>
      <c r="E12">
        <v>1</v>
      </c>
      <c r="F12">
        <v>1</v>
      </c>
      <c r="G12" t="b">
        <f t="shared" si="0"/>
        <v>1</v>
      </c>
    </row>
    <row r="13" spans="1:7">
      <c r="A13" s="31" t="s">
        <v>405</v>
      </c>
      <c r="B13" s="11" t="s">
        <v>231</v>
      </c>
      <c r="C13" s="11" t="s">
        <v>369</v>
      </c>
      <c r="D13">
        <v>3.49</v>
      </c>
      <c r="E13">
        <v>1.76</v>
      </c>
      <c r="F13">
        <v>6.92</v>
      </c>
      <c r="G13" t="b">
        <f t="shared" si="0"/>
        <v>1</v>
      </c>
    </row>
    <row r="14" spans="1:7">
      <c r="A14" s="31" t="s">
        <v>405</v>
      </c>
      <c r="B14" s="11" t="s">
        <v>233</v>
      </c>
      <c r="C14" s="11" t="s">
        <v>370</v>
      </c>
      <c r="D14">
        <v>7.17</v>
      </c>
      <c r="E14">
        <v>3.9</v>
      </c>
      <c r="F14">
        <v>12.08</v>
      </c>
      <c r="G14" t="b">
        <f t="shared" si="0"/>
        <v>1</v>
      </c>
    </row>
    <row r="15" spans="1:7">
      <c r="A15" s="31" t="s">
        <v>404</v>
      </c>
      <c r="B15" s="11" t="s">
        <v>237</v>
      </c>
      <c r="C15" s="33" t="s">
        <v>371</v>
      </c>
      <c r="D15">
        <v>0.24</v>
      </c>
      <c r="E15">
        <v>0.1</v>
      </c>
      <c r="F15">
        <v>0.5</v>
      </c>
      <c r="G15" t="b">
        <f t="shared" si="0"/>
        <v>1</v>
      </c>
    </row>
    <row r="16" spans="1:7">
      <c r="A16" s="31" t="s">
        <v>404</v>
      </c>
      <c r="B16" s="11" t="s">
        <v>239</v>
      </c>
      <c r="C16" s="33" t="s">
        <v>367</v>
      </c>
      <c r="D16">
        <v>0.95</v>
      </c>
      <c r="E16">
        <v>0.62</v>
      </c>
      <c r="F16">
        <v>1.1599999999999999</v>
      </c>
      <c r="G16" t="b">
        <f t="shared" si="0"/>
        <v>1</v>
      </c>
    </row>
    <row r="17" spans="1:7">
      <c r="A17" s="31" t="s">
        <v>404</v>
      </c>
      <c r="B17" s="11" t="s">
        <v>241</v>
      </c>
      <c r="C17" s="33" t="s">
        <v>372</v>
      </c>
      <c r="D17">
        <v>3</v>
      </c>
      <c r="E17">
        <v>2.83</v>
      </c>
      <c r="F17">
        <v>3.16</v>
      </c>
      <c r="G17" t="b">
        <f t="shared" si="0"/>
        <v>1</v>
      </c>
    </row>
    <row r="18" spans="1:7">
      <c r="A18" s="31" t="s">
        <v>404</v>
      </c>
      <c r="B18" s="11" t="s">
        <v>243</v>
      </c>
      <c r="C18" s="33" t="s">
        <v>373</v>
      </c>
      <c r="D18">
        <v>3.74</v>
      </c>
      <c r="E18">
        <v>3.48</v>
      </c>
      <c r="F18">
        <v>4</v>
      </c>
      <c r="G18" t="b">
        <f t="shared" si="0"/>
        <v>1</v>
      </c>
    </row>
    <row r="19" spans="1:7">
      <c r="A19" s="31" t="s">
        <v>404</v>
      </c>
      <c r="B19" s="11" t="s">
        <v>245</v>
      </c>
      <c r="C19" s="33" t="s">
        <v>374</v>
      </c>
      <c r="D19">
        <v>1.5</v>
      </c>
      <c r="E19">
        <v>1.1299999999999999</v>
      </c>
      <c r="F19">
        <v>2.25</v>
      </c>
      <c r="G19" t="b">
        <f t="shared" si="0"/>
        <v>1</v>
      </c>
    </row>
    <row r="20" spans="1:7">
      <c r="A20" s="31" t="s">
        <v>403</v>
      </c>
      <c r="B20" s="11" t="s">
        <v>247</v>
      </c>
      <c r="C20" s="11" t="s">
        <v>375</v>
      </c>
      <c r="D20">
        <v>2.2000000000000002</v>
      </c>
      <c r="E20">
        <v>1.07</v>
      </c>
      <c r="F20">
        <v>7.28</v>
      </c>
      <c r="G20" t="b">
        <f t="shared" si="0"/>
        <v>1</v>
      </c>
    </row>
    <row r="21" spans="1:7">
      <c r="A21" s="31" t="s">
        <v>403</v>
      </c>
      <c r="B21" s="11" t="s">
        <v>249</v>
      </c>
      <c r="C21" s="11" t="s">
        <v>376</v>
      </c>
      <c r="D21">
        <v>1.42</v>
      </c>
      <c r="E21">
        <v>0.9</v>
      </c>
      <c r="F21">
        <v>3.42</v>
      </c>
      <c r="G21" t="b">
        <f t="shared" si="0"/>
        <v>1</v>
      </c>
    </row>
    <row r="22" spans="1:7">
      <c r="A22" s="31" t="s">
        <v>403</v>
      </c>
      <c r="B22" s="11" t="s">
        <v>251</v>
      </c>
      <c r="C22" s="11" t="s">
        <v>377</v>
      </c>
      <c r="D22">
        <v>2.14</v>
      </c>
      <c r="E22">
        <v>1.39</v>
      </c>
      <c r="F22">
        <v>3.58</v>
      </c>
      <c r="G22" t="b">
        <f t="shared" si="0"/>
        <v>1</v>
      </c>
    </row>
    <row r="23" spans="1:7">
      <c r="A23" s="31" t="s">
        <v>403</v>
      </c>
      <c r="B23" s="11" t="s">
        <v>253</v>
      </c>
      <c r="C23" s="11" t="s">
        <v>378</v>
      </c>
      <c r="D23">
        <v>0.66</v>
      </c>
      <c r="E23">
        <v>0.51</v>
      </c>
      <c r="F23">
        <v>0.94</v>
      </c>
      <c r="G23" t="b">
        <f t="shared" si="0"/>
        <v>1</v>
      </c>
    </row>
    <row r="24" spans="1:7">
      <c r="A24" s="31" t="s">
        <v>403</v>
      </c>
      <c r="B24" s="11" t="s">
        <v>255</v>
      </c>
      <c r="C24" s="11" t="s">
        <v>254</v>
      </c>
      <c r="D24">
        <v>0.2</v>
      </c>
      <c r="E24">
        <v>0.1</v>
      </c>
      <c r="F24">
        <v>0.3</v>
      </c>
      <c r="G24" t="b">
        <f t="shared" si="0"/>
        <v>1</v>
      </c>
    </row>
    <row r="25" spans="1:7">
      <c r="A25" s="34" t="s">
        <v>402</v>
      </c>
      <c r="B25" s="11" t="s">
        <v>257</v>
      </c>
      <c r="C25" s="11" t="s">
        <v>367</v>
      </c>
      <c r="D25" s="30">
        <v>2.5999999999999999E-2</v>
      </c>
      <c r="E25" s="30">
        <v>5.0000000000000001E-3</v>
      </c>
      <c r="F25" s="30">
        <v>0.27500000000000002</v>
      </c>
      <c r="G25" t="b">
        <f t="shared" si="0"/>
        <v>1</v>
      </c>
    </row>
    <row r="26" spans="1:7">
      <c r="A26" s="34" t="s">
        <v>402</v>
      </c>
      <c r="B26" s="11" t="s">
        <v>259</v>
      </c>
      <c r="C26" s="11" t="s">
        <v>375</v>
      </c>
      <c r="D26" s="30">
        <v>0.15</v>
      </c>
      <c r="E26" s="30">
        <v>3.7999999999999999E-2</v>
      </c>
      <c r="F26" s="30">
        <v>0.88500000000000001</v>
      </c>
      <c r="G26" t="b">
        <f t="shared" si="0"/>
        <v>1</v>
      </c>
    </row>
    <row r="27" spans="1:7">
      <c r="A27" s="34" t="s">
        <v>402</v>
      </c>
      <c r="B27" s="11" t="s">
        <v>261</v>
      </c>
      <c r="C27" s="11" t="s">
        <v>372</v>
      </c>
      <c r="D27" s="30">
        <v>0.1</v>
      </c>
      <c r="E27" s="30">
        <v>2.1999999999999999E-2</v>
      </c>
      <c r="F27" s="30">
        <v>0.87</v>
      </c>
      <c r="G27" t="b">
        <f t="shared" si="0"/>
        <v>1</v>
      </c>
    </row>
    <row r="28" spans="1:7">
      <c r="A28" s="34" t="s">
        <v>402</v>
      </c>
      <c r="B28" s="11" t="s">
        <v>263</v>
      </c>
      <c r="C28" s="11" t="s">
        <v>376</v>
      </c>
      <c r="D28" s="30">
        <v>5.2999999999999999E-2</v>
      </c>
      <c r="E28" s="30">
        <v>8.0000000000000002E-3</v>
      </c>
      <c r="F28" s="30">
        <v>0.82699999999999996</v>
      </c>
      <c r="G28" t="b">
        <f t="shared" si="0"/>
        <v>1</v>
      </c>
    </row>
    <row r="29" spans="1:7">
      <c r="A29" s="34" t="s">
        <v>402</v>
      </c>
      <c r="B29" s="11" t="s">
        <v>265</v>
      </c>
      <c r="C29" s="11" t="s">
        <v>373</v>
      </c>
      <c r="D29" s="30">
        <v>0.16200000000000001</v>
      </c>
      <c r="E29" s="30">
        <v>0.05</v>
      </c>
      <c r="F29" s="30">
        <v>0.86899999999999999</v>
      </c>
      <c r="G29" t="b">
        <f t="shared" si="0"/>
        <v>1</v>
      </c>
    </row>
    <row r="30" spans="1:7">
      <c r="A30" s="34" t="s">
        <v>402</v>
      </c>
      <c r="B30" s="11" t="s">
        <v>267</v>
      </c>
      <c r="C30" s="11" t="s">
        <v>377</v>
      </c>
      <c r="D30" s="30">
        <v>0.11700000000000001</v>
      </c>
      <c r="E30" s="30">
        <v>3.2000000000000001E-2</v>
      </c>
      <c r="F30" s="30">
        <v>0.68600000000000005</v>
      </c>
      <c r="G30" t="b">
        <f t="shared" si="0"/>
        <v>1</v>
      </c>
    </row>
    <row r="31" spans="1:7">
      <c r="A31" s="34" t="s">
        <v>402</v>
      </c>
      <c r="B31" s="11" t="s">
        <v>269</v>
      </c>
      <c r="C31" s="11" t="s">
        <v>374</v>
      </c>
      <c r="D31" s="30">
        <v>0.09</v>
      </c>
      <c r="E31" s="30">
        <v>1.9E-2</v>
      </c>
      <c r="F31" s="30">
        <v>0.72299999999999998</v>
      </c>
      <c r="G31" t="b">
        <f t="shared" si="0"/>
        <v>1</v>
      </c>
    </row>
    <row r="32" spans="1:7">
      <c r="A32" s="34" t="s">
        <v>402</v>
      </c>
      <c r="B32" s="11" t="s">
        <v>271</v>
      </c>
      <c r="C32" s="11" t="s">
        <v>378</v>
      </c>
      <c r="D32" s="30">
        <v>0.111</v>
      </c>
      <c r="E32" s="30">
        <v>4.7E-2</v>
      </c>
      <c r="F32" s="30">
        <v>0.56299999999999994</v>
      </c>
      <c r="G32" t="b">
        <f t="shared" si="0"/>
        <v>1</v>
      </c>
    </row>
    <row r="33" spans="1:7">
      <c r="A33" s="34" t="s">
        <v>402</v>
      </c>
      <c r="B33" s="11" t="s">
        <v>273</v>
      </c>
      <c r="C33" s="11" t="s">
        <v>272</v>
      </c>
      <c r="D33" s="30">
        <v>0.16</v>
      </c>
      <c r="E33" s="30">
        <v>0.05</v>
      </c>
      <c r="F33" s="30">
        <v>0.26</v>
      </c>
      <c r="G33" t="b">
        <f t="shared" si="0"/>
        <v>1</v>
      </c>
    </row>
    <row r="34" spans="1:7">
      <c r="A34" s="31" t="s">
        <v>401</v>
      </c>
      <c r="B34" s="11" t="s">
        <v>275</v>
      </c>
      <c r="C34" s="11" t="s">
        <v>365</v>
      </c>
      <c r="D34" s="30">
        <v>3.5999999999999999E-3</v>
      </c>
      <c r="E34" s="30">
        <v>2.8999999999999998E-3</v>
      </c>
      <c r="F34" s="30">
        <v>4.4000000000000003E-3</v>
      </c>
      <c r="G34" t="b">
        <f t="shared" si="0"/>
        <v>1</v>
      </c>
    </row>
    <row r="35" spans="1:7">
      <c r="A35" s="31" t="s">
        <v>401</v>
      </c>
      <c r="B35" s="11" t="s">
        <v>277</v>
      </c>
      <c r="C35" s="11" t="s">
        <v>366</v>
      </c>
      <c r="D35" s="30">
        <v>3.5999999999999999E-3</v>
      </c>
      <c r="E35" s="30">
        <v>2.8999999999999998E-3</v>
      </c>
      <c r="F35" s="30">
        <v>4.4000000000000003E-3</v>
      </c>
      <c r="G35" t="b">
        <f t="shared" si="0"/>
        <v>1</v>
      </c>
    </row>
    <row r="36" spans="1:7">
      <c r="A36" s="31" t="s">
        <v>401</v>
      </c>
      <c r="B36" s="11" t="s">
        <v>279</v>
      </c>
      <c r="C36" s="11" t="s">
        <v>379</v>
      </c>
      <c r="D36" s="30">
        <v>5.7999999999999996E-3</v>
      </c>
      <c r="E36" s="30">
        <v>4.7999999999999996E-3</v>
      </c>
      <c r="F36" s="30">
        <v>7.1000000000000004E-3</v>
      </c>
      <c r="G36" t="b">
        <f t="shared" si="0"/>
        <v>1</v>
      </c>
    </row>
    <row r="37" spans="1:7">
      <c r="A37" s="31" t="s">
        <v>401</v>
      </c>
      <c r="B37" s="11" t="s">
        <v>281</v>
      </c>
      <c r="C37" s="11" t="s">
        <v>368</v>
      </c>
      <c r="D37" s="30">
        <v>8.8000000000000005E-3</v>
      </c>
      <c r="E37" s="30">
        <v>7.4999999999999997E-3</v>
      </c>
      <c r="F37" s="30">
        <v>1.01E-2</v>
      </c>
      <c r="G37" t="b">
        <f t="shared" si="0"/>
        <v>1</v>
      </c>
    </row>
    <row r="38" spans="1:7">
      <c r="A38" s="31" t="s">
        <v>401</v>
      </c>
      <c r="B38" s="11" t="s">
        <v>283</v>
      </c>
      <c r="C38" s="11" t="s">
        <v>369</v>
      </c>
      <c r="D38" s="30">
        <v>5.8999999999999997E-2</v>
      </c>
      <c r="E38" s="30">
        <v>5.3999999999999999E-2</v>
      </c>
      <c r="F38" s="30">
        <v>7.9000000000000001E-2</v>
      </c>
      <c r="G38" t="b">
        <f t="shared" si="0"/>
        <v>1</v>
      </c>
    </row>
    <row r="39" spans="1:7">
      <c r="A39" s="31" t="s">
        <v>401</v>
      </c>
      <c r="B39" s="11" t="s">
        <v>285</v>
      </c>
      <c r="C39" s="11" t="s">
        <v>370</v>
      </c>
      <c r="D39" s="30">
        <v>0.32300000000000001</v>
      </c>
      <c r="E39" s="30">
        <v>0.29599999999999999</v>
      </c>
      <c r="F39" s="30">
        <v>0.432</v>
      </c>
      <c r="G39" t="b">
        <f t="shared" si="0"/>
        <v>1</v>
      </c>
    </row>
    <row r="40" spans="1:7">
      <c r="A40" s="31" t="s">
        <v>401</v>
      </c>
      <c r="B40" s="11" t="s">
        <v>287</v>
      </c>
      <c r="C40" s="11" t="s">
        <v>380</v>
      </c>
      <c r="D40" s="30">
        <v>0.23</v>
      </c>
      <c r="E40" s="30">
        <v>0.15</v>
      </c>
      <c r="F40" s="30">
        <v>0.3</v>
      </c>
      <c r="G40" t="b">
        <f t="shared" si="0"/>
        <v>1</v>
      </c>
    </row>
    <row r="41" spans="1:7">
      <c r="A41" s="31" t="s">
        <v>401</v>
      </c>
      <c r="B41" s="11" t="s">
        <v>289</v>
      </c>
      <c r="C41" s="11" t="s">
        <v>381</v>
      </c>
      <c r="D41" s="30">
        <v>0.48780000000000001</v>
      </c>
      <c r="E41" s="30">
        <v>0.28349999999999997</v>
      </c>
      <c r="F41" s="30">
        <v>0.8417</v>
      </c>
      <c r="G41" t="b">
        <f t="shared" si="0"/>
        <v>1</v>
      </c>
    </row>
    <row r="42" spans="1:7">
      <c r="A42" s="31" t="s">
        <v>401</v>
      </c>
      <c r="B42" s="11" t="s">
        <v>291</v>
      </c>
      <c r="C42" s="11" t="s">
        <v>382</v>
      </c>
      <c r="D42" s="30">
        <v>2.17</v>
      </c>
      <c r="E42" s="30">
        <v>1.27</v>
      </c>
      <c r="F42" s="30">
        <v>3.71</v>
      </c>
      <c r="G42" t="b">
        <f t="shared" si="0"/>
        <v>1</v>
      </c>
    </row>
    <row r="43" spans="1:7">
      <c r="A43" s="31" t="s">
        <v>400</v>
      </c>
      <c r="B43" s="11" t="s">
        <v>301</v>
      </c>
      <c r="C43" s="11" t="s">
        <v>383</v>
      </c>
      <c r="D43" s="32">
        <v>0.95</v>
      </c>
      <c r="E43" s="32">
        <v>0.8</v>
      </c>
      <c r="F43" s="32">
        <v>0.98</v>
      </c>
      <c r="G43" t="b">
        <f t="shared" si="0"/>
        <v>1</v>
      </c>
    </row>
    <row r="44" spans="1:7">
      <c r="A44" s="31" t="s">
        <v>400</v>
      </c>
      <c r="B44" s="11" t="s">
        <v>303</v>
      </c>
      <c r="C44" s="11" t="s">
        <v>384</v>
      </c>
      <c r="D44" s="32">
        <v>0.57999999999999996</v>
      </c>
      <c r="E44" s="32">
        <v>0.47</v>
      </c>
      <c r="F44" s="32">
        <v>0.67</v>
      </c>
      <c r="G44" t="b">
        <f t="shared" si="0"/>
        <v>1</v>
      </c>
    </row>
    <row r="45" spans="1:7">
      <c r="A45" s="31" t="s">
        <v>400</v>
      </c>
      <c r="B45" s="11" t="s">
        <v>307</v>
      </c>
      <c r="C45" s="11" t="s">
        <v>385</v>
      </c>
      <c r="D45" s="32">
        <v>0</v>
      </c>
      <c r="E45" s="32">
        <v>0</v>
      </c>
      <c r="F45" s="32">
        <v>0.68</v>
      </c>
      <c r="G45" t="b">
        <f t="shared" si="0"/>
        <v>1</v>
      </c>
    </row>
    <row r="46" spans="1:7">
      <c r="A46" s="31" t="s">
        <v>400</v>
      </c>
      <c r="B46" s="11" t="s">
        <v>235</v>
      </c>
      <c r="C46" s="11" t="s">
        <v>386</v>
      </c>
      <c r="D46" s="32">
        <v>2.65</v>
      </c>
      <c r="E46" s="32">
        <v>1.35</v>
      </c>
      <c r="F46" s="32">
        <v>5.19</v>
      </c>
      <c r="G46" t="b">
        <f t="shared" si="0"/>
        <v>1</v>
      </c>
    </row>
    <row r="47" spans="1:7">
      <c r="A47" s="31" t="s">
        <v>400</v>
      </c>
      <c r="B47" s="11" t="s">
        <v>305</v>
      </c>
      <c r="C47" s="11" t="s">
        <v>387</v>
      </c>
      <c r="D47" s="32">
        <v>0.54</v>
      </c>
      <c r="E47" s="32">
        <v>0.33</v>
      </c>
      <c r="F47" s="32">
        <v>0.68</v>
      </c>
      <c r="G47" t="b">
        <f t="shared" si="0"/>
        <v>1</v>
      </c>
    </row>
    <row r="48" spans="1:7">
      <c r="A48" s="31" t="s">
        <v>400</v>
      </c>
      <c r="B48" s="11" t="s">
        <v>297</v>
      </c>
      <c r="C48" s="11" t="s">
        <v>388</v>
      </c>
      <c r="D48" s="32">
        <v>0.9</v>
      </c>
      <c r="E48" s="32">
        <v>0.82</v>
      </c>
      <c r="F48" s="32">
        <v>0.93</v>
      </c>
      <c r="G48" t="b">
        <f t="shared" si="0"/>
        <v>1</v>
      </c>
    </row>
    <row r="49" spans="1:7">
      <c r="A49" s="31" t="s">
        <v>400</v>
      </c>
      <c r="B49" s="11" t="s">
        <v>299</v>
      </c>
      <c r="C49" s="11" t="s">
        <v>389</v>
      </c>
      <c r="D49" s="32">
        <v>0.73</v>
      </c>
      <c r="E49" s="32">
        <v>0.65</v>
      </c>
      <c r="F49" s="32">
        <v>0.8</v>
      </c>
      <c r="G49" t="b">
        <f t="shared" si="0"/>
        <v>1</v>
      </c>
    </row>
    <row r="50" spans="1:7">
      <c r="A50" s="31" t="s">
        <v>400</v>
      </c>
      <c r="B50" s="11" t="s">
        <v>293</v>
      </c>
      <c r="C50" s="11" t="s">
        <v>390</v>
      </c>
      <c r="D50" s="32">
        <v>0.5</v>
      </c>
      <c r="E50" s="32">
        <v>0.3</v>
      </c>
      <c r="F50" s="32">
        <v>0.8</v>
      </c>
      <c r="G50" t="b">
        <f t="shared" si="0"/>
        <v>1</v>
      </c>
    </row>
    <row r="51" spans="1:7">
      <c r="A51" s="31" t="s">
        <v>400</v>
      </c>
      <c r="B51" s="11" t="s">
        <v>295</v>
      </c>
      <c r="C51" s="11" t="s">
        <v>391</v>
      </c>
      <c r="D51" s="32">
        <v>0.92</v>
      </c>
      <c r="E51" s="32">
        <v>0.8</v>
      </c>
      <c r="F51" s="32">
        <v>0.95</v>
      </c>
      <c r="G51" t="b">
        <f t="shared" si="0"/>
        <v>1</v>
      </c>
    </row>
    <row r="52" spans="1:7">
      <c r="A52" s="11" t="s">
        <v>399</v>
      </c>
      <c r="B52" s="11" t="s">
        <v>309</v>
      </c>
      <c r="C52" s="11" t="s">
        <v>392</v>
      </c>
      <c r="D52">
        <v>0.15</v>
      </c>
      <c r="E52">
        <v>0.1</v>
      </c>
      <c r="F52">
        <v>0.21</v>
      </c>
      <c r="G52" t="b">
        <f t="shared" si="0"/>
        <v>1</v>
      </c>
    </row>
    <row r="53" spans="1:7">
      <c r="A53" s="11" t="s">
        <v>399</v>
      </c>
      <c r="B53" s="11" t="s">
        <v>311</v>
      </c>
      <c r="C53" s="11" t="s">
        <v>393</v>
      </c>
      <c r="D53">
        <v>0.01</v>
      </c>
      <c r="E53">
        <v>0.01</v>
      </c>
      <c r="F53">
        <v>0.01</v>
      </c>
      <c r="G53" t="b">
        <f t="shared" si="0"/>
        <v>1</v>
      </c>
    </row>
    <row r="54" spans="1:7">
      <c r="A54" s="11" t="s">
        <v>399</v>
      </c>
      <c r="B54" s="11" t="s">
        <v>313</v>
      </c>
      <c r="C54" s="11" t="s">
        <v>394</v>
      </c>
      <c r="D54">
        <v>0.02</v>
      </c>
      <c r="E54">
        <v>0.01</v>
      </c>
      <c r="F54">
        <v>0.03</v>
      </c>
      <c r="G54" t="b">
        <f t="shared" si="0"/>
        <v>1</v>
      </c>
    </row>
    <row r="55" spans="1:7">
      <c r="A55" s="11" t="s">
        <v>399</v>
      </c>
      <c r="B55" s="11" t="s">
        <v>315</v>
      </c>
      <c r="C55" s="11" t="s">
        <v>395</v>
      </c>
      <c r="D55">
        <v>7.0000000000000007E-2</v>
      </c>
      <c r="E55">
        <v>0.05</v>
      </c>
      <c r="F55">
        <v>0.09</v>
      </c>
      <c r="G55" t="b">
        <f t="shared" si="0"/>
        <v>1</v>
      </c>
    </row>
    <row r="56" spans="1:7">
      <c r="A56" s="11" t="s">
        <v>399</v>
      </c>
      <c r="B56" s="11" t="s">
        <v>315</v>
      </c>
      <c r="C56" s="11" t="s">
        <v>396</v>
      </c>
      <c r="D56">
        <v>0.27</v>
      </c>
      <c r="E56">
        <v>0.11</v>
      </c>
      <c r="F56">
        <v>0.47</v>
      </c>
      <c r="G56" t="b">
        <f t="shared" si="0"/>
        <v>1</v>
      </c>
    </row>
    <row r="57" spans="1:7">
      <c r="A57" s="11" t="s">
        <v>399</v>
      </c>
      <c r="B57" s="11" t="s">
        <v>319</v>
      </c>
      <c r="C57" s="11" t="s">
        <v>397</v>
      </c>
      <c r="D57">
        <v>0.55000000000000004</v>
      </c>
      <c r="E57">
        <v>0.38</v>
      </c>
      <c r="F57">
        <v>0.72</v>
      </c>
      <c r="G57" t="b">
        <f t="shared" si="0"/>
        <v>1</v>
      </c>
    </row>
    <row r="58" spans="1:7">
      <c r="A58" s="11" t="s">
        <v>399</v>
      </c>
      <c r="B58" t="s">
        <v>321</v>
      </c>
      <c r="C58" t="s">
        <v>398</v>
      </c>
      <c r="D58">
        <v>0.05</v>
      </c>
      <c r="E58">
        <v>0.03</v>
      </c>
      <c r="F58">
        <v>0.08</v>
      </c>
      <c r="G58" t="b">
        <f t="shared" si="0"/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Parameters</vt:lpstr>
      <vt:lpstr>Data inputs</vt:lpstr>
      <vt:lpstr>Data constants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cliffk</cp:lastModifiedBy>
  <dcterms:created xsi:type="dcterms:W3CDTF">2016-09-14T12:55:27Z</dcterms:created>
  <dcterms:modified xsi:type="dcterms:W3CDTF">2017-02-01T01:37:14Z</dcterms:modified>
</cp:coreProperties>
</file>