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53" i="8"/>
  <c r="B52" i="8"/>
  <c r="B51" i="8"/>
  <c r="B50" i="8"/>
  <c r="B49" i="8"/>
  <c r="B48" i="8"/>
  <c r="B47" i="8"/>
  <c r="B46" i="8"/>
  <c r="B45" i="8"/>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s="1"/>
  <c r="G36" i="3" s="1"/>
  <c r="H36" i="3" s="1"/>
  <c r="I36" i="3" s="1"/>
  <c r="J36" i="3" s="1"/>
  <c r="K36" i="3" s="1"/>
  <c r="L36" i="3" s="1"/>
  <c r="M36" i="3" s="1"/>
  <c r="N36" i="3" s="1"/>
  <c r="B36" i="3"/>
  <c r="B35" i="3"/>
  <c r="B33" i="3"/>
  <c r="E32" i="3"/>
  <c r="F32" i="3" s="1"/>
  <c r="G32" i="3" s="1"/>
  <c r="H32" i="3" s="1"/>
  <c r="I32" i="3" s="1"/>
  <c r="J32" i="3" s="1"/>
  <c r="K32" i="3" s="1"/>
  <c r="L32" i="3" s="1"/>
  <c r="M32" i="3" s="1"/>
  <c r="N32" i="3" s="1"/>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<sst xmlns="http://schemas.openxmlformats.org/spreadsheetml/2006/main" count="535" uniqueCount="139">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</sst>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4"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1"/>
      <color rgb="FF000000"/>
      <name val="Calibri"/>
    </font>
    <font>
      <sz val="12"/>
      <color theme="1"/>
      <name val="Calibri"/>
      <family val="2"/>
      <scheme val="minor"/>
    </font>
    <font>
      <sz val="11"/>
      <color indexed="8"/>
      <name val="Calibri"/>
      <family val="2"/>
    </font>
    <font>
      <u/>
      <sz val="11"/>
      <color theme="11"/>
      <name val="Calibri"/>
      <family val="2"/>
      <scheme val="minor"/>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14">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4">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4" applyFont="1" applyBorder="1"/>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9" fontId="8" fillId="6" borderId="1" xfId="4" applyNumberFormat="1" applyFont="1" applyFill="1" applyBorder="1" applyProtection="1">
      <protection locked="0"/>
    </xf>
    <xf numFmtId="0" fontId="3" fillId="2" borderId="0" xfId="3" applyNumberFormat="1" applyFont="1" applyFill="1" applyBorder="1" applyAlignment="1" applyProtection="1">
      <alignment horizontal="center" vertical="center" wrapText="1"/>
    </xf>
    <xf numFmtId="4" fontId="10" fillId="7" borderId="1" xfId="10" applyNumberFormat="1" applyFont="1" applyFill="1" applyBorder="1"/>
  </cellXfs>
  <cellStyles count="114">
    <cellStyle name="Comma" xfId="1" builtinId="3"/>
    <cellStyle name="Comma 2" xfId="6"/>
    <cellStyle name="Comma 2 2" xfId="14"/>
    <cellStyle name="Comma 3" xfId="12"/>
    <cellStyle name="Explanatory Text" xfId="3" builtinId="53" customBuiltin="1"/>
    <cellStyle name="Explanatory Text 2" xfId="8"/>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112.42578125"/>
    <col min="2" max="1025" width="11.140625"/>
  </cols>
  <sheetData>
    <row r="1" spans="1:1" ht="15" customHeight="1" x14ac:dyDescent="0.25">
      <c r="A1" s="52" t="s">
        <v>0</v>
      </c>
    </row>
    <row r="2" spans="1:1" x14ac:dyDescent="0.25">
      <c r="A2" s="52"/>
    </row>
    <row r="3" spans="1:1" x14ac:dyDescent="0.25">
      <c r="A3" s="52"/>
    </row>
    <row r="4" spans="1:1" x14ac:dyDescent="0.25">
      <c r="A4" s="1"/>
    </row>
    <row r="5" spans="1:1" ht="30"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zoomScaleNormal="100" workbookViewId="0">
      <selection activeCell="B26" sqref="B26"/>
    </sheetView>
  </sheetViews>
  <sheetFormatPr defaultRowHeight="15" x14ac:dyDescent="0.25"/>
  <cols>
    <col min="1" max="1025" width="11.140625"/>
  </cols>
  <sheetData>
    <row r="1" spans="1:25" x14ac:dyDescent="0.25">
      <c r="A1" s="2" t="s">
        <v>78</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x14ac:dyDescent="0.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x14ac:dyDescent="0.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x14ac:dyDescent="0.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x14ac:dyDescent="0.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x14ac:dyDescent="0.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x14ac:dyDescent="0.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x14ac:dyDescent="0.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x14ac:dyDescent="0.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x14ac:dyDescent="0.25">
      <c r="A15" s="2" t="s">
        <v>79</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x14ac:dyDescent="0.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x14ac:dyDescent="0.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x14ac:dyDescent="0.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x14ac:dyDescent="0.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x14ac:dyDescent="0.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x14ac:dyDescent="0.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x14ac:dyDescent="0.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x14ac:dyDescent="0.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x14ac:dyDescent="0.25">
      <c r="A29" s="2" t="s">
        <v>80</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47" zoomScaleNormal="100" workbookViewId="0">
      <selection activeCell="K62" sqref="K62"/>
    </sheetView>
  </sheetViews>
  <sheetFormatPr defaultRowHeight="15" x14ac:dyDescent="0.25"/>
  <cols>
    <col min="1" max="2" width="11.140625"/>
    <col min="3" max="11" width="15.85546875"/>
    <col min="12" max="1025" width="11.140625"/>
  </cols>
  <sheetData>
    <row r="1" spans="1:11" x14ac:dyDescent="0.25">
      <c r="A1" s="2" t="s">
        <v>81</v>
      </c>
    </row>
    <row r="2" spans="1:11" x14ac:dyDescent="0.25">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x14ac:dyDescent="0.25">
      <c r="B3" s="6" t="str">
        <f>Populations!$C$3</f>
        <v>FSW</v>
      </c>
      <c r="C3" s="7"/>
      <c r="D3" s="7"/>
      <c r="E3" s="7"/>
      <c r="F3" s="7"/>
      <c r="G3" s="7"/>
      <c r="H3" s="7"/>
      <c r="I3" s="7"/>
      <c r="J3" s="7"/>
      <c r="K3" s="7"/>
    </row>
    <row r="4" spans="1:11" x14ac:dyDescent="0.25">
      <c r="B4" s="6" t="str">
        <f>Populations!$C$4</f>
        <v>Clients</v>
      </c>
      <c r="C4" s="7">
        <v>1</v>
      </c>
      <c r="D4" s="7"/>
      <c r="E4" s="7"/>
      <c r="F4" s="7"/>
      <c r="G4" s="7"/>
      <c r="H4" s="7"/>
      <c r="I4" s="7">
        <v>1</v>
      </c>
      <c r="J4" s="7"/>
      <c r="K4" s="7">
        <v>1</v>
      </c>
    </row>
    <row r="5" spans="1:11" x14ac:dyDescent="0.25">
      <c r="B5" s="6" t="str">
        <f>Populations!$C$5</f>
        <v>MSM</v>
      </c>
      <c r="C5" s="7"/>
      <c r="D5" s="7"/>
      <c r="E5" s="7">
        <v>1</v>
      </c>
      <c r="F5" s="7"/>
      <c r="G5" s="7"/>
      <c r="H5" s="7"/>
      <c r="I5" s="7"/>
      <c r="J5" s="7"/>
      <c r="K5" s="7"/>
    </row>
    <row r="6" spans="1:11" x14ac:dyDescent="0.25">
      <c r="B6" s="6" t="str">
        <f>Populations!$C$6</f>
        <v>M 0-14</v>
      </c>
      <c r="C6" s="7"/>
      <c r="D6" s="7"/>
      <c r="E6" s="7"/>
      <c r="F6" s="7"/>
      <c r="G6" s="7"/>
      <c r="H6" s="7"/>
      <c r="I6" s="7"/>
      <c r="J6" s="7"/>
      <c r="K6" s="7"/>
    </row>
    <row r="7" spans="1:11" x14ac:dyDescent="0.25">
      <c r="B7" s="6" t="str">
        <f>Populations!$C$7</f>
        <v>F 0-14</v>
      </c>
      <c r="C7" s="7"/>
      <c r="D7" s="7"/>
      <c r="E7" s="7"/>
      <c r="F7" s="7"/>
      <c r="G7" s="7"/>
      <c r="H7" s="7"/>
      <c r="I7" s="7"/>
      <c r="J7" s="7"/>
      <c r="K7" s="7"/>
    </row>
    <row r="8" spans="1:11" x14ac:dyDescent="0.25">
      <c r="B8" s="6" t="str">
        <f>Populations!$C$8</f>
        <v>M 15-49</v>
      </c>
      <c r="C8" s="7">
        <v>1</v>
      </c>
      <c r="D8" s="7"/>
      <c r="E8" s="7"/>
      <c r="F8" s="7"/>
      <c r="G8" s="7"/>
      <c r="H8" s="7"/>
      <c r="I8" s="7">
        <v>5</v>
      </c>
      <c r="J8" s="7"/>
      <c r="K8" s="7">
        <v>1</v>
      </c>
    </row>
    <row r="9" spans="1:11" x14ac:dyDescent="0.25">
      <c r="B9" s="6" t="str">
        <f>Populations!$C$9</f>
        <v>F 15-49</v>
      </c>
      <c r="C9" s="7"/>
      <c r="D9" s="7"/>
      <c r="E9" s="7"/>
      <c r="F9" s="7"/>
      <c r="G9" s="7"/>
      <c r="H9" s="7"/>
      <c r="I9" s="7"/>
      <c r="J9" s="7"/>
      <c r="K9" s="7"/>
    </row>
    <row r="10" spans="1:11" x14ac:dyDescent="0.25">
      <c r="B10" s="6" t="str">
        <f>Populations!$C$10</f>
        <v>M 50+</v>
      </c>
      <c r="C10" s="7">
        <v>1</v>
      </c>
      <c r="D10" s="7"/>
      <c r="E10" s="7"/>
      <c r="F10" s="7"/>
      <c r="G10" s="7"/>
      <c r="H10" s="7"/>
      <c r="I10" s="7">
        <v>1</v>
      </c>
      <c r="J10" s="7"/>
      <c r="K10" s="7">
        <v>5</v>
      </c>
    </row>
    <row r="11" spans="1:11" x14ac:dyDescent="0.25">
      <c r="B11" s="6" t="str">
        <f>Populations!$C$11</f>
        <v>F 50+</v>
      </c>
      <c r="C11" s="7"/>
      <c r="D11" s="7"/>
      <c r="E11" s="7"/>
      <c r="F11" s="7"/>
      <c r="G11" s="7"/>
      <c r="H11" s="7"/>
      <c r="I11" s="7"/>
      <c r="J11" s="7"/>
      <c r="K11" s="7"/>
    </row>
    <row r="15" spans="1:11" x14ac:dyDescent="0.25">
      <c r="A15" s="2" t="s">
        <v>82</v>
      </c>
    </row>
    <row r="16" spans="1:11" x14ac:dyDescent="0.25">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x14ac:dyDescent="0.25">
      <c r="B17" s="6" t="str">
        <f>Populations!$C$3</f>
        <v>FSW</v>
      </c>
      <c r="C17" s="7"/>
      <c r="D17" s="7"/>
      <c r="E17" s="7"/>
      <c r="F17" s="7"/>
      <c r="G17" s="7"/>
      <c r="H17" s="7"/>
      <c r="I17" s="7"/>
      <c r="J17" s="7"/>
      <c r="K17" s="7"/>
    </row>
    <row r="18" spans="1:11" x14ac:dyDescent="0.25">
      <c r="B18" s="6" t="str">
        <f>Populations!$C$4</f>
        <v>Clients</v>
      </c>
      <c r="C18" s="7">
        <v>1</v>
      </c>
      <c r="D18" s="7"/>
      <c r="E18" s="7"/>
      <c r="F18" s="7"/>
      <c r="G18" s="7"/>
      <c r="H18" s="7"/>
      <c r="I18" s="7">
        <v>1</v>
      </c>
      <c r="J18" s="7"/>
      <c r="K18" s="7">
        <v>1</v>
      </c>
    </row>
    <row r="19" spans="1:11" x14ac:dyDescent="0.25">
      <c r="B19" s="6" t="str">
        <f>Populations!$C$5</f>
        <v>MSM</v>
      </c>
      <c r="C19" s="7"/>
      <c r="D19" s="7"/>
      <c r="E19" s="7">
        <v>1</v>
      </c>
      <c r="F19" s="7"/>
      <c r="G19" s="7"/>
      <c r="H19" s="7"/>
      <c r="I19" s="7"/>
      <c r="J19" s="7"/>
      <c r="K19" s="7"/>
    </row>
    <row r="20" spans="1:11" x14ac:dyDescent="0.25">
      <c r="B20" s="6" t="str">
        <f>Populations!$C$6</f>
        <v>M 0-14</v>
      </c>
      <c r="C20" s="7"/>
      <c r="D20" s="7"/>
      <c r="E20" s="7"/>
      <c r="F20" s="7"/>
      <c r="G20" s="7"/>
      <c r="H20" s="7"/>
      <c r="I20" s="7"/>
      <c r="J20" s="7"/>
      <c r="K20" s="7"/>
    </row>
    <row r="21" spans="1:11" x14ac:dyDescent="0.25">
      <c r="B21" s="6" t="str">
        <f>Populations!$C$7</f>
        <v>F 0-14</v>
      </c>
      <c r="C21" s="7"/>
      <c r="D21" s="7"/>
      <c r="E21" s="7"/>
      <c r="F21" s="7"/>
      <c r="G21" s="7"/>
      <c r="H21" s="7"/>
      <c r="I21" s="7"/>
      <c r="J21" s="7"/>
      <c r="K21" s="7"/>
    </row>
    <row r="22" spans="1:11" x14ac:dyDescent="0.25">
      <c r="B22" s="6" t="str">
        <f>Populations!$C$8</f>
        <v>M 15-49</v>
      </c>
      <c r="C22" s="7">
        <v>1</v>
      </c>
      <c r="D22" s="7"/>
      <c r="E22" s="7"/>
      <c r="F22" s="7"/>
      <c r="G22" s="7"/>
      <c r="H22" s="7"/>
      <c r="I22" s="7">
        <v>5</v>
      </c>
      <c r="J22" s="7"/>
      <c r="K22" s="7">
        <v>1</v>
      </c>
    </row>
    <row r="23" spans="1:11" x14ac:dyDescent="0.25">
      <c r="B23" s="6" t="str">
        <f>Populations!$C$9</f>
        <v>F 15-49</v>
      </c>
      <c r="C23" s="7"/>
      <c r="D23" s="7"/>
      <c r="E23" s="7"/>
      <c r="F23" s="7"/>
      <c r="G23" s="7"/>
      <c r="H23" s="7"/>
      <c r="I23" s="7"/>
      <c r="J23" s="7"/>
      <c r="K23" s="7"/>
    </row>
    <row r="24" spans="1:11" x14ac:dyDescent="0.25">
      <c r="B24" s="6" t="str">
        <f>Populations!$C$10</f>
        <v>M 50+</v>
      </c>
      <c r="C24" s="7">
        <v>1</v>
      </c>
      <c r="D24" s="7"/>
      <c r="E24" s="7"/>
      <c r="F24" s="7"/>
      <c r="G24" s="7"/>
      <c r="H24" s="7"/>
      <c r="I24" s="7">
        <v>1</v>
      </c>
      <c r="J24" s="7"/>
      <c r="K24" s="7">
        <v>1</v>
      </c>
    </row>
    <row r="25" spans="1:11" x14ac:dyDescent="0.25">
      <c r="B25" s="6" t="str">
        <f>Populations!$C$11</f>
        <v>F 50+</v>
      </c>
      <c r="C25" s="7"/>
      <c r="D25" s="7"/>
      <c r="E25" s="7"/>
      <c r="F25" s="7"/>
      <c r="G25" s="7"/>
      <c r="H25" s="7"/>
      <c r="I25" s="7"/>
      <c r="J25" s="7"/>
      <c r="K25" s="7"/>
    </row>
    <row r="29" spans="1:11" x14ac:dyDescent="0.25">
      <c r="A29" s="2" t="s">
        <v>83</v>
      </c>
    </row>
    <row r="30" spans="1:11" x14ac:dyDescent="0.25">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x14ac:dyDescent="0.25">
      <c r="B31" s="6" t="str">
        <f>Populations!$C$3</f>
        <v>FSW</v>
      </c>
      <c r="C31" s="7"/>
      <c r="D31" s="7"/>
      <c r="E31" s="7"/>
      <c r="F31" s="7"/>
      <c r="G31" s="7"/>
      <c r="H31" s="7"/>
      <c r="I31" s="7"/>
      <c r="J31" s="7"/>
      <c r="K31" s="7"/>
    </row>
    <row r="32" spans="1:11" x14ac:dyDescent="0.25">
      <c r="B32" s="6" t="str">
        <f>Populations!$C$4</f>
        <v>Clients</v>
      </c>
      <c r="C32" s="7">
        <v>1</v>
      </c>
      <c r="D32" s="7"/>
      <c r="E32" s="7"/>
      <c r="F32" s="7"/>
      <c r="G32" s="7"/>
      <c r="H32" s="7"/>
      <c r="I32" s="7"/>
      <c r="J32" s="7"/>
      <c r="K32" s="7"/>
    </row>
    <row r="33" spans="1:11" x14ac:dyDescent="0.25">
      <c r="B33" s="6" t="str">
        <f>Populations!$C$5</f>
        <v>MSM</v>
      </c>
      <c r="C33" s="7"/>
      <c r="D33" s="7"/>
      <c r="E33" s="7"/>
      <c r="F33" s="7"/>
      <c r="G33" s="7"/>
      <c r="H33" s="7"/>
      <c r="I33" s="7"/>
      <c r="J33" s="7"/>
      <c r="K33" s="7"/>
    </row>
    <row r="34" spans="1:11" x14ac:dyDescent="0.25">
      <c r="B34" s="6" t="str">
        <f>Populations!$C$6</f>
        <v>M 0-14</v>
      </c>
      <c r="C34" s="7"/>
      <c r="D34" s="7"/>
      <c r="E34" s="7"/>
      <c r="F34" s="7"/>
      <c r="G34" s="7"/>
      <c r="H34" s="7"/>
      <c r="I34" s="7"/>
      <c r="J34" s="7"/>
      <c r="K34" s="7"/>
    </row>
    <row r="35" spans="1:11" x14ac:dyDescent="0.25">
      <c r="B35" s="6" t="str">
        <f>Populations!$C$7</f>
        <v>F 0-14</v>
      </c>
      <c r="C35" s="7"/>
      <c r="D35" s="7"/>
      <c r="E35" s="7"/>
      <c r="F35" s="7"/>
      <c r="G35" s="7"/>
      <c r="H35" s="7"/>
      <c r="I35" s="7"/>
      <c r="J35" s="7"/>
      <c r="K35" s="7"/>
    </row>
    <row r="36" spans="1:11" x14ac:dyDescent="0.25">
      <c r="B36" s="6" t="str">
        <f>Populations!$C$8</f>
        <v>M 15-49</v>
      </c>
      <c r="C36" s="7"/>
      <c r="D36" s="7"/>
      <c r="E36" s="7"/>
      <c r="F36" s="7"/>
      <c r="G36" s="7"/>
      <c r="H36" s="7"/>
      <c r="I36" s="7"/>
      <c r="J36" s="7"/>
      <c r="K36" s="7"/>
    </row>
    <row r="37" spans="1:11" x14ac:dyDescent="0.25">
      <c r="B37" s="6" t="str">
        <f>Populations!$C$9</f>
        <v>F 15-49</v>
      </c>
      <c r="C37" s="7"/>
      <c r="D37" s="7"/>
      <c r="E37" s="7"/>
      <c r="F37" s="7"/>
      <c r="G37" s="7"/>
      <c r="H37" s="7"/>
      <c r="I37" s="7"/>
      <c r="J37" s="7"/>
      <c r="K37" s="7"/>
    </row>
    <row r="38" spans="1:11" x14ac:dyDescent="0.25">
      <c r="B38" s="6" t="str">
        <f>Populations!$C$10</f>
        <v>M 50+</v>
      </c>
      <c r="C38" s="7"/>
      <c r="D38" s="7"/>
      <c r="E38" s="7"/>
      <c r="F38" s="7"/>
      <c r="G38" s="7"/>
      <c r="H38" s="7"/>
      <c r="I38" s="7"/>
      <c r="J38" s="7"/>
      <c r="K38" s="7"/>
    </row>
    <row r="39" spans="1:11" x14ac:dyDescent="0.25">
      <c r="B39" s="6" t="str">
        <f>Populations!$C$11</f>
        <v>F 50+</v>
      </c>
      <c r="C39" s="7"/>
      <c r="D39" s="7"/>
      <c r="E39" s="7"/>
      <c r="F39" s="7"/>
      <c r="G39" s="7"/>
      <c r="H39" s="7"/>
      <c r="I39" s="7"/>
      <c r="J39" s="7"/>
      <c r="K39" s="7"/>
    </row>
    <row r="43" spans="1:11" x14ac:dyDescent="0.25">
      <c r="A43" s="2" t="s">
        <v>84</v>
      </c>
    </row>
    <row r="44" spans="1:11" x14ac:dyDescent="0.25">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x14ac:dyDescent="0.25">
      <c r="B45" s="6" t="str">
        <f>Populations!$C$3</f>
        <v>FSW</v>
      </c>
      <c r="C45" s="7"/>
      <c r="D45" s="7"/>
      <c r="E45" s="7"/>
      <c r="F45" s="7"/>
      <c r="G45" s="7"/>
      <c r="H45" s="7"/>
      <c r="I45" s="7"/>
      <c r="J45" s="7"/>
      <c r="K45" s="7"/>
    </row>
    <row r="46" spans="1:11" x14ac:dyDescent="0.25">
      <c r="B46" s="6" t="str">
        <f>Populations!$C$4</f>
        <v>Clients</v>
      </c>
      <c r="C46" s="7"/>
      <c r="D46" s="7"/>
      <c r="E46" s="7"/>
      <c r="F46" s="7"/>
      <c r="G46" s="7"/>
      <c r="H46" s="7"/>
      <c r="I46" s="7"/>
      <c r="J46" s="7"/>
      <c r="K46" s="7"/>
    </row>
    <row r="47" spans="1:11" x14ac:dyDescent="0.25">
      <c r="B47" s="6" t="str">
        <f>Populations!$C$5</f>
        <v>MSM</v>
      </c>
      <c r="C47" s="7"/>
      <c r="D47" s="7"/>
      <c r="E47" s="7"/>
      <c r="F47" s="7"/>
      <c r="G47" s="7"/>
      <c r="H47" s="7"/>
      <c r="I47" s="7"/>
      <c r="J47" s="7"/>
      <c r="K47" s="7"/>
    </row>
    <row r="48" spans="1:11" x14ac:dyDescent="0.25">
      <c r="B48" s="6" t="str">
        <f>Populations!$C$6</f>
        <v>M 0-14</v>
      </c>
      <c r="C48" s="7"/>
      <c r="D48" s="7"/>
      <c r="E48" s="7"/>
      <c r="F48" s="7"/>
      <c r="G48" s="7"/>
      <c r="H48" s="7"/>
      <c r="I48" s="7"/>
      <c r="J48" s="7"/>
      <c r="K48" s="7"/>
    </row>
    <row r="49" spans="1:11" x14ac:dyDescent="0.25">
      <c r="B49" s="6" t="str">
        <f>Populations!$C$7</f>
        <v>F 0-14</v>
      </c>
      <c r="C49" s="7"/>
      <c r="D49" s="7"/>
      <c r="E49" s="7"/>
      <c r="F49" s="7"/>
      <c r="G49" s="7"/>
      <c r="H49" s="7"/>
      <c r="I49" s="7"/>
      <c r="J49" s="7"/>
      <c r="K49" s="7"/>
    </row>
    <row r="50" spans="1:11" x14ac:dyDescent="0.25">
      <c r="B50" s="6" t="str">
        <f>Populations!$C$8</f>
        <v>M 15-49</v>
      </c>
      <c r="C50" s="7"/>
      <c r="D50" s="7"/>
      <c r="E50" s="7"/>
      <c r="F50" s="7"/>
      <c r="G50" s="7"/>
      <c r="H50" s="7"/>
      <c r="I50" s="7"/>
      <c r="J50" s="7"/>
      <c r="K50" s="7"/>
    </row>
    <row r="51" spans="1:11" x14ac:dyDescent="0.25">
      <c r="B51" s="6" t="str">
        <f>Populations!$C$9</f>
        <v>F 15-49</v>
      </c>
      <c r="C51" s="7"/>
      <c r="D51" s="7"/>
      <c r="E51" s="7"/>
      <c r="F51" s="7"/>
      <c r="G51" s="7"/>
      <c r="H51" s="7"/>
      <c r="I51" s="7"/>
      <c r="J51" s="7"/>
      <c r="K51" s="7"/>
    </row>
    <row r="52" spans="1:11" x14ac:dyDescent="0.25">
      <c r="B52" s="6" t="str">
        <f>Populations!$C$10</f>
        <v>M 50+</v>
      </c>
      <c r="C52" s="7"/>
      <c r="D52" s="7"/>
      <c r="E52" s="7"/>
      <c r="F52" s="7"/>
      <c r="G52" s="7"/>
      <c r="H52" s="7"/>
      <c r="I52" s="7"/>
      <c r="J52" s="7"/>
      <c r="K52" s="7"/>
    </row>
    <row r="53" spans="1:11" x14ac:dyDescent="0.25">
      <c r="B53" s="6" t="str">
        <f>Populations!$C$11</f>
        <v>F 50+</v>
      </c>
      <c r="C53" s="7"/>
      <c r="D53" s="7"/>
      <c r="E53" s="7"/>
      <c r="F53" s="7"/>
      <c r="G53" s="7"/>
      <c r="H53" s="7"/>
      <c r="I53" s="7"/>
      <c r="J53" s="7"/>
      <c r="K53" s="7"/>
    </row>
    <row r="57" spans="1:11" x14ac:dyDescent="0.25">
      <c r="A57" s="2" t="s">
        <v>85</v>
      </c>
    </row>
    <row r="58" spans="1:11" x14ac:dyDescent="0.25">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x14ac:dyDescent="0.25">
      <c r="B59" s="6" t="str">
        <f>Populations!$C$3</f>
        <v>FSW</v>
      </c>
      <c r="C59" s="7"/>
      <c r="D59" s="7"/>
      <c r="E59" s="7"/>
      <c r="F59" s="7">
        <v>1</v>
      </c>
      <c r="G59" s="7">
        <v>1</v>
      </c>
      <c r="H59" s="7"/>
      <c r="I59" s="7"/>
      <c r="J59" s="7"/>
      <c r="K59" s="7"/>
    </row>
    <row r="60" spans="1:11" x14ac:dyDescent="0.25">
      <c r="B60" s="6" t="str">
        <f>Populations!$C$7</f>
        <v>F 0-14</v>
      </c>
      <c r="C60" s="7"/>
      <c r="D60" s="7"/>
      <c r="E60" s="7"/>
      <c r="F60" s="7"/>
      <c r="G60" s="7"/>
      <c r="H60" s="7"/>
      <c r="I60" s="7"/>
      <c r="J60" s="7"/>
      <c r="K60" s="7"/>
    </row>
    <row r="61" spans="1:11" x14ac:dyDescent="0.25">
      <c r="B61" s="6" t="str">
        <f>Populations!$C$9</f>
        <v>F 15-49</v>
      </c>
      <c r="C61" s="7"/>
      <c r="D61" s="7"/>
      <c r="E61" s="7"/>
      <c r="F61" s="7">
        <v>1</v>
      </c>
      <c r="G61" s="7">
        <v>1</v>
      </c>
      <c r="H61" s="7"/>
      <c r="I61" s="7"/>
      <c r="J61" s="7"/>
      <c r="K61" s="7"/>
    </row>
    <row r="62" spans="1:11" x14ac:dyDescent="0.25">
      <c r="B62" s="6" t="str">
        <f>Populations!$C$11</f>
        <v>F 50+</v>
      </c>
      <c r="C62" s="7"/>
      <c r="D62" s="7"/>
      <c r="E62" s="7"/>
      <c r="F62" s="7"/>
      <c r="G62" s="7"/>
      <c r="H62" s="7"/>
      <c r="I62" s="7"/>
      <c r="J62" s="7"/>
      <c r="K62" s="7"/>
    </row>
    <row r="66" spans="1:11" x14ac:dyDescent="0.25">
      <c r="A66" s="2" t="s">
        <v>86</v>
      </c>
    </row>
    <row r="67" spans="1:11" x14ac:dyDescent="0.25">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x14ac:dyDescent="0.25">
      <c r="B68" s="6" t="str">
        <f>Populations!$C$3</f>
        <v>FSW</v>
      </c>
      <c r="C68" s="7"/>
      <c r="D68" s="7"/>
      <c r="E68" s="7"/>
      <c r="F68" s="7"/>
      <c r="G68" s="7"/>
      <c r="H68" s="7"/>
      <c r="I68" s="7"/>
      <c r="J68" s="7"/>
      <c r="K68" s="7"/>
    </row>
    <row r="69" spans="1:11" x14ac:dyDescent="0.25">
      <c r="B69" s="6" t="str">
        <f>Populations!$C$4</f>
        <v>Clients</v>
      </c>
      <c r="C69" s="7"/>
      <c r="D69" s="7"/>
      <c r="E69" s="7"/>
      <c r="F69" s="7"/>
      <c r="G69" s="7"/>
      <c r="H69" s="7"/>
      <c r="I69" s="7"/>
      <c r="J69" s="7"/>
      <c r="K69" s="7"/>
    </row>
    <row r="70" spans="1:11" x14ac:dyDescent="0.25">
      <c r="B70" s="6" t="str">
        <f>Populations!$C$5</f>
        <v>MSM</v>
      </c>
      <c r="C70" s="7"/>
      <c r="D70" s="7"/>
      <c r="E70" s="7"/>
      <c r="F70" s="7"/>
      <c r="G70" s="7"/>
      <c r="H70" s="7"/>
      <c r="I70" s="7"/>
      <c r="J70" s="7"/>
      <c r="K70" s="7"/>
    </row>
    <row r="71" spans="1:11" x14ac:dyDescent="0.25">
      <c r="B71" s="6" t="str">
        <f>Populations!$C$6</f>
        <v>M 0-14</v>
      </c>
      <c r="C71" s="7"/>
      <c r="D71" s="7"/>
      <c r="E71" s="7"/>
      <c r="F71" s="7"/>
      <c r="G71" s="7"/>
      <c r="H71" s="7">
        <v>1</v>
      </c>
      <c r="I71" s="7"/>
      <c r="J71" s="7"/>
      <c r="K71" s="7"/>
    </row>
    <row r="72" spans="1:11" x14ac:dyDescent="0.25">
      <c r="B72" s="6" t="str">
        <f>Populations!$C$7</f>
        <v>F 0-14</v>
      </c>
      <c r="C72" s="7"/>
      <c r="D72" s="7"/>
      <c r="E72" s="7"/>
      <c r="F72" s="7"/>
      <c r="G72" s="7"/>
      <c r="H72" s="7"/>
      <c r="I72" s="7">
        <v>1</v>
      </c>
      <c r="J72" s="7"/>
      <c r="K72" s="7"/>
    </row>
    <row r="73" spans="1:11" x14ac:dyDescent="0.25">
      <c r="B73" s="6" t="str">
        <f>Populations!$C$8</f>
        <v>M 15-49</v>
      </c>
      <c r="C73" s="7"/>
      <c r="D73" s="7"/>
      <c r="E73" s="7"/>
      <c r="F73" s="7"/>
      <c r="G73" s="7"/>
      <c r="H73" s="7"/>
      <c r="I73" s="7"/>
      <c r="J73" s="7">
        <v>1</v>
      </c>
      <c r="K73" s="7"/>
    </row>
    <row r="74" spans="1:11" x14ac:dyDescent="0.25">
      <c r="B74" s="6" t="str">
        <f>Populations!$C$9</f>
        <v>F 15-49</v>
      </c>
      <c r="C74" s="7"/>
      <c r="D74" s="7"/>
      <c r="E74" s="7"/>
      <c r="F74" s="7"/>
      <c r="G74" s="7"/>
      <c r="H74" s="7"/>
      <c r="I74" s="7"/>
      <c r="J74" s="7"/>
      <c r="K74" s="7">
        <v>1</v>
      </c>
    </row>
    <row r="75" spans="1:11" x14ac:dyDescent="0.25">
      <c r="B75" s="6" t="str">
        <f>Populations!$C$10</f>
        <v>M 50+</v>
      </c>
      <c r="C75" s="7"/>
      <c r="D75" s="7"/>
      <c r="E75" s="7"/>
      <c r="F75" s="7"/>
      <c r="G75" s="7"/>
      <c r="H75" s="7"/>
      <c r="I75" s="7"/>
      <c r="J75" s="7"/>
      <c r="K75" s="7"/>
    </row>
    <row r="76" spans="1:11" x14ac:dyDescent="0.25">
      <c r="B76" s="6" t="str">
        <f>Populations!$C$11</f>
        <v>F 50+</v>
      </c>
      <c r="C76" s="7"/>
      <c r="D76" s="7"/>
      <c r="E76" s="7"/>
      <c r="F76" s="7"/>
      <c r="G76" s="7"/>
      <c r="H76" s="7"/>
      <c r="I76" s="7"/>
      <c r="J76" s="7"/>
      <c r="K76" s="7"/>
    </row>
    <row r="80" spans="1:11" x14ac:dyDescent="0.25">
      <c r="A80" s="2" t="s">
        <v>87</v>
      </c>
    </row>
    <row r="81" spans="2:11" x14ac:dyDescent="0.25">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x14ac:dyDescent="0.25">
      <c r="B82" s="6" t="str">
        <f>Populations!$C$3</f>
        <v>FSW</v>
      </c>
      <c r="C82" s="7"/>
      <c r="D82" s="7"/>
      <c r="E82" s="7"/>
      <c r="F82" s="7"/>
      <c r="G82" s="7"/>
      <c r="H82" s="7"/>
      <c r="I82" s="7">
        <v>12</v>
      </c>
      <c r="J82" s="7"/>
      <c r="K82" s="7">
        <v>12</v>
      </c>
    </row>
    <row r="83" spans="2:11" x14ac:dyDescent="0.25">
      <c r="B83" s="6" t="str">
        <f>Populations!$C$4</f>
        <v>Clients</v>
      </c>
      <c r="C83" s="7"/>
      <c r="D83" s="7"/>
      <c r="E83" s="7"/>
      <c r="F83" s="7"/>
      <c r="G83" s="7"/>
      <c r="H83" s="7">
        <v>15</v>
      </c>
      <c r="I83" s="7"/>
      <c r="J83" s="7">
        <v>15</v>
      </c>
      <c r="K83" s="7"/>
    </row>
    <row r="84" spans="2:11" x14ac:dyDescent="0.25">
      <c r="B84" s="6" t="str">
        <f>Populations!$C$5</f>
        <v>MSM</v>
      </c>
      <c r="C84" s="7"/>
      <c r="D84" s="7"/>
      <c r="E84" s="7"/>
      <c r="F84" s="7"/>
      <c r="G84" s="7"/>
      <c r="H84" s="7"/>
      <c r="I84" s="7"/>
      <c r="J84" s="7"/>
      <c r="K84" s="7"/>
    </row>
    <row r="85" spans="2:11" x14ac:dyDescent="0.25">
      <c r="B85" s="6" t="str">
        <f>Populations!$C$6</f>
        <v>M 0-14</v>
      </c>
      <c r="C85" s="7"/>
      <c r="D85" s="7"/>
      <c r="E85" s="7"/>
      <c r="F85" s="7"/>
      <c r="G85" s="7"/>
      <c r="H85" s="7"/>
      <c r="I85" s="7"/>
      <c r="J85" s="7"/>
      <c r="K85" s="7"/>
    </row>
    <row r="86" spans="2:11" x14ac:dyDescent="0.25">
      <c r="B86" s="6" t="str">
        <f>Populations!$C$7</f>
        <v>F 0-14</v>
      </c>
      <c r="C86" s="7"/>
      <c r="D86" s="7"/>
      <c r="E86" s="7"/>
      <c r="F86" s="7"/>
      <c r="G86" s="7"/>
      <c r="H86" s="7"/>
      <c r="I86" s="7"/>
      <c r="J86" s="7"/>
      <c r="K86" s="7"/>
    </row>
    <row r="87" spans="2:11" x14ac:dyDescent="0.25">
      <c r="B87" s="6" t="str">
        <f>Populations!$C$8</f>
        <v>M 15-49</v>
      </c>
      <c r="C87" s="7"/>
      <c r="D87" s="7"/>
      <c r="E87" s="7"/>
      <c r="F87" s="7"/>
      <c r="G87" s="7"/>
      <c r="H87" s="7"/>
      <c r="I87" s="7"/>
      <c r="J87" s="7"/>
      <c r="K87" s="7"/>
    </row>
    <row r="88" spans="2:11" x14ac:dyDescent="0.25">
      <c r="B88" s="6" t="str">
        <f>Populations!$C$9</f>
        <v>F 15-49</v>
      </c>
      <c r="C88" s="7"/>
      <c r="D88" s="7"/>
      <c r="E88" s="7"/>
      <c r="F88" s="7"/>
      <c r="G88" s="7"/>
      <c r="H88" s="7"/>
      <c r="I88" s="7"/>
      <c r="J88" s="7"/>
      <c r="K88" s="7"/>
    </row>
    <row r="89" spans="2:11" x14ac:dyDescent="0.25">
      <c r="B89" s="6" t="str">
        <f>Populations!$C$10</f>
        <v>M 50+</v>
      </c>
      <c r="C89" s="7"/>
      <c r="D89" s="7"/>
      <c r="E89" s="7"/>
      <c r="F89" s="7"/>
      <c r="G89" s="7"/>
      <c r="H89" s="7"/>
      <c r="I89" s="7"/>
      <c r="J89" s="7"/>
      <c r="K89" s="7"/>
    </row>
    <row r="90" spans="2:11" x14ac:dyDescent="0.25">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zoomScaleNormal="100" workbookViewId="0">
      <selection activeCell="G13" sqref="G13"/>
    </sheetView>
  </sheetViews>
  <sheetFormatPr defaultRowHeight="15" x14ac:dyDescent="0.25"/>
  <cols>
    <col min="1" max="1" width="11.140625"/>
    <col min="2" max="2" width="51.28515625"/>
    <col min="3" max="1025" width="11.140625"/>
  </cols>
  <sheetData>
    <row r="1" spans="1:5" x14ac:dyDescent="0.25">
      <c r="A1" s="2" t="s">
        <v>88</v>
      </c>
    </row>
    <row r="2" spans="1:5" x14ac:dyDescent="0.25">
      <c r="C2" s="6" t="s">
        <v>36</v>
      </c>
      <c r="D2" s="6" t="s">
        <v>37</v>
      </c>
      <c r="E2" s="6" t="s">
        <v>34</v>
      </c>
    </row>
    <row r="3" spans="1:5" x14ac:dyDescent="0.25">
      <c r="B3" s="3" t="s">
        <v>89</v>
      </c>
      <c r="C3" s="38">
        <v>4.0000000000000002E-4</v>
      </c>
      <c r="D3" s="38">
        <v>1E-4</v>
      </c>
      <c r="E3" s="38">
        <v>1.4E-3</v>
      </c>
    </row>
    <row r="4" spans="1:5" x14ac:dyDescent="0.25">
      <c r="B4" s="3" t="s">
        <v>90</v>
      </c>
      <c r="C4" s="38">
        <v>8.0000000000000004E-4</v>
      </c>
      <c r="D4" s="38">
        <v>5.9999999999999995E-4</v>
      </c>
      <c r="E4" s="38">
        <v>1.1000000000000001E-3</v>
      </c>
    </row>
    <row r="5" spans="1:5" x14ac:dyDescent="0.25">
      <c r="B5" s="3" t="s">
        <v>91</v>
      </c>
      <c r="C5" s="38">
        <v>1.1000000000000001E-3</v>
      </c>
      <c r="D5" s="38">
        <v>4.0000000000000002E-4</v>
      </c>
      <c r="E5" s="38">
        <v>2.8E-3</v>
      </c>
    </row>
    <row r="6" spans="1:5" x14ac:dyDescent="0.25">
      <c r="B6" s="3" t="s">
        <v>92</v>
      </c>
      <c r="C6" s="38">
        <v>1.38E-2</v>
      </c>
      <c r="D6" s="38">
        <v>1.0200000000000001E-2</v>
      </c>
      <c r="E6" s="38">
        <v>1.8599999999999998E-2</v>
      </c>
    </row>
    <row r="7" spans="1:5" x14ac:dyDescent="0.25">
      <c r="B7" s="3" t="s">
        <v>93</v>
      </c>
      <c r="C7" s="38">
        <v>8.0000000000000002E-3</v>
      </c>
      <c r="D7" s="38">
        <v>6.3E-3</v>
      </c>
      <c r="E7" s="38">
        <v>2.4E-2</v>
      </c>
    </row>
    <row r="8" spans="1:5" x14ac:dyDescent="0.25">
      <c r="B8" s="3" t="s">
        <v>94</v>
      </c>
      <c r="C8" s="38">
        <v>0.36699999999999999</v>
      </c>
      <c r="D8" s="38">
        <v>0.29399999999999998</v>
      </c>
      <c r="E8" s="38">
        <v>0.44</v>
      </c>
    </row>
    <row r="9" spans="1:5" x14ac:dyDescent="0.25">
      <c r="B9" s="3" t="s">
        <v>95</v>
      </c>
      <c r="C9" s="38">
        <v>0.20499999999999999</v>
      </c>
      <c r="D9" s="38">
        <v>0.14000000000000001</v>
      </c>
      <c r="E9" s="38">
        <v>0.27</v>
      </c>
    </row>
    <row r="10" spans="1:5" x14ac:dyDescent="0.25">
      <c r="A10" s="25"/>
      <c r="B10" s="39"/>
      <c r="C10" s="25"/>
      <c r="D10" s="25"/>
      <c r="E10" s="25"/>
    </row>
    <row r="11" spans="1:5" x14ac:dyDescent="0.25">
      <c r="A11" s="25"/>
      <c r="B11" s="39"/>
      <c r="C11" s="25"/>
      <c r="D11" s="25"/>
      <c r="E11" s="25"/>
    </row>
    <row r="12" spans="1:5" x14ac:dyDescent="0.25">
      <c r="A12" s="25"/>
      <c r="B12" s="39"/>
      <c r="C12" s="25"/>
      <c r="D12" s="25"/>
      <c r="E12" s="25"/>
    </row>
    <row r="13" spans="1:5" x14ac:dyDescent="0.25">
      <c r="A13" s="2" t="s">
        <v>96</v>
      </c>
    </row>
    <row r="14" spans="1:5" x14ac:dyDescent="0.25">
      <c r="C14" s="6" t="s">
        <v>36</v>
      </c>
      <c r="D14" s="6" t="s">
        <v>37</v>
      </c>
      <c r="E14" s="6" t="s">
        <v>34</v>
      </c>
    </row>
    <row r="15" spans="1:5" x14ac:dyDescent="0.25">
      <c r="B15" s="3" t="s">
        <v>97</v>
      </c>
      <c r="C15" s="53">
        <v>5.6</v>
      </c>
      <c r="D15" s="53">
        <v>3.3</v>
      </c>
      <c r="E15" s="53">
        <v>9.1</v>
      </c>
    </row>
    <row r="16" spans="1:5" x14ac:dyDescent="0.25">
      <c r="B16" s="3" t="s">
        <v>98</v>
      </c>
      <c r="C16" s="40">
        <v>1</v>
      </c>
      <c r="D16" s="40">
        <v>1</v>
      </c>
      <c r="E16" s="40">
        <v>1</v>
      </c>
    </row>
    <row r="17" spans="1:5" x14ac:dyDescent="0.25">
      <c r="B17" s="3" t="s">
        <v>99</v>
      </c>
      <c r="C17" s="40">
        <v>1</v>
      </c>
      <c r="D17" s="40">
        <v>1</v>
      </c>
      <c r="E17" s="40">
        <v>1</v>
      </c>
    </row>
    <row r="18" spans="1:5" x14ac:dyDescent="0.25">
      <c r="B18" s="3" t="s">
        <v>100</v>
      </c>
      <c r="C18" s="40">
        <v>1</v>
      </c>
      <c r="D18" s="40">
        <v>1</v>
      </c>
      <c r="E18" s="40">
        <v>1</v>
      </c>
    </row>
    <row r="19" spans="1:5" x14ac:dyDescent="0.25">
      <c r="B19" s="3" t="s">
        <v>101</v>
      </c>
      <c r="C19" s="40">
        <v>3.49</v>
      </c>
      <c r="D19" s="40">
        <v>1.76</v>
      </c>
      <c r="E19" s="40">
        <v>6.92</v>
      </c>
    </row>
    <row r="20" spans="1:5" x14ac:dyDescent="0.25">
      <c r="B20" s="3" t="s">
        <v>102</v>
      </c>
      <c r="C20" s="40">
        <v>7.17</v>
      </c>
      <c r="D20" s="40">
        <v>3.9</v>
      </c>
      <c r="E20" s="40">
        <v>12.08</v>
      </c>
    </row>
    <row r="21" spans="1:5" x14ac:dyDescent="0.25">
      <c r="A21" s="25"/>
      <c r="B21" s="39"/>
      <c r="C21" s="25"/>
      <c r="D21" s="25"/>
      <c r="E21" s="25"/>
    </row>
    <row r="22" spans="1:5" x14ac:dyDescent="0.25">
      <c r="A22" s="25"/>
      <c r="B22" s="39"/>
      <c r="C22" s="25"/>
      <c r="D22" s="25"/>
      <c r="E22" s="25"/>
    </row>
    <row r="23" spans="1:5" x14ac:dyDescent="0.25">
      <c r="A23" s="25"/>
      <c r="B23" s="39"/>
      <c r="C23" s="25"/>
      <c r="D23" s="25"/>
      <c r="E23" s="25"/>
    </row>
    <row r="24" spans="1:5" x14ac:dyDescent="0.25">
      <c r="A24" s="2" t="s">
        <v>103</v>
      </c>
    </row>
    <row r="25" spans="1:5" x14ac:dyDescent="0.25">
      <c r="C25" s="6" t="s">
        <v>36</v>
      </c>
      <c r="D25" s="6" t="s">
        <v>37</v>
      </c>
      <c r="E25" s="6" t="s">
        <v>34</v>
      </c>
    </row>
    <row r="26" spans="1:5" x14ac:dyDescent="0.25">
      <c r="B26" s="3" t="s">
        <v>104</v>
      </c>
      <c r="C26" s="34">
        <v>4.1399999999999997</v>
      </c>
      <c r="D26" s="34">
        <v>2</v>
      </c>
      <c r="E26" s="34">
        <v>9.76</v>
      </c>
    </row>
    <row r="27" spans="1:5" x14ac:dyDescent="0.25">
      <c r="B27" s="3" t="s">
        <v>99</v>
      </c>
      <c r="C27" s="34">
        <v>1.05</v>
      </c>
      <c r="D27" s="34">
        <v>0.86</v>
      </c>
      <c r="E27" s="34">
        <v>1.61</v>
      </c>
    </row>
    <row r="28" spans="1:5" x14ac:dyDescent="0.25">
      <c r="B28" s="3" t="s">
        <v>105</v>
      </c>
      <c r="C28" s="34">
        <v>0.33</v>
      </c>
      <c r="D28" s="34">
        <v>0.32</v>
      </c>
      <c r="E28" s="34">
        <v>0.35</v>
      </c>
    </row>
    <row r="29" spans="1:5" x14ac:dyDescent="0.25">
      <c r="B29" s="3" t="s">
        <v>106</v>
      </c>
      <c r="C29" s="34">
        <v>0.27</v>
      </c>
      <c r="D29" s="34">
        <v>0.25</v>
      </c>
      <c r="E29" s="34">
        <v>0.28999999999999998</v>
      </c>
    </row>
    <row r="30" spans="1:5" x14ac:dyDescent="0.25">
      <c r="B30" s="3" t="s">
        <v>107</v>
      </c>
      <c r="C30" s="34">
        <v>0.67</v>
      </c>
      <c r="D30" s="34">
        <v>0.44</v>
      </c>
      <c r="E30" s="34">
        <v>0.88</v>
      </c>
    </row>
    <row r="31" spans="1:5" x14ac:dyDescent="0.25">
      <c r="A31" s="25"/>
      <c r="B31" s="39"/>
      <c r="C31" s="25"/>
      <c r="D31" s="25"/>
      <c r="E31" s="25"/>
    </row>
    <row r="32" spans="1:5" x14ac:dyDescent="0.25">
      <c r="A32" s="25"/>
      <c r="B32" s="39"/>
      <c r="C32" s="25"/>
      <c r="D32" s="25"/>
      <c r="E32" s="25"/>
    </row>
    <row r="33" spans="1:5" x14ac:dyDescent="0.25">
      <c r="A33" s="25"/>
      <c r="B33" s="39"/>
      <c r="C33" s="25"/>
      <c r="D33" s="25"/>
      <c r="E33" s="25"/>
    </row>
    <row r="34" spans="1:5" x14ac:dyDescent="0.25">
      <c r="A34" s="2" t="s">
        <v>108</v>
      </c>
    </row>
    <row r="35" spans="1:5" x14ac:dyDescent="0.25">
      <c r="C35" s="6" t="s">
        <v>36</v>
      </c>
      <c r="D35" s="6" t="s">
        <v>37</v>
      </c>
      <c r="E35" s="6" t="s">
        <v>34</v>
      </c>
    </row>
    <row r="36" spans="1:5" x14ac:dyDescent="0.25">
      <c r="B36" s="3" t="s">
        <v>109</v>
      </c>
      <c r="C36" s="34">
        <v>0.45</v>
      </c>
      <c r="D36" s="34">
        <v>0.14000000000000001</v>
      </c>
      <c r="E36" s="34">
        <v>0.93</v>
      </c>
    </row>
    <row r="37" spans="1:5" x14ac:dyDescent="0.25">
      <c r="B37" s="3" t="s">
        <v>110</v>
      </c>
      <c r="C37" s="34">
        <v>0.7</v>
      </c>
      <c r="D37" s="34">
        <v>0.28999999999999998</v>
      </c>
      <c r="E37" s="34">
        <v>1.1100000000000001</v>
      </c>
    </row>
    <row r="38" spans="1:5" x14ac:dyDescent="0.25">
      <c r="B38" s="3" t="s">
        <v>111</v>
      </c>
      <c r="C38" s="34">
        <v>0.47</v>
      </c>
      <c r="D38" s="34">
        <v>0.33</v>
      </c>
      <c r="E38" s="34">
        <v>0.72</v>
      </c>
    </row>
    <row r="39" spans="1:5" x14ac:dyDescent="0.25">
      <c r="B39" s="3" t="s">
        <v>112</v>
      </c>
      <c r="C39" s="34">
        <v>1.52</v>
      </c>
      <c r="D39" s="34">
        <v>1.06</v>
      </c>
      <c r="E39" s="34">
        <v>1.96</v>
      </c>
    </row>
    <row r="40" spans="1:5" x14ac:dyDescent="0.25">
      <c r="A40" s="25"/>
      <c r="B40" s="39"/>
      <c r="C40" s="25"/>
      <c r="D40" s="25"/>
      <c r="E40" s="25"/>
    </row>
    <row r="41" spans="1:5" x14ac:dyDescent="0.25">
      <c r="A41" s="25"/>
      <c r="B41" s="39"/>
      <c r="C41" s="25"/>
      <c r="D41" s="25"/>
      <c r="E41" s="25"/>
    </row>
    <row r="42" spans="1:5" x14ac:dyDescent="0.25">
      <c r="A42" s="25"/>
      <c r="B42" s="39"/>
      <c r="C42" s="25"/>
      <c r="D42" s="25"/>
      <c r="E42" s="25"/>
    </row>
    <row r="43" spans="1:5" x14ac:dyDescent="0.25">
      <c r="A43" s="2" t="s">
        <v>113</v>
      </c>
    </row>
    <row r="44" spans="1:5" x14ac:dyDescent="0.25">
      <c r="C44" s="6" t="s">
        <v>36</v>
      </c>
      <c r="D44" s="6" t="s">
        <v>37</v>
      </c>
      <c r="E44" s="6" t="s">
        <v>34</v>
      </c>
    </row>
    <row r="45" spans="1:5" x14ac:dyDescent="0.25">
      <c r="B45" s="3" t="s">
        <v>97</v>
      </c>
      <c r="C45" s="38">
        <v>3.5999999999999999E-3</v>
      </c>
      <c r="D45" s="38">
        <v>2.8999999999999998E-3</v>
      </c>
      <c r="E45" s="38">
        <v>4.4000000000000003E-3</v>
      </c>
    </row>
    <row r="46" spans="1:5" x14ac:dyDescent="0.25">
      <c r="B46" s="3" t="s">
        <v>98</v>
      </c>
      <c r="C46" s="38">
        <v>3.5999999999999999E-3</v>
      </c>
      <c r="D46" s="38">
        <v>2.8999999999999998E-3</v>
      </c>
      <c r="E46" s="38">
        <v>4.4000000000000003E-3</v>
      </c>
    </row>
    <row r="47" spans="1:5" x14ac:dyDescent="0.25">
      <c r="B47" s="3" t="s">
        <v>114</v>
      </c>
      <c r="C47" s="38">
        <v>5.7999999999999996E-3</v>
      </c>
      <c r="D47" s="38">
        <v>4.7999999999999996E-3</v>
      </c>
      <c r="E47" s="38">
        <v>7.1000000000000004E-3</v>
      </c>
    </row>
    <row r="48" spans="1:5" x14ac:dyDescent="0.25">
      <c r="B48" s="3" t="s">
        <v>100</v>
      </c>
      <c r="C48" s="38">
        <v>8.8000000000000005E-3</v>
      </c>
      <c r="D48" s="38">
        <v>7.4999999999999997E-2</v>
      </c>
      <c r="E48" s="38">
        <v>1.01E-2</v>
      </c>
    </row>
    <row r="49" spans="1:9" x14ac:dyDescent="0.25">
      <c r="B49" s="3" t="s">
        <v>101</v>
      </c>
      <c r="C49" s="38">
        <v>5.8999999999999997E-2</v>
      </c>
      <c r="D49" s="38">
        <v>5.3999999999999999E-2</v>
      </c>
      <c r="E49" s="38">
        <v>7.9000000000000001E-2</v>
      </c>
      <c r="F49" s="25"/>
      <c r="G49" s="25"/>
      <c r="H49" s="25"/>
      <c r="I49" s="25"/>
    </row>
    <row r="50" spans="1:9" x14ac:dyDescent="0.25">
      <c r="B50" s="3" t="s">
        <v>102</v>
      </c>
      <c r="C50" s="38">
        <v>0.32300000000000001</v>
      </c>
      <c r="D50" s="38">
        <v>0.29599999999999999</v>
      </c>
      <c r="E50" s="38">
        <v>0.432</v>
      </c>
      <c r="F50" s="25"/>
      <c r="G50" s="25"/>
      <c r="H50" s="25"/>
      <c r="I50" s="25"/>
    </row>
    <row r="51" spans="1:9" x14ac:dyDescent="0.25">
      <c r="B51" s="3" t="s">
        <v>115</v>
      </c>
      <c r="C51" s="38">
        <v>0.23</v>
      </c>
      <c r="D51" s="38">
        <v>0.15</v>
      </c>
      <c r="E51" s="38">
        <v>0.3</v>
      </c>
      <c r="F51" s="25"/>
      <c r="G51" s="25"/>
      <c r="H51" s="25"/>
      <c r="I51" s="25"/>
    </row>
    <row r="52" spans="1:9" x14ac:dyDescent="0.25">
      <c r="B52" s="3" t="s">
        <v>116</v>
      </c>
      <c r="C52" s="38">
        <v>2.17</v>
      </c>
      <c r="D52" s="38">
        <v>1.27</v>
      </c>
      <c r="E52" s="38">
        <v>3.71</v>
      </c>
      <c r="F52" s="25"/>
      <c r="G52" s="25"/>
      <c r="H52" s="25"/>
      <c r="I52" s="25"/>
    </row>
    <row r="53" spans="1:9" x14ac:dyDescent="0.25">
      <c r="A53" s="25"/>
      <c r="B53" s="39"/>
      <c r="C53" s="25"/>
      <c r="D53" s="25"/>
      <c r="E53" s="25"/>
      <c r="F53" s="25"/>
      <c r="G53" s="25"/>
      <c r="H53" s="25"/>
      <c r="I53" s="25"/>
    </row>
    <row r="54" spans="1:9" x14ac:dyDescent="0.25">
      <c r="A54" s="25"/>
      <c r="B54" s="39"/>
      <c r="C54" s="25"/>
      <c r="D54" s="25"/>
      <c r="E54" s="25"/>
      <c r="F54" s="25"/>
      <c r="G54" s="25"/>
      <c r="H54" s="25"/>
      <c r="I54" s="25"/>
    </row>
    <row r="55" spans="1:9" x14ac:dyDescent="0.25">
      <c r="A55" s="25"/>
      <c r="B55" s="39"/>
      <c r="C55" s="25"/>
      <c r="D55" s="25"/>
      <c r="E55" s="25"/>
      <c r="F55" s="25"/>
      <c r="G55" s="25"/>
      <c r="H55" s="25"/>
      <c r="I55" s="25"/>
    </row>
    <row r="56" spans="1:9" x14ac:dyDescent="0.25">
      <c r="A56" s="2" t="s">
        <v>117</v>
      </c>
      <c r="F56" s="25"/>
      <c r="G56" s="25"/>
      <c r="H56" s="25"/>
      <c r="I56" s="25"/>
    </row>
    <row r="57" spans="1:9" x14ac:dyDescent="0.25">
      <c r="C57" s="6" t="s">
        <v>36</v>
      </c>
      <c r="D57" s="6" t="s">
        <v>37</v>
      </c>
      <c r="E57" s="6" t="s">
        <v>34</v>
      </c>
      <c r="F57" s="25"/>
      <c r="G57" s="25"/>
      <c r="H57" s="25"/>
      <c r="I57" s="25"/>
    </row>
    <row r="58" spans="1:9" x14ac:dyDescent="0.25">
      <c r="B58" s="3" t="s">
        <v>118</v>
      </c>
      <c r="C58" s="34">
        <v>0.95</v>
      </c>
      <c r="D58" s="34">
        <v>0.8</v>
      </c>
      <c r="E58" s="34">
        <v>0.98</v>
      </c>
      <c r="F58" s="25"/>
      <c r="G58" s="41"/>
      <c r="H58" s="41"/>
      <c r="I58" s="41"/>
    </row>
    <row r="59" spans="1:9" x14ac:dyDescent="0.25">
      <c r="B59" s="3" t="s">
        <v>119</v>
      </c>
      <c r="C59" s="34">
        <v>0.57999999999999996</v>
      </c>
      <c r="D59" s="34">
        <v>0.47</v>
      </c>
      <c r="E59" s="34">
        <v>0.67</v>
      </c>
      <c r="F59" s="25"/>
      <c r="G59" s="41"/>
      <c r="H59" s="41"/>
      <c r="I59" s="41"/>
    </row>
    <row r="60" spans="1:9" x14ac:dyDescent="0.25">
      <c r="B60" s="3" t="s">
        <v>120</v>
      </c>
      <c r="C60" s="34">
        <v>0</v>
      </c>
      <c r="D60" s="34">
        <v>0</v>
      </c>
      <c r="E60" s="34">
        <v>0.68</v>
      </c>
      <c r="F60" s="25"/>
    </row>
    <row r="61" spans="1:9" x14ac:dyDescent="0.25">
      <c r="B61" s="3" t="s">
        <v>121</v>
      </c>
      <c r="C61" s="34">
        <v>2.65</v>
      </c>
      <c r="D61" s="34">
        <v>1.35</v>
      </c>
      <c r="E61" s="34">
        <v>5.19</v>
      </c>
      <c r="F61" s="25"/>
      <c r="G61" s="41"/>
      <c r="H61" s="41"/>
      <c r="I61" s="41"/>
    </row>
    <row r="62" spans="1:9" x14ac:dyDescent="0.25">
      <c r="B62" s="3" t="s">
        <v>122</v>
      </c>
      <c r="C62" s="34">
        <v>0.54</v>
      </c>
      <c r="D62" s="34">
        <v>0.33</v>
      </c>
      <c r="E62" s="34">
        <v>0.68</v>
      </c>
      <c r="F62" s="25"/>
      <c r="G62" s="41"/>
      <c r="H62" s="41"/>
      <c r="I62" s="41"/>
    </row>
    <row r="63" spans="1:9" x14ac:dyDescent="0.25">
      <c r="B63" s="3" t="s">
        <v>123</v>
      </c>
      <c r="C63" s="34">
        <v>0.9</v>
      </c>
      <c r="D63" s="34">
        <v>0.82</v>
      </c>
      <c r="E63" s="34">
        <v>0.93</v>
      </c>
      <c r="F63" s="25"/>
      <c r="G63" s="41"/>
      <c r="H63" s="41"/>
      <c r="I63" s="41"/>
    </row>
    <row r="64" spans="1:9" x14ac:dyDescent="0.25">
      <c r="B64" s="3" t="s">
        <v>124</v>
      </c>
      <c r="C64" s="34">
        <v>0.73</v>
      </c>
      <c r="D64" s="34">
        <v>0.65</v>
      </c>
      <c r="E64" s="34">
        <v>0.8</v>
      </c>
      <c r="F64" s="25"/>
      <c r="G64" s="41"/>
      <c r="H64" s="41"/>
      <c r="I64" s="41"/>
    </row>
    <row r="65" spans="1:9" x14ac:dyDescent="0.25">
      <c r="B65" s="3" t="s">
        <v>125</v>
      </c>
      <c r="C65" s="34">
        <v>0.5</v>
      </c>
      <c r="D65" s="34">
        <v>0.3</v>
      </c>
      <c r="E65" s="34">
        <v>0.8</v>
      </c>
      <c r="F65" s="25"/>
      <c r="G65" s="41"/>
      <c r="H65" s="41"/>
      <c r="I65" s="41"/>
    </row>
    <row r="66" spans="1:9" x14ac:dyDescent="0.25">
      <c r="B66" s="3" t="s">
        <v>126</v>
      </c>
      <c r="C66" s="34">
        <v>0.92</v>
      </c>
      <c r="D66" s="34">
        <v>0.8</v>
      </c>
      <c r="E66" s="34">
        <v>0.95</v>
      </c>
      <c r="F66" s="25"/>
      <c r="G66" s="25"/>
      <c r="H66" s="25"/>
      <c r="I66" s="25"/>
    </row>
    <row r="67" spans="1:9" x14ac:dyDescent="0.25">
      <c r="A67" s="25"/>
      <c r="B67" s="39"/>
      <c r="C67" s="25"/>
      <c r="D67" s="25"/>
      <c r="E67" s="25"/>
      <c r="F67" s="25"/>
      <c r="G67" s="25"/>
      <c r="H67" s="25"/>
      <c r="I67" s="25"/>
    </row>
    <row r="68" spans="1:9" x14ac:dyDescent="0.25">
      <c r="A68" s="20"/>
      <c r="B68" s="39"/>
      <c r="C68" s="25"/>
      <c r="D68" s="25"/>
      <c r="E68" s="25"/>
      <c r="F68" s="25"/>
      <c r="G68" s="25"/>
      <c r="H68" s="25"/>
      <c r="I68" s="25"/>
    </row>
    <row r="69" spans="1:9" x14ac:dyDescent="0.25">
      <c r="A69" s="25"/>
      <c r="B69" s="39"/>
      <c r="C69" s="26"/>
      <c r="D69" s="26"/>
      <c r="E69" s="26"/>
      <c r="F69" s="25"/>
      <c r="G69" s="25"/>
      <c r="H69" s="25"/>
      <c r="I69" s="25"/>
    </row>
    <row r="70" spans="1:9" x14ac:dyDescent="0.25">
      <c r="A70" s="43" t="s">
        <v>135</v>
      </c>
      <c r="B70" s="50"/>
      <c r="C70" s="50"/>
      <c r="D70" s="50"/>
      <c r="E70" s="50"/>
      <c r="F70" s="25"/>
      <c r="G70" s="25"/>
      <c r="H70" s="25"/>
      <c r="I70" s="25"/>
    </row>
    <row r="71" spans="1:9" x14ac:dyDescent="0.25">
      <c r="A71" s="50"/>
      <c r="B71" s="50"/>
      <c r="C71" s="44" t="s">
        <v>36</v>
      </c>
      <c r="D71" s="44" t="s">
        <v>37</v>
      </c>
      <c r="E71" s="44" t="s">
        <v>34</v>
      </c>
      <c r="F71" s="25"/>
      <c r="G71" s="25"/>
      <c r="H71" s="25"/>
      <c r="I71" s="25"/>
    </row>
    <row r="72" spans="1:9" x14ac:dyDescent="0.25">
      <c r="A72" s="50"/>
      <c r="B72" s="45" t="s">
        <v>136</v>
      </c>
      <c r="C72" s="51">
        <v>0.4</v>
      </c>
      <c r="D72" s="51">
        <v>0.3</v>
      </c>
      <c r="E72" s="51">
        <v>0.5</v>
      </c>
      <c r="F72" s="25"/>
      <c r="G72" s="25"/>
      <c r="H72" s="25"/>
      <c r="I72" s="25"/>
    </row>
    <row r="73" spans="1:9" x14ac:dyDescent="0.25">
      <c r="A73" s="50"/>
      <c r="B73" s="45" t="s">
        <v>137</v>
      </c>
      <c r="C73" s="51">
        <v>0.4</v>
      </c>
      <c r="D73" s="51">
        <v>0.3</v>
      </c>
      <c r="E73" s="51">
        <v>0.5</v>
      </c>
      <c r="F73" s="25"/>
      <c r="G73" s="25"/>
      <c r="H73" s="25"/>
      <c r="I73" s="25"/>
    </row>
    <row r="74" spans="1:9" x14ac:dyDescent="0.25">
      <c r="A74" s="50"/>
      <c r="B74" s="45" t="s">
        <v>138</v>
      </c>
      <c r="C74" s="51">
        <v>0.4</v>
      </c>
      <c r="D74" s="51">
        <v>0.3</v>
      </c>
      <c r="E74" s="51">
        <v>0.5</v>
      </c>
      <c r="F74" s="25"/>
      <c r="G74" s="25"/>
      <c r="H74" s="25"/>
      <c r="I74" s="25"/>
    </row>
    <row r="75" spans="1:9" x14ac:dyDescent="0.25">
      <c r="A75" s="42"/>
      <c r="B75" s="42"/>
      <c r="C75" s="42"/>
      <c r="D75" s="42"/>
      <c r="E75" s="42"/>
      <c r="F75" s="25"/>
      <c r="G75" s="25"/>
      <c r="H75" s="25"/>
      <c r="I75" s="25"/>
    </row>
    <row r="76" spans="1:9" x14ac:dyDescent="0.25">
      <c r="A76" s="42"/>
      <c r="B76" s="42"/>
      <c r="C76" s="42"/>
      <c r="D76" s="42"/>
      <c r="E76" s="42"/>
      <c r="F76" s="25"/>
      <c r="G76" s="25"/>
      <c r="H76" s="25"/>
      <c r="I76" s="25"/>
    </row>
    <row r="77" spans="1:9" x14ac:dyDescent="0.25">
      <c r="A77" s="42"/>
      <c r="B77" s="42"/>
      <c r="C77" s="42"/>
      <c r="D77" s="42"/>
      <c r="E77" s="42"/>
    </row>
    <row r="78" spans="1:9" x14ac:dyDescent="0.25">
      <c r="A78" s="46" t="s">
        <v>127</v>
      </c>
      <c r="B78" s="42"/>
      <c r="C78" s="42"/>
      <c r="D78" s="42"/>
      <c r="E78" s="42"/>
    </row>
    <row r="79" spans="1:9" x14ac:dyDescent="0.25">
      <c r="A79" s="42"/>
      <c r="B79" s="42"/>
      <c r="C79" s="47" t="s">
        <v>36</v>
      </c>
      <c r="D79" s="47" t="s">
        <v>37</v>
      </c>
      <c r="E79" s="47" t="s">
        <v>34</v>
      </c>
    </row>
    <row r="80" spans="1:9" x14ac:dyDescent="0.25">
      <c r="A80" s="42"/>
      <c r="B80" s="48" t="s">
        <v>128</v>
      </c>
      <c r="C80" s="49">
        <v>0.14599999999999999</v>
      </c>
      <c r="D80" s="49">
        <v>9.6000000000000002E-2</v>
      </c>
      <c r="E80" s="49">
        <v>0.20499999999999999</v>
      </c>
    </row>
    <row r="81" spans="1:5" x14ac:dyDescent="0.25">
      <c r="A81" s="42"/>
      <c r="B81" s="48" t="s">
        <v>129</v>
      </c>
      <c r="C81" s="49">
        <v>8.0000000000000002E-3</v>
      </c>
      <c r="D81" s="49">
        <v>5.0000000000000001E-3</v>
      </c>
      <c r="E81" s="49">
        <v>1.0999999999999999E-2</v>
      </c>
    </row>
    <row r="82" spans="1:5" x14ac:dyDescent="0.25">
      <c r="A82" s="42"/>
      <c r="B82" s="48" t="s">
        <v>130</v>
      </c>
      <c r="C82" s="49">
        <v>0.02</v>
      </c>
      <c r="D82" s="49">
        <v>1.2999999999999999E-2</v>
      </c>
      <c r="E82" s="49">
        <v>2.9000000000000001E-2</v>
      </c>
    </row>
    <row r="83" spans="1:5" x14ac:dyDescent="0.25">
      <c r="A83" s="42"/>
      <c r="B83" s="48" t="s">
        <v>131</v>
      </c>
      <c r="C83" s="49">
        <v>7.0000000000000007E-2</v>
      </c>
      <c r="D83" s="49">
        <v>4.8000000000000001E-2</v>
      </c>
      <c r="E83" s="49">
        <v>9.4E-2</v>
      </c>
    </row>
    <row r="84" spans="1:5" ht="13.5" customHeight="1" x14ac:dyDescent="0.25">
      <c r="A84" s="42"/>
      <c r="B84" s="48" t="s">
        <v>132</v>
      </c>
      <c r="C84" s="49">
        <v>0.26500000000000001</v>
      </c>
      <c r="D84" s="49">
        <v>0.114</v>
      </c>
      <c r="E84" s="49">
        <v>0.47399999999999998</v>
      </c>
    </row>
    <row r="85" spans="1:5" ht="13.5" customHeight="1" x14ac:dyDescent="0.25">
      <c r="A85" s="42"/>
      <c r="B85" s="48" t="s">
        <v>133</v>
      </c>
      <c r="C85" s="49">
        <v>0.54700000000000004</v>
      </c>
      <c r="D85" s="49">
        <v>0.38200000000000001</v>
      </c>
      <c r="E85" s="49">
        <v>0.71499999999999997</v>
      </c>
    </row>
    <row r="86" spans="1:5" x14ac:dyDescent="0.25">
      <c r="A86" s="42"/>
      <c r="B86" s="48" t="s">
        <v>134</v>
      </c>
      <c r="C86" s="49">
        <v>5.2999999999999999E-2</v>
      </c>
      <c r="D86" s="49">
        <v>3.4000000000000002E-2</v>
      </c>
      <c r="E86" s="49">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Normal="100" workbookViewId="0">
      <selection activeCell="I2" sqref="I2:J11"/>
    </sheetView>
  </sheetViews>
  <sheetFormatPr defaultRowHeight="15" x14ac:dyDescent="0.25"/>
  <cols>
    <col min="1" max="2" width="11.140625"/>
    <col min="3" max="3" width="19.7109375"/>
    <col min="4" max="4" width="51.28515625"/>
    <col min="5" max="6" width="11.140625"/>
    <col min="7" max="7" width="15.85546875"/>
    <col min="8" max="8" width="21"/>
    <col min="9" max="1025" width="11.140625"/>
  </cols>
  <sheetData>
    <row r="1" spans="1:10" x14ac:dyDescent="0.25">
      <c r="A1" s="2" t="s">
        <v>3</v>
      </c>
    </row>
    <row r="2" spans="1:10" x14ac:dyDescent="0.25">
      <c r="C2" s="3" t="s">
        <v>4</v>
      </c>
      <c r="D2" s="3" t="s">
        <v>5</v>
      </c>
      <c r="E2" s="3" t="s">
        <v>6</v>
      </c>
      <c r="F2" s="3" t="s">
        <v>7</v>
      </c>
      <c r="G2" s="4" t="s">
        <v>8</v>
      </c>
      <c r="H2" s="4" t="s">
        <v>9</v>
      </c>
      <c r="I2" s="5" t="s">
        <v>10</v>
      </c>
      <c r="J2" s="5" t="s">
        <v>11</v>
      </c>
    </row>
    <row r="3" spans="1:10" x14ac:dyDescent="0.25">
      <c r="B3" s="6">
        <v>1</v>
      </c>
      <c r="C3" s="7" t="s">
        <v>12</v>
      </c>
      <c r="D3" s="7" t="s">
        <v>13</v>
      </c>
      <c r="E3" s="7" t="s">
        <v>14</v>
      </c>
      <c r="F3" s="7" t="s">
        <v>15</v>
      </c>
      <c r="G3" s="7">
        <v>15</v>
      </c>
      <c r="H3" s="7">
        <v>49</v>
      </c>
      <c r="I3" s="8">
        <v>0</v>
      </c>
      <c r="J3" s="8">
        <v>1</v>
      </c>
    </row>
    <row r="4" spans="1:10" x14ac:dyDescent="0.25">
      <c r="B4" s="6">
        <v>2</v>
      </c>
      <c r="C4" s="7" t="s">
        <v>16</v>
      </c>
      <c r="D4" s="7" t="s">
        <v>17</v>
      </c>
      <c r="E4" s="7" t="s">
        <v>15</v>
      </c>
      <c r="F4" s="7" t="s">
        <v>14</v>
      </c>
      <c r="G4" s="7">
        <v>15</v>
      </c>
      <c r="H4" s="7">
        <v>49</v>
      </c>
      <c r="I4" s="8">
        <v>0</v>
      </c>
      <c r="J4" s="8">
        <v>0</v>
      </c>
    </row>
    <row r="5" spans="1:10" x14ac:dyDescent="0.25">
      <c r="B5" s="6">
        <v>3</v>
      </c>
      <c r="C5" s="7" t="s">
        <v>18</v>
      </c>
      <c r="D5" s="7" t="s">
        <v>19</v>
      </c>
      <c r="E5" s="7" t="s">
        <v>15</v>
      </c>
      <c r="F5" s="7" t="s">
        <v>14</v>
      </c>
      <c r="G5" s="7">
        <v>15</v>
      </c>
      <c r="H5" s="7">
        <v>49</v>
      </c>
      <c r="I5" s="8">
        <v>0</v>
      </c>
      <c r="J5" s="8">
        <v>1</v>
      </c>
    </row>
    <row r="6" spans="1:10" x14ac:dyDescent="0.25">
      <c r="B6" s="6">
        <v>6</v>
      </c>
      <c r="C6" s="7" t="s">
        <v>20</v>
      </c>
      <c r="D6" s="7" t="s">
        <v>21</v>
      </c>
      <c r="E6" s="7" t="s">
        <v>15</v>
      </c>
      <c r="F6" s="7" t="s">
        <v>14</v>
      </c>
      <c r="G6" s="7">
        <v>0</v>
      </c>
      <c r="H6" s="7">
        <v>14</v>
      </c>
      <c r="I6" s="8">
        <v>0</v>
      </c>
      <c r="J6" s="8">
        <v>0</v>
      </c>
    </row>
    <row r="7" spans="1:10" x14ac:dyDescent="0.25">
      <c r="B7" s="6">
        <v>7</v>
      </c>
      <c r="C7" s="7" t="s">
        <v>22</v>
      </c>
      <c r="D7" s="7" t="s">
        <v>23</v>
      </c>
      <c r="E7" s="7" t="s">
        <v>14</v>
      </c>
      <c r="F7" s="7" t="s">
        <v>15</v>
      </c>
      <c r="G7" s="7">
        <v>0</v>
      </c>
      <c r="H7" s="7">
        <v>14</v>
      </c>
      <c r="I7" s="8">
        <v>0</v>
      </c>
      <c r="J7" s="8">
        <v>0</v>
      </c>
    </row>
    <row r="8" spans="1:10" x14ac:dyDescent="0.25">
      <c r="B8" s="6">
        <v>6</v>
      </c>
      <c r="C8" s="7" t="s">
        <v>24</v>
      </c>
      <c r="D8" s="7" t="s">
        <v>25</v>
      </c>
      <c r="E8" s="7" t="s">
        <v>15</v>
      </c>
      <c r="F8" s="7" t="s">
        <v>14</v>
      </c>
      <c r="G8" s="7">
        <v>15</v>
      </c>
      <c r="H8" s="7">
        <v>49</v>
      </c>
      <c r="I8" s="8">
        <v>0</v>
      </c>
      <c r="J8" s="8">
        <v>0</v>
      </c>
    </row>
    <row r="9" spans="1:10" x14ac:dyDescent="0.25">
      <c r="B9" s="6">
        <v>7</v>
      </c>
      <c r="C9" s="7" t="s">
        <v>26</v>
      </c>
      <c r="D9" s="7" t="s">
        <v>27</v>
      </c>
      <c r="E9" s="7" t="s">
        <v>14</v>
      </c>
      <c r="F9" s="7" t="s">
        <v>15</v>
      </c>
      <c r="G9" s="7">
        <v>15</v>
      </c>
      <c r="H9" s="7">
        <v>49</v>
      </c>
      <c r="I9" s="8">
        <v>0</v>
      </c>
      <c r="J9" s="8">
        <v>0</v>
      </c>
    </row>
    <row r="10" spans="1:10" x14ac:dyDescent="0.25">
      <c r="B10" s="6">
        <v>8</v>
      </c>
      <c r="C10" s="7" t="s">
        <v>28</v>
      </c>
      <c r="D10" s="7" t="s">
        <v>29</v>
      </c>
      <c r="E10" s="7" t="s">
        <v>15</v>
      </c>
      <c r="F10" s="7" t="s">
        <v>14</v>
      </c>
      <c r="G10" s="7">
        <v>50</v>
      </c>
      <c r="H10" s="7">
        <v>85</v>
      </c>
      <c r="I10" s="8">
        <v>0</v>
      </c>
      <c r="J10" s="8">
        <v>0</v>
      </c>
    </row>
    <row r="11" spans="1:10" x14ac:dyDescent="0.25">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zoomScaleNormal="100" workbookViewId="0">
      <selection activeCell="E36" sqref="E36"/>
    </sheetView>
  </sheetViews>
  <sheetFormatPr defaultRowHeight="15" x14ac:dyDescent="0.25"/>
  <cols>
    <col min="1" max="3" width="11.140625"/>
    <col min="4" max="12" width="13"/>
    <col min="13" max="13" width="14.28515625"/>
    <col min="14" max="14" width="15.85546875"/>
    <col min="15" max="15" width="12.85546875"/>
    <col min="16" max="1025" width="11.140625"/>
  </cols>
  <sheetData>
    <row r="1" spans="1:26" x14ac:dyDescent="0.25">
      <c r="A1" s="2" t="s">
        <v>32</v>
      </c>
      <c r="K1" s="9"/>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x14ac:dyDescent="0.25">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x14ac:dyDescent="0.25">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x14ac:dyDescent="0.25">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x14ac:dyDescent="0.25">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x14ac:dyDescent="0.25">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x14ac:dyDescent="0.25">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x14ac:dyDescent="0.25">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x14ac:dyDescent="0.25">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x14ac:dyDescent="0.25">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x14ac:dyDescent="0.25">
      <c r="D14" s="9"/>
      <c r="E14" s="9"/>
      <c r="F14" s="9"/>
      <c r="G14" s="9"/>
      <c r="H14" s="9"/>
      <c r="I14" s="9"/>
      <c r="J14" s="9"/>
      <c r="K14" s="9"/>
      <c r="L14" s="9"/>
      <c r="M14" s="9"/>
      <c r="N14" s="9"/>
    </row>
    <row r="15" spans="1:26" x14ac:dyDescent="0.25">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x14ac:dyDescent="0.25">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x14ac:dyDescent="0.25">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x14ac:dyDescent="0.25">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x14ac:dyDescent="0.25">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x14ac:dyDescent="0.25">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x14ac:dyDescent="0.25">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x14ac:dyDescent="0.25">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x14ac:dyDescent="0.25">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x14ac:dyDescent="0.25">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x14ac:dyDescent="0.25">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x14ac:dyDescent="0.25">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x14ac:dyDescent="0.25">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x14ac:dyDescent="0.25">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x14ac:dyDescent="0.25">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x14ac:dyDescent="0.25">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x14ac:dyDescent="0.25">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x14ac:dyDescent="0.25">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zoomScaleNormal="100" workbookViewId="0">
      <selection activeCell="Z37" sqref="Z37"/>
    </sheetView>
  </sheetViews>
  <sheetFormatPr defaultRowHeight="15" x14ac:dyDescent="0.25"/>
  <cols>
    <col min="1" max="2" width="11.140625"/>
    <col min="3" max="16" width="18.42578125"/>
    <col min="17" max="24" width="11.140625"/>
    <col min="26" max="27" width="12.42578125"/>
    <col min="28" max="1025" width="11.140625"/>
  </cols>
  <sheetData>
    <row r="1" spans="1:26" x14ac:dyDescent="0.25">
      <c r="A1" s="2" t="s">
        <v>38</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x14ac:dyDescent="0.25">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x14ac:dyDescent="0.25">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x14ac:dyDescent="0.25">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x14ac:dyDescent="0.25">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x14ac:dyDescent="0.25">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x14ac:dyDescent="0.25">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x14ac:dyDescent="0.25">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x14ac:dyDescent="0.25">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x14ac:dyDescent="0.25">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x14ac:dyDescent="0.25">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x14ac:dyDescent="0.25">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x14ac:dyDescent="0.25">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x14ac:dyDescent="0.25">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x14ac:dyDescent="0.25">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x14ac:dyDescent="0.25">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x14ac:dyDescent="0.25">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x14ac:dyDescent="0.25">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x14ac:dyDescent="0.25">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x14ac:dyDescent="0.25">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x14ac:dyDescent="0.25">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x14ac:dyDescent="0.25">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x14ac:dyDescent="0.25">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x14ac:dyDescent="0.25">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x14ac:dyDescent="0.25">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x14ac:dyDescent="0.25">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x14ac:dyDescent="0.25">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x14ac:dyDescent="0.25">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zoomScaleNormal="100" workbookViewId="0">
      <selection activeCell="B40" sqref="B40"/>
    </sheetView>
  </sheetViews>
  <sheetFormatPr defaultRowHeight="15" x14ac:dyDescent="0.25"/>
  <cols>
    <col min="1" max="1025" width="11.140625"/>
  </cols>
  <sheetData>
    <row r="1" spans="1:25" x14ac:dyDescent="0.25">
      <c r="A1" s="2" t="s">
        <v>39</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x14ac:dyDescent="0.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x14ac:dyDescent="0.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x14ac:dyDescent="0.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x14ac:dyDescent="0.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x14ac:dyDescent="0.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x14ac:dyDescent="0.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x14ac:dyDescent="0.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x14ac:dyDescent="0.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x14ac:dyDescent="0.25">
      <c r="A15" s="2" t="s">
        <v>40</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x14ac:dyDescent="0.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x14ac:dyDescent="0.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x14ac:dyDescent="0.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x14ac:dyDescent="0.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x14ac:dyDescent="0.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x14ac:dyDescent="0.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x14ac:dyDescent="0.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x14ac:dyDescent="0.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x14ac:dyDescent="0.25">
      <c r="A29" s="2" t="s">
        <v>41</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x14ac:dyDescent="0.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x14ac:dyDescent="0.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x14ac:dyDescent="0.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x14ac:dyDescent="0.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x14ac:dyDescent="0.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x14ac:dyDescent="0.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x14ac:dyDescent="0.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x14ac:dyDescent="0.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34" zoomScaleNormal="100" workbookViewId="0">
      <selection activeCell="A63" sqref="A63:XFD65"/>
    </sheetView>
  </sheetViews>
  <sheetFormatPr defaultRowHeight="15" x14ac:dyDescent="0.25"/>
  <cols>
    <col min="1" max="1025" width="11.140625"/>
  </cols>
  <sheetData>
    <row r="1" spans="1:25" x14ac:dyDescent="0.25">
      <c r="A1" s="2" t="s">
        <v>42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x14ac:dyDescent="0.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x14ac:dyDescent="0.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x14ac:dyDescent="0.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x14ac:dyDescent="0.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x14ac:dyDescent="0.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x14ac:dyDescent="0.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x14ac:dyDescent="0.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x14ac:dyDescent="0.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x14ac:dyDescent="0.25">
      <c r="A15" s="2" t="s">
        <v>43</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x14ac:dyDescent="0.25">
      <c r="A21" s="20" t="s">
        <v>45</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x14ac:dyDescent="0.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x14ac:dyDescent="0.25">
      <c r="A28" s="2" t="s">
        <v>47</v>
      </c>
    </row>
    <row r="29" spans="1:25" x14ac:dyDescent="0.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x14ac:dyDescent="0.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x14ac:dyDescent="0.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x14ac:dyDescent="0.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x14ac:dyDescent="0.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x14ac:dyDescent="0.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x14ac:dyDescent="0.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x14ac:dyDescent="0.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x14ac:dyDescent="0.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x14ac:dyDescent="0.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x14ac:dyDescent="0.25">
      <c r="A42" s="2" t="s">
        <v>48</v>
      </c>
    </row>
    <row r="43" spans="1:25" x14ac:dyDescent="0.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x14ac:dyDescent="0.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x14ac:dyDescent="0.25">
      <c r="A48" s="2" t="s">
        <v>49</v>
      </c>
    </row>
    <row r="49" spans="1:25" x14ac:dyDescent="0.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x14ac:dyDescent="0.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x14ac:dyDescent="0.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x14ac:dyDescent="0.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x14ac:dyDescent="0.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x14ac:dyDescent="0.25">
      <c r="A57" s="2" t="s">
        <v>50</v>
      </c>
    </row>
    <row r="58" spans="1:25" x14ac:dyDescent="0.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x14ac:dyDescent="0.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x14ac:dyDescent="0.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x14ac:dyDescent="0.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x14ac:dyDescent="0.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zoomScaleNormal="100" workbookViewId="0">
      <selection activeCell="E65" sqref="E65"/>
    </sheetView>
  </sheetViews>
  <sheetFormatPr defaultRowHeight="15" x14ac:dyDescent="0.25"/>
  <cols>
    <col min="1" max="9" width="11.140625"/>
    <col min="10" max="10" width="11.28515625"/>
    <col min="11" max="11" width="12.42578125"/>
    <col min="12" max="12" width="11.140625"/>
    <col min="13" max="13" width="11.28515625"/>
    <col min="14" max="14" width="11.140625"/>
    <col min="15" max="16" width="12.42578125"/>
    <col min="17" max="1025" width="11.140625"/>
  </cols>
  <sheetData>
    <row r="1" spans="1:25" x14ac:dyDescent="0.25">
      <c r="A1" s="2" t="s">
        <v>52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x14ac:dyDescent="0.25">
      <c r="A7" s="2" t="s">
        <v>53</v>
      </c>
    </row>
    <row r="8" spans="1:25"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x14ac:dyDescent="0.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x14ac:dyDescent="0.25">
      <c r="A13" s="2" t="s">
        <v>54</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x14ac:dyDescent="0.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x14ac:dyDescent="0.25">
      <c r="A19" s="2" t="s">
        <v>55</v>
      </c>
    </row>
    <row r="20" spans="1:3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x14ac:dyDescent="0.2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x14ac:dyDescent="0.2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x14ac:dyDescent="0.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x14ac:dyDescent="0.2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x14ac:dyDescent="0.25">
      <c r="A30" s="2" t="s">
        <v>57</v>
      </c>
    </row>
    <row r="31" spans="1:35" x14ac:dyDescent="0.2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x14ac:dyDescent="0.2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x14ac:dyDescent="0.25">
      <c r="A36" s="2" t="s">
        <v>58</v>
      </c>
    </row>
    <row r="37" spans="1:25" x14ac:dyDescent="0.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x14ac:dyDescent="0.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x14ac:dyDescent="0.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x14ac:dyDescent="0.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x14ac:dyDescent="0.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x14ac:dyDescent="0.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x14ac:dyDescent="0.2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x14ac:dyDescent="0.2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x14ac:dyDescent="0.2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x14ac:dyDescent="0.2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x14ac:dyDescent="0.2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x14ac:dyDescent="0.25">
      <c r="A60" s="2" t="s">
        <v>62</v>
      </c>
    </row>
    <row r="61" spans="1:35" x14ac:dyDescent="0.2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x14ac:dyDescent="0.2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topLeftCell="A43" zoomScaleNormal="100" workbookViewId="0">
      <selection activeCell="C10" sqref="C10"/>
    </sheetView>
  </sheetViews>
  <sheetFormatPr defaultRowHeight="15" x14ac:dyDescent="0.25"/>
  <cols>
    <col min="1" max="1025" width="11.140625"/>
  </cols>
  <sheetData>
    <row r="1" spans="1:25" x14ac:dyDescent="0.25">
      <c r="A1" s="20" t="s">
        <v>63</v>
      </c>
    </row>
    <row r="2" spans="1:25" x14ac:dyDescent="0.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34">
        <v>0.8</v>
      </c>
    </row>
    <row r="4" spans="1:25" x14ac:dyDescent="0.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34">
        <v>0.8</v>
      </c>
    </row>
    <row r="5" spans="1:25" x14ac:dyDescent="0.25">
      <c r="B5" s="6" t="str">
        <f>Populations!$C$5</f>
        <v>MSM</v>
      </c>
      <c r="C5" s="34"/>
      <c r="D5" s="34"/>
      <c r="E5" s="34"/>
      <c r="F5" s="34"/>
      <c r="G5" s="34"/>
      <c r="H5" s="34"/>
      <c r="I5" s="34"/>
      <c r="J5" s="34"/>
      <c r="K5" s="34"/>
      <c r="L5" s="34"/>
      <c r="M5" s="34"/>
      <c r="N5" s="34"/>
      <c r="O5" s="34"/>
      <c r="P5" s="34"/>
      <c r="Q5" s="34"/>
      <c r="R5" s="34"/>
      <c r="S5" s="34"/>
      <c r="T5" s="34"/>
      <c r="U5" s="34"/>
      <c r="V5" s="34"/>
      <c r="W5" s="34"/>
      <c r="X5" s="11" t="s">
        <v>35</v>
      </c>
      <c r="Y5" s="34">
        <v>0.8</v>
      </c>
    </row>
    <row r="6" spans="1:25" x14ac:dyDescent="0.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34">
        <v>0.8</v>
      </c>
    </row>
    <row r="7" spans="1:25" x14ac:dyDescent="0.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34">
        <v>0.8</v>
      </c>
    </row>
    <row r="8" spans="1:25" x14ac:dyDescent="0.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34">
        <v>0.8</v>
      </c>
    </row>
    <row r="9" spans="1:25" x14ac:dyDescent="0.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34">
        <v>0.8</v>
      </c>
    </row>
    <row r="10" spans="1:25" x14ac:dyDescent="0.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34">
        <v>0.8</v>
      </c>
    </row>
    <row r="11" spans="1:25" x14ac:dyDescent="0.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34">
        <v>0.8</v>
      </c>
    </row>
    <row r="15" spans="1:25" x14ac:dyDescent="0.25">
      <c r="A15" s="20" t="s">
        <v>64</v>
      </c>
    </row>
    <row r="16" spans="1:25" x14ac:dyDescent="0.25">
      <c r="A16" s="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x14ac:dyDescent="0.25">
      <c r="A18" s="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x14ac:dyDescent="0.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x14ac:dyDescent="0.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x14ac:dyDescent="0.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x14ac:dyDescent="0.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x14ac:dyDescent="0.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x14ac:dyDescent="0.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x14ac:dyDescent="0.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x14ac:dyDescent="0.25">
      <c r="A29" s="20" t="s">
        <v>65</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x14ac:dyDescent="0.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x14ac:dyDescent="0.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x14ac:dyDescent="0.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x14ac:dyDescent="0.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x14ac:dyDescent="0.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x14ac:dyDescent="0.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x14ac:dyDescent="0.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x14ac:dyDescent="0.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x14ac:dyDescent="0.25">
      <c r="A43" s="20" t="s">
        <v>66</v>
      </c>
    </row>
    <row r="44" spans="1:25"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x14ac:dyDescent="0.25">
      <c r="B45" s="6" t="str">
        <f>Populations!$C$3</f>
        <v>FSW</v>
      </c>
      <c r="C45" s="34"/>
      <c r="D45" s="34"/>
      <c r="E45" s="34"/>
      <c r="F45" s="34"/>
      <c r="G45" s="34"/>
      <c r="H45" s="34"/>
      <c r="I45" s="34"/>
      <c r="J45" s="34"/>
      <c r="K45" s="34"/>
      <c r="L45" s="34"/>
      <c r="M45" s="34"/>
      <c r="N45" s="34"/>
      <c r="O45" s="34"/>
      <c r="P45" s="34"/>
      <c r="Q45" s="34"/>
      <c r="R45" s="34"/>
      <c r="S45" s="34"/>
      <c r="T45" s="34"/>
      <c r="U45" s="34"/>
      <c r="V45" s="34"/>
      <c r="W45" s="34"/>
      <c r="X45" s="11" t="s">
        <v>35</v>
      </c>
      <c r="Y45" s="34">
        <v>0.8</v>
      </c>
    </row>
    <row r="46" spans="1:25" x14ac:dyDescent="0.25">
      <c r="B46" s="6" t="str">
        <f>Populations!$C$4</f>
        <v>Clients</v>
      </c>
      <c r="C46" s="34"/>
      <c r="D46" s="34"/>
      <c r="E46" s="34"/>
      <c r="F46" s="34"/>
      <c r="G46" s="34"/>
      <c r="H46" s="34"/>
      <c r="I46" s="34"/>
      <c r="J46" s="34"/>
      <c r="K46" s="34"/>
      <c r="L46" s="34"/>
      <c r="M46" s="34"/>
      <c r="N46" s="34"/>
      <c r="O46" s="34"/>
      <c r="P46" s="34"/>
      <c r="Q46" s="34"/>
      <c r="R46" s="34"/>
      <c r="S46" s="34"/>
      <c r="T46" s="34"/>
      <c r="U46" s="34"/>
      <c r="V46" s="34"/>
      <c r="W46" s="34"/>
      <c r="X46" s="11" t="s">
        <v>35</v>
      </c>
      <c r="Y46" s="34">
        <v>0.8</v>
      </c>
    </row>
    <row r="47" spans="1:25" x14ac:dyDescent="0.25">
      <c r="B47" s="6" t="str">
        <f>Populations!$C$5</f>
        <v>MSM</v>
      </c>
      <c r="C47" s="34"/>
      <c r="D47" s="34"/>
      <c r="E47" s="34"/>
      <c r="F47" s="34"/>
      <c r="G47" s="34"/>
      <c r="H47" s="34"/>
      <c r="I47" s="34"/>
      <c r="J47" s="34"/>
      <c r="K47" s="34"/>
      <c r="L47" s="34"/>
      <c r="M47" s="34"/>
      <c r="N47" s="34"/>
      <c r="O47" s="34"/>
      <c r="P47" s="34"/>
      <c r="Q47" s="34"/>
      <c r="R47" s="34"/>
      <c r="S47" s="34"/>
      <c r="T47" s="34"/>
      <c r="U47" s="34"/>
      <c r="V47" s="34"/>
      <c r="W47" s="34"/>
      <c r="X47" s="11" t="s">
        <v>35</v>
      </c>
      <c r="Y47" s="34">
        <v>0.8</v>
      </c>
    </row>
    <row r="48" spans="1:25" x14ac:dyDescent="0.25">
      <c r="B48" s="6" t="str">
        <f>Populations!$C$6</f>
        <v>M 0-14</v>
      </c>
      <c r="C48" s="34"/>
      <c r="D48" s="34"/>
      <c r="E48" s="34"/>
      <c r="F48" s="34"/>
      <c r="G48" s="34"/>
      <c r="H48" s="34"/>
      <c r="I48" s="34"/>
      <c r="J48" s="34"/>
      <c r="K48" s="34"/>
      <c r="L48" s="34"/>
      <c r="M48" s="34"/>
      <c r="N48" s="34"/>
      <c r="O48" s="34"/>
      <c r="P48" s="34"/>
      <c r="Q48" s="34"/>
      <c r="R48" s="34"/>
      <c r="S48" s="34"/>
      <c r="T48" s="34"/>
      <c r="U48" s="34"/>
      <c r="V48" s="34"/>
      <c r="W48" s="34"/>
      <c r="X48" s="11" t="s">
        <v>35</v>
      </c>
      <c r="Y48" s="34">
        <v>0.8</v>
      </c>
    </row>
    <row r="49" spans="1:25" x14ac:dyDescent="0.25">
      <c r="B49" s="6" t="str">
        <f>Populations!$C$7</f>
        <v>F 0-14</v>
      </c>
      <c r="C49" s="34"/>
      <c r="D49" s="34"/>
      <c r="E49" s="34"/>
      <c r="F49" s="34"/>
      <c r="G49" s="34"/>
      <c r="H49" s="34"/>
      <c r="I49" s="34"/>
      <c r="J49" s="34"/>
      <c r="K49" s="34"/>
      <c r="L49" s="34"/>
      <c r="M49" s="34"/>
      <c r="N49" s="34"/>
      <c r="O49" s="34"/>
      <c r="P49" s="34"/>
      <c r="Q49" s="34"/>
      <c r="R49" s="34"/>
      <c r="S49" s="34"/>
      <c r="T49" s="34"/>
      <c r="U49" s="34"/>
      <c r="V49" s="34"/>
      <c r="W49" s="34"/>
      <c r="X49" s="11" t="s">
        <v>35</v>
      </c>
      <c r="Y49" s="34">
        <v>0.8</v>
      </c>
    </row>
    <row r="50" spans="1:25" x14ac:dyDescent="0.25">
      <c r="B50" s="6" t="str">
        <f>Populations!$C$8</f>
        <v>M 15-49</v>
      </c>
      <c r="C50" s="34"/>
      <c r="D50" s="34"/>
      <c r="E50" s="34"/>
      <c r="F50" s="34"/>
      <c r="G50" s="34"/>
      <c r="H50" s="34"/>
      <c r="I50" s="34"/>
      <c r="J50" s="34"/>
      <c r="K50" s="34"/>
      <c r="L50" s="34"/>
      <c r="M50" s="34"/>
      <c r="N50" s="34"/>
      <c r="O50" s="34"/>
      <c r="P50" s="34"/>
      <c r="Q50" s="34"/>
      <c r="R50" s="34"/>
      <c r="S50" s="34"/>
      <c r="T50" s="34"/>
      <c r="U50" s="34"/>
      <c r="V50" s="34"/>
      <c r="W50" s="34"/>
      <c r="X50" s="11" t="s">
        <v>35</v>
      </c>
      <c r="Y50" s="34">
        <v>0.8</v>
      </c>
    </row>
    <row r="51" spans="1:25" x14ac:dyDescent="0.25">
      <c r="B51" s="6" t="str">
        <f>Populations!$C$9</f>
        <v>F 15-49</v>
      </c>
      <c r="C51" s="34"/>
      <c r="D51" s="34"/>
      <c r="E51" s="34"/>
      <c r="F51" s="34"/>
      <c r="G51" s="34"/>
      <c r="H51" s="34"/>
      <c r="I51" s="34"/>
      <c r="J51" s="34"/>
      <c r="K51" s="34"/>
      <c r="L51" s="34"/>
      <c r="M51" s="34"/>
      <c r="N51" s="34"/>
      <c r="O51" s="34"/>
      <c r="P51" s="34"/>
      <c r="Q51" s="34"/>
      <c r="R51" s="34"/>
      <c r="S51" s="34"/>
      <c r="T51" s="34"/>
      <c r="U51" s="34"/>
      <c r="V51" s="34"/>
      <c r="W51" s="34"/>
      <c r="X51" s="11" t="s">
        <v>35</v>
      </c>
      <c r="Y51" s="34">
        <v>0.8</v>
      </c>
    </row>
    <row r="52" spans="1:25" x14ac:dyDescent="0.25">
      <c r="B52" s="6" t="str">
        <f>Populations!$C$10</f>
        <v>M 50+</v>
      </c>
      <c r="C52" s="34"/>
      <c r="D52" s="34"/>
      <c r="E52" s="34"/>
      <c r="F52" s="34"/>
      <c r="G52" s="34"/>
      <c r="H52" s="34"/>
      <c r="I52" s="34"/>
      <c r="J52" s="34"/>
      <c r="K52" s="34"/>
      <c r="L52" s="34"/>
      <c r="M52" s="34"/>
      <c r="N52" s="34"/>
      <c r="O52" s="34"/>
      <c r="P52" s="34"/>
      <c r="Q52" s="34"/>
      <c r="R52" s="34"/>
      <c r="S52" s="34"/>
      <c r="T52" s="34"/>
      <c r="U52" s="34"/>
      <c r="V52" s="34"/>
      <c r="W52" s="34"/>
      <c r="X52" s="11" t="s">
        <v>35</v>
      </c>
      <c r="Y52" s="34">
        <v>0.8</v>
      </c>
    </row>
    <row r="53" spans="1:25" x14ac:dyDescent="0.25">
      <c r="B53" s="6" t="str">
        <f>Populations!$C$11</f>
        <v>F 50+</v>
      </c>
      <c r="C53" s="34"/>
      <c r="D53" s="34"/>
      <c r="E53" s="34"/>
      <c r="F53" s="34"/>
      <c r="G53" s="34"/>
      <c r="H53" s="34"/>
      <c r="I53" s="34"/>
      <c r="J53" s="34"/>
      <c r="K53" s="34"/>
      <c r="L53" s="34"/>
      <c r="M53" s="34"/>
      <c r="N53" s="34"/>
      <c r="O53" s="34"/>
      <c r="P53" s="34"/>
      <c r="Q53" s="34"/>
      <c r="R53" s="34"/>
      <c r="S53" s="34"/>
      <c r="T53" s="34"/>
      <c r="U53" s="34"/>
      <c r="V53" s="34"/>
      <c r="W53" s="34"/>
      <c r="X53" s="11" t="s">
        <v>35</v>
      </c>
      <c r="Y53" s="34">
        <v>0.8</v>
      </c>
    </row>
    <row r="57" spans="1:25" x14ac:dyDescent="0.25">
      <c r="A57" s="20" t="s">
        <v>67</v>
      </c>
      <c r="B57" s="25"/>
      <c r="C57" s="25"/>
      <c r="D57" s="25"/>
      <c r="E57" s="25"/>
      <c r="F57" s="25"/>
      <c r="G57" s="25"/>
      <c r="H57" s="25"/>
      <c r="I57" s="25"/>
      <c r="J57" s="25"/>
      <c r="K57" s="25"/>
      <c r="L57" s="25"/>
      <c r="M57" s="25"/>
      <c r="N57" s="25"/>
      <c r="O57" s="25"/>
      <c r="P57" s="25"/>
      <c r="Q57" s="25"/>
      <c r="R57" s="25"/>
      <c r="S57" s="25"/>
      <c r="T57" s="25"/>
      <c r="U57" s="25"/>
      <c r="V57" s="25"/>
      <c r="W57" s="25"/>
      <c r="X57" s="25"/>
      <c r="Y57" s="25"/>
    </row>
    <row r="58" spans="1:25" x14ac:dyDescent="0.25">
      <c r="A58" s="25"/>
      <c r="B58" s="25"/>
      <c r="C58" s="26">
        <v>2000</v>
      </c>
      <c r="D58" s="26">
        <v>2001</v>
      </c>
      <c r="E58" s="26">
        <v>2002</v>
      </c>
      <c r="F58" s="26">
        <v>2003</v>
      </c>
      <c r="G58" s="26">
        <v>2004</v>
      </c>
      <c r="H58" s="26">
        <v>2005</v>
      </c>
      <c r="I58" s="26">
        <v>2006</v>
      </c>
      <c r="J58" s="26">
        <v>2007</v>
      </c>
      <c r="K58" s="26">
        <v>2008</v>
      </c>
      <c r="L58" s="26">
        <v>2009</v>
      </c>
      <c r="M58" s="26">
        <v>2010</v>
      </c>
      <c r="N58" s="26">
        <v>2011</v>
      </c>
      <c r="O58" s="26">
        <v>2012</v>
      </c>
      <c r="P58" s="26">
        <v>2013</v>
      </c>
      <c r="Q58" s="26">
        <v>2014</v>
      </c>
      <c r="R58" s="26">
        <v>2015</v>
      </c>
      <c r="S58" s="26">
        <v>2016</v>
      </c>
      <c r="T58" s="26">
        <v>2017</v>
      </c>
      <c r="U58" s="26">
        <v>2018</v>
      </c>
      <c r="V58" s="26">
        <v>2019</v>
      </c>
      <c r="W58" s="26">
        <v>2020</v>
      </c>
      <c r="X58" s="25"/>
      <c r="Y58" s="26" t="s">
        <v>33</v>
      </c>
    </row>
    <row r="59" spans="1:25" x14ac:dyDescent="0.25">
      <c r="A59" s="25"/>
      <c r="B59" s="26" t="s">
        <v>44</v>
      </c>
      <c r="C59" s="27"/>
      <c r="D59" s="27"/>
      <c r="E59" s="27"/>
      <c r="F59" s="27"/>
      <c r="G59" s="27"/>
      <c r="H59" s="27"/>
      <c r="I59" s="27"/>
      <c r="J59" s="27"/>
      <c r="K59" s="27"/>
      <c r="L59" s="27"/>
      <c r="M59" s="27"/>
      <c r="N59" s="27"/>
      <c r="O59" s="27"/>
      <c r="P59" s="27"/>
      <c r="Q59" s="27"/>
      <c r="R59" s="27"/>
      <c r="S59" s="27"/>
      <c r="T59" s="27"/>
      <c r="U59" s="27"/>
      <c r="V59" s="27"/>
      <c r="W59" s="27"/>
      <c r="X59" s="28" t="s">
        <v>35</v>
      </c>
      <c r="Y59" s="27">
        <v>0.1</v>
      </c>
    </row>
    <row r="63" spans="1:25" x14ac:dyDescent="0.25">
      <c r="A63" s="20" t="s">
        <v>68</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x14ac:dyDescent="0.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x14ac:dyDescent="0.25">
      <c r="A65" s="25"/>
      <c r="B65" s="26" t="s">
        <v>44</v>
      </c>
      <c r="C65" s="35"/>
      <c r="D65" s="35"/>
      <c r="E65" s="35"/>
      <c r="F65" s="35"/>
      <c r="G65" s="35"/>
      <c r="H65" s="35"/>
      <c r="I65" s="35"/>
      <c r="J65" s="35"/>
      <c r="K65" s="35"/>
      <c r="L65" s="35"/>
      <c r="M65" s="35"/>
      <c r="N65" s="35"/>
      <c r="O65" s="35"/>
      <c r="P65" s="35"/>
      <c r="Q65" s="35"/>
      <c r="R65" s="35"/>
      <c r="S65" s="35"/>
      <c r="T65" s="35"/>
      <c r="U65" s="35"/>
      <c r="V65" s="35"/>
      <c r="W65" s="35"/>
      <c r="X65" s="28" t="s">
        <v>35</v>
      </c>
      <c r="Y65" s="36">
        <v>1</v>
      </c>
    </row>
    <row r="69" spans="1:25" x14ac:dyDescent="0.25">
      <c r="A69" s="20" t="s">
        <v>69</v>
      </c>
      <c r="B69" s="25"/>
      <c r="C69" s="25"/>
      <c r="D69" s="25"/>
      <c r="E69" s="25"/>
      <c r="F69" s="25"/>
      <c r="G69" s="25"/>
      <c r="H69" s="25"/>
      <c r="I69" s="25"/>
      <c r="J69" s="25"/>
      <c r="K69" s="25"/>
      <c r="L69" s="25"/>
      <c r="M69" s="25"/>
      <c r="N69" s="25"/>
      <c r="O69" s="25"/>
      <c r="P69" s="25"/>
      <c r="Q69" s="25"/>
      <c r="R69" s="25"/>
      <c r="S69" s="25"/>
      <c r="T69" s="25"/>
      <c r="U69" s="25"/>
      <c r="V69" s="25"/>
      <c r="W69" s="25"/>
      <c r="X69" s="25"/>
      <c r="Y69" s="25"/>
    </row>
    <row r="70" spans="1:25" x14ac:dyDescent="0.25">
      <c r="A70" s="25"/>
      <c r="B70" s="25"/>
      <c r="C70" s="26">
        <v>2000</v>
      </c>
      <c r="D70" s="26">
        <v>2001</v>
      </c>
      <c r="E70" s="26">
        <v>2002</v>
      </c>
      <c r="F70" s="26">
        <v>2003</v>
      </c>
      <c r="G70" s="26">
        <v>2004</v>
      </c>
      <c r="H70" s="26">
        <v>2005</v>
      </c>
      <c r="I70" s="26">
        <v>2006</v>
      </c>
      <c r="J70" s="26">
        <v>2007</v>
      </c>
      <c r="K70" s="26">
        <v>2008</v>
      </c>
      <c r="L70" s="26">
        <v>2009</v>
      </c>
      <c r="M70" s="26">
        <v>2010</v>
      </c>
      <c r="N70" s="26">
        <v>2011</v>
      </c>
      <c r="O70" s="26">
        <v>2012</v>
      </c>
      <c r="P70" s="26">
        <v>2013</v>
      </c>
      <c r="Q70" s="26">
        <v>2014</v>
      </c>
      <c r="R70" s="26">
        <v>2015</v>
      </c>
      <c r="S70" s="26">
        <v>2016</v>
      </c>
      <c r="T70" s="26">
        <v>2017</v>
      </c>
      <c r="U70" s="26">
        <v>2018</v>
      </c>
      <c r="V70" s="26">
        <v>2019</v>
      </c>
      <c r="W70" s="26">
        <v>2020</v>
      </c>
      <c r="X70" s="25"/>
      <c r="Y70" s="26" t="s">
        <v>33</v>
      </c>
    </row>
    <row r="71" spans="1:25" x14ac:dyDescent="0.25">
      <c r="A71" s="25"/>
      <c r="B71" s="26" t="s">
        <v>44</v>
      </c>
      <c r="C71" s="27"/>
      <c r="D71" s="27"/>
      <c r="E71" s="27"/>
      <c r="F71" s="27"/>
      <c r="G71" s="27"/>
      <c r="H71" s="27"/>
      <c r="I71" s="27"/>
      <c r="J71" s="27"/>
      <c r="K71" s="27"/>
      <c r="L71" s="27"/>
      <c r="M71" s="27"/>
      <c r="N71" s="27"/>
      <c r="O71" s="27"/>
      <c r="P71" s="27"/>
      <c r="Q71" s="27"/>
      <c r="R71" s="27"/>
      <c r="S71" s="27"/>
      <c r="T71" s="27"/>
      <c r="U71" s="27"/>
      <c r="V71" s="27"/>
      <c r="W71" s="27"/>
      <c r="X71" s="28" t="s">
        <v>35</v>
      </c>
      <c r="Y71" s="27">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zoomScaleNormal="100" workbookViewId="0">
      <selection activeCell="A95" sqref="A95:XFD95"/>
    </sheetView>
  </sheetViews>
  <sheetFormatPr defaultRowHeight="15" x14ac:dyDescent="0.25"/>
  <sheetData>
    <row r="1" spans="1:25" x14ac:dyDescent="0.25">
      <c r="A1" s="2" t="s">
        <v>70</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x14ac:dyDescent="0.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x14ac:dyDescent="0.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x14ac:dyDescent="0.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x14ac:dyDescent="0.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x14ac:dyDescent="0.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x14ac:dyDescent="0.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x14ac:dyDescent="0.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x14ac:dyDescent="0.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x14ac:dyDescent="0.25">
      <c r="A15" s="2" t="s">
        <v>71</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x14ac:dyDescent="0.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x14ac:dyDescent="0.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x14ac:dyDescent="0.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x14ac:dyDescent="0.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x14ac:dyDescent="0.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x14ac:dyDescent="0.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x14ac:dyDescent="0.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x14ac:dyDescent="0.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x14ac:dyDescent="0.25">
      <c r="A29" s="2" t="s">
        <v>72</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x14ac:dyDescent="0.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x14ac:dyDescent="0.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x14ac:dyDescent="0.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x14ac:dyDescent="0.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x14ac:dyDescent="0.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x14ac:dyDescent="0.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x14ac:dyDescent="0.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x14ac:dyDescent="0.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x14ac:dyDescent="0.25">
      <c r="A43" s="2" t="s">
        <v>73</v>
      </c>
    </row>
    <row r="44" spans="1:25"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x14ac:dyDescent="0.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x14ac:dyDescent="0.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x14ac:dyDescent="0.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x14ac:dyDescent="0.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x14ac:dyDescent="0.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x14ac:dyDescent="0.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x14ac:dyDescent="0.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x14ac:dyDescent="0.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x14ac:dyDescent="0.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x14ac:dyDescent="0.25">
      <c r="A57" s="2" t="s">
        <v>74</v>
      </c>
    </row>
    <row r="58" spans="1:25" x14ac:dyDescent="0.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x14ac:dyDescent="0.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x14ac:dyDescent="0.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x14ac:dyDescent="0.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x14ac:dyDescent="0.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x14ac:dyDescent="0.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x14ac:dyDescent="0.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x14ac:dyDescent="0.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x14ac:dyDescent="0.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x14ac:dyDescent="0.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x14ac:dyDescent="0.25">
      <c r="A71" s="2" t="s">
        <v>75</v>
      </c>
    </row>
    <row r="72" spans="1:25" x14ac:dyDescent="0.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x14ac:dyDescent="0.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x14ac:dyDescent="0.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x14ac:dyDescent="0.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x14ac:dyDescent="0.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x14ac:dyDescent="0.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x14ac:dyDescent="0.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x14ac:dyDescent="0.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x14ac:dyDescent="0.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x14ac:dyDescent="0.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x14ac:dyDescent="0.25">
      <c r="A85" s="2" t="s">
        <v>76</v>
      </c>
    </row>
    <row r="86" spans="1:25" x14ac:dyDescent="0.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x14ac:dyDescent="0.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x14ac:dyDescent="0.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x14ac:dyDescent="0.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x14ac:dyDescent="0.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x14ac:dyDescent="0.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x14ac:dyDescent="0.25">
      <c r="A95" s="20" t="s">
        <v>77</v>
      </c>
    </row>
    <row r="96" spans="1:25" x14ac:dyDescent="0.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x14ac:dyDescent="0.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x14ac:dyDescent="0.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x14ac:dyDescent="0.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x14ac:dyDescent="0.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x14ac:dyDescent="0.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4</cp:revision>
  <dcterms:created xsi:type="dcterms:W3CDTF">2015-11-01T23:49:11Z</dcterms:created>
  <dcterms:modified xsi:type="dcterms:W3CDTF">2016-02-27T17:31:14Z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