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activeTab="1"/>
  </bookViews>
  <sheets>
    <sheet name="Populations" sheetId="12" r:id="rId1"/>
    <sheet name="Programs" sheetId="15" r:id="rId2"/>
    <sheet name="Epidemiology" sheetId="1" r:id="rId3"/>
    <sheet name="Testing and treatment" sheetId="2" r:id="rId4"/>
    <sheet name="Sexual behavior" sheetId="3" r:id="rId5"/>
    <sheet name="Drug behavior" sheetId="4" r:id="rId6"/>
    <sheet name="Constants" sheetId="14" r:id="rId7"/>
    <sheet name="Partnerships" sheetId="9" r:id="rId8"/>
    <sheet name="Transitions" sheetId="10" r:id="rId9"/>
  </sheets>
  <calcPr calcId="144525" iterateDelta="1E-4"/>
</workbook>
</file>

<file path=xl/calcChain.xml><?xml version="1.0" encoding="utf-8"?>
<calcChain xmlns="http://schemas.openxmlformats.org/spreadsheetml/2006/main">
  <c r="B23" i="15" l="1"/>
  <c r="B24" i="15"/>
  <c r="B25" i="15"/>
  <c r="B26" i="15"/>
  <c r="B27" i="15"/>
  <c r="B28" i="15"/>
  <c r="B22" i="15"/>
  <c r="B13" i="15"/>
  <c r="B14" i="15"/>
  <c r="B15" i="15"/>
  <c r="B16" i="15"/>
  <c r="B17" i="15"/>
  <c r="B18" i="15"/>
  <c r="B12" i="15"/>
  <c r="C2" i="10"/>
  <c r="D2" i="10"/>
  <c r="E2" i="10"/>
  <c r="F2" i="10"/>
  <c r="G2" i="10"/>
  <c r="H2" i="10"/>
  <c r="B3" i="10"/>
  <c r="B4" i="10"/>
  <c r="B5" i="10"/>
  <c r="B6" i="10"/>
  <c r="B7" i="10"/>
  <c r="B8" i="10"/>
  <c r="C11" i="10"/>
  <c r="D11" i="10"/>
  <c r="E11" i="10"/>
  <c r="F11" i="10"/>
  <c r="G11" i="10"/>
  <c r="H11" i="10"/>
  <c r="B12" i="10"/>
  <c r="B13" i="10"/>
  <c r="B14" i="10"/>
  <c r="B15" i="10"/>
  <c r="B16" i="10"/>
  <c r="B17" i="10"/>
</calcChain>
</file>

<file path=xl/sharedStrings.xml><?xml version="1.0" encoding="utf-8"?>
<sst xmlns="http://schemas.openxmlformats.org/spreadsheetml/2006/main" count="474" uniqueCount="120">
  <si>
    <t>Casual act condom use probability</t>
  </si>
  <si>
    <t>Commercial/other act condom use probability</t>
  </si>
  <si>
    <t>Circumcision probability</t>
  </si>
  <si>
    <t>Number of injections per person per year</t>
  </si>
  <si>
    <t>Needle-syringe sharing rate</t>
  </si>
  <si>
    <t>Assumption</t>
  </si>
  <si>
    <t>Percent on OST</t>
  </si>
  <si>
    <t>HIV prevalence (lower bound)</t>
  </si>
  <si>
    <t>HIV prevalence (upper bound)</t>
  </si>
  <si>
    <t>Interaction-related transmissibility (% per act):</t>
  </si>
  <si>
    <t>Injecting</t>
  </si>
  <si>
    <t>Mother-to-child</t>
  </si>
  <si>
    <t>Disease-related transmissibility</t>
  </si>
  <si>
    <t>Treatment</t>
  </si>
  <si>
    <t>Disease progression rate: (% per year)</t>
  </si>
  <si>
    <t>Treatment recovery rate: (% per year)</t>
  </si>
  <si>
    <t>Death rate: (% mortality per year)</t>
  </si>
  <si>
    <t>Background</t>
  </si>
  <si>
    <t>Treatment failure rate: (% per year)</t>
  </si>
  <si>
    <t>1st-line</t>
  </si>
  <si>
    <t>2nd-line</t>
  </si>
  <si>
    <t>Efficacy/change in transmissibility due to: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</si>
  <si>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</si>
  <si>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</si>
  <si>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</si>
  <si>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</si>
  <si>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</si>
  <si>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</si>
  <si>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</si>
  <si>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</si>
  <si>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</si>
  <si>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</si>
  <si>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</si>
  <si>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</si>
  <si>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</si>
  <si>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</si>
  <si>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</si>
  <si>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</si>
  <si>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</si>
  <si>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</si>
  <si>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</si>
  <si>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</si>
  <si>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</si>
  <si>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</si>
  <si>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</si>
  <si>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</si>
  <si>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</si>
  <si>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</si>
  <si>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</si>
  <si>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</si>
  <si>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Casual sexual interactions</t>
  </si>
  <si>
    <t>Programs</t>
  </si>
  <si>
    <t>PMTCT</t>
  </si>
  <si>
    <t>ART</t>
  </si>
  <si>
    <t>GP condom programs</t>
  </si>
  <si>
    <t>FSW programs</t>
  </si>
  <si>
    <t>MSM programs</t>
  </si>
  <si>
    <t>PWID condom programs</t>
  </si>
  <si>
    <t>HTC</t>
  </si>
  <si>
    <t>VMMC</t>
  </si>
  <si>
    <t>NSP programs</t>
  </si>
  <si>
    <t>OST programs</t>
  </si>
  <si>
    <t>Assumptions</t>
  </si>
  <si>
    <t>Zero coverage</t>
  </si>
  <si>
    <t>Full coverage</t>
  </si>
  <si>
    <t>Population size</t>
  </si>
  <si>
    <t>GM</t>
  </si>
  <si>
    <t>GF</t>
  </si>
  <si>
    <t>FSW</t>
  </si>
  <si>
    <t>CSW</t>
  </si>
  <si>
    <t>MSM</t>
  </si>
  <si>
    <t>PWID</t>
  </si>
  <si>
    <t>HIV prevalence (best estimate)</t>
  </si>
  <si>
    <t>STI prevalence</t>
  </si>
  <si>
    <t>Total</t>
  </si>
  <si>
    <t>Number of HIV tests</t>
  </si>
  <si>
    <t>HIV testing rates</t>
  </si>
  <si>
    <t>Average</t>
  </si>
  <si>
    <t>AIDS-stage HIV testing rate</t>
  </si>
  <si>
    <t>Number of diagnoses</t>
  </si>
  <si>
    <t>Number of people on 1st-line treatment</t>
  </si>
  <si>
    <t>Number of people on 2nd-line treatment</t>
  </si>
  <si>
    <t>Number of new infections</t>
  </si>
  <si>
    <t>Number of women on PMTCT</t>
  </si>
  <si>
    <t>Number of HIV-related deaths</t>
  </si>
  <si>
    <t>Number of regular acts per person per year</t>
  </si>
  <si>
    <t>Number of casual acts per person per year</t>
  </si>
  <si>
    <t>Number of commercial/other acts per person per year</t>
  </si>
  <si>
    <t>Regular act condom use probability</t>
  </si>
  <si>
    <t>Commercial sexual interactions</t>
  </si>
  <si>
    <t>Asymmetric transitions</t>
  </si>
  <si>
    <t>Symmetric transitions</t>
  </si>
  <si>
    <t>Number</t>
  </si>
  <si>
    <t>Short name</t>
  </si>
  <si>
    <t>Long name</t>
  </si>
  <si>
    <t>Male?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</si>
  <si>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</si>
  <si>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</si>
  <si>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</si>
  <si>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</si>
  <si>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</si>
  <si>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</si>
  <si>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</si>
  <si>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</si>
  <si>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</si>
  <si>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</si>
  <si>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</si>
  <si>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</si>
  <si>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</si>
  <si>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</si>
  <si>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</si>
  <si>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</si>
  <si>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</si>
  <si>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</si>
  <si>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Spending</t>
  </si>
  <si>
    <t>OR</t>
  </si>
  <si>
    <t>Coverage</t>
  </si>
  <si>
    <t>Zero</t>
  </si>
  <si>
    <t>Full</t>
  </si>
  <si>
    <t>Coverage vs.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</si>
</sst>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2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655" applyBorder="1" applyAlignment="1">
      <alignment vertical="center" wrapText="1"/>
    </xf>
    <xf numFmtId="0" fontId="8" fillId="0" borderId="0" xfId="655"/>
    <xf numFmtId="0" fontId="9" fillId="0" borderId="0" xfId="655" applyFont="1"/>
    <xf numFmtId="9" fontId="2" fillId="2" borderId="1" xfId="1" applyNumberForma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2" fillId="2" borderId="1" xfId="1"/>
    <xf numFmtId="0" fontId="8" fillId="0" borderId="0" xfId="655"/>
    <xf numFmtId="0" fontId="9" fillId="0" borderId="0" xfId="655" applyFont="1"/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</cellXfs>
  <cellStyles count="662">
    <cellStyle name="Comma 2" xfId="13"/>
    <cellStyle name="Comma 2 2" xfId="661"/>
    <cellStyle name="Input" xfId="1" builtinId="20"/>
    <cellStyle name="Normal" xfId="0" builtinId="0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C21" sqref="C21"/>
    </sheetView>
  </sheetViews>
  <sheetFormatPr defaultRowHeight="15" x14ac:dyDescent="0.25"/>
  <cols>
    <col min="2" max="2" width="13.42578125" customWidth="1"/>
    <col min="3" max="3" width="27.7109375" customWidth="1"/>
  </cols>
  <sheetData>
    <row r="1" spans="1:20" x14ac:dyDescent="0.25">
      <c r="A1" s="1" t="s">
        <v>92</v>
      </c>
      <c r="B1" s="1" t="s">
        <v>93</v>
      </c>
      <c r="C1" s="1" t="s">
        <v>94</v>
      </c>
      <c r="D1" s="1" t="s">
        <v>95</v>
      </c>
    </row>
    <row r="2" spans="1:20" x14ac:dyDescent="0.25">
      <c r="A2">
        <v>1</v>
      </c>
      <c r="B2" s="2" t="s">
        <v>66</v>
      </c>
      <c r="C2" s="2" t="s">
        <v>96</v>
      </c>
      <c r="D2" s="2" t="b">
        <v>1</v>
      </c>
    </row>
    <row r="3" spans="1:20" x14ac:dyDescent="0.25">
      <c r="A3">
        <v>2</v>
      </c>
      <c r="B3" s="2" t="s">
        <v>67</v>
      </c>
      <c r="C3" s="2" t="s">
        <v>97</v>
      </c>
      <c r="D3" s="2" t="b">
        <v>0</v>
      </c>
    </row>
    <row r="4" spans="1:20" x14ac:dyDescent="0.25">
      <c r="A4">
        <v>3</v>
      </c>
      <c r="B4" s="2" t="s">
        <v>68</v>
      </c>
      <c r="C4" s="2" t="s">
        <v>98</v>
      </c>
      <c r="D4" s="2" t="b">
        <v>0</v>
      </c>
    </row>
    <row r="5" spans="1:20" x14ac:dyDescent="0.25">
      <c r="A5">
        <v>4</v>
      </c>
      <c r="B5" s="2" t="s">
        <v>69</v>
      </c>
      <c r="C5" s="2" t="s">
        <v>99</v>
      </c>
      <c r="D5" s="2" t="b">
        <v>1</v>
      </c>
    </row>
    <row r="6" spans="1:20" x14ac:dyDescent="0.25">
      <c r="A6">
        <v>5</v>
      </c>
      <c r="B6" s="2" t="s">
        <v>70</v>
      </c>
      <c r="C6" s="2" t="s">
        <v>100</v>
      </c>
      <c r="D6" s="2" t="b">
        <v>1</v>
      </c>
    </row>
    <row r="7" spans="1:20" x14ac:dyDescent="0.25">
      <c r="A7">
        <v>6</v>
      </c>
      <c r="B7" s="2" t="s">
        <v>71</v>
      </c>
      <c r="C7" s="2" t="s">
        <v>101</v>
      </c>
      <c r="D7" s="2" t="b">
        <v>1</v>
      </c>
    </row>
    <row r="9" spans="1:20" x14ac:dyDescent="0.25">
      <c r="A9" s="13" t="s">
        <v>65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3">
        <v>2000</v>
      </c>
      <c r="D10" s="13">
        <v>2001</v>
      </c>
      <c r="E10" s="13">
        <v>2002</v>
      </c>
      <c r="F10" s="13">
        <v>2003</v>
      </c>
      <c r="G10" s="13">
        <v>2004</v>
      </c>
      <c r="H10" s="13">
        <v>2005</v>
      </c>
      <c r="I10" s="13">
        <v>2006</v>
      </c>
      <c r="J10" s="13">
        <v>2007</v>
      </c>
      <c r="K10" s="13">
        <v>2008</v>
      </c>
      <c r="L10" s="13">
        <v>2009</v>
      </c>
      <c r="M10" s="13">
        <v>2010</v>
      </c>
      <c r="N10" s="13">
        <v>2011</v>
      </c>
      <c r="O10" s="13">
        <v>2012</v>
      </c>
      <c r="P10" s="13">
        <v>2013</v>
      </c>
      <c r="Q10" s="13">
        <v>2014</v>
      </c>
      <c r="R10" s="13">
        <v>2015</v>
      </c>
      <c r="S10" s="12"/>
      <c r="T10" s="13" t="s">
        <v>5</v>
      </c>
    </row>
    <row r="11" spans="1:20" x14ac:dyDescent="0.25">
      <c r="A11" s="12"/>
      <c r="B11" s="13" t="s">
        <v>66</v>
      </c>
      <c r="C11" s="14"/>
      <c r="D11" s="15">
        <v>2300000</v>
      </c>
      <c r="E11" s="14"/>
      <c r="F11" s="14"/>
      <c r="G11" s="14"/>
      <c r="H11" s="14"/>
      <c r="I11" s="14"/>
      <c r="J11" s="14"/>
      <c r="K11" s="14"/>
      <c r="L11" s="14"/>
      <c r="M11" s="15">
        <v>2500000</v>
      </c>
      <c r="N11" s="15">
        <v>2600000</v>
      </c>
      <c r="O11" s="14"/>
      <c r="P11" s="14"/>
      <c r="Q11" s="14"/>
      <c r="R11" s="14"/>
      <c r="S11" s="10" t="s">
        <v>115</v>
      </c>
      <c r="T11" s="14"/>
    </row>
    <row r="12" spans="1:20" x14ac:dyDescent="0.25">
      <c r="A12" s="12"/>
      <c r="B12" s="13" t="s">
        <v>67</v>
      </c>
      <c r="C12" s="14"/>
      <c r="D12" s="15">
        <v>2300000</v>
      </c>
      <c r="E12" s="14"/>
      <c r="F12" s="14"/>
      <c r="G12" s="14"/>
      <c r="H12" s="14"/>
      <c r="I12" s="14"/>
      <c r="J12" s="14"/>
      <c r="K12" s="14"/>
      <c r="L12" s="14"/>
      <c r="M12" s="15">
        <v>2500000</v>
      </c>
      <c r="N12" s="15">
        <v>2700000</v>
      </c>
      <c r="O12" s="14"/>
      <c r="P12" s="14"/>
      <c r="Q12" s="14"/>
      <c r="R12" s="14"/>
      <c r="S12" s="10" t="s">
        <v>115</v>
      </c>
      <c r="T12" s="14"/>
    </row>
    <row r="13" spans="1:20" x14ac:dyDescent="0.25">
      <c r="A13" s="12"/>
      <c r="B13" s="13" t="s">
        <v>68</v>
      </c>
      <c r="C13" s="14"/>
      <c r="D13" s="14"/>
      <c r="E13" s="14"/>
      <c r="F13" s="14"/>
      <c r="G13" s="14"/>
      <c r="H13" s="14">
        <v>20000</v>
      </c>
      <c r="I13" s="14"/>
      <c r="J13" s="14"/>
      <c r="K13" s="14">
        <v>30000</v>
      </c>
      <c r="L13" s="14"/>
      <c r="M13" s="14"/>
      <c r="N13" s="14"/>
      <c r="O13" s="14"/>
      <c r="P13" s="14"/>
      <c r="Q13" s="14"/>
      <c r="R13" s="14"/>
      <c r="S13" s="10" t="s">
        <v>115</v>
      </c>
      <c r="T13" s="14"/>
    </row>
    <row r="14" spans="1:20" x14ac:dyDescent="0.25">
      <c r="A14" s="12"/>
      <c r="B14" s="13" t="s">
        <v>69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0" t="s">
        <v>115</v>
      </c>
      <c r="T14" s="14">
        <v>300000</v>
      </c>
    </row>
    <row r="15" spans="1:20" x14ac:dyDescent="0.25">
      <c r="A15" s="12"/>
      <c r="B15" s="13" t="s">
        <v>70</v>
      </c>
      <c r="C15" s="14"/>
      <c r="D15" s="14"/>
      <c r="E15" s="14"/>
      <c r="F15" s="14"/>
      <c r="G15" s="14"/>
      <c r="H15" s="14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0" t="s">
        <v>115</v>
      </c>
      <c r="T15" s="15">
        <v>75000</v>
      </c>
    </row>
    <row r="16" spans="1:20" x14ac:dyDescent="0.25">
      <c r="A16" s="12"/>
      <c r="B16" s="13" t="s">
        <v>71</v>
      </c>
      <c r="C16" s="14"/>
      <c r="D16" s="14"/>
      <c r="E16" s="14"/>
      <c r="F16" s="14"/>
      <c r="G16" s="14"/>
      <c r="H16" s="14"/>
      <c r="I16" s="14"/>
      <c r="J16" s="14"/>
      <c r="K16" s="14">
        <v>25000</v>
      </c>
      <c r="L16" s="14"/>
      <c r="M16" s="14"/>
      <c r="N16" s="14"/>
      <c r="O16" s="14"/>
      <c r="P16" s="14"/>
      <c r="Q16" s="14"/>
      <c r="R16" s="14"/>
      <c r="S16" s="10" t="s">
        <v>115</v>
      </c>
      <c r="T16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H7" sqref="H7"/>
    </sheetView>
  </sheetViews>
  <sheetFormatPr defaultRowHeight="15" x14ac:dyDescent="0.25"/>
  <cols>
    <col min="1" max="1" width="9.140625" style="34"/>
    <col min="2" max="2" width="10.42578125" style="34" customWidth="1"/>
    <col min="3" max="3" width="40" style="34" customWidth="1"/>
    <col min="4" max="16384" width="9.140625" style="34"/>
  </cols>
  <sheetData>
    <row r="1" spans="1:20" x14ac:dyDescent="0.25">
      <c r="A1" s="35" t="s">
        <v>92</v>
      </c>
      <c r="B1" s="35" t="s">
        <v>93</v>
      </c>
      <c r="C1" s="35" t="s">
        <v>94</v>
      </c>
      <c r="D1" s="35"/>
    </row>
    <row r="2" spans="1:20" x14ac:dyDescent="0.25">
      <c r="A2" s="34">
        <v>1</v>
      </c>
      <c r="B2" s="36" t="s">
        <v>106</v>
      </c>
      <c r="C2" s="36" t="s">
        <v>107</v>
      </c>
    </row>
    <row r="3" spans="1:20" x14ac:dyDescent="0.25">
      <c r="A3" s="34">
        <v>2</v>
      </c>
      <c r="B3" s="36" t="s">
        <v>68</v>
      </c>
      <c r="C3" s="36" t="s">
        <v>98</v>
      </c>
    </row>
    <row r="4" spans="1:20" x14ac:dyDescent="0.25">
      <c r="A4" s="34">
        <v>3</v>
      </c>
      <c r="B4" s="36" t="s">
        <v>108</v>
      </c>
      <c r="C4" s="36" t="s">
        <v>109</v>
      </c>
    </row>
    <row r="5" spans="1:20" x14ac:dyDescent="0.25">
      <c r="A5" s="34">
        <v>4</v>
      </c>
      <c r="B5" s="36" t="s">
        <v>70</v>
      </c>
      <c r="C5" s="36" t="s">
        <v>100</v>
      </c>
    </row>
    <row r="6" spans="1:20" x14ac:dyDescent="0.25">
      <c r="A6" s="34">
        <v>5</v>
      </c>
      <c r="B6" s="36" t="s">
        <v>110</v>
      </c>
      <c r="C6" s="36" t="s">
        <v>111</v>
      </c>
    </row>
    <row r="7" spans="1:20" x14ac:dyDescent="0.25">
      <c r="A7" s="34">
        <v>6</v>
      </c>
      <c r="B7" s="36" t="s">
        <v>53</v>
      </c>
      <c r="C7" s="36" t="s">
        <v>112</v>
      </c>
    </row>
    <row r="8" spans="1:20" x14ac:dyDescent="0.25">
      <c r="A8" s="34">
        <v>7</v>
      </c>
      <c r="B8" s="36" t="s">
        <v>52</v>
      </c>
      <c r="C8" s="36" t="s">
        <v>113</v>
      </c>
    </row>
    <row r="10" spans="1:20" x14ac:dyDescent="0.25">
      <c r="A10" s="35" t="s">
        <v>114</v>
      </c>
    </row>
    <row r="11" spans="1:20" x14ac:dyDescent="0.25">
      <c r="C11" s="35">
        <v>2000</v>
      </c>
      <c r="D11" s="35">
        <v>2001</v>
      </c>
      <c r="E11" s="35">
        <v>2002</v>
      </c>
      <c r="F11" s="35">
        <v>2003</v>
      </c>
      <c r="G11" s="35">
        <v>2004</v>
      </c>
      <c r="H11" s="35">
        <v>2005</v>
      </c>
      <c r="I11" s="35">
        <v>2006</v>
      </c>
      <c r="J11" s="35">
        <v>2007</v>
      </c>
      <c r="K11" s="35">
        <v>2008</v>
      </c>
      <c r="L11" s="35">
        <v>2009</v>
      </c>
      <c r="M11" s="35">
        <v>2010</v>
      </c>
      <c r="N11" s="35">
        <v>2011</v>
      </c>
      <c r="O11" s="35">
        <v>2012</v>
      </c>
      <c r="P11" s="35">
        <v>2013</v>
      </c>
      <c r="Q11" s="35">
        <v>2014</v>
      </c>
      <c r="R11" s="35">
        <v>2015</v>
      </c>
      <c r="T11" s="35" t="s">
        <v>5</v>
      </c>
    </row>
    <row r="12" spans="1:20" x14ac:dyDescent="0.25">
      <c r="B12" s="9" t="str">
        <f t="shared" ref="B12:B18" si="0">B2</f>
        <v>BCC</v>
      </c>
      <c r="C12" s="36"/>
      <c r="D12" s="37"/>
      <c r="E12" s="36"/>
      <c r="F12" s="36"/>
      <c r="G12" s="36"/>
      <c r="H12" s="36"/>
      <c r="I12" s="36"/>
      <c r="J12" s="36"/>
      <c r="K12" s="36"/>
      <c r="L12" s="36"/>
      <c r="M12" s="37"/>
      <c r="N12" s="37"/>
      <c r="O12" s="36"/>
      <c r="P12" s="36"/>
      <c r="Q12" s="36"/>
      <c r="R12" s="36"/>
      <c r="S12" s="10" t="s">
        <v>115</v>
      </c>
      <c r="T12" s="37">
        <v>1200000</v>
      </c>
    </row>
    <row r="13" spans="1:20" x14ac:dyDescent="0.25">
      <c r="B13" s="9" t="str">
        <f t="shared" si="0"/>
        <v>FSW</v>
      </c>
      <c r="C13" s="36"/>
      <c r="D13" s="37"/>
      <c r="E13" s="36"/>
      <c r="F13" s="36"/>
      <c r="G13" s="36"/>
      <c r="H13" s="36"/>
      <c r="I13" s="36"/>
      <c r="J13" s="36"/>
      <c r="K13" s="36"/>
      <c r="L13" s="36"/>
      <c r="M13" s="37"/>
      <c r="N13" s="37"/>
      <c r="O13" s="36"/>
      <c r="P13" s="36"/>
      <c r="Q13" s="36"/>
      <c r="R13" s="36"/>
      <c r="S13" s="10" t="s">
        <v>115</v>
      </c>
      <c r="T13" s="37">
        <v>300000</v>
      </c>
    </row>
    <row r="14" spans="1:20" x14ac:dyDescent="0.25">
      <c r="B14" s="9" t="str">
        <f t="shared" si="0"/>
        <v>NSP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10" t="s">
        <v>115</v>
      </c>
      <c r="T14" s="37">
        <v>5000000</v>
      </c>
    </row>
    <row r="15" spans="1:20" x14ac:dyDescent="0.25">
      <c r="B15" s="9" t="str">
        <f t="shared" si="0"/>
        <v>MSM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10" t="s">
        <v>115</v>
      </c>
      <c r="T15" s="37">
        <v>100000</v>
      </c>
    </row>
    <row r="16" spans="1:20" x14ac:dyDescent="0.25">
      <c r="B16" s="9" t="str">
        <f t="shared" si="0"/>
        <v>HCT</v>
      </c>
      <c r="C16" s="36"/>
      <c r="D16" s="36"/>
      <c r="E16" s="36"/>
      <c r="F16" s="36"/>
      <c r="G16" s="36"/>
      <c r="H16" s="36"/>
      <c r="I16" s="37"/>
      <c r="J16" s="36"/>
      <c r="K16" s="36"/>
      <c r="L16" s="36"/>
      <c r="M16" s="36"/>
      <c r="N16" s="36"/>
      <c r="O16" s="36"/>
      <c r="P16" s="36"/>
      <c r="Q16" s="36"/>
      <c r="R16" s="36"/>
      <c r="S16" s="10" t="s">
        <v>115</v>
      </c>
      <c r="T16" s="37">
        <v>700000</v>
      </c>
    </row>
    <row r="17" spans="1:20" x14ac:dyDescent="0.25">
      <c r="B17" s="9" t="str">
        <f t="shared" si="0"/>
        <v>ART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10" t="s">
        <v>115</v>
      </c>
      <c r="T17" s="37">
        <v>4000000</v>
      </c>
    </row>
    <row r="18" spans="1:20" x14ac:dyDescent="0.25">
      <c r="B18" s="9" t="str">
        <f t="shared" si="0"/>
        <v>PMTCT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10" t="s">
        <v>115</v>
      </c>
      <c r="T18" s="37">
        <v>1000000</v>
      </c>
    </row>
    <row r="19" spans="1:20" x14ac:dyDescent="0.25">
      <c r="A19" s="11"/>
    </row>
    <row r="20" spans="1:20" x14ac:dyDescent="0.25">
      <c r="A20" s="35" t="s">
        <v>116</v>
      </c>
    </row>
    <row r="21" spans="1:20" x14ac:dyDescent="0.25">
      <c r="B21" s="11"/>
      <c r="C21" s="35">
        <v>2000</v>
      </c>
      <c r="D21" s="35">
        <v>2001</v>
      </c>
      <c r="E21" s="35">
        <v>2002</v>
      </c>
      <c r="F21" s="35">
        <v>2003</v>
      </c>
      <c r="G21" s="35">
        <v>2004</v>
      </c>
      <c r="H21" s="35">
        <v>2005</v>
      </c>
      <c r="I21" s="35">
        <v>2006</v>
      </c>
      <c r="J21" s="35">
        <v>2007</v>
      </c>
      <c r="K21" s="35">
        <v>2008</v>
      </c>
      <c r="L21" s="35">
        <v>2009</v>
      </c>
      <c r="M21" s="35">
        <v>2010</v>
      </c>
      <c r="N21" s="35">
        <v>2011</v>
      </c>
      <c r="O21" s="35">
        <v>2012</v>
      </c>
      <c r="P21" s="35">
        <v>2013</v>
      </c>
      <c r="Q21" s="35">
        <v>2014</v>
      </c>
      <c r="R21" s="35">
        <v>2015</v>
      </c>
      <c r="T21" s="35" t="s">
        <v>5</v>
      </c>
    </row>
    <row r="22" spans="1:20" x14ac:dyDescent="0.25">
      <c r="B22" s="9" t="str">
        <f t="shared" ref="B22:B28" si="1">B2</f>
        <v>BCC</v>
      </c>
      <c r="C22" s="36"/>
      <c r="D22" s="37"/>
      <c r="E22" s="36"/>
      <c r="F22" s="36"/>
      <c r="G22" s="36"/>
      <c r="H22" s="36"/>
      <c r="I22" s="36"/>
      <c r="J22" s="36"/>
      <c r="K22" s="36"/>
      <c r="L22" s="36"/>
      <c r="M22" s="37"/>
      <c r="N22" s="37"/>
      <c r="O22" s="36"/>
      <c r="P22" s="36"/>
      <c r="Q22" s="36"/>
      <c r="R22" s="36"/>
      <c r="S22" s="10" t="s">
        <v>115</v>
      </c>
      <c r="T22" s="38">
        <v>0.3</v>
      </c>
    </row>
    <row r="23" spans="1:20" x14ac:dyDescent="0.25">
      <c r="B23" s="9" t="str">
        <f t="shared" si="1"/>
        <v>FSW</v>
      </c>
      <c r="C23" s="36"/>
      <c r="D23" s="37"/>
      <c r="E23" s="36"/>
      <c r="F23" s="36"/>
      <c r="G23" s="36"/>
      <c r="H23" s="36"/>
      <c r="I23" s="36"/>
      <c r="J23" s="36"/>
      <c r="K23" s="36"/>
      <c r="L23" s="36"/>
      <c r="M23" s="37"/>
      <c r="N23" s="37"/>
      <c r="O23" s="36"/>
      <c r="P23" s="36"/>
      <c r="Q23" s="36"/>
      <c r="R23" s="36"/>
      <c r="S23" s="10" t="s">
        <v>115</v>
      </c>
      <c r="T23" s="38">
        <v>0.5</v>
      </c>
    </row>
    <row r="24" spans="1:20" x14ac:dyDescent="0.25">
      <c r="B24" s="9" t="str">
        <f t="shared" si="1"/>
        <v>NSP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10" t="s">
        <v>115</v>
      </c>
      <c r="T24" s="38">
        <v>0.3</v>
      </c>
    </row>
    <row r="25" spans="1:20" x14ac:dyDescent="0.25">
      <c r="B25" s="9" t="str">
        <f t="shared" si="1"/>
        <v>MSM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10" t="s">
        <v>115</v>
      </c>
      <c r="T25" s="38">
        <v>0.1</v>
      </c>
    </row>
    <row r="26" spans="1:20" x14ac:dyDescent="0.25">
      <c r="B26" s="9" t="str">
        <f t="shared" si="1"/>
        <v>HCT</v>
      </c>
      <c r="C26" s="36"/>
      <c r="D26" s="36"/>
      <c r="E26" s="36"/>
      <c r="F26" s="36"/>
      <c r="G26" s="36"/>
      <c r="H26" s="36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10" t="s">
        <v>115</v>
      </c>
      <c r="T26" s="38">
        <v>0.5</v>
      </c>
    </row>
    <row r="27" spans="1:20" x14ac:dyDescent="0.25">
      <c r="B27" s="9" t="str">
        <f t="shared" si="1"/>
        <v>ART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10" t="s">
        <v>115</v>
      </c>
      <c r="T27" s="38">
        <v>0.4</v>
      </c>
    </row>
    <row r="28" spans="1:20" x14ac:dyDescent="0.25">
      <c r="B28" s="9" t="str">
        <f t="shared" si="1"/>
        <v>PMTCT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10" t="s">
        <v>115</v>
      </c>
      <c r="T28" s="38">
        <v>0.8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9:T54"/>
  <sheetViews>
    <sheetView workbookViewId="0">
      <selection sqref="A1:T8"/>
    </sheetView>
  </sheetViews>
  <sheetFormatPr defaultRowHeight="15" x14ac:dyDescent="0.25"/>
  <cols>
    <col min="22" max="22" width="22.5703125" bestFit="1" customWidth="1"/>
  </cols>
  <sheetData>
    <row r="9" spans="1:20" x14ac:dyDescent="0.25">
      <c r="S9" s="10"/>
    </row>
    <row r="10" spans="1:20" x14ac:dyDescent="0.25">
      <c r="A10" s="13" t="s">
        <v>72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3">
        <v>2000</v>
      </c>
      <c r="D11" s="13">
        <v>2001</v>
      </c>
      <c r="E11" s="13">
        <v>2002</v>
      </c>
      <c r="F11" s="13">
        <v>2003</v>
      </c>
      <c r="G11" s="13">
        <v>2004</v>
      </c>
      <c r="H11" s="13">
        <v>2005</v>
      </c>
      <c r="I11" s="13">
        <v>2006</v>
      </c>
      <c r="J11" s="13">
        <v>2007</v>
      </c>
      <c r="K11" s="13">
        <v>2008</v>
      </c>
      <c r="L11" s="13">
        <v>2009</v>
      </c>
      <c r="M11" s="13">
        <v>2010</v>
      </c>
      <c r="N11" s="13">
        <v>2011</v>
      </c>
      <c r="O11" s="13">
        <v>2012</v>
      </c>
      <c r="P11" s="13">
        <v>2013</v>
      </c>
      <c r="Q11" s="13">
        <v>2014</v>
      </c>
      <c r="R11" s="13">
        <v>2015</v>
      </c>
      <c r="S11" s="12"/>
      <c r="T11" s="13" t="s">
        <v>5</v>
      </c>
    </row>
    <row r="12" spans="1:20" x14ac:dyDescent="0.25">
      <c r="A12" s="12"/>
      <c r="B12" s="13" t="s">
        <v>66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0" t="s">
        <v>115</v>
      </c>
      <c r="T12" s="17">
        <v>1E-3</v>
      </c>
    </row>
    <row r="13" spans="1:20" x14ac:dyDescent="0.25">
      <c r="A13" s="12"/>
      <c r="B13" s="13" t="s">
        <v>67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 t="s">
        <v>115</v>
      </c>
      <c r="T13" s="17">
        <v>1E-3</v>
      </c>
    </row>
    <row r="14" spans="1:20" x14ac:dyDescent="0.25">
      <c r="A14" s="12"/>
      <c r="B14" s="13" t="s">
        <v>68</v>
      </c>
      <c r="C14" s="14"/>
      <c r="D14" s="14"/>
      <c r="E14" s="14"/>
      <c r="F14" s="14"/>
      <c r="G14" s="14"/>
      <c r="H14" s="14"/>
      <c r="I14" s="14"/>
      <c r="J14" s="16">
        <v>0.05</v>
      </c>
      <c r="K14" s="14"/>
      <c r="L14" s="14"/>
      <c r="M14" s="14"/>
      <c r="N14" s="14"/>
      <c r="O14" s="14"/>
      <c r="P14" s="14"/>
      <c r="Q14" s="14"/>
      <c r="R14" s="14"/>
      <c r="S14" s="10" t="s">
        <v>115</v>
      </c>
      <c r="T14" s="14"/>
    </row>
    <row r="15" spans="1:20" x14ac:dyDescent="0.25">
      <c r="A15" s="12"/>
      <c r="B15" s="13" t="s">
        <v>69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0" t="s">
        <v>115</v>
      </c>
      <c r="T15" s="17">
        <v>2E-3</v>
      </c>
    </row>
    <row r="16" spans="1:20" x14ac:dyDescent="0.25">
      <c r="A16" s="12"/>
      <c r="B16" s="13" t="s">
        <v>70</v>
      </c>
      <c r="C16" s="14"/>
      <c r="D16" s="14"/>
      <c r="E16" s="14"/>
      <c r="F16" s="14"/>
      <c r="G16" s="14"/>
      <c r="H16" s="14"/>
      <c r="I16" s="14"/>
      <c r="J16" s="14"/>
      <c r="K16" s="14"/>
      <c r="L16" s="16">
        <v>0.1</v>
      </c>
      <c r="M16" s="14"/>
      <c r="N16" s="14"/>
      <c r="O16" s="14"/>
      <c r="P16" s="14"/>
      <c r="Q16" s="14"/>
      <c r="R16" s="14"/>
      <c r="S16" s="10" t="s">
        <v>115</v>
      </c>
      <c r="T16" s="14"/>
    </row>
    <row r="17" spans="1:20" x14ac:dyDescent="0.25">
      <c r="A17" s="12"/>
      <c r="B17" s="13" t="s">
        <v>71</v>
      </c>
      <c r="C17" s="14"/>
      <c r="D17" s="16">
        <v>0.2</v>
      </c>
      <c r="E17" s="14"/>
      <c r="F17" s="16">
        <v>0.18</v>
      </c>
      <c r="G17" s="14"/>
      <c r="H17" s="14"/>
      <c r="I17" s="16">
        <v>0.15</v>
      </c>
      <c r="J17" s="14"/>
      <c r="K17" s="14"/>
      <c r="L17" s="14"/>
      <c r="M17" s="14"/>
      <c r="N17" s="16">
        <v>0.12</v>
      </c>
      <c r="O17" s="14"/>
      <c r="P17" s="14"/>
      <c r="Q17" s="14"/>
      <c r="R17" s="14"/>
      <c r="S17" s="10" t="s">
        <v>115</v>
      </c>
      <c r="T17" s="14"/>
    </row>
    <row r="18" spans="1:20" x14ac:dyDescent="0.25">
      <c r="S18" s="10"/>
    </row>
    <row r="19" spans="1:20" x14ac:dyDescent="0.25">
      <c r="A19" s="13" t="s">
        <v>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3">
        <v>2000</v>
      </c>
      <c r="D20" s="13">
        <v>2001</v>
      </c>
      <c r="E20" s="13">
        <v>2002</v>
      </c>
      <c r="F20" s="13">
        <v>2003</v>
      </c>
      <c r="G20" s="13">
        <v>2004</v>
      </c>
      <c r="H20" s="13">
        <v>2005</v>
      </c>
      <c r="I20" s="13">
        <v>2006</v>
      </c>
      <c r="J20" s="13">
        <v>2007</v>
      </c>
      <c r="K20" s="13">
        <v>2008</v>
      </c>
      <c r="L20" s="13">
        <v>2009</v>
      </c>
      <c r="M20" s="13">
        <v>2010</v>
      </c>
      <c r="N20" s="13">
        <v>2011</v>
      </c>
      <c r="O20" s="13">
        <v>2012</v>
      </c>
      <c r="P20" s="13">
        <v>2013</v>
      </c>
      <c r="Q20" s="13">
        <v>2014</v>
      </c>
      <c r="R20" s="13">
        <v>2015</v>
      </c>
      <c r="S20" s="12"/>
      <c r="T20" s="13" t="s">
        <v>5</v>
      </c>
    </row>
    <row r="21" spans="1:20" x14ac:dyDescent="0.25">
      <c r="A21" s="12"/>
      <c r="B21" s="13" t="s">
        <v>66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0" t="s">
        <v>115</v>
      </c>
      <c r="T21" s="17">
        <v>1E-4</v>
      </c>
    </row>
    <row r="22" spans="1:20" x14ac:dyDescent="0.25">
      <c r="A22" s="12"/>
      <c r="B22" s="13" t="s">
        <v>67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0" t="s">
        <v>115</v>
      </c>
      <c r="T22" s="17">
        <v>1E-4</v>
      </c>
    </row>
    <row r="23" spans="1:20" x14ac:dyDescent="0.25">
      <c r="A23" s="12"/>
      <c r="B23" s="13" t="s">
        <v>68</v>
      </c>
      <c r="C23" s="14"/>
      <c r="D23" s="14"/>
      <c r="E23" s="14"/>
      <c r="F23" s="14"/>
      <c r="G23" s="14"/>
      <c r="H23" s="14"/>
      <c r="I23" s="14"/>
      <c r="J23" s="16">
        <v>0.02</v>
      </c>
      <c r="K23" s="14"/>
      <c r="L23" s="14"/>
      <c r="M23" s="14"/>
      <c r="N23" s="14"/>
      <c r="O23" s="14"/>
      <c r="P23" s="14"/>
      <c r="Q23" s="14"/>
      <c r="R23" s="14"/>
      <c r="S23" s="10" t="s">
        <v>115</v>
      </c>
      <c r="T23" s="14"/>
    </row>
    <row r="24" spans="1:20" x14ac:dyDescent="0.25">
      <c r="A24" s="12"/>
      <c r="B24" s="13" t="s">
        <v>69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0" t="s">
        <v>115</v>
      </c>
      <c r="T24" s="17">
        <v>1E-3</v>
      </c>
    </row>
    <row r="25" spans="1:20" x14ac:dyDescent="0.25">
      <c r="A25" s="12"/>
      <c r="B25" s="13" t="s">
        <v>70</v>
      </c>
      <c r="C25" s="14"/>
      <c r="D25" s="14"/>
      <c r="E25" s="14"/>
      <c r="F25" s="14"/>
      <c r="G25" s="14"/>
      <c r="H25" s="14"/>
      <c r="I25" s="14"/>
      <c r="J25" s="14"/>
      <c r="K25" s="14"/>
      <c r="L25" s="16">
        <v>0.05</v>
      </c>
      <c r="M25" s="14"/>
      <c r="N25" s="14"/>
      <c r="O25" s="14"/>
      <c r="P25" s="14"/>
      <c r="Q25" s="14"/>
      <c r="R25" s="14"/>
      <c r="S25" s="10" t="s">
        <v>115</v>
      </c>
      <c r="T25" s="14"/>
    </row>
    <row r="26" spans="1:20" x14ac:dyDescent="0.25">
      <c r="A26" s="12"/>
      <c r="B26" s="13" t="s">
        <v>71</v>
      </c>
      <c r="C26" s="14"/>
      <c r="D26" s="16">
        <v>0.15</v>
      </c>
      <c r="E26" s="14"/>
      <c r="F26" s="16">
        <v>0.12</v>
      </c>
      <c r="G26" s="14"/>
      <c r="H26" s="14"/>
      <c r="I26" s="16">
        <v>0.1</v>
      </c>
      <c r="J26" s="14"/>
      <c r="K26" s="14"/>
      <c r="L26" s="14"/>
      <c r="M26" s="14"/>
      <c r="N26" s="16">
        <v>0.08</v>
      </c>
      <c r="O26" s="14"/>
      <c r="P26" s="14"/>
      <c r="Q26" s="14"/>
      <c r="R26" s="14"/>
      <c r="S26" s="10" t="s">
        <v>115</v>
      </c>
      <c r="T26" s="14"/>
    </row>
    <row r="27" spans="1:20" x14ac:dyDescent="0.25">
      <c r="S27" s="10"/>
    </row>
    <row r="28" spans="1:20" x14ac:dyDescent="0.25">
      <c r="A28" s="13" t="s">
        <v>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3">
        <v>2000</v>
      </c>
      <c r="D29" s="13">
        <v>2001</v>
      </c>
      <c r="E29" s="13">
        <v>2002</v>
      </c>
      <c r="F29" s="13">
        <v>2003</v>
      </c>
      <c r="G29" s="13">
        <v>2004</v>
      </c>
      <c r="H29" s="13">
        <v>2005</v>
      </c>
      <c r="I29" s="13">
        <v>2006</v>
      </c>
      <c r="J29" s="13">
        <v>2007</v>
      </c>
      <c r="K29" s="13">
        <v>2008</v>
      </c>
      <c r="L29" s="13">
        <v>2009</v>
      </c>
      <c r="M29" s="13">
        <v>2010</v>
      </c>
      <c r="N29" s="13">
        <v>2011</v>
      </c>
      <c r="O29" s="13">
        <v>2012</v>
      </c>
      <c r="P29" s="13">
        <v>2013</v>
      </c>
      <c r="Q29" s="13">
        <v>2014</v>
      </c>
      <c r="R29" s="13">
        <v>2015</v>
      </c>
      <c r="S29" s="12"/>
      <c r="T29" s="13" t="s">
        <v>5</v>
      </c>
    </row>
    <row r="30" spans="1:20" x14ac:dyDescent="0.25">
      <c r="A30" s="12"/>
      <c r="B30" s="13" t="s">
        <v>66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0" t="s">
        <v>115</v>
      </c>
      <c r="T30" s="17">
        <v>2E-3</v>
      </c>
    </row>
    <row r="31" spans="1:20" x14ac:dyDescent="0.25">
      <c r="A31" s="12"/>
      <c r="B31" s="13" t="s">
        <v>67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0" t="s">
        <v>115</v>
      </c>
      <c r="T31" s="17">
        <v>2E-3</v>
      </c>
    </row>
    <row r="32" spans="1:20" x14ac:dyDescent="0.25">
      <c r="A32" s="12"/>
      <c r="B32" s="13" t="s">
        <v>68</v>
      </c>
      <c r="C32" s="14"/>
      <c r="D32" s="14"/>
      <c r="E32" s="14"/>
      <c r="F32" s="14"/>
      <c r="G32" s="14"/>
      <c r="H32" s="14"/>
      <c r="I32" s="14"/>
      <c r="J32" s="16">
        <v>0.1</v>
      </c>
      <c r="K32" s="14"/>
      <c r="L32" s="14"/>
      <c r="M32" s="14"/>
      <c r="N32" s="14"/>
      <c r="O32" s="14"/>
      <c r="P32" s="14"/>
      <c r="Q32" s="14"/>
      <c r="R32" s="14"/>
      <c r="S32" s="10" t="s">
        <v>115</v>
      </c>
      <c r="T32" s="14"/>
    </row>
    <row r="33" spans="1:20" x14ac:dyDescent="0.25">
      <c r="A33" s="12"/>
      <c r="B33" s="13" t="s">
        <v>69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0" t="s">
        <v>115</v>
      </c>
      <c r="T33" s="16">
        <v>0.01</v>
      </c>
    </row>
    <row r="34" spans="1:20" x14ac:dyDescent="0.25">
      <c r="A34" s="12"/>
      <c r="B34" s="13" t="s">
        <v>70</v>
      </c>
      <c r="C34" s="14"/>
      <c r="D34" s="14"/>
      <c r="E34" s="14"/>
      <c r="F34" s="14"/>
      <c r="G34" s="14"/>
      <c r="H34" s="14"/>
      <c r="I34" s="14"/>
      <c r="J34" s="14"/>
      <c r="K34" s="14"/>
      <c r="L34" s="16">
        <v>0.15</v>
      </c>
      <c r="M34" s="14"/>
      <c r="N34" s="14"/>
      <c r="O34" s="14"/>
      <c r="P34" s="14"/>
      <c r="Q34" s="14"/>
      <c r="R34" s="14"/>
      <c r="S34" s="10" t="s">
        <v>115</v>
      </c>
      <c r="T34" s="14"/>
    </row>
    <row r="35" spans="1:20" x14ac:dyDescent="0.25">
      <c r="A35" s="12"/>
      <c r="B35" s="13" t="s">
        <v>71</v>
      </c>
      <c r="C35" s="14"/>
      <c r="D35" s="16">
        <v>0.3</v>
      </c>
      <c r="E35" s="14"/>
      <c r="F35" s="16">
        <v>0.22</v>
      </c>
      <c r="G35" s="14"/>
      <c r="H35" s="14"/>
      <c r="I35" s="16">
        <v>0.2</v>
      </c>
      <c r="J35" s="14"/>
      <c r="K35" s="14"/>
      <c r="L35" s="14"/>
      <c r="M35" s="14"/>
      <c r="N35" s="16">
        <v>0.15</v>
      </c>
      <c r="O35" s="14"/>
      <c r="P35" s="14"/>
      <c r="Q35" s="14"/>
      <c r="R35" s="14"/>
      <c r="S35" s="10" t="s">
        <v>115</v>
      </c>
      <c r="T35" s="14"/>
    </row>
    <row r="36" spans="1:20" x14ac:dyDescent="0.25">
      <c r="S36" s="10"/>
    </row>
    <row r="37" spans="1:20" x14ac:dyDescent="0.25">
      <c r="A37" s="13" t="s">
        <v>73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2"/>
      <c r="B38" s="12"/>
      <c r="C38" s="13">
        <v>2000</v>
      </c>
      <c r="D38" s="13">
        <v>2001</v>
      </c>
      <c r="E38" s="13">
        <v>2002</v>
      </c>
      <c r="F38" s="13">
        <v>2003</v>
      </c>
      <c r="G38" s="13">
        <v>2004</v>
      </c>
      <c r="H38" s="13">
        <v>2005</v>
      </c>
      <c r="I38" s="13">
        <v>2006</v>
      </c>
      <c r="J38" s="13">
        <v>2007</v>
      </c>
      <c r="K38" s="13">
        <v>2008</v>
      </c>
      <c r="L38" s="13">
        <v>2009</v>
      </c>
      <c r="M38" s="13">
        <v>2010</v>
      </c>
      <c r="N38" s="13">
        <v>2011</v>
      </c>
      <c r="O38" s="13">
        <v>2012</v>
      </c>
      <c r="P38" s="13">
        <v>2013</v>
      </c>
      <c r="Q38" s="13">
        <v>2014</v>
      </c>
      <c r="R38" s="13">
        <v>2015</v>
      </c>
      <c r="S38" s="12"/>
      <c r="T38" s="13" t="s">
        <v>5</v>
      </c>
    </row>
    <row r="39" spans="1:20" x14ac:dyDescent="0.25">
      <c r="A39" s="12"/>
      <c r="B39" s="13" t="s">
        <v>66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0" t="s">
        <v>115</v>
      </c>
      <c r="T39" s="16">
        <v>0.1</v>
      </c>
    </row>
    <row r="40" spans="1:20" x14ac:dyDescent="0.25">
      <c r="A40" s="12"/>
      <c r="B40" s="13" t="s">
        <v>67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0" t="s">
        <v>115</v>
      </c>
      <c r="T40" s="16">
        <v>0.1</v>
      </c>
    </row>
    <row r="41" spans="1:20" x14ac:dyDescent="0.25">
      <c r="A41" s="12"/>
      <c r="B41" s="13" t="s">
        <v>68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0" t="s">
        <v>115</v>
      </c>
      <c r="T41" s="16">
        <v>0.5</v>
      </c>
    </row>
    <row r="42" spans="1:20" x14ac:dyDescent="0.25">
      <c r="A42" s="12"/>
      <c r="B42" s="13" t="s">
        <v>69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0" t="s">
        <v>115</v>
      </c>
      <c r="T42" s="16">
        <v>0.2</v>
      </c>
    </row>
    <row r="43" spans="1:20" x14ac:dyDescent="0.25">
      <c r="A43" s="12"/>
      <c r="B43" s="13" t="s">
        <v>70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0" t="s">
        <v>115</v>
      </c>
      <c r="T43" s="16">
        <v>0.2</v>
      </c>
    </row>
    <row r="44" spans="1:20" x14ac:dyDescent="0.25">
      <c r="A44" s="12"/>
      <c r="B44" s="13" t="s">
        <v>71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0" t="s">
        <v>115</v>
      </c>
      <c r="T44" s="16">
        <v>0.2</v>
      </c>
    </row>
    <row r="45" spans="1:20" x14ac:dyDescent="0.25">
      <c r="S45" s="10"/>
    </row>
    <row r="46" spans="1:20" x14ac:dyDescent="0.25">
      <c r="A46" s="13" t="s">
        <v>102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3">
        <v>2000</v>
      </c>
      <c r="D47" s="13">
        <v>2001</v>
      </c>
      <c r="E47" s="13">
        <v>2002</v>
      </c>
      <c r="F47" s="13">
        <v>2003</v>
      </c>
      <c r="G47" s="13">
        <v>2004</v>
      </c>
      <c r="H47" s="13">
        <v>2005</v>
      </c>
      <c r="I47" s="13">
        <v>2006</v>
      </c>
      <c r="J47" s="13">
        <v>2007</v>
      </c>
      <c r="K47" s="13">
        <v>2008</v>
      </c>
      <c r="L47" s="13">
        <v>2009</v>
      </c>
      <c r="M47" s="13">
        <v>2010</v>
      </c>
      <c r="N47" s="13">
        <v>2011</v>
      </c>
      <c r="O47" s="13">
        <v>2012</v>
      </c>
      <c r="P47" s="13">
        <v>2013</v>
      </c>
      <c r="Q47" s="13">
        <v>2014</v>
      </c>
      <c r="R47" s="13">
        <v>2015</v>
      </c>
      <c r="S47" s="12"/>
      <c r="T47" s="13" t="s">
        <v>5</v>
      </c>
    </row>
    <row r="48" spans="1:20" x14ac:dyDescent="0.25">
      <c r="A48" s="12"/>
      <c r="B48" s="13" t="s">
        <v>66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0" t="s">
        <v>115</v>
      </c>
      <c r="T48" s="16">
        <v>0.01</v>
      </c>
    </row>
    <row r="49" spans="2:20" x14ac:dyDescent="0.25">
      <c r="B49" s="13" t="s">
        <v>67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0" t="s">
        <v>115</v>
      </c>
      <c r="T49" s="16">
        <v>0.01</v>
      </c>
    </row>
    <row r="50" spans="2:20" x14ac:dyDescent="0.25">
      <c r="B50" s="13" t="s">
        <v>68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0" t="s">
        <v>115</v>
      </c>
      <c r="T50" s="16">
        <v>0.01</v>
      </c>
    </row>
    <row r="51" spans="2:20" x14ac:dyDescent="0.25">
      <c r="B51" s="13" t="s">
        <v>69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 t="s">
        <v>115</v>
      </c>
      <c r="T51" s="16">
        <v>0.01</v>
      </c>
    </row>
    <row r="52" spans="2:20" x14ac:dyDescent="0.25">
      <c r="B52" s="13" t="s">
        <v>70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 t="s">
        <v>115</v>
      </c>
      <c r="T52" s="16">
        <v>0.01</v>
      </c>
    </row>
    <row r="53" spans="2:20" x14ac:dyDescent="0.25">
      <c r="B53" s="13" t="s">
        <v>71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 t="s">
        <v>115</v>
      </c>
      <c r="T53" s="16">
        <v>0.01</v>
      </c>
    </row>
    <row r="54" spans="2:20" x14ac:dyDescent="0.25">
      <c r="S54" s="1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40"/>
  <sheetViews>
    <sheetView workbookViewId="0">
      <selection activeCell="V11" sqref="V11"/>
    </sheetView>
  </sheetViews>
  <sheetFormatPr defaultRowHeight="15" x14ac:dyDescent="0.25"/>
  <sheetData>
    <row r="1" spans="1:25" x14ac:dyDescent="0.25">
      <c r="A1" s="19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X1" s="3" t="s">
        <v>119</v>
      </c>
    </row>
    <row r="2" spans="1:25" x14ac:dyDescent="0.25">
      <c r="A2" s="18"/>
      <c r="B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8"/>
      <c r="T2" s="19" t="s">
        <v>5</v>
      </c>
      <c r="V2" s="1" t="s">
        <v>51</v>
      </c>
      <c r="X2" s="4" t="s">
        <v>117</v>
      </c>
      <c r="Y2" s="4" t="s">
        <v>118</v>
      </c>
    </row>
    <row r="3" spans="1:25" x14ac:dyDescent="0.25">
      <c r="A3" s="18"/>
      <c r="B3" s="19" t="s">
        <v>66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0" t="s">
        <v>115</v>
      </c>
      <c r="T3" s="21">
        <v>0.03</v>
      </c>
      <c r="V3" s="2" t="s">
        <v>58</v>
      </c>
      <c r="X3" s="2"/>
      <c r="Y3" s="2"/>
    </row>
    <row r="4" spans="1:25" x14ac:dyDescent="0.25">
      <c r="A4" s="18"/>
      <c r="B4" s="19" t="s">
        <v>67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10" t="s">
        <v>115</v>
      </c>
      <c r="T4" s="21">
        <v>0.03</v>
      </c>
      <c r="V4" s="2" t="s">
        <v>58</v>
      </c>
      <c r="X4" s="2"/>
      <c r="Y4" s="2"/>
    </row>
    <row r="5" spans="1:25" x14ac:dyDescent="0.25">
      <c r="A5" s="18"/>
      <c r="B5" s="19" t="s">
        <v>68</v>
      </c>
      <c r="C5" s="20"/>
      <c r="D5" s="20"/>
      <c r="E5" s="20"/>
      <c r="F5" s="20"/>
      <c r="G5" s="20"/>
      <c r="H5" s="20"/>
      <c r="I5" s="21">
        <v>0.3</v>
      </c>
      <c r="J5" s="20"/>
      <c r="K5" s="21">
        <v>0.4</v>
      </c>
      <c r="L5" s="20"/>
      <c r="M5" s="20"/>
      <c r="N5" s="21">
        <v>0.45</v>
      </c>
      <c r="O5" s="20"/>
      <c r="P5" s="20"/>
      <c r="Q5" s="20"/>
      <c r="R5" s="20"/>
      <c r="S5" s="10" t="s">
        <v>115</v>
      </c>
      <c r="T5" s="20"/>
      <c r="V5" s="2" t="s">
        <v>58</v>
      </c>
      <c r="X5" s="2"/>
      <c r="Y5" s="2"/>
    </row>
    <row r="6" spans="1:25" x14ac:dyDescent="0.25">
      <c r="A6" s="18"/>
      <c r="B6" s="19" t="s">
        <v>69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10" t="s">
        <v>115</v>
      </c>
      <c r="T6" s="21">
        <v>0.1</v>
      </c>
      <c r="V6" s="2" t="s">
        <v>58</v>
      </c>
      <c r="X6" s="2"/>
      <c r="Y6" s="2"/>
    </row>
    <row r="7" spans="1:25" x14ac:dyDescent="0.25">
      <c r="A7" s="18"/>
      <c r="B7" s="19" t="s">
        <v>70</v>
      </c>
      <c r="C7" s="20"/>
      <c r="D7" s="21">
        <v>0.05</v>
      </c>
      <c r="E7" s="20"/>
      <c r="F7" s="20"/>
      <c r="G7" s="20"/>
      <c r="H7" s="20"/>
      <c r="I7" s="20"/>
      <c r="J7" s="21">
        <v>0.6</v>
      </c>
      <c r="K7" s="20"/>
      <c r="L7" s="20"/>
      <c r="M7" s="20"/>
      <c r="N7" s="20"/>
      <c r="O7" s="21"/>
      <c r="P7" s="20"/>
      <c r="Q7" s="21">
        <v>0.8</v>
      </c>
      <c r="R7" s="20"/>
      <c r="S7" s="10" t="s">
        <v>115</v>
      </c>
      <c r="T7" s="20"/>
      <c r="V7" s="2" t="s">
        <v>58</v>
      </c>
      <c r="X7" s="2"/>
      <c r="Y7" s="2"/>
    </row>
    <row r="8" spans="1:25" x14ac:dyDescent="0.25">
      <c r="A8" s="18"/>
      <c r="B8" s="19" t="s">
        <v>71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0" t="s">
        <v>115</v>
      </c>
      <c r="T8" s="21">
        <v>0.8</v>
      </c>
      <c r="V8" s="2" t="s">
        <v>58</v>
      </c>
      <c r="X8" s="2"/>
      <c r="Y8" s="2"/>
    </row>
    <row r="10" spans="1:25" x14ac:dyDescent="0.25">
      <c r="A10" s="19" t="s">
        <v>78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5" x14ac:dyDescent="0.25">
      <c r="A11" s="18"/>
      <c r="B11" s="18"/>
      <c r="C11" s="19">
        <v>2000</v>
      </c>
      <c r="D11" s="19">
        <v>2001</v>
      </c>
      <c r="E11" s="19">
        <v>2002</v>
      </c>
      <c r="F11" s="19">
        <v>2003</v>
      </c>
      <c r="G11" s="19">
        <v>2004</v>
      </c>
      <c r="H11" s="19">
        <v>2005</v>
      </c>
      <c r="I11" s="19">
        <v>2006</v>
      </c>
      <c r="J11" s="19">
        <v>2007</v>
      </c>
      <c r="K11" s="19">
        <v>2008</v>
      </c>
      <c r="L11" s="19">
        <v>2009</v>
      </c>
      <c r="M11" s="19">
        <v>2010</v>
      </c>
      <c r="N11" s="19">
        <v>2011</v>
      </c>
      <c r="O11" s="19">
        <v>2012</v>
      </c>
      <c r="P11" s="19">
        <v>2013</v>
      </c>
      <c r="Q11" s="19">
        <v>2014</v>
      </c>
      <c r="R11" s="19">
        <v>2015</v>
      </c>
      <c r="S11" s="18"/>
      <c r="T11" s="19" t="s">
        <v>5</v>
      </c>
    </row>
    <row r="12" spans="1:25" x14ac:dyDescent="0.25">
      <c r="A12" s="18"/>
      <c r="B12" s="19" t="s">
        <v>77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0" t="s">
        <v>115</v>
      </c>
      <c r="T12" s="21">
        <v>0.8</v>
      </c>
    </row>
    <row r="14" spans="1:25" x14ac:dyDescent="0.25">
      <c r="A14" s="19" t="s">
        <v>75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5" x14ac:dyDescent="0.25">
      <c r="A15" s="18"/>
      <c r="B15" s="18"/>
      <c r="C15" s="19">
        <v>2000</v>
      </c>
      <c r="D15" s="19">
        <v>2001</v>
      </c>
      <c r="E15" s="19">
        <v>2002</v>
      </c>
      <c r="F15" s="19">
        <v>2003</v>
      </c>
      <c r="G15" s="19">
        <v>2004</v>
      </c>
      <c r="H15" s="19">
        <v>2005</v>
      </c>
      <c r="I15" s="19">
        <v>2006</v>
      </c>
      <c r="J15" s="19">
        <v>2007</v>
      </c>
      <c r="K15" s="19">
        <v>2008</v>
      </c>
      <c r="L15" s="19">
        <v>2009</v>
      </c>
      <c r="M15" s="19">
        <v>2010</v>
      </c>
      <c r="N15" s="19">
        <v>2011</v>
      </c>
      <c r="O15" s="19">
        <v>2012</v>
      </c>
      <c r="P15" s="19">
        <v>2013</v>
      </c>
      <c r="Q15" s="19">
        <v>2014</v>
      </c>
      <c r="R15" s="19">
        <v>2015</v>
      </c>
      <c r="S15" s="18"/>
      <c r="T15" s="19" t="s">
        <v>5</v>
      </c>
    </row>
    <row r="16" spans="1:25" x14ac:dyDescent="0.25">
      <c r="A16" s="18"/>
      <c r="B16" s="19" t="s">
        <v>74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0" t="s">
        <v>115</v>
      </c>
      <c r="T16" s="20"/>
    </row>
    <row r="18" spans="1:22" x14ac:dyDescent="0.25">
      <c r="A18" s="19" t="s">
        <v>79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2" x14ac:dyDescent="0.25">
      <c r="A19" s="18"/>
      <c r="B19" s="18"/>
      <c r="C19" s="19">
        <v>2000</v>
      </c>
      <c r="D19" s="19">
        <v>2001</v>
      </c>
      <c r="E19" s="19">
        <v>2002</v>
      </c>
      <c r="F19" s="19">
        <v>2003</v>
      </c>
      <c r="G19" s="19">
        <v>2004</v>
      </c>
      <c r="H19" s="19">
        <v>2005</v>
      </c>
      <c r="I19" s="19">
        <v>2006</v>
      </c>
      <c r="J19" s="19">
        <v>2007</v>
      </c>
      <c r="K19" s="19">
        <v>2008</v>
      </c>
      <c r="L19" s="19">
        <v>2009</v>
      </c>
      <c r="M19" s="19">
        <v>2010</v>
      </c>
      <c r="N19" s="19">
        <v>2011</v>
      </c>
      <c r="O19" s="19">
        <v>2012</v>
      </c>
      <c r="P19" s="19">
        <v>2013</v>
      </c>
      <c r="Q19" s="19">
        <v>2014</v>
      </c>
      <c r="R19" s="19">
        <v>2015</v>
      </c>
      <c r="S19" s="18"/>
      <c r="T19" s="19" t="s">
        <v>5</v>
      </c>
    </row>
    <row r="20" spans="1:22" x14ac:dyDescent="0.25">
      <c r="A20" s="18"/>
      <c r="B20" s="19" t="s">
        <v>74</v>
      </c>
      <c r="C20" s="20"/>
      <c r="D20" s="20"/>
      <c r="E20" s="20"/>
      <c r="F20" s="20"/>
      <c r="G20" s="20"/>
      <c r="H20" s="20"/>
      <c r="I20" s="20">
        <v>324</v>
      </c>
      <c r="J20" s="20"/>
      <c r="K20" s="20"/>
      <c r="L20" s="20"/>
      <c r="M20" s="20">
        <v>359</v>
      </c>
      <c r="N20" s="20"/>
      <c r="O20" s="20"/>
      <c r="P20" s="20"/>
      <c r="Q20" s="20"/>
      <c r="R20" s="20"/>
      <c r="S20" s="10" t="s">
        <v>115</v>
      </c>
      <c r="T20" s="20"/>
    </row>
    <row r="22" spans="1:22" x14ac:dyDescent="0.25">
      <c r="A22" s="19" t="s">
        <v>82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2" x14ac:dyDescent="0.25">
      <c r="A23" s="18"/>
      <c r="B23" s="18"/>
      <c r="C23" s="19">
        <v>2000</v>
      </c>
      <c r="D23" s="19">
        <v>2001</v>
      </c>
      <c r="E23" s="19">
        <v>2002</v>
      </c>
      <c r="F23" s="19">
        <v>2003</v>
      </c>
      <c r="G23" s="19">
        <v>2004</v>
      </c>
      <c r="H23" s="19">
        <v>2005</v>
      </c>
      <c r="I23" s="19">
        <v>2006</v>
      </c>
      <c r="J23" s="19">
        <v>2007</v>
      </c>
      <c r="K23" s="19">
        <v>2008</v>
      </c>
      <c r="L23" s="19">
        <v>2009</v>
      </c>
      <c r="M23" s="19">
        <v>2010</v>
      </c>
      <c r="N23" s="19">
        <v>2011</v>
      </c>
      <c r="O23" s="19">
        <v>2012</v>
      </c>
      <c r="P23" s="19">
        <v>2013</v>
      </c>
      <c r="Q23" s="19">
        <v>2014</v>
      </c>
      <c r="R23" s="19">
        <v>2015</v>
      </c>
      <c r="S23" s="18"/>
      <c r="T23" s="19" t="s">
        <v>5</v>
      </c>
    </row>
    <row r="24" spans="1:22" x14ac:dyDescent="0.25">
      <c r="A24" s="18"/>
      <c r="B24" s="19" t="s">
        <v>74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0" t="s">
        <v>115</v>
      </c>
      <c r="T24" s="20"/>
    </row>
    <row r="26" spans="1:22" x14ac:dyDescent="0.25">
      <c r="A26" s="19" t="s">
        <v>84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5">
      <c r="A27" s="18"/>
      <c r="B27" s="18"/>
      <c r="C27" s="19">
        <v>2000</v>
      </c>
      <c r="D27" s="19">
        <v>2001</v>
      </c>
      <c r="E27" s="19">
        <v>2002</v>
      </c>
      <c r="F27" s="19">
        <v>2003</v>
      </c>
      <c r="G27" s="19">
        <v>2004</v>
      </c>
      <c r="H27" s="19">
        <v>2005</v>
      </c>
      <c r="I27" s="19">
        <v>2006</v>
      </c>
      <c r="J27" s="19">
        <v>2007</v>
      </c>
      <c r="K27" s="19">
        <v>2008</v>
      </c>
      <c r="L27" s="19">
        <v>2009</v>
      </c>
      <c r="M27" s="19">
        <v>2010</v>
      </c>
      <c r="N27" s="19">
        <v>2011</v>
      </c>
      <c r="O27" s="19">
        <v>2012</v>
      </c>
      <c r="P27" s="19">
        <v>2013</v>
      </c>
      <c r="Q27" s="19">
        <v>2014</v>
      </c>
      <c r="R27" s="19">
        <v>2015</v>
      </c>
      <c r="S27" s="18"/>
      <c r="T27" s="19" t="s">
        <v>5</v>
      </c>
    </row>
    <row r="28" spans="1:22" x14ac:dyDescent="0.25">
      <c r="A28" s="18"/>
      <c r="B28" s="19" t="s">
        <v>74</v>
      </c>
      <c r="C28" s="20"/>
      <c r="D28" s="20"/>
      <c r="E28" s="20"/>
      <c r="F28" s="20"/>
      <c r="G28" s="20"/>
      <c r="H28" s="20"/>
      <c r="I28" s="20"/>
      <c r="J28" s="20">
        <v>100</v>
      </c>
      <c r="K28" s="20"/>
      <c r="L28" s="20"/>
      <c r="M28" s="20"/>
      <c r="N28" s="20"/>
      <c r="O28" s="20">
        <v>400</v>
      </c>
      <c r="P28" s="20"/>
      <c r="Q28" s="20"/>
      <c r="R28" s="20"/>
      <c r="S28" s="10" t="s">
        <v>115</v>
      </c>
      <c r="T28" s="20"/>
    </row>
    <row r="30" spans="1:22" x14ac:dyDescent="0.25">
      <c r="A30" s="19" t="s">
        <v>80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2" x14ac:dyDescent="0.25">
      <c r="A31" s="18"/>
      <c r="B31" s="18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S31" s="18"/>
      <c r="T31" s="19" t="s">
        <v>5</v>
      </c>
      <c r="V31" s="1" t="s">
        <v>51</v>
      </c>
    </row>
    <row r="32" spans="1:22" x14ac:dyDescent="0.25">
      <c r="A32" s="18"/>
      <c r="B32" s="19" t="s">
        <v>74</v>
      </c>
      <c r="C32" s="20"/>
      <c r="D32" s="20"/>
      <c r="E32" s="20"/>
      <c r="F32" s="20"/>
      <c r="G32" s="20"/>
      <c r="H32" s="20"/>
      <c r="I32" s="20"/>
      <c r="J32" s="20"/>
      <c r="K32" s="20">
        <v>200</v>
      </c>
      <c r="L32" s="20"/>
      <c r="M32" s="20"/>
      <c r="N32" s="20">
        <v>250</v>
      </c>
      <c r="O32" s="20"/>
      <c r="P32" s="20"/>
      <c r="Q32" s="20">
        <v>300</v>
      </c>
      <c r="R32" s="20"/>
      <c r="S32" s="10" t="s">
        <v>115</v>
      </c>
      <c r="T32" s="20"/>
      <c r="V32" s="2" t="s">
        <v>53</v>
      </c>
    </row>
    <row r="34" spans="1:22" x14ac:dyDescent="0.25">
      <c r="A34" s="19" t="s">
        <v>81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2" x14ac:dyDescent="0.25">
      <c r="A35" s="18"/>
      <c r="B35" s="18"/>
      <c r="C35" s="19">
        <v>2000</v>
      </c>
      <c r="D35" s="19">
        <v>2001</v>
      </c>
      <c r="E35" s="19">
        <v>2002</v>
      </c>
      <c r="F35" s="19">
        <v>2003</v>
      </c>
      <c r="G35" s="19">
        <v>2004</v>
      </c>
      <c r="H35" s="19">
        <v>2005</v>
      </c>
      <c r="I35" s="19">
        <v>2006</v>
      </c>
      <c r="J35" s="19">
        <v>2007</v>
      </c>
      <c r="K35" s="19">
        <v>2008</v>
      </c>
      <c r="L35" s="19">
        <v>2009</v>
      </c>
      <c r="M35" s="19">
        <v>2010</v>
      </c>
      <c r="N35" s="19">
        <v>2011</v>
      </c>
      <c r="O35" s="19">
        <v>2012</v>
      </c>
      <c r="P35" s="19">
        <v>2013</v>
      </c>
      <c r="Q35" s="19">
        <v>2014</v>
      </c>
      <c r="R35" s="19">
        <v>2015</v>
      </c>
      <c r="S35" s="18"/>
      <c r="T35" s="19" t="s">
        <v>5</v>
      </c>
      <c r="V35" s="1" t="s">
        <v>51</v>
      </c>
    </row>
    <row r="36" spans="1:22" x14ac:dyDescent="0.25">
      <c r="A36" s="18"/>
      <c r="B36" s="19" t="s">
        <v>74</v>
      </c>
      <c r="C36" s="20"/>
      <c r="D36" s="20"/>
      <c r="E36" s="20"/>
      <c r="F36" s="20"/>
      <c r="G36" s="20"/>
      <c r="H36" s="20"/>
      <c r="I36" s="20"/>
      <c r="J36" s="20"/>
      <c r="K36" s="20">
        <v>20</v>
      </c>
      <c r="L36" s="20"/>
      <c r="M36" s="20"/>
      <c r="N36" s="20">
        <v>100</v>
      </c>
      <c r="O36" s="20"/>
      <c r="P36" s="20"/>
      <c r="Q36" s="20">
        <v>150</v>
      </c>
      <c r="R36" s="20"/>
      <c r="S36" s="10" t="s">
        <v>115</v>
      </c>
      <c r="T36" s="20"/>
      <c r="V36" s="2" t="s">
        <v>53</v>
      </c>
    </row>
    <row r="38" spans="1:22" x14ac:dyDescent="0.25">
      <c r="A38" s="19" t="s">
        <v>83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2" x14ac:dyDescent="0.25">
      <c r="A39" s="18"/>
      <c r="B39" s="18"/>
      <c r="C39" s="19">
        <v>2000</v>
      </c>
      <c r="D39" s="19">
        <v>2001</v>
      </c>
      <c r="E39" s="19">
        <v>2002</v>
      </c>
      <c r="F39" s="19">
        <v>2003</v>
      </c>
      <c r="G39" s="19">
        <v>2004</v>
      </c>
      <c r="H39" s="19">
        <v>2005</v>
      </c>
      <c r="I39" s="19">
        <v>2006</v>
      </c>
      <c r="J39" s="19">
        <v>2007</v>
      </c>
      <c r="K39" s="19">
        <v>2008</v>
      </c>
      <c r="L39" s="19">
        <v>2009</v>
      </c>
      <c r="M39" s="19">
        <v>2010</v>
      </c>
      <c r="N39" s="19">
        <v>2011</v>
      </c>
      <c r="O39" s="19">
        <v>2012</v>
      </c>
      <c r="P39" s="19">
        <v>2013</v>
      </c>
      <c r="Q39" s="19">
        <v>2014</v>
      </c>
      <c r="R39" s="19">
        <v>2015</v>
      </c>
      <c r="S39" s="18"/>
      <c r="T39" s="19" t="s">
        <v>5</v>
      </c>
      <c r="V39" s="1" t="s">
        <v>51</v>
      </c>
    </row>
    <row r="40" spans="1:22" x14ac:dyDescent="0.25">
      <c r="A40" s="18"/>
      <c r="B40" s="19" t="s">
        <v>74</v>
      </c>
      <c r="C40" s="20"/>
      <c r="D40" s="20"/>
      <c r="E40" s="20"/>
      <c r="F40" s="20"/>
      <c r="G40" s="20"/>
      <c r="H40" s="20"/>
      <c r="I40" s="20"/>
      <c r="J40" s="20">
        <v>80</v>
      </c>
      <c r="K40" s="20"/>
      <c r="L40" s="20"/>
      <c r="M40" s="20"/>
      <c r="N40" s="20"/>
      <c r="O40" s="20"/>
      <c r="P40" s="20"/>
      <c r="Q40" s="20"/>
      <c r="R40" s="20"/>
      <c r="S40" s="10" t="s">
        <v>115</v>
      </c>
      <c r="T40" s="20"/>
      <c r="V40" s="2" t="s">
        <v>52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62"/>
  <sheetViews>
    <sheetView topLeftCell="A31" workbookViewId="0">
      <selection activeCell="S57" sqref="S57:S62"/>
    </sheetView>
  </sheetViews>
  <sheetFormatPr defaultRowHeight="15" x14ac:dyDescent="0.25"/>
  <cols>
    <col min="22" max="22" width="22.5703125" bestFit="1" customWidth="1"/>
  </cols>
  <sheetData>
    <row r="1" spans="1:20" x14ac:dyDescent="0.25">
      <c r="A1" s="23" t="s">
        <v>85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A2" s="22"/>
      <c r="B2" s="22"/>
      <c r="C2" s="23">
        <v>2000</v>
      </c>
      <c r="D2" s="23">
        <v>2001</v>
      </c>
      <c r="E2" s="23">
        <v>2002</v>
      </c>
      <c r="F2" s="23">
        <v>2003</v>
      </c>
      <c r="G2" s="23">
        <v>2004</v>
      </c>
      <c r="H2" s="23">
        <v>2005</v>
      </c>
      <c r="I2" s="23">
        <v>2006</v>
      </c>
      <c r="J2" s="23">
        <v>2007</v>
      </c>
      <c r="K2" s="23">
        <v>2008</v>
      </c>
      <c r="L2" s="23">
        <v>2009</v>
      </c>
      <c r="M2" s="23">
        <v>2010</v>
      </c>
      <c r="N2" s="23">
        <v>2011</v>
      </c>
      <c r="O2" s="23">
        <v>2012</v>
      </c>
      <c r="P2" s="23">
        <v>2013</v>
      </c>
      <c r="Q2" s="23">
        <v>2014</v>
      </c>
      <c r="R2" s="23">
        <v>2015</v>
      </c>
      <c r="S2" s="22"/>
      <c r="T2" s="23" t="s">
        <v>5</v>
      </c>
    </row>
    <row r="3" spans="1:20" x14ac:dyDescent="0.25">
      <c r="A3" s="22"/>
      <c r="B3" s="23" t="s">
        <v>66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0" t="s">
        <v>115</v>
      </c>
      <c r="T3" s="24">
        <v>60</v>
      </c>
    </row>
    <row r="4" spans="1:20" x14ac:dyDescent="0.25">
      <c r="A4" s="22"/>
      <c r="B4" s="23" t="s">
        <v>67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10" t="s">
        <v>115</v>
      </c>
      <c r="T4" s="24">
        <v>60</v>
      </c>
    </row>
    <row r="5" spans="1:20" x14ac:dyDescent="0.25">
      <c r="A5" s="22"/>
      <c r="B5" s="23" t="s">
        <v>68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 t="s">
        <v>115</v>
      </c>
      <c r="T5" s="24">
        <v>40</v>
      </c>
    </row>
    <row r="6" spans="1:20" x14ac:dyDescent="0.25">
      <c r="A6" s="22"/>
      <c r="B6" s="23" t="s">
        <v>69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0" t="s">
        <v>115</v>
      </c>
      <c r="T6" s="24">
        <v>50</v>
      </c>
    </row>
    <row r="7" spans="1:20" x14ac:dyDescent="0.25">
      <c r="A7" s="22"/>
      <c r="B7" s="23" t="s">
        <v>70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0" t="s">
        <v>115</v>
      </c>
      <c r="T7" s="24">
        <v>50</v>
      </c>
    </row>
    <row r="8" spans="1:20" x14ac:dyDescent="0.25">
      <c r="A8" s="22"/>
      <c r="B8" s="23" t="s">
        <v>71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0" t="s">
        <v>115</v>
      </c>
      <c r="T8" s="24">
        <v>50</v>
      </c>
    </row>
    <row r="10" spans="1:20" x14ac:dyDescent="0.25">
      <c r="A10" s="23" t="s">
        <v>86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2"/>
      <c r="B11" s="22"/>
      <c r="C11" s="23">
        <v>2000</v>
      </c>
      <c r="D11" s="23">
        <v>2001</v>
      </c>
      <c r="E11" s="23">
        <v>2002</v>
      </c>
      <c r="F11" s="23">
        <v>2003</v>
      </c>
      <c r="G11" s="23">
        <v>2004</v>
      </c>
      <c r="H11" s="23">
        <v>2005</v>
      </c>
      <c r="I11" s="23">
        <v>2006</v>
      </c>
      <c r="J11" s="23">
        <v>2007</v>
      </c>
      <c r="K11" s="23">
        <v>2008</v>
      </c>
      <c r="L11" s="23">
        <v>2009</v>
      </c>
      <c r="M11" s="23">
        <v>2010</v>
      </c>
      <c r="N11" s="23">
        <v>2011</v>
      </c>
      <c r="O11" s="23">
        <v>2012</v>
      </c>
      <c r="P11" s="23">
        <v>2013</v>
      </c>
      <c r="Q11" s="23">
        <v>2014</v>
      </c>
      <c r="R11" s="23">
        <v>2015</v>
      </c>
      <c r="S11" s="22"/>
      <c r="T11" s="23" t="s">
        <v>5</v>
      </c>
    </row>
    <row r="12" spans="1:20" x14ac:dyDescent="0.25">
      <c r="A12" s="22"/>
      <c r="B12" s="23" t="s">
        <v>66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0" t="s">
        <v>115</v>
      </c>
      <c r="T12" s="24">
        <v>10</v>
      </c>
    </row>
    <row r="13" spans="1:20" x14ac:dyDescent="0.25">
      <c r="A13" s="22"/>
      <c r="B13" s="23" t="s">
        <v>67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0" t="s">
        <v>115</v>
      </c>
      <c r="T13" s="24">
        <v>10</v>
      </c>
    </row>
    <row r="14" spans="1:20" x14ac:dyDescent="0.25">
      <c r="A14" s="22"/>
      <c r="B14" s="23" t="s">
        <v>68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0" t="s">
        <v>115</v>
      </c>
      <c r="T14" s="24">
        <v>20</v>
      </c>
    </row>
    <row r="15" spans="1:20" x14ac:dyDescent="0.25">
      <c r="A15" s="22"/>
      <c r="B15" s="23" t="s">
        <v>69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0" t="s">
        <v>115</v>
      </c>
      <c r="T15" s="24">
        <v>20</v>
      </c>
    </row>
    <row r="16" spans="1:20" x14ac:dyDescent="0.25">
      <c r="A16" s="22"/>
      <c r="B16" s="23" t="s">
        <v>70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0" t="s">
        <v>115</v>
      </c>
      <c r="T16" s="24">
        <v>100</v>
      </c>
    </row>
    <row r="17" spans="1:25" x14ac:dyDescent="0.25">
      <c r="A17" s="22"/>
      <c r="B17" s="23" t="s">
        <v>71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0" t="s">
        <v>115</v>
      </c>
      <c r="T17" s="24">
        <v>20</v>
      </c>
    </row>
    <row r="19" spans="1:25" x14ac:dyDescent="0.25">
      <c r="A19" s="23" t="s">
        <v>87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5" x14ac:dyDescent="0.25">
      <c r="A20" s="22"/>
      <c r="B20" s="22"/>
      <c r="C20" s="23">
        <v>2000</v>
      </c>
      <c r="D20" s="23">
        <v>2001</v>
      </c>
      <c r="E20" s="23">
        <v>2002</v>
      </c>
      <c r="F20" s="23">
        <v>2003</v>
      </c>
      <c r="G20" s="23">
        <v>2004</v>
      </c>
      <c r="H20" s="23">
        <v>2005</v>
      </c>
      <c r="I20" s="23">
        <v>2006</v>
      </c>
      <c r="J20" s="23">
        <v>2007</v>
      </c>
      <c r="K20" s="23">
        <v>2008</v>
      </c>
      <c r="L20" s="23">
        <v>2009</v>
      </c>
      <c r="M20" s="23">
        <v>2010</v>
      </c>
      <c r="N20" s="23">
        <v>2011</v>
      </c>
      <c r="O20" s="23">
        <v>2012</v>
      </c>
      <c r="P20" s="23">
        <v>2013</v>
      </c>
      <c r="Q20" s="23">
        <v>2014</v>
      </c>
      <c r="R20" s="23">
        <v>2015</v>
      </c>
      <c r="S20" s="22"/>
      <c r="T20" s="23" t="s">
        <v>5</v>
      </c>
    </row>
    <row r="21" spans="1:25" x14ac:dyDescent="0.25">
      <c r="A21" s="22"/>
      <c r="B21" s="23" t="s">
        <v>66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0" t="s">
        <v>115</v>
      </c>
      <c r="T21" s="24">
        <v>0</v>
      </c>
    </row>
    <row r="22" spans="1:25" x14ac:dyDescent="0.25">
      <c r="A22" s="22"/>
      <c r="B22" s="23" t="s">
        <v>67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0" t="s">
        <v>115</v>
      </c>
      <c r="T22" s="24">
        <v>0</v>
      </c>
    </row>
    <row r="23" spans="1:25" x14ac:dyDescent="0.25">
      <c r="A23" s="22"/>
      <c r="B23" s="23" t="s">
        <v>68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0" t="s">
        <v>115</v>
      </c>
      <c r="T23" s="24">
        <v>400</v>
      </c>
    </row>
    <row r="24" spans="1:25" x14ac:dyDescent="0.25">
      <c r="A24" s="22"/>
      <c r="B24" s="23" t="s">
        <v>69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0" t="s">
        <v>115</v>
      </c>
      <c r="T24" s="24">
        <v>40</v>
      </c>
    </row>
    <row r="25" spans="1:25" x14ac:dyDescent="0.25">
      <c r="A25" s="22"/>
      <c r="B25" s="23" t="s">
        <v>70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0" t="s">
        <v>115</v>
      </c>
      <c r="T25" s="24">
        <v>0</v>
      </c>
    </row>
    <row r="26" spans="1:25" x14ac:dyDescent="0.25">
      <c r="A26" s="22"/>
      <c r="B26" s="23" t="s">
        <v>71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0" t="s">
        <v>115</v>
      </c>
      <c r="T26" s="24">
        <v>10</v>
      </c>
    </row>
    <row r="28" spans="1:25" x14ac:dyDescent="0.25">
      <c r="A28" s="23" t="s">
        <v>88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V28" s="1" t="s">
        <v>51</v>
      </c>
      <c r="X28" s="3" t="s">
        <v>62</v>
      </c>
    </row>
    <row r="29" spans="1:25" ht="30" x14ac:dyDescent="0.25">
      <c r="A29" s="22"/>
      <c r="B29" s="22"/>
      <c r="C29" s="23">
        <v>2000</v>
      </c>
      <c r="D29" s="23">
        <v>2001</v>
      </c>
      <c r="E29" s="23">
        <v>2002</v>
      </c>
      <c r="F29" s="23">
        <v>2003</v>
      </c>
      <c r="G29" s="23">
        <v>2004</v>
      </c>
      <c r="H29" s="23">
        <v>2005</v>
      </c>
      <c r="I29" s="23">
        <v>2006</v>
      </c>
      <c r="J29" s="23">
        <v>2007</v>
      </c>
      <c r="K29" s="23">
        <v>2008</v>
      </c>
      <c r="L29" s="23">
        <v>2009</v>
      </c>
      <c r="M29" s="23">
        <v>2010</v>
      </c>
      <c r="N29" s="23">
        <v>2011</v>
      </c>
      <c r="O29" s="23">
        <v>2012</v>
      </c>
      <c r="P29" s="23">
        <v>2013</v>
      </c>
      <c r="Q29" s="23">
        <v>2014</v>
      </c>
      <c r="R29" s="23">
        <v>2015</v>
      </c>
      <c r="S29" s="22"/>
      <c r="T29" s="23" t="s">
        <v>5</v>
      </c>
      <c r="V29" s="1"/>
      <c r="X29" s="4" t="s">
        <v>63</v>
      </c>
      <c r="Y29" s="4" t="s">
        <v>64</v>
      </c>
    </row>
    <row r="30" spans="1:25" x14ac:dyDescent="0.25">
      <c r="A30" s="22"/>
      <c r="B30" s="23" t="s">
        <v>66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0" t="s">
        <v>115</v>
      </c>
      <c r="T30" s="25">
        <v>0.2</v>
      </c>
      <c r="V30" s="2" t="s">
        <v>54</v>
      </c>
      <c r="X30" s="2"/>
      <c r="Y30" s="2"/>
    </row>
    <row r="31" spans="1:25" x14ac:dyDescent="0.25">
      <c r="A31" s="22"/>
      <c r="B31" s="23" t="s">
        <v>67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0" t="s">
        <v>115</v>
      </c>
      <c r="T31" s="25">
        <v>0.2</v>
      </c>
      <c r="V31" s="2" t="s">
        <v>54</v>
      </c>
      <c r="X31" s="2"/>
      <c r="Y31" s="2"/>
    </row>
    <row r="32" spans="1:25" x14ac:dyDescent="0.25">
      <c r="A32" s="22"/>
      <c r="B32" s="23" t="s">
        <v>68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0" t="s">
        <v>115</v>
      </c>
      <c r="T32" s="25">
        <v>0.2</v>
      </c>
      <c r="V32" s="2" t="s">
        <v>55</v>
      </c>
      <c r="X32" s="2"/>
      <c r="Y32" s="2"/>
    </row>
    <row r="33" spans="1:25" x14ac:dyDescent="0.25">
      <c r="A33" s="22"/>
      <c r="B33" s="23" t="s">
        <v>69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0" t="s">
        <v>115</v>
      </c>
      <c r="T33" s="25">
        <v>0.2</v>
      </c>
      <c r="V33" s="2" t="s">
        <v>55</v>
      </c>
      <c r="X33" s="2"/>
      <c r="Y33" s="2"/>
    </row>
    <row r="34" spans="1:25" x14ac:dyDescent="0.25">
      <c r="A34" s="22"/>
      <c r="B34" s="23" t="s">
        <v>70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0" t="s">
        <v>115</v>
      </c>
      <c r="T34" s="25">
        <v>0.2</v>
      </c>
      <c r="V34" s="2" t="s">
        <v>56</v>
      </c>
      <c r="X34" s="2"/>
      <c r="Y34" s="2"/>
    </row>
    <row r="35" spans="1:25" x14ac:dyDescent="0.25">
      <c r="A35" s="22"/>
      <c r="B35" s="23" t="s">
        <v>71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0" t="s">
        <v>115</v>
      </c>
      <c r="T35" s="25">
        <v>0.2</v>
      </c>
      <c r="V35" s="2" t="s">
        <v>57</v>
      </c>
      <c r="X35" s="2"/>
      <c r="Y35" s="2"/>
    </row>
    <row r="37" spans="1:25" x14ac:dyDescent="0.25">
      <c r="A37" s="23" t="s">
        <v>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X37" s="3" t="s">
        <v>62</v>
      </c>
    </row>
    <row r="38" spans="1:25" ht="30" x14ac:dyDescent="0.25">
      <c r="A38" s="22"/>
      <c r="B38" s="22"/>
      <c r="C38" s="23">
        <v>2000</v>
      </c>
      <c r="D38" s="23">
        <v>2001</v>
      </c>
      <c r="E38" s="23">
        <v>2002</v>
      </c>
      <c r="F38" s="23">
        <v>2003</v>
      </c>
      <c r="G38" s="23">
        <v>2004</v>
      </c>
      <c r="H38" s="23">
        <v>2005</v>
      </c>
      <c r="I38" s="23">
        <v>2006</v>
      </c>
      <c r="J38" s="23">
        <v>2007</v>
      </c>
      <c r="K38" s="23">
        <v>2008</v>
      </c>
      <c r="L38" s="23">
        <v>2009</v>
      </c>
      <c r="M38" s="23">
        <v>2010</v>
      </c>
      <c r="N38" s="23">
        <v>2011</v>
      </c>
      <c r="O38" s="23">
        <v>2012</v>
      </c>
      <c r="P38" s="23">
        <v>2013</v>
      </c>
      <c r="Q38" s="23">
        <v>2014</v>
      </c>
      <c r="R38" s="23">
        <v>2015</v>
      </c>
      <c r="S38" s="22"/>
      <c r="T38" s="23" t="s">
        <v>5</v>
      </c>
      <c r="V38" s="1" t="s">
        <v>51</v>
      </c>
      <c r="X38" s="4" t="s">
        <v>63</v>
      </c>
      <c r="Y38" s="4" t="s">
        <v>64</v>
      </c>
    </row>
    <row r="39" spans="1:25" x14ac:dyDescent="0.25">
      <c r="A39" s="22"/>
      <c r="B39" s="23" t="s">
        <v>66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0" t="s">
        <v>115</v>
      </c>
      <c r="T39" s="25">
        <v>0.5</v>
      </c>
      <c r="V39" s="2" t="s">
        <v>54</v>
      </c>
      <c r="X39" s="2"/>
      <c r="Y39" s="2"/>
    </row>
    <row r="40" spans="1:25" x14ac:dyDescent="0.25">
      <c r="A40" s="22"/>
      <c r="B40" s="23" t="s">
        <v>67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0" t="s">
        <v>115</v>
      </c>
      <c r="T40" s="25">
        <v>0.5</v>
      </c>
      <c r="V40" s="2" t="s">
        <v>54</v>
      </c>
      <c r="X40" s="2"/>
      <c r="Y40" s="2"/>
    </row>
    <row r="41" spans="1:25" x14ac:dyDescent="0.25">
      <c r="A41" s="22"/>
      <c r="B41" s="23" t="s">
        <v>68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0" t="s">
        <v>115</v>
      </c>
      <c r="T41" s="25">
        <v>0.5</v>
      </c>
      <c r="V41" s="2" t="s">
        <v>55</v>
      </c>
      <c r="X41" s="2"/>
      <c r="Y41" s="2"/>
    </row>
    <row r="42" spans="1:25" x14ac:dyDescent="0.25">
      <c r="A42" s="22"/>
      <c r="B42" s="23" t="s">
        <v>69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0" t="s">
        <v>115</v>
      </c>
      <c r="T42" s="25">
        <v>0.5</v>
      </c>
      <c r="V42" s="2" t="s">
        <v>55</v>
      </c>
      <c r="X42" s="2"/>
      <c r="Y42" s="2"/>
    </row>
    <row r="43" spans="1:25" x14ac:dyDescent="0.25">
      <c r="A43" s="22"/>
      <c r="B43" s="23" t="s">
        <v>70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0" t="s">
        <v>115</v>
      </c>
      <c r="T43" s="25">
        <v>0.5</v>
      </c>
      <c r="V43" s="2" t="s">
        <v>56</v>
      </c>
      <c r="X43" s="2"/>
      <c r="Y43" s="2"/>
    </row>
    <row r="44" spans="1:25" x14ac:dyDescent="0.25">
      <c r="A44" s="22"/>
      <c r="B44" s="23" t="s">
        <v>71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0" t="s">
        <v>115</v>
      </c>
      <c r="T44" s="25">
        <v>0.5</v>
      </c>
      <c r="V44" s="2" t="s">
        <v>57</v>
      </c>
      <c r="X44" s="2"/>
      <c r="Y44" s="2"/>
    </row>
    <row r="46" spans="1:25" x14ac:dyDescent="0.25">
      <c r="A46" s="23" t="s">
        <v>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X46" s="3" t="s">
        <v>62</v>
      </c>
    </row>
    <row r="47" spans="1:25" ht="30" x14ac:dyDescent="0.25">
      <c r="A47" s="22"/>
      <c r="B47" s="22"/>
      <c r="C47" s="23">
        <v>2000</v>
      </c>
      <c r="D47" s="23">
        <v>2001</v>
      </c>
      <c r="E47" s="23">
        <v>2002</v>
      </c>
      <c r="F47" s="23">
        <v>2003</v>
      </c>
      <c r="G47" s="23">
        <v>2004</v>
      </c>
      <c r="H47" s="23">
        <v>2005</v>
      </c>
      <c r="I47" s="23">
        <v>2006</v>
      </c>
      <c r="J47" s="23">
        <v>2007</v>
      </c>
      <c r="K47" s="23">
        <v>2008</v>
      </c>
      <c r="L47" s="23">
        <v>2009</v>
      </c>
      <c r="M47" s="23">
        <v>2010</v>
      </c>
      <c r="N47" s="23">
        <v>2011</v>
      </c>
      <c r="O47" s="23">
        <v>2012</v>
      </c>
      <c r="P47" s="23">
        <v>2013</v>
      </c>
      <c r="Q47" s="23">
        <v>2014</v>
      </c>
      <c r="R47" s="23">
        <v>2015</v>
      </c>
      <c r="S47" s="22"/>
      <c r="T47" s="23" t="s">
        <v>5</v>
      </c>
      <c r="V47" s="1" t="s">
        <v>51</v>
      </c>
      <c r="X47" s="4" t="s">
        <v>63</v>
      </c>
      <c r="Y47" s="4" t="s">
        <v>64</v>
      </c>
    </row>
    <row r="48" spans="1:25" x14ac:dyDescent="0.25">
      <c r="A48" s="22"/>
      <c r="B48" s="23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0" t="s">
        <v>115</v>
      </c>
      <c r="T48" s="24">
        <v>0</v>
      </c>
      <c r="V48" s="2"/>
      <c r="X48" s="2"/>
      <c r="Y48" s="2"/>
    </row>
    <row r="49" spans="1:25" x14ac:dyDescent="0.25">
      <c r="A49" s="22"/>
      <c r="B49" s="23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0" t="s">
        <v>115</v>
      </c>
      <c r="T49" s="24">
        <v>0</v>
      </c>
      <c r="V49" s="2"/>
      <c r="X49" s="2"/>
      <c r="Y49" s="2"/>
    </row>
    <row r="50" spans="1:25" x14ac:dyDescent="0.25">
      <c r="A50" s="22"/>
      <c r="B50" s="23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0" t="s">
        <v>115</v>
      </c>
      <c r="T50" s="25">
        <v>0.8</v>
      </c>
      <c r="V50" s="2" t="s">
        <v>55</v>
      </c>
      <c r="X50" s="2"/>
      <c r="Y50" s="2"/>
    </row>
    <row r="51" spans="1:25" x14ac:dyDescent="0.25">
      <c r="A51" s="22"/>
      <c r="B51" s="23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0" t="s">
        <v>115</v>
      </c>
      <c r="T51" s="25">
        <v>0.8</v>
      </c>
      <c r="V51" s="2" t="s">
        <v>55</v>
      </c>
      <c r="X51" s="2"/>
      <c r="Y51" s="2"/>
    </row>
    <row r="52" spans="1:25" x14ac:dyDescent="0.25">
      <c r="A52" s="22"/>
      <c r="B52" s="23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0" t="s">
        <v>115</v>
      </c>
      <c r="T52" s="24">
        <v>0</v>
      </c>
      <c r="V52" s="2" t="s">
        <v>56</v>
      </c>
      <c r="X52" s="2"/>
      <c r="Y52" s="2"/>
    </row>
    <row r="53" spans="1:25" x14ac:dyDescent="0.25">
      <c r="A53" s="22"/>
      <c r="B53" s="23" t="s">
        <v>71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0" t="s">
        <v>115</v>
      </c>
      <c r="T53" s="25">
        <v>0.8</v>
      </c>
      <c r="V53" s="2" t="s">
        <v>57</v>
      </c>
      <c r="X53" s="2"/>
      <c r="Y53" s="2"/>
    </row>
    <row r="55" spans="1:25" x14ac:dyDescent="0.25">
      <c r="A55" s="23" t="s">
        <v>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5" x14ac:dyDescent="0.25">
      <c r="A56" s="22"/>
      <c r="B56" s="22"/>
      <c r="C56" s="23">
        <v>2000</v>
      </c>
      <c r="D56" s="23">
        <v>2001</v>
      </c>
      <c r="E56" s="23">
        <v>2002</v>
      </c>
      <c r="F56" s="23">
        <v>2003</v>
      </c>
      <c r="G56" s="23">
        <v>2004</v>
      </c>
      <c r="H56" s="23">
        <v>2005</v>
      </c>
      <c r="I56" s="23">
        <v>2006</v>
      </c>
      <c r="J56" s="23">
        <v>2007</v>
      </c>
      <c r="K56" s="23">
        <v>2008</v>
      </c>
      <c r="L56" s="23">
        <v>2009</v>
      </c>
      <c r="M56" s="23">
        <v>2010</v>
      </c>
      <c r="N56" s="23">
        <v>2011</v>
      </c>
      <c r="O56" s="23">
        <v>2012</v>
      </c>
      <c r="P56" s="23">
        <v>2013</v>
      </c>
      <c r="Q56" s="23">
        <v>2014</v>
      </c>
      <c r="R56" s="23">
        <v>2015</v>
      </c>
      <c r="S56" s="22"/>
      <c r="T56" s="23" t="s">
        <v>5</v>
      </c>
      <c r="V56" s="1" t="s">
        <v>51</v>
      </c>
    </row>
    <row r="57" spans="1:25" x14ac:dyDescent="0.25">
      <c r="A57" s="22"/>
      <c r="B57" s="23" t="s">
        <v>66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0" t="s">
        <v>115</v>
      </c>
      <c r="T57" s="25">
        <v>0.3</v>
      </c>
      <c r="V57" s="2" t="s">
        <v>59</v>
      </c>
    </row>
    <row r="58" spans="1:25" x14ac:dyDescent="0.25">
      <c r="A58" s="22"/>
      <c r="B58" s="23" t="s">
        <v>67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0" t="s">
        <v>115</v>
      </c>
      <c r="T58" s="24">
        <v>0</v>
      </c>
      <c r="V58" s="2"/>
    </row>
    <row r="59" spans="1:25" x14ac:dyDescent="0.25">
      <c r="A59" s="22"/>
      <c r="B59" s="23" t="s">
        <v>68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0" t="s">
        <v>115</v>
      </c>
      <c r="T59" s="24">
        <v>0</v>
      </c>
      <c r="V59" s="2"/>
    </row>
    <row r="60" spans="1:25" x14ac:dyDescent="0.25">
      <c r="A60" s="22"/>
      <c r="B60" s="23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0" t="s">
        <v>115</v>
      </c>
      <c r="T60" s="25">
        <v>0.3</v>
      </c>
      <c r="V60" s="2" t="s">
        <v>59</v>
      </c>
    </row>
    <row r="61" spans="1:25" x14ac:dyDescent="0.25">
      <c r="A61" s="22"/>
      <c r="B61" s="23" t="s">
        <v>70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0" t="s">
        <v>115</v>
      </c>
      <c r="T61" s="25">
        <v>0.3</v>
      </c>
      <c r="V61" s="2" t="s">
        <v>59</v>
      </c>
    </row>
    <row r="62" spans="1:25" x14ac:dyDescent="0.25">
      <c r="A62" s="22"/>
      <c r="B62" s="23" t="s">
        <v>71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0" t="s">
        <v>115</v>
      </c>
      <c r="T62" s="25">
        <v>0.3</v>
      </c>
      <c r="V62" s="2" t="s">
        <v>59</v>
      </c>
    </row>
  </sheetData>
  <phoneticPr fontId="7" type="noConversion"/>
  <pageMargins left="0.7" right="0.7" top="0.75" bottom="0.75" header="0.3" footer="0.3"/>
  <pageSetup paperSize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16"/>
  <sheetViews>
    <sheetView workbookViewId="0">
      <selection activeCell="Q18" sqref="Q18"/>
    </sheetView>
  </sheetViews>
  <sheetFormatPr defaultRowHeight="15" x14ac:dyDescent="0.25"/>
  <cols>
    <col min="22" max="22" width="22.5703125" bestFit="1" customWidth="1"/>
  </cols>
  <sheetData>
    <row r="1" spans="1:25" x14ac:dyDescent="0.25">
      <c r="A1" s="27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5" x14ac:dyDescent="0.25">
      <c r="A2" s="26"/>
      <c r="B2" s="26"/>
      <c r="C2" s="27">
        <v>2000</v>
      </c>
      <c r="D2" s="27">
        <v>2001</v>
      </c>
      <c r="E2" s="27">
        <v>2002</v>
      </c>
      <c r="F2" s="27">
        <v>2003</v>
      </c>
      <c r="G2" s="27">
        <v>2004</v>
      </c>
      <c r="H2" s="27">
        <v>2005</v>
      </c>
      <c r="I2" s="27">
        <v>2006</v>
      </c>
      <c r="J2" s="27">
        <v>2007</v>
      </c>
      <c r="K2" s="27">
        <v>2008</v>
      </c>
      <c r="L2" s="27">
        <v>2009</v>
      </c>
      <c r="M2" s="27">
        <v>2010</v>
      </c>
      <c r="N2" s="27">
        <v>2011</v>
      </c>
      <c r="O2" s="27">
        <v>2012</v>
      </c>
      <c r="P2" s="27">
        <v>2013</v>
      </c>
      <c r="Q2" s="27">
        <v>2014</v>
      </c>
      <c r="R2" s="27">
        <v>2015</v>
      </c>
      <c r="S2" s="26"/>
      <c r="T2" s="27" t="s">
        <v>5</v>
      </c>
    </row>
    <row r="3" spans="1:25" x14ac:dyDescent="0.25">
      <c r="A3" s="26"/>
      <c r="B3" s="27" t="s">
        <v>66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0" t="s">
        <v>115</v>
      </c>
      <c r="T3" s="28">
        <v>0</v>
      </c>
    </row>
    <row r="4" spans="1:25" x14ac:dyDescent="0.25">
      <c r="A4" s="26"/>
      <c r="B4" s="27" t="s">
        <v>67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0" t="s">
        <v>115</v>
      </c>
      <c r="T4" s="28">
        <v>0</v>
      </c>
    </row>
    <row r="5" spans="1:25" x14ac:dyDescent="0.25">
      <c r="A5" s="26"/>
      <c r="B5" s="27" t="s">
        <v>68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0" t="s">
        <v>115</v>
      </c>
      <c r="T5" s="28">
        <v>0</v>
      </c>
    </row>
    <row r="6" spans="1:25" x14ac:dyDescent="0.25">
      <c r="A6" s="26"/>
      <c r="B6" s="27" t="s">
        <v>69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10" t="s">
        <v>115</v>
      </c>
      <c r="T6" s="28">
        <v>0</v>
      </c>
    </row>
    <row r="7" spans="1:25" x14ac:dyDescent="0.25">
      <c r="A7" s="26"/>
      <c r="B7" s="27" t="s">
        <v>70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10" t="s">
        <v>115</v>
      </c>
      <c r="T7" s="28">
        <v>0</v>
      </c>
    </row>
    <row r="8" spans="1:25" x14ac:dyDescent="0.25">
      <c r="A8" s="26"/>
      <c r="B8" s="27" t="s">
        <v>71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10" t="s">
        <v>115</v>
      </c>
      <c r="T8" s="28">
        <v>400</v>
      </c>
    </row>
    <row r="10" spans="1:25" x14ac:dyDescent="0.25">
      <c r="A10" s="27" t="s">
        <v>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X10" s="3" t="s">
        <v>62</v>
      </c>
    </row>
    <row r="11" spans="1:25" ht="30" x14ac:dyDescent="0.25">
      <c r="A11" s="26"/>
      <c r="B11" s="26"/>
      <c r="C11" s="27">
        <v>2000</v>
      </c>
      <c r="D11" s="27">
        <v>2001</v>
      </c>
      <c r="E11" s="27">
        <v>2002</v>
      </c>
      <c r="F11" s="27">
        <v>2003</v>
      </c>
      <c r="G11" s="27">
        <v>2004</v>
      </c>
      <c r="H11" s="27">
        <v>2005</v>
      </c>
      <c r="I11" s="27">
        <v>2006</v>
      </c>
      <c r="J11" s="27">
        <v>2007</v>
      </c>
      <c r="K11" s="27">
        <v>2008</v>
      </c>
      <c r="L11" s="27">
        <v>2009</v>
      </c>
      <c r="M11" s="27">
        <v>2010</v>
      </c>
      <c r="N11" s="27">
        <v>2011</v>
      </c>
      <c r="O11" s="27">
        <v>2012</v>
      </c>
      <c r="P11" s="27">
        <v>2013</v>
      </c>
      <c r="Q11" s="27">
        <v>2014</v>
      </c>
      <c r="R11" s="27">
        <v>2015</v>
      </c>
      <c r="S11" s="26"/>
      <c r="T11" s="27" t="s">
        <v>5</v>
      </c>
      <c r="V11" s="1" t="s">
        <v>51</v>
      </c>
      <c r="X11" s="4" t="s">
        <v>63</v>
      </c>
      <c r="Y11" s="4" t="s">
        <v>64</v>
      </c>
    </row>
    <row r="12" spans="1:25" x14ac:dyDescent="0.25">
      <c r="A12" s="26"/>
      <c r="B12" s="27" t="s">
        <v>77</v>
      </c>
      <c r="C12" s="28"/>
      <c r="D12" s="29">
        <v>0.3</v>
      </c>
      <c r="E12" s="28"/>
      <c r="F12" s="29">
        <v>0.25</v>
      </c>
      <c r="G12" s="28"/>
      <c r="H12" s="29">
        <v>0.2</v>
      </c>
      <c r="I12" s="28"/>
      <c r="J12" s="28"/>
      <c r="K12" s="28"/>
      <c r="L12" s="29">
        <v>0.2</v>
      </c>
      <c r="M12" s="28"/>
      <c r="N12" s="28"/>
      <c r="O12" s="28"/>
      <c r="P12" s="28"/>
      <c r="Q12" s="28"/>
      <c r="R12" s="28"/>
      <c r="S12" s="10" t="s">
        <v>115</v>
      </c>
      <c r="T12" s="28"/>
      <c r="V12" s="2" t="s">
        <v>60</v>
      </c>
      <c r="X12" s="2"/>
      <c r="Y12" s="2"/>
    </row>
    <row r="14" spans="1:25" x14ac:dyDescent="0.25">
      <c r="A14" s="27" t="s">
        <v>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5" x14ac:dyDescent="0.25">
      <c r="A15" s="26"/>
      <c r="B15" s="26"/>
      <c r="C15" s="27">
        <v>2000</v>
      </c>
      <c r="D15" s="27">
        <v>2001</v>
      </c>
      <c r="E15" s="27">
        <v>2002</v>
      </c>
      <c r="F15" s="27">
        <v>2003</v>
      </c>
      <c r="G15" s="27">
        <v>2004</v>
      </c>
      <c r="H15" s="27">
        <v>2005</v>
      </c>
      <c r="I15" s="27">
        <v>2006</v>
      </c>
      <c r="J15" s="27">
        <v>2007</v>
      </c>
      <c r="K15" s="27">
        <v>2008</v>
      </c>
      <c r="L15" s="27">
        <v>2009</v>
      </c>
      <c r="M15" s="27">
        <v>2010</v>
      </c>
      <c r="N15" s="27">
        <v>2011</v>
      </c>
      <c r="O15" s="27">
        <v>2012</v>
      </c>
      <c r="P15" s="27">
        <v>2013</v>
      </c>
      <c r="Q15" s="27">
        <v>2014</v>
      </c>
      <c r="R15" s="27">
        <v>2015</v>
      </c>
      <c r="S15" s="26"/>
      <c r="T15" s="27" t="s">
        <v>5</v>
      </c>
      <c r="V15" s="1" t="s">
        <v>51</v>
      </c>
    </row>
    <row r="16" spans="1:25" x14ac:dyDescent="0.25">
      <c r="A16" s="26"/>
      <c r="B16" s="27" t="s">
        <v>77</v>
      </c>
      <c r="C16" s="28"/>
      <c r="D16" s="29">
        <v>0.01</v>
      </c>
      <c r="E16" s="28"/>
      <c r="F16" s="29">
        <v>0.05</v>
      </c>
      <c r="G16" s="28"/>
      <c r="H16" s="28"/>
      <c r="I16" s="28"/>
      <c r="J16" s="29">
        <v>0.1</v>
      </c>
      <c r="K16" s="28"/>
      <c r="L16" s="28"/>
      <c r="M16" s="28"/>
      <c r="N16" s="28"/>
      <c r="O16" s="28"/>
      <c r="P16" s="28"/>
      <c r="Q16" s="28"/>
      <c r="R16" s="28"/>
      <c r="S16" s="10" t="s">
        <v>115</v>
      </c>
      <c r="T16" s="28"/>
      <c r="V16" s="2" t="s">
        <v>61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F9" sqref="F9"/>
    </sheetView>
  </sheetViews>
  <sheetFormatPr defaultRowHeight="15" x14ac:dyDescent="0.25"/>
  <cols>
    <col min="2" max="2" width="27.42578125" customWidth="1"/>
  </cols>
  <sheetData>
    <row r="1" spans="1:5" x14ac:dyDescent="0.25">
      <c r="A1" s="35" t="s">
        <v>9</v>
      </c>
      <c r="B1" s="34"/>
      <c r="C1" s="34"/>
      <c r="D1" s="34"/>
      <c r="E1" s="34"/>
    </row>
    <row r="2" spans="1:5" x14ac:dyDescent="0.25">
      <c r="A2" s="34"/>
      <c r="B2" s="34"/>
      <c r="C2" s="35" t="s">
        <v>26</v>
      </c>
      <c r="D2" s="35" t="s">
        <v>27</v>
      </c>
      <c r="E2" s="35" t="s">
        <v>28</v>
      </c>
    </row>
    <row r="3" spans="1:5" x14ac:dyDescent="0.25">
      <c r="A3" s="34"/>
      <c r="B3" s="35" t="s">
        <v>22</v>
      </c>
      <c r="C3" s="39">
        <v>4.0000000000000002E-4</v>
      </c>
      <c r="D3" s="36"/>
      <c r="E3" s="36"/>
    </row>
    <row r="4" spans="1:5" x14ac:dyDescent="0.25">
      <c r="A4" s="34"/>
      <c r="B4" s="35" t="s">
        <v>23</v>
      </c>
      <c r="C4" s="39">
        <v>1E-3</v>
      </c>
      <c r="D4" s="36"/>
      <c r="E4" s="36"/>
    </row>
    <row r="5" spans="1:5" x14ac:dyDescent="0.25">
      <c r="A5" s="34"/>
      <c r="B5" s="35" t="s">
        <v>24</v>
      </c>
      <c r="C5" s="39">
        <v>5.9999999999999995E-4</v>
      </c>
      <c r="D5" s="36"/>
      <c r="E5" s="36"/>
    </row>
    <row r="6" spans="1:5" x14ac:dyDescent="0.25">
      <c r="A6" s="34"/>
      <c r="B6" s="35" t="s">
        <v>25</v>
      </c>
      <c r="C6" s="39">
        <v>5.0000000000000001E-3</v>
      </c>
      <c r="D6" s="36"/>
      <c r="E6" s="36"/>
    </row>
    <row r="7" spans="1:5" x14ac:dyDescent="0.25">
      <c r="A7" s="34"/>
      <c r="B7" s="35" t="s">
        <v>10</v>
      </c>
      <c r="C7" s="39">
        <v>3.0000000000000001E-3</v>
      </c>
      <c r="D7" s="36"/>
      <c r="E7" s="36"/>
    </row>
    <row r="8" spans="1:5" x14ac:dyDescent="0.25">
      <c r="A8" s="34"/>
      <c r="B8" s="35" t="s">
        <v>11</v>
      </c>
      <c r="C8" s="38">
        <v>0.05</v>
      </c>
      <c r="D8" s="36"/>
      <c r="E8" s="36"/>
    </row>
    <row r="9" spans="1:5" x14ac:dyDescent="0.25">
      <c r="A9" s="34"/>
      <c r="B9" s="34"/>
      <c r="C9" s="34"/>
      <c r="D9" s="34"/>
      <c r="E9" s="34"/>
    </row>
    <row r="10" spans="1:5" x14ac:dyDescent="0.25">
      <c r="A10" s="35" t="s">
        <v>12</v>
      </c>
      <c r="B10" s="34"/>
      <c r="C10" s="34"/>
      <c r="D10" s="34"/>
      <c r="E10" s="34"/>
    </row>
    <row r="11" spans="1:5" x14ac:dyDescent="0.25">
      <c r="A11" s="34"/>
      <c r="B11" s="34"/>
      <c r="C11" s="35" t="s">
        <v>26</v>
      </c>
      <c r="D11" s="35" t="s">
        <v>27</v>
      </c>
      <c r="E11" s="35" t="s">
        <v>28</v>
      </c>
    </row>
    <row r="12" spans="1:5" x14ac:dyDescent="0.25">
      <c r="A12" s="34"/>
      <c r="B12" s="35" t="s">
        <v>33</v>
      </c>
      <c r="C12" s="36">
        <v>10</v>
      </c>
      <c r="D12" s="36"/>
      <c r="E12" s="36"/>
    </row>
    <row r="13" spans="1:5" x14ac:dyDescent="0.25">
      <c r="A13" s="34"/>
      <c r="B13" s="35" t="s">
        <v>29</v>
      </c>
      <c r="C13" s="36">
        <v>1</v>
      </c>
      <c r="D13" s="36"/>
      <c r="E13" s="36"/>
    </row>
    <row r="14" spans="1:5" x14ac:dyDescent="0.25">
      <c r="A14" s="34"/>
      <c r="B14" s="35" t="s">
        <v>35</v>
      </c>
      <c r="C14" s="36">
        <v>1</v>
      </c>
      <c r="D14" s="36"/>
      <c r="E14" s="36"/>
    </row>
    <row r="15" spans="1:5" x14ac:dyDescent="0.25">
      <c r="A15" s="34"/>
      <c r="B15" s="35" t="s">
        <v>36</v>
      </c>
      <c r="C15" s="36">
        <v>1</v>
      </c>
      <c r="D15" s="36"/>
      <c r="E15" s="36"/>
    </row>
    <row r="16" spans="1:5" x14ac:dyDescent="0.25">
      <c r="A16" s="34"/>
      <c r="B16" s="35" t="s">
        <v>30</v>
      </c>
      <c r="C16" s="36">
        <v>3.8</v>
      </c>
      <c r="D16" s="36"/>
      <c r="E16" s="36"/>
    </row>
    <row r="18" spans="1:5" x14ac:dyDescent="0.25">
      <c r="A18" s="35" t="s">
        <v>14</v>
      </c>
      <c r="B18" s="35"/>
      <c r="C18" s="34"/>
      <c r="D18" s="34"/>
      <c r="E18" s="34"/>
    </row>
    <row r="19" spans="1:5" x14ac:dyDescent="0.25">
      <c r="A19" s="34"/>
      <c r="B19" s="34"/>
      <c r="C19" s="35" t="s">
        <v>26</v>
      </c>
      <c r="D19" s="35" t="s">
        <v>27</v>
      </c>
      <c r="E19" s="35" t="s">
        <v>28</v>
      </c>
    </row>
    <row r="20" spans="1:5" x14ac:dyDescent="0.25">
      <c r="A20" s="34"/>
      <c r="B20" s="35" t="s">
        <v>34</v>
      </c>
      <c r="C20" s="39">
        <v>10</v>
      </c>
      <c r="D20" s="36"/>
      <c r="E20" s="36"/>
    </row>
    <row r="21" spans="1:5" x14ac:dyDescent="0.25">
      <c r="A21" s="34"/>
      <c r="B21" s="35" t="s">
        <v>37</v>
      </c>
      <c r="C21" s="39">
        <v>0.245</v>
      </c>
      <c r="D21" s="36"/>
      <c r="E21" s="36"/>
    </row>
    <row r="22" spans="1:5" x14ac:dyDescent="0.25">
      <c r="A22" s="34"/>
      <c r="B22" s="35" t="s">
        <v>103</v>
      </c>
      <c r="C22" s="38">
        <v>0.5</v>
      </c>
      <c r="D22" s="36"/>
      <c r="E22" s="36"/>
    </row>
    <row r="23" spans="1:5" x14ac:dyDescent="0.25">
      <c r="A23" s="34"/>
      <c r="B23" s="35" t="s">
        <v>38</v>
      </c>
      <c r="C23" s="38">
        <v>0.5</v>
      </c>
      <c r="D23" s="36"/>
      <c r="E23" s="36"/>
    </row>
    <row r="25" spans="1:5" x14ac:dyDescent="0.25">
      <c r="A25" s="35" t="s">
        <v>15</v>
      </c>
      <c r="B25" s="34"/>
      <c r="C25" s="34"/>
      <c r="D25" s="34"/>
      <c r="E25" s="34"/>
    </row>
    <row r="26" spans="1:5" x14ac:dyDescent="0.25">
      <c r="A26" s="34"/>
      <c r="B26" s="34"/>
      <c r="C26" s="35" t="s">
        <v>26</v>
      </c>
      <c r="D26" s="35" t="s">
        <v>27</v>
      </c>
      <c r="E26" s="35" t="s">
        <v>28</v>
      </c>
    </row>
    <row r="27" spans="1:5" x14ac:dyDescent="0.25">
      <c r="A27" s="34"/>
      <c r="B27" s="35" t="s">
        <v>39</v>
      </c>
      <c r="C27" s="38">
        <v>0.45</v>
      </c>
      <c r="D27" s="36"/>
      <c r="E27" s="36"/>
    </row>
    <row r="28" spans="1:5" x14ac:dyDescent="0.25">
      <c r="A28" s="34"/>
      <c r="B28" s="35" t="s">
        <v>40</v>
      </c>
      <c r="C28" s="38">
        <v>0.7</v>
      </c>
      <c r="D28" s="36"/>
      <c r="E28" s="36"/>
    </row>
    <row r="29" spans="1:5" x14ac:dyDescent="0.25">
      <c r="A29" s="34"/>
      <c r="B29" s="35" t="s">
        <v>41</v>
      </c>
      <c r="C29" s="38">
        <v>0.36</v>
      </c>
      <c r="D29" s="36"/>
      <c r="E29" s="36"/>
    </row>
    <row r="30" spans="1:5" x14ac:dyDescent="0.25">
      <c r="B30" s="1"/>
      <c r="C30" s="2"/>
      <c r="D30" s="2"/>
      <c r="E30" s="2"/>
    </row>
    <row r="31" spans="1:5" x14ac:dyDescent="0.25">
      <c r="A31" s="35" t="s">
        <v>18</v>
      </c>
      <c r="B31" s="34"/>
      <c r="C31" s="34"/>
      <c r="D31" s="34"/>
      <c r="E31" s="34"/>
    </row>
    <row r="32" spans="1:5" x14ac:dyDescent="0.25">
      <c r="A32" s="34"/>
      <c r="B32" s="34"/>
      <c r="C32" s="35" t="s">
        <v>26</v>
      </c>
      <c r="D32" s="35" t="s">
        <v>27</v>
      </c>
      <c r="E32" s="35" t="s">
        <v>28</v>
      </c>
    </row>
    <row r="33" spans="1:5" x14ac:dyDescent="0.25">
      <c r="A33" s="34"/>
      <c r="B33" s="35" t="s">
        <v>19</v>
      </c>
      <c r="C33" s="38">
        <v>0.05</v>
      </c>
      <c r="D33" s="36"/>
      <c r="E33" s="36"/>
    </row>
    <row r="34" spans="1:5" x14ac:dyDescent="0.25">
      <c r="A34" s="34"/>
      <c r="B34" s="35" t="s">
        <v>20</v>
      </c>
      <c r="C34" s="38">
        <v>0.05</v>
      </c>
      <c r="D34" s="36"/>
      <c r="E34" s="36"/>
    </row>
    <row r="35" spans="1:5" x14ac:dyDescent="0.25">
      <c r="A35" s="34"/>
      <c r="B35" s="34"/>
      <c r="C35" s="34"/>
      <c r="D35" s="34"/>
      <c r="E35" s="34"/>
    </row>
    <row r="36" spans="1:5" x14ac:dyDescent="0.25">
      <c r="A36" s="35" t="s">
        <v>16</v>
      </c>
      <c r="B36" s="34"/>
      <c r="C36" s="34"/>
      <c r="D36" s="34"/>
      <c r="E36" s="34"/>
    </row>
    <row r="37" spans="1:5" x14ac:dyDescent="0.25">
      <c r="A37" s="34"/>
      <c r="B37" s="34"/>
      <c r="C37" s="35" t="s">
        <v>26</v>
      </c>
      <c r="D37" s="35" t="s">
        <v>27</v>
      </c>
      <c r="E37" s="35" t="s">
        <v>28</v>
      </c>
    </row>
    <row r="38" spans="1:5" x14ac:dyDescent="0.25">
      <c r="A38" s="34"/>
      <c r="B38" s="35" t="s">
        <v>17</v>
      </c>
      <c r="C38" s="39">
        <v>1.4999999999999999E-2</v>
      </c>
      <c r="D38" s="36"/>
      <c r="E38" s="36"/>
    </row>
    <row r="39" spans="1:5" x14ac:dyDescent="0.25">
      <c r="A39" s="34"/>
      <c r="B39" s="35" t="s">
        <v>10</v>
      </c>
      <c r="C39" s="38">
        <v>0.01</v>
      </c>
      <c r="D39" s="36"/>
      <c r="E39" s="36"/>
    </row>
    <row r="40" spans="1:5" x14ac:dyDescent="0.25">
      <c r="A40" s="34"/>
      <c r="B40" s="35" t="s">
        <v>33</v>
      </c>
      <c r="C40" s="38">
        <v>0</v>
      </c>
      <c r="D40" s="36"/>
      <c r="E40" s="36"/>
    </row>
    <row r="41" spans="1:5" x14ac:dyDescent="0.25">
      <c r="A41" s="34"/>
      <c r="B41" s="35" t="s">
        <v>32</v>
      </c>
      <c r="C41" s="39">
        <v>5.0000000000000001E-4</v>
      </c>
      <c r="D41" s="36"/>
      <c r="E41" s="36"/>
    </row>
    <row r="42" spans="1:5" x14ac:dyDescent="0.25">
      <c r="A42" s="34"/>
      <c r="B42" s="35" t="s">
        <v>42</v>
      </c>
      <c r="C42" s="39">
        <v>1E-3</v>
      </c>
      <c r="D42" s="36"/>
      <c r="E42" s="36"/>
    </row>
    <row r="43" spans="1:5" x14ac:dyDescent="0.25">
      <c r="A43" s="34"/>
      <c r="B43" s="35" t="s">
        <v>43</v>
      </c>
      <c r="C43" s="38">
        <v>0.01</v>
      </c>
      <c r="D43" s="36"/>
      <c r="E43" s="36"/>
    </row>
    <row r="44" spans="1:5" x14ac:dyDescent="0.25">
      <c r="A44" s="34"/>
      <c r="B44" s="35" t="s">
        <v>31</v>
      </c>
      <c r="C44" s="38">
        <v>0.49</v>
      </c>
      <c r="D44" s="36"/>
      <c r="E44" s="36"/>
    </row>
    <row r="45" spans="1:5" x14ac:dyDescent="0.25">
      <c r="A45" s="34"/>
      <c r="B45" s="35" t="s">
        <v>44</v>
      </c>
      <c r="C45" s="38">
        <v>0.04</v>
      </c>
      <c r="D45" s="36"/>
      <c r="E45" s="36"/>
    </row>
    <row r="46" spans="1:5" x14ac:dyDescent="0.25">
      <c r="A46" s="34"/>
      <c r="B46" s="35" t="s">
        <v>104</v>
      </c>
      <c r="C46" s="36">
        <v>2</v>
      </c>
      <c r="D46" s="36"/>
      <c r="E46" s="36"/>
    </row>
    <row r="48" spans="1:5" x14ac:dyDescent="0.25">
      <c r="A48" s="35" t="s">
        <v>21</v>
      </c>
      <c r="B48" s="34"/>
      <c r="C48" s="34"/>
      <c r="D48" s="34"/>
      <c r="E48" s="34"/>
    </row>
    <row r="49" spans="1:5" x14ac:dyDescent="0.25">
      <c r="A49" s="34"/>
      <c r="B49" s="34"/>
      <c r="C49" s="35" t="s">
        <v>26</v>
      </c>
      <c r="D49" s="35" t="s">
        <v>27</v>
      </c>
      <c r="E49" s="35" t="s">
        <v>28</v>
      </c>
    </row>
    <row r="50" spans="1:5" x14ac:dyDescent="0.25">
      <c r="A50" s="34"/>
      <c r="B50" s="35" t="s">
        <v>45</v>
      </c>
      <c r="C50" s="38">
        <v>0.05</v>
      </c>
      <c r="D50" s="36"/>
      <c r="E50" s="36"/>
    </row>
    <row r="51" spans="1:5" x14ac:dyDescent="0.25">
      <c r="A51" s="34"/>
      <c r="B51" s="35" t="s">
        <v>46</v>
      </c>
      <c r="C51" s="38">
        <v>0.3</v>
      </c>
      <c r="D51" s="36"/>
      <c r="E51" s="36"/>
    </row>
    <row r="52" spans="1:5" x14ac:dyDescent="0.25">
      <c r="A52" s="34"/>
      <c r="B52" s="35" t="s">
        <v>105</v>
      </c>
      <c r="C52" s="38">
        <v>0.65</v>
      </c>
      <c r="D52" s="36"/>
      <c r="E52" s="36"/>
    </row>
    <row r="53" spans="1:5" x14ac:dyDescent="0.25">
      <c r="A53" s="34"/>
      <c r="B53" s="35" t="s">
        <v>47</v>
      </c>
      <c r="C53" s="38">
        <v>3.5</v>
      </c>
      <c r="D53" s="36"/>
      <c r="E53" s="36"/>
    </row>
    <row r="54" spans="1:5" x14ac:dyDescent="0.25">
      <c r="A54" s="34"/>
      <c r="B54" s="35" t="s">
        <v>48</v>
      </c>
      <c r="C54" s="38">
        <v>0.05</v>
      </c>
      <c r="D54" s="36"/>
      <c r="E54" s="36"/>
    </row>
    <row r="55" spans="1:5" x14ac:dyDescent="0.25">
      <c r="A55" s="34"/>
      <c r="B55" s="35" t="s">
        <v>49</v>
      </c>
      <c r="C55" s="38">
        <v>0.05</v>
      </c>
      <c r="D55" s="36"/>
      <c r="E55" s="36"/>
    </row>
    <row r="56" spans="1:5" x14ac:dyDescent="0.25">
      <c r="A56" s="34"/>
      <c r="B56" s="35" t="s">
        <v>13</v>
      </c>
      <c r="C56" s="38">
        <v>0.3</v>
      </c>
      <c r="D56" s="36"/>
      <c r="E56" s="36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L17" sqref="L17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33">
        <v>4</v>
      </c>
      <c r="B1" s="32"/>
      <c r="C1" s="32"/>
      <c r="D1" s="32"/>
      <c r="E1" s="32"/>
      <c r="F1" s="32"/>
      <c r="G1" s="32"/>
      <c r="H1" s="32"/>
      <c r="I1" s="5"/>
      <c r="J1" s="5"/>
      <c r="K1" s="5"/>
      <c r="L1" s="5"/>
      <c r="M1" s="5"/>
      <c r="N1" s="5"/>
      <c r="O1" s="5"/>
      <c r="P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2"/>
      <c r="B2" s="32"/>
      <c r="C2" s="33" t="s">
        <v>66</v>
      </c>
      <c r="D2" s="33" t="s">
        <v>67</v>
      </c>
      <c r="E2" s="33" t="s">
        <v>68</v>
      </c>
      <c r="F2" s="33" t="s">
        <v>69</v>
      </c>
      <c r="G2" s="33" t="s">
        <v>70</v>
      </c>
      <c r="H2" s="33" t="s">
        <v>71</v>
      </c>
      <c r="I2" s="6"/>
      <c r="J2" s="6"/>
      <c r="K2" s="6"/>
      <c r="L2" s="6"/>
      <c r="M2" s="6"/>
      <c r="N2" s="6"/>
      <c r="O2" s="6"/>
      <c r="P2" s="5"/>
      <c r="Q2" s="6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0"/>
      <c r="B3" s="33" t="s">
        <v>66</v>
      </c>
      <c r="C3" s="31"/>
      <c r="D3" s="31">
        <v>1</v>
      </c>
      <c r="E3" s="31">
        <v>1</v>
      </c>
      <c r="F3" s="31"/>
      <c r="G3" s="31"/>
      <c r="H3" s="3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0"/>
      <c r="B4" s="33" t="s">
        <v>67</v>
      </c>
      <c r="C4" s="31"/>
      <c r="D4" s="31"/>
      <c r="E4" s="31"/>
      <c r="F4" s="31"/>
      <c r="G4" s="31"/>
      <c r="H4" s="31"/>
      <c r="I4" s="6"/>
      <c r="J4" s="6"/>
      <c r="K4" s="6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0"/>
      <c r="B5" s="33" t="s">
        <v>68</v>
      </c>
      <c r="C5" s="31"/>
      <c r="D5" s="31"/>
      <c r="E5" s="31"/>
      <c r="F5" s="31"/>
      <c r="G5" s="31"/>
      <c r="H5" s="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0"/>
      <c r="B6" s="33" t="s">
        <v>69</v>
      </c>
      <c r="C6" s="31"/>
      <c r="D6" s="31">
        <v>1</v>
      </c>
      <c r="E6" s="31">
        <v>1</v>
      </c>
      <c r="F6" s="31"/>
      <c r="G6" s="31"/>
      <c r="H6" s="31"/>
      <c r="I6" s="6"/>
      <c r="J6" s="6"/>
      <c r="K6" s="6"/>
      <c r="L6" s="6"/>
      <c r="M6" s="6"/>
      <c r="N6" s="6"/>
      <c r="O6" s="6"/>
      <c r="P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0"/>
      <c r="B7" s="33" t="s">
        <v>70</v>
      </c>
      <c r="C7" s="31"/>
      <c r="D7" s="31"/>
      <c r="E7" s="31"/>
      <c r="F7" s="31"/>
      <c r="G7" s="31">
        <v>1</v>
      </c>
      <c r="H7" s="3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0"/>
      <c r="B8" s="33" t="s">
        <v>71</v>
      </c>
      <c r="C8" s="31"/>
      <c r="D8" s="31">
        <v>1</v>
      </c>
      <c r="E8" s="31">
        <v>1</v>
      </c>
      <c r="F8" s="31"/>
      <c r="G8" s="31"/>
      <c r="H8" s="3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2"/>
      <c r="B9" s="32"/>
      <c r="C9" s="32"/>
      <c r="D9" s="32"/>
      <c r="E9" s="32"/>
      <c r="F9" s="32"/>
      <c r="G9" s="32"/>
      <c r="H9" s="3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3" t="s">
        <v>50</v>
      </c>
      <c r="B10" s="32"/>
      <c r="C10" s="32"/>
      <c r="D10" s="32"/>
      <c r="E10" s="32"/>
      <c r="F10" s="32"/>
      <c r="G10" s="32"/>
      <c r="H10" s="3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2"/>
      <c r="B11" s="32"/>
      <c r="C11" s="33" t="s">
        <v>66</v>
      </c>
      <c r="D11" s="33" t="s">
        <v>67</v>
      </c>
      <c r="E11" s="33" t="s">
        <v>68</v>
      </c>
      <c r="F11" s="33" t="s">
        <v>69</v>
      </c>
      <c r="G11" s="33" t="s">
        <v>70</v>
      </c>
      <c r="H11" s="33" t="s">
        <v>71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0"/>
      <c r="B12" s="33" t="s">
        <v>66</v>
      </c>
      <c r="C12" s="31"/>
      <c r="D12" s="31">
        <v>1</v>
      </c>
      <c r="E12" s="31">
        <v>1</v>
      </c>
      <c r="F12" s="31"/>
      <c r="G12" s="31"/>
      <c r="H12" s="3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0"/>
      <c r="B13" s="33" t="s">
        <v>67</v>
      </c>
      <c r="C13" s="31"/>
      <c r="D13" s="31"/>
      <c r="E13" s="31"/>
      <c r="F13" s="31"/>
      <c r="G13" s="31"/>
      <c r="H13" s="3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0"/>
      <c r="B14" s="33" t="s">
        <v>68</v>
      </c>
      <c r="C14" s="31"/>
      <c r="D14" s="31"/>
      <c r="E14" s="31"/>
      <c r="F14" s="31"/>
      <c r="G14" s="31"/>
      <c r="H14" s="3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30"/>
      <c r="B15" s="33" t="s">
        <v>69</v>
      </c>
      <c r="C15" s="31"/>
      <c r="D15" s="31">
        <v>1</v>
      </c>
      <c r="E15" s="31">
        <v>1</v>
      </c>
      <c r="F15" s="31"/>
      <c r="G15" s="31"/>
      <c r="H15" s="3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30"/>
      <c r="B16" s="33" t="s">
        <v>70</v>
      </c>
      <c r="C16" s="31"/>
      <c r="D16" s="31"/>
      <c r="E16" s="31"/>
      <c r="F16" s="31"/>
      <c r="G16" s="31">
        <v>1</v>
      </c>
      <c r="H16" s="3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8" x14ac:dyDescent="0.25">
      <c r="A17" s="30"/>
      <c r="B17" s="33" t="s">
        <v>71</v>
      </c>
      <c r="C17" s="31"/>
      <c r="D17" s="31">
        <v>1</v>
      </c>
      <c r="E17" s="31">
        <v>1</v>
      </c>
      <c r="F17" s="31"/>
      <c r="G17" s="31"/>
      <c r="H17" s="31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3" t="s">
        <v>89</v>
      </c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3" t="s">
        <v>66</v>
      </c>
      <c r="D20" s="33" t="s">
        <v>67</v>
      </c>
      <c r="E20" s="33" t="s">
        <v>68</v>
      </c>
      <c r="F20" s="33" t="s">
        <v>69</v>
      </c>
      <c r="G20" s="33" t="s">
        <v>70</v>
      </c>
      <c r="H20" s="33" t="s">
        <v>71</v>
      </c>
    </row>
    <row r="21" spans="1:8" x14ac:dyDescent="0.25">
      <c r="A21" s="30"/>
      <c r="B21" s="33" t="s">
        <v>66</v>
      </c>
      <c r="C21" s="31"/>
      <c r="D21" s="31"/>
      <c r="E21" s="31"/>
      <c r="F21" s="31"/>
      <c r="G21" s="31"/>
      <c r="H21" s="31"/>
    </row>
    <row r="22" spans="1:8" x14ac:dyDescent="0.25">
      <c r="A22" s="30"/>
      <c r="B22" s="33" t="s">
        <v>67</v>
      </c>
      <c r="C22" s="31"/>
      <c r="D22" s="31"/>
      <c r="E22" s="31"/>
      <c r="F22" s="31"/>
      <c r="G22" s="31"/>
      <c r="H22" s="31"/>
    </row>
    <row r="23" spans="1:8" x14ac:dyDescent="0.25">
      <c r="A23" s="30"/>
      <c r="B23" s="33" t="s">
        <v>68</v>
      </c>
      <c r="C23" s="31"/>
      <c r="D23" s="31"/>
      <c r="E23" s="31"/>
      <c r="F23" s="31"/>
      <c r="G23" s="31"/>
      <c r="H23" s="31"/>
    </row>
    <row r="24" spans="1:8" x14ac:dyDescent="0.25">
      <c r="A24" s="30"/>
      <c r="B24" s="33" t="s">
        <v>69</v>
      </c>
      <c r="C24" s="31"/>
      <c r="D24" s="31"/>
      <c r="E24" s="31">
        <v>1</v>
      </c>
      <c r="F24" s="31"/>
      <c r="G24" s="31"/>
      <c r="H24" s="31"/>
    </row>
    <row r="25" spans="1:8" x14ac:dyDescent="0.25">
      <c r="A25" s="30"/>
      <c r="B25" s="33" t="s">
        <v>70</v>
      </c>
      <c r="C25" s="31"/>
      <c r="D25" s="31"/>
      <c r="E25" s="31"/>
      <c r="F25" s="31"/>
      <c r="G25" s="31"/>
      <c r="H25" s="31"/>
    </row>
    <row r="26" spans="1:8" x14ac:dyDescent="0.25">
      <c r="A26" s="30"/>
      <c r="B26" s="33" t="s">
        <v>71</v>
      </c>
      <c r="C26" s="31"/>
      <c r="D26" s="31"/>
      <c r="E26" s="31"/>
      <c r="F26" s="31"/>
      <c r="G26" s="31"/>
      <c r="H26" s="31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3" t="s">
        <v>10</v>
      </c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3" t="s">
        <v>66</v>
      </c>
      <c r="D29" s="33" t="s">
        <v>67</v>
      </c>
      <c r="E29" s="33" t="s">
        <v>68</v>
      </c>
      <c r="F29" s="33" t="s">
        <v>69</v>
      </c>
      <c r="G29" s="33" t="s">
        <v>70</v>
      </c>
      <c r="H29" s="33" t="s">
        <v>71</v>
      </c>
    </row>
    <row r="30" spans="1:8" x14ac:dyDescent="0.25">
      <c r="A30" s="30"/>
      <c r="B30" s="33" t="s">
        <v>66</v>
      </c>
      <c r="C30" s="31"/>
      <c r="D30" s="31"/>
      <c r="E30" s="31"/>
      <c r="F30" s="31"/>
      <c r="G30" s="31"/>
      <c r="H30" s="31"/>
    </row>
    <row r="31" spans="1:8" x14ac:dyDescent="0.25">
      <c r="A31" s="30"/>
      <c r="B31" s="33" t="s">
        <v>67</v>
      </c>
      <c r="C31" s="31"/>
      <c r="D31" s="31"/>
      <c r="E31" s="31"/>
      <c r="F31" s="31"/>
      <c r="G31" s="31"/>
      <c r="H31" s="31"/>
    </row>
    <row r="32" spans="1:8" x14ac:dyDescent="0.25">
      <c r="A32" s="30"/>
      <c r="B32" s="33" t="s">
        <v>68</v>
      </c>
      <c r="C32" s="31"/>
      <c r="D32" s="31"/>
      <c r="E32" s="31"/>
      <c r="F32" s="31"/>
      <c r="G32" s="31"/>
      <c r="H32" s="31"/>
    </row>
    <row r="33" spans="1:8" x14ac:dyDescent="0.25">
      <c r="A33" s="30"/>
      <c r="B33" s="33" t="s">
        <v>69</v>
      </c>
      <c r="C33" s="31"/>
      <c r="D33" s="31"/>
      <c r="E33" s="31"/>
      <c r="F33" s="31"/>
      <c r="G33" s="31"/>
      <c r="H33" s="31"/>
    </row>
    <row r="34" spans="1:8" x14ac:dyDescent="0.25">
      <c r="A34" s="30"/>
      <c r="B34" s="33" t="s">
        <v>70</v>
      </c>
      <c r="C34" s="31"/>
      <c r="D34" s="31"/>
      <c r="E34" s="31"/>
      <c r="F34" s="31"/>
      <c r="G34" s="31"/>
      <c r="H34" s="31"/>
    </row>
    <row r="35" spans="1:8" x14ac:dyDescent="0.25">
      <c r="A35" s="30"/>
      <c r="B35" s="33" t="s">
        <v>71</v>
      </c>
      <c r="C35" s="31"/>
      <c r="D35" s="31"/>
      <c r="E35" s="31"/>
      <c r="F35" s="31"/>
      <c r="G35" s="31"/>
      <c r="H35" s="3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1" sqref="B21"/>
    </sheetView>
  </sheetViews>
  <sheetFormatPr defaultRowHeight="15" x14ac:dyDescent="0.25"/>
  <sheetData>
    <row r="1" spans="1:8" x14ac:dyDescent="0.25">
      <c r="A1" s="7" t="s">
        <v>90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1" t="str">
        <f>Populations!$B$2</f>
        <v>GM</v>
      </c>
      <c r="D2" s="1" t="str">
        <f>Populations!$B$3</f>
        <v>GF</v>
      </c>
      <c r="E2" s="1" t="str">
        <f>Populations!$B$4</f>
        <v>FSW</v>
      </c>
      <c r="F2" s="1" t="str">
        <f>Populations!$B$5</f>
        <v>CSW</v>
      </c>
      <c r="G2" s="1" t="str">
        <f>Populations!$B$6</f>
        <v>MSM</v>
      </c>
      <c r="H2" s="1" t="str">
        <f>Populations!$B$7</f>
        <v>PWID</v>
      </c>
    </row>
    <row r="3" spans="1:8" x14ac:dyDescent="0.25">
      <c r="B3" s="1" t="str">
        <f>Populations!$B$2</f>
        <v>GM</v>
      </c>
      <c r="C3" s="2"/>
      <c r="D3" s="2"/>
      <c r="E3" s="2"/>
      <c r="F3" s="2"/>
      <c r="G3" s="2"/>
      <c r="H3" s="2"/>
    </row>
    <row r="4" spans="1:8" x14ac:dyDescent="0.25">
      <c r="B4" s="1" t="str">
        <f>Populations!$B$3</f>
        <v>GF</v>
      </c>
      <c r="C4" s="2"/>
      <c r="D4" s="2"/>
      <c r="E4" s="2"/>
      <c r="F4" s="2"/>
      <c r="G4" s="2"/>
      <c r="H4" s="2"/>
    </row>
    <row r="5" spans="1:8" x14ac:dyDescent="0.25">
      <c r="B5" s="1" t="str">
        <f>Populations!$B$4</f>
        <v>FSW</v>
      </c>
      <c r="C5" s="2"/>
      <c r="D5" s="2"/>
      <c r="E5" s="2"/>
      <c r="F5" s="2"/>
      <c r="G5" s="2"/>
      <c r="H5" s="2"/>
    </row>
    <row r="6" spans="1:8" x14ac:dyDescent="0.25">
      <c r="B6" s="1" t="str">
        <f>Populations!$B$5</f>
        <v>CSW</v>
      </c>
      <c r="C6" s="2"/>
      <c r="D6" s="2"/>
      <c r="E6" s="2"/>
      <c r="F6" s="2"/>
      <c r="G6" s="2"/>
      <c r="H6" s="2"/>
    </row>
    <row r="7" spans="1:8" x14ac:dyDescent="0.25">
      <c r="B7" s="1" t="str">
        <f>Populations!$B$6</f>
        <v>MSM</v>
      </c>
      <c r="C7" s="2"/>
      <c r="D7" s="2"/>
      <c r="E7" s="2"/>
      <c r="F7" s="2"/>
      <c r="G7" s="2"/>
      <c r="H7" s="2"/>
    </row>
    <row r="8" spans="1:8" x14ac:dyDescent="0.25">
      <c r="B8" s="1" t="str">
        <f>Populations!$B$7</f>
        <v>PWID</v>
      </c>
      <c r="C8" s="2"/>
      <c r="D8" s="2"/>
      <c r="E8" s="2"/>
      <c r="F8" s="2"/>
      <c r="G8" s="2"/>
      <c r="H8" s="2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7" t="s">
        <v>91</v>
      </c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1" t="str">
        <f>Populations!$B$2</f>
        <v>GM</v>
      </c>
      <c r="D11" s="1" t="str">
        <f>Populations!$B$3</f>
        <v>GF</v>
      </c>
      <c r="E11" s="1" t="str">
        <f>Populations!$B$4</f>
        <v>FSW</v>
      </c>
      <c r="F11" s="1" t="str">
        <f>Populations!$B$5</f>
        <v>CSW</v>
      </c>
      <c r="G11" s="1" t="str">
        <f>Populations!$B$6</f>
        <v>MSM</v>
      </c>
      <c r="H11" s="1" t="str">
        <f>Populations!$B$7</f>
        <v>PWID</v>
      </c>
    </row>
    <row r="12" spans="1:8" x14ac:dyDescent="0.25">
      <c r="B12" s="1" t="str">
        <f>Populations!$B$2</f>
        <v>GM</v>
      </c>
      <c r="C12" s="2"/>
      <c r="D12" s="2"/>
      <c r="E12" s="2"/>
      <c r="F12" s="2"/>
      <c r="G12" s="2"/>
      <c r="H12" s="2"/>
    </row>
    <row r="13" spans="1:8" x14ac:dyDescent="0.25">
      <c r="B13" s="1" t="str">
        <f>Populations!$B$3</f>
        <v>GF</v>
      </c>
      <c r="C13" s="2"/>
      <c r="D13" s="2"/>
      <c r="E13" s="2"/>
      <c r="F13" s="2"/>
      <c r="G13" s="2"/>
      <c r="H13" s="2"/>
    </row>
    <row r="14" spans="1:8" x14ac:dyDescent="0.25">
      <c r="B14" s="1" t="str">
        <f>Populations!$B$4</f>
        <v>FSW</v>
      </c>
      <c r="C14" s="2"/>
      <c r="D14" s="8">
        <v>0.2</v>
      </c>
      <c r="E14" s="2"/>
      <c r="F14" s="2"/>
      <c r="G14" s="2"/>
      <c r="H14" s="2"/>
    </row>
    <row r="15" spans="1:8" x14ac:dyDescent="0.25">
      <c r="B15" s="1" t="str">
        <f>Populations!$B$5</f>
        <v>CSW</v>
      </c>
      <c r="C15" s="2"/>
      <c r="D15" s="2"/>
      <c r="E15" s="2"/>
      <c r="F15" s="2"/>
      <c r="G15" s="2"/>
      <c r="H15" s="2"/>
    </row>
    <row r="16" spans="1:8" x14ac:dyDescent="0.25">
      <c r="B16" s="1" t="str">
        <f>Populations!$B$6</f>
        <v>MSM</v>
      </c>
      <c r="C16" s="2"/>
      <c r="D16" s="2"/>
      <c r="E16" s="2"/>
      <c r="F16" s="2"/>
      <c r="G16" s="2"/>
      <c r="H16" s="2"/>
    </row>
    <row r="17" spans="2:8" x14ac:dyDescent="0.25">
      <c r="B17" s="1" t="str">
        <f>Populations!$B$7</f>
        <v>PWID</v>
      </c>
      <c r="C17" s="8">
        <v>0.1</v>
      </c>
      <c r="D17" s="2"/>
      <c r="E17" s="2"/>
      <c r="F17" s="2"/>
      <c r="G17" s="2"/>
      <c r="H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Populations</vt:lpstr>
      <vt:lpstr>Programs</vt:lpstr>
      <vt:lpstr>Epidemiology</vt:lpstr>
      <vt:lpstr>Testing and treatment</vt:lpstr>
      <vt:lpstr>Sexual behavior</vt:lpstr>
      <vt:lpstr>Drug behavior</vt:lpstr>
      <vt:lpstr>Constants</vt:lpstr>
      <vt:lpstr>Partnerships</vt:lpstr>
      <vt:lpstr>Transitions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2014-10-27T13:29:45Z</dcterms:modified>
</cp:coreProperties>
</file>