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-15" yWindow="-15" windowWidth="19410" windowHeight="11010" tabRatio="863"/>
  </bookViews>
  <sheets>
    <sheet name="Populations &amp; programs" sheetId="12" r:id="rId1"/>
    <sheet name="Cost &amp; coverage" sheetId="16" r:id="rId2"/>
    <sheet name="Demographics &amp; HIV prevalence" sheetId="20" r:id="rId3"/>
    <sheet name="Other epidemiology" sheetId="1" r:id="rId4"/>
    <sheet name="Optional indicators" sheetId="19" r:id="rId5"/>
    <sheet name="Testing &amp; treatment" sheetId="2" r:id="rId6"/>
    <sheet name="Sexual behavior" sheetId="3" r:id="rId7"/>
    <sheet name="Injecting behavior" sheetId="4" r:id="rId8"/>
    <sheet name="Partnerships" sheetId="9" r:id="rId9"/>
    <sheet name="Transitions" sheetId="10" r:id="rId10"/>
    <sheet name="Constants" sheetId="17" r:id="rId11"/>
    <sheet name="Disutilities &amp; costs" sheetId="14" r:id="rId12"/>
    <sheet name="Macroeconomics" sheetId="18" r:id="rId13"/>
  </sheets>
  <calcPr calcId="144525" iterateDelta="1E-4"/>
</workbook>
</file>

<file path=xl/calcChain.xml><?xml version="1.0" encoding="utf-8"?>
<calcChain xmlns="http://schemas.openxmlformats.org/spreadsheetml/2006/main">
  <c r="B53" i="20" l="1"/>
  <c r="B52" i="20"/>
  <c r="B51" i="20"/>
  <c r="B49" i="20"/>
  <c r="B48" i="20"/>
  <c r="B47" i="20"/>
  <c r="B45" i="20"/>
  <c r="B44" i="20"/>
  <c r="B43" i="20"/>
  <c r="B41" i="20"/>
  <c r="B40" i="20"/>
  <c r="B39" i="20"/>
  <c r="B37" i="20"/>
  <c r="B36" i="20"/>
  <c r="B35" i="20"/>
  <c r="B33" i="20"/>
  <c r="B32" i="20"/>
  <c r="B31" i="20"/>
  <c r="B25" i="20"/>
  <c r="B24" i="20"/>
  <c r="B21" i="20"/>
  <c r="B20" i="20"/>
  <c r="B17" i="20"/>
  <c r="B16" i="20"/>
  <c r="B13" i="20"/>
  <c r="B12" i="20"/>
  <c r="B9" i="20"/>
  <c r="B8" i="20"/>
  <c r="B5" i="20"/>
  <c r="B4" i="20"/>
  <c r="B8" i="1" l="1"/>
  <c r="B7" i="1"/>
  <c r="B6" i="1"/>
  <c r="B5" i="1"/>
  <c r="B4" i="1"/>
  <c r="B3" i="1"/>
  <c r="B23" i="20" l="1"/>
  <c r="B19" i="20"/>
  <c r="B15" i="20"/>
  <c r="B11" i="20"/>
  <c r="B7" i="20"/>
  <c r="B3" i="20"/>
  <c r="B43" i="2" l="1"/>
  <c r="B42" i="2"/>
  <c r="B41" i="2"/>
  <c r="B40" i="2"/>
  <c r="B39" i="2"/>
  <c r="B38" i="2"/>
  <c r="B30" i="1"/>
  <c r="B29" i="1"/>
  <c r="B28" i="1"/>
  <c r="B27" i="1"/>
  <c r="B26" i="1"/>
  <c r="B25" i="1"/>
  <c r="H13" i="10"/>
  <c r="G13" i="10"/>
  <c r="F13" i="10"/>
  <c r="E13" i="10"/>
  <c r="D13" i="10"/>
  <c r="C13" i="10"/>
  <c r="H2" i="10"/>
  <c r="G2" i="10"/>
  <c r="F2" i="10"/>
  <c r="E2" i="10"/>
  <c r="D2" i="10"/>
  <c r="C2" i="10"/>
  <c r="H35" i="9"/>
  <c r="G35" i="9"/>
  <c r="F35" i="9"/>
  <c r="E35" i="9"/>
  <c r="D35" i="9"/>
  <c r="C35" i="9"/>
  <c r="H24" i="9"/>
  <c r="G24" i="9"/>
  <c r="F24" i="9"/>
  <c r="E24" i="9"/>
  <c r="D24" i="9"/>
  <c r="C24" i="9"/>
  <c r="H13" i="9"/>
  <c r="G13" i="9"/>
  <c r="F13" i="9"/>
  <c r="E13" i="9"/>
  <c r="D13" i="9"/>
  <c r="C13" i="9"/>
  <c r="B19" i="10"/>
  <c r="B18" i="10"/>
  <c r="B17" i="10"/>
  <c r="B16" i="10"/>
  <c r="B15" i="10"/>
  <c r="B14" i="10"/>
  <c r="B8" i="10"/>
  <c r="B7" i="10"/>
  <c r="B6" i="10"/>
  <c r="B5" i="10"/>
  <c r="B4" i="10"/>
  <c r="B3" i="10"/>
  <c r="B41" i="9"/>
  <c r="B40" i="9"/>
  <c r="B39" i="9"/>
  <c r="B38" i="9"/>
  <c r="B37" i="9"/>
  <c r="B36" i="9"/>
  <c r="B30" i="9"/>
  <c r="B29" i="9"/>
  <c r="B28" i="9"/>
  <c r="B27" i="9"/>
  <c r="B26" i="9"/>
  <c r="B25" i="9"/>
  <c r="B19" i="9"/>
  <c r="B18" i="9"/>
  <c r="B17" i="9"/>
  <c r="B16" i="9"/>
  <c r="B15" i="9"/>
  <c r="B14" i="9"/>
  <c r="H2" i="9"/>
  <c r="G2" i="9"/>
  <c r="F2" i="9"/>
  <c r="E2" i="9"/>
  <c r="D2" i="9"/>
  <c r="C2" i="9"/>
  <c r="B8" i="9"/>
  <c r="B7" i="9"/>
  <c r="B6" i="9"/>
  <c r="B5" i="9"/>
  <c r="B4" i="9"/>
  <c r="B3" i="9"/>
  <c r="B8" i="4"/>
  <c r="B7" i="4"/>
  <c r="B6" i="4"/>
  <c r="B5" i="4"/>
  <c r="B4" i="4"/>
  <c r="B3" i="4"/>
  <c r="B8" i="3"/>
  <c r="B7" i="3"/>
  <c r="B6" i="3"/>
  <c r="B5" i="3"/>
  <c r="B4" i="3"/>
  <c r="B3" i="3"/>
  <c r="B19" i="3"/>
  <c r="B18" i="3"/>
  <c r="B17" i="3"/>
  <c r="B16" i="3"/>
  <c r="B15" i="3"/>
  <c r="B14" i="3"/>
  <c r="B30" i="3"/>
  <c r="B29" i="3"/>
  <c r="B28" i="3"/>
  <c r="B27" i="3"/>
  <c r="B26" i="3"/>
  <c r="B25" i="3"/>
  <c r="B41" i="3"/>
  <c r="B40" i="3"/>
  <c r="B39" i="3"/>
  <c r="B38" i="3"/>
  <c r="B37" i="3"/>
  <c r="B36" i="3"/>
  <c r="B74" i="3"/>
  <c r="B73" i="3"/>
  <c r="B72" i="3"/>
  <c r="B71" i="3"/>
  <c r="B70" i="3"/>
  <c r="B69" i="3"/>
  <c r="B63" i="3"/>
  <c r="B62" i="3"/>
  <c r="B61" i="3"/>
  <c r="B60" i="3"/>
  <c r="B59" i="3"/>
  <c r="B58" i="3"/>
  <c r="B52" i="3"/>
  <c r="B51" i="3"/>
  <c r="B50" i="3"/>
  <c r="B49" i="3"/>
  <c r="B48" i="3"/>
  <c r="B47" i="3"/>
  <c r="B8" i="2"/>
  <c r="B7" i="2"/>
  <c r="B6" i="2"/>
  <c r="B5" i="2"/>
  <c r="B4" i="2"/>
  <c r="B3" i="2"/>
  <c r="B19" i="1"/>
  <c r="B18" i="1"/>
  <c r="B17" i="1"/>
  <c r="B16" i="1"/>
  <c r="B15" i="1"/>
  <c r="B14" i="1"/>
  <c r="B41" i="1"/>
  <c r="B40" i="1"/>
  <c r="B39" i="1"/>
  <c r="B38" i="1"/>
  <c r="B37" i="1"/>
  <c r="B36" i="1"/>
  <c r="B36" i="16"/>
  <c r="B24" i="16"/>
  <c r="B10" i="16"/>
  <c r="B35" i="16"/>
  <c r="B34" i="16"/>
  <c r="B33" i="16"/>
  <c r="B32" i="16"/>
  <c r="B31" i="16"/>
  <c r="B30" i="16"/>
  <c r="B29" i="16"/>
  <c r="B23" i="16"/>
  <c r="B22" i="16"/>
  <c r="B21" i="16"/>
  <c r="B20" i="16"/>
  <c r="B19" i="16"/>
  <c r="B18" i="16"/>
  <c r="B17" i="16"/>
  <c r="B9" i="16"/>
  <c r="B8" i="16"/>
  <c r="B7" i="16"/>
  <c r="B6" i="16"/>
  <c r="B5" i="16"/>
  <c r="B4" i="16"/>
  <c r="B3" i="16"/>
</calcChain>
</file>

<file path=xl/sharedStrings.xml><?xml version="1.0" encoding="utf-8"?>
<sst xmlns="http://schemas.openxmlformats.org/spreadsheetml/2006/main" count="634" uniqueCount="137">
  <si>
    <t>Assumption</t>
  </si>
  <si>
    <t>Injecting</t>
  </si>
  <si>
    <t>Heterosexual insertive</t>
  </si>
  <si>
    <t>Heterosexual receptive</t>
  </si>
  <si>
    <t>Homosexual insertive</t>
  </si>
  <si>
    <t>Homosexual receptive</t>
  </si>
  <si>
    <t>best</t>
  </si>
  <si>
    <t>low</t>
  </si>
  <si>
    <t>high</t>
  </si>
  <si>
    <t>Acute infection</t>
  </si>
  <si>
    <t>On treatment</t>
  </si>
  <si>
    <t xml:space="preserve">Circumcision </t>
  </si>
  <si>
    <t xml:space="preserve">STI cofactor increase </t>
  </si>
  <si>
    <t xml:space="preserve">PMTCT </t>
  </si>
  <si>
    <t>Programs</t>
  </si>
  <si>
    <t>PMTCT</t>
  </si>
  <si>
    <t>ART</t>
  </si>
  <si>
    <t>HTC</t>
  </si>
  <si>
    <t>VMMC</t>
  </si>
  <si>
    <t>Population size</t>
  </si>
  <si>
    <t>GM</t>
  </si>
  <si>
    <t>GF</t>
  </si>
  <si>
    <t>FSW</t>
  </si>
  <si>
    <t>CSW</t>
  </si>
  <si>
    <t>MSM</t>
  </si>
  <si>
    <t>PWID</t>
  </si>
  <si>
    <t>Total</t>
  </si>
  <si>
    <t>Average</t>
  </si>
  <si>
    <t>Short name</t>
  </si>
  <si>
    <t>Long name</t>
  </si>
  <si>
    <t>General males</t>
  </si>
  <si>
    <t>General females</t>
  </si>
  <si>
    <t>Female sex workers</t>
  </si>
  <si>
    <t>Clients of sex workers</t>
  </si>
  <si>
    <t>Men who have sex with men</t>
  </si>
  <si>
    <t>People who inject drugs</t>
  </si>
  <si>
    <t>Tuberculosis prevalence</t>
  </si>
  <si>
    <t>Tuberculosis cofactor</t>
  </si>
  <si>
    <t>Diagnosis behavior change</t>
  </si>
  <si>
    <t>BCC</t>
  </si>
  <si>
    <t>NSP</t>
  </si>
  <si>
    <t>Needle-syringe program</t>
  </si>
  <si>
    <t>HCT</t>
  </si>
  <si>
    <t>Antiretroviral treatment</t>
  </si>
  <si>
    <t>Prevention of mother-to-child transmission</t>
  </si>
  <si>
    <t>OR</t>
  </si>
  <si>
    <t>Coverage</t>
  </si>
  <si>
    <t>Treated HIV</t>
  </si>
  <si>
    <t>STI</t>
  </si>
  <si>
    <t>Voluntary male circumcision</t>
  </si>
  <si>
    <t>OST</t>
  </si>
  <si>
    <t>Populations</t>
  </si>
  <si>
    <t>Min</t>
  </si>
  <si>
    <t>Max</t>
  </si>
  <si>
    <t>Zero coverage</t>
  </si>
  <si>
    <t>Full coverage</t>
  </si>
  <si>
    <t>HIV prevalence</t>
  </si>
  <si>
    <t>Number of acts with regular partners per person per year</t>
  </si>
  <si>
    <t>Number of acts with casual partners per person per year</t>
  </si>
  <si>
    <t>Number of acts with commercial partners per person per year</t>
  </si>
  <si>
    <t>Gross domestic product</t>
  </si>
  <si>
    <t>Government revenue</t>
  </si>
  <si>
    <t>Prevalence of any ulcerative STIs</t>
  </si>
  <si>
    <t>Number of people initiating ART each year</t>
  </si>
  <si>
    <t>Percentage of women on PMTCT (Option B/B+)</t>
  </si>
  <si>
    <t>Percentage of people who used a condom at last act with commercial partners</t>
  </si>
  <si>
    <t>Percentage of people who used a condom at last act with casual partners</t>
  </si>
  <si>
    <t>Percentage of people who used a condom at last act with regular partners</t>
  </si>
  <si>
    <t>Average number of injections per person per year</t>
  </si>
  <si>
    <t>Disease progression rate (% per year)</t>
  </si>
  <si>
    <t>Mother-to-child (breastfeeding)</t>
  </si>
  <si>
    <t>Mother-to-child (non-breastfeeding)</t>
  </si>
  <si>
    <t>Relative disease-related transmissibility</t>
  </si>
  <si>
    <t>Social mitigation costs</t>
  </si>
  <si>
    <t>HIV-related health care costs (excluding treatment)</t>
  </si>
  <si>
    <t>Untreated HIV, acute</t>
  </si>
  <si>
    <t>Disutility weights</t>
  </si>
  <si>
    <t>Interactions between casual partners</t>
  </si>
  <si>
    <t>Interactions between commercial partners</t>
  </si>
  <si>
    <t>Interactions between regular partners</t>
  </si>
  <si>
    <t>Interactions between people who inject drugs</t>
  </si>
  <si>
    <t>Interaction-related transmissibility (% per act)</t>
  </si>
  <si>
    <t>Treatment recovery rate (% per year)</t>
  </si>
  <si>
    <t>Treatment failure rate (% per year)</t>
  </si>
  <si>
    <t>Death rate (% mortality per year)</t>
  </si>
  <si>
    <t>Relative transmissibility</t>
  </si>
  <si>
    <t>Modeled estimate of HIV prevalence</t>
  </si>
  <si>
    <t>Prevalence of any discharging STIs</t>
  </si>
  <si>
    <t>Age-related population transitions (average number of years before movement)</t>
  </si>
  <si>
    <t>Percentage of people who receptively shared a needle at last injection</t>
  </si>
  <si>
    <t>Government expenditure</t>
  </si>
  <si>
    <t>General government health expenditure</t>
  </si>
  <si>
    <t>Domestic HIV spending</t>
  </si>
  <si>
    <t>Global Fund HIV commitments</t>
  </si>
  <si>
    <t>PEPFAR HIV commitments</t>
  </si>
  <si>
    <t>Other international HIV commitments</t>
  </si>
  <si>
    <t>Private HIV spending</t>
  </si>
  <si>
    <t>Total domestic and international health expenditure</t>
  </si>
  <si>
    <t>AND EITHER</t>
  </si>
  <si>
    <t>Number of people on first-line treatment</t>
  </si>
  <si>
    <t>Number of people on second-line treatment</t>
  </si>
  <si>
    <t>Total program costs</t>
  </si>
  <si>
    <t>Unit costs</t>
  </si>
  <si>
    <t>Number of AIDS-related deaths</t>
  </si>
  <si>
    <t>Percentage of population tested for HIV in the last 12 months</t>
  </si>
  <si>
    <t>Birth rate (births per woman per year)</t>
  </si>
  <si>
    <t>Behavior change communication</t>
  </si>
  <si>
    <t>HIV counseling and testing</t>
  </si>
  <si>
    <t>Percentage of HIV-positive women who breastfed</t>
  </si>
  <si>
    <t>Condom use</t>
  </si>
  <si>
    <t>Opiate substitution therapy</t>
  </si>
  <si>
    <t>ARV treatment</t>
  </si>
  <si>
    <t>Percentage of people who die from non-HIV-related causes per year</t>
  </si>
  <si>
    <t>Number of HIV tests per year</t>
  </si>
  <si>
    <t>Number of HIV diagnoses per year</t>
  </si>
  <si>
    <t>Modeled estimate of new HIV infections per year</t>
  </si>
  <si>
    <t>Probability of a person with CD4 &lt;200 being tested per year</t>
  </si>
  <si>
    <t>Percentage of males who have been circumcised</t>
  </si>
  <si>
    <t>Percentage of people who inject drugs who are on opiate substitution therapy</t>
  </si>
  <si>
    <t>Risk-related population transitions (average number of years before movement)</t>
  </si>
  <si>
    <t>CD4(500) to CD4(350-500)</t>
  </si>
  <si>
    <t>CD4(200-350)</t>
  </si>
  <si>
    <t>Acute to CD4(&gt;500)</t>
  </si>
  <si>
    <t>CD4(350-500) to CD4(200-350)</t>
  </si>
  <si>
    <t>CD4(350-500) to CD4(&gt;500)</t>
  </si>
  <si>
    <t>CD4(200-350) to CD4(350-500)</t>
  </si>
  <si>
    <t>CD4(&lt;200) to CD4(200-350)</t>
  </si>
  <si>
    <t>First-line treatment</t>
  </si>
  <si>
    <t>Second-line  treatment</t>
  </si>
  <si>
    <t>CD4(&gt;500)</t>
  </si>
  <si>
    <t>CD4(350-500)</t>
  </si>
  <si>
    <t>CD4(&lt;200)</t>
  </si>
  <si>
    <t>CD4(200-350) to CD4(&lt;200)</t>
  </si>
  <si>
    <t>Untreated HIV, CD4(&gt;500)</t>
  </si>
  <si>
    <t>Untreated HIV, CD4(350-500)</t>
  </si>
  <si>
    <t>Untreated HIV, CD4(200-350)</t>
  </si>
  <si>
    <t>Untreated HIV, CD4(&lt;200)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</si>
</sst>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$&quot;#,##0.00"/>
  </numFmts>
  <fonts count="14" x14ac:knownFonts="1">
    <font>
      <sz val="11"/>
      <color theme="3" tint="-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  <family val="2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theme="3" tint="-0.249946592608417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664">
    <xf numFmtId="0" fontId="0" fillId="0" borderId="0"/>
    <xf numFmtId="0" fontId="5" fillId="2" borderId="1" applyNumberFormat="0" applyAlignment="0" applyProtection="0"/>
    <xf numFmtId="0" fontId="7" fillId="0" borderId="0"/>
    <xf numFmtId="0" fontId="9" fillId="0" borderId="0"/>
    <xf numFmtId="0" fontId="5" fillId="0" borderId="0"/>
    <xf numFmtId="0" fontId="9" fillId="0" borderId="0"/>
    <xf numFmtId="0" fontId="9" fillId="0" borderId="0"/>
    <xf numFmtId="0" fontId="9" fillId="0" borderId="0"/>
    <xf numFmtId="9" fontId="7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7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/>
  </cellStyleXfs>
  <cellXfs count="47">
    <xf numFmtId="0" fontId="0" fillId="0" borderId="0" xfId="0"/>
    <xf numFmtId="0" fontId="8" fillId="0" borderId="0" xfId="0" applyFont="1"/>
    <xf numFmtId="0" fontId="11" fillId="0" borderId="0" xfId="655" applyBorder="1" applyAlignment="1">
      <alignment vertical="center" wrapText="1"/>
    </xf>
    <xf numFmtId="0" fontId="11" fillId="0" borderId="0" xfId="655"/>
    <xf numFmtId="0" fontId="12" fillId="0" borderId="0" xfId="655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6" fillId="0" borderId="0" xfId="0" applyFont="1"/>
    <xf numFmtId="0" fontId="0" fillId="0" borderId="0" xfId="0"/>
    <xf numFmtId="0" fontId="6" fillId="0" borderId="0" xfId="0" applyFont="1"/>
    <xf numFmtId="0" fontId="0" fillId="0" borderId="0" xfId="0"/>
    <xf numFmtId="0" fontId="6" fillId="0" borderId="0" xfId="0" applyFont="1"/>
    <xf numFmtId="0" fontId="0" fillId="0" borderId="0" xfId="0"/>
    <xf numFmtId="0" fontId="6" fillId="0" borderId="0" xfId="0" applyFont="1"/>
    <xf numFmtId="0" fontId="0" fillId="0" borderId="0" xfId="0"/>
    <xf numFmtId="0" fontId="11" fillId="0" borderId="0" xfId="655"/>
    <xf numFmtId="0" fontId="12" fillId="0" borderId="0" xfId="655" applyFont="1"/>
    <xf numFmtId="0" fontId="0" fillId="0" borderId="0" xfId="0"/>
    <xf numFmtId="0" fontId="6" fillId="0" borderId="0" xfId="0" applyFont="1"/>
    <xf numFmtId="0" fontId="13" fillId="0" borderId="0" xfId="0" applyFont="1"/>
    <xf numFmtId="0" fontId="0" fillId="0" borderId="0" xfId="0" applyProtection="1"/>
    <xf numFmtId="0" fontId="6" fillId="0" borderId="0" xfId="0" applyFont="1" applyProtection="1"/>
    <xf numFmtId="0" fontId="5" fillId="2" borderId="1" xfId="1" applyProtection="1">
      <protection locked="0"/>
    </xf>
    <xf numFmtId="0" fontId="4" fillId="2" borderId="1" xfId="1" applyFont="1" applyProtection="1">
      <protection locked="0"/>
    </xf>
    <xf numFmtId="11" fontId="5" fillId="2" borderId="1" xfId="1" applyNumberFormat="1" applyProtection="1">
      <protection locked="0"/>
    </xf>
    <xf numFmtId="2" fontId="5" fillId="2" borderId="1" xfId="1" applyNumberFormat="1" applyProtection="1">
      <protection locked="0"/>
    </xf>
    <xf numFmtId="9" fontId="5" fillId="2" borderId="1" xfId="1" applyNumberFormat="1" applyProtection="1">
      <protection locked="0"/>
    </xf>
    <xf numFmtId="10" fontId="5" fillId="2" borderId="1" xfId="1" applyNumberFormat="1" applyProtection="1">
      <protection locked="0"/>
    </xf>
    <xf numFmtId="9" fontId="5" fillId="2" borderId="1" xfId="662" applyFill="1" applyBorder="1" applyProtection="1">
      <protection locked="0"/>
    </xf>
    <xf numFmtId="164" fontId="5" fillId="2" borderId="1" xfId="1" applyNumberFormat="1" applyProtection="1">
      <protection locked="0"/>
    </xf>
    <xf numFmtId="164" fontId="5" fillId="2" borderId="1" xfId="662" applyNumberFormat="1" applyFill="1" applyBorder="1" applyProtection="1">
      <protection locked="0"/>
    </xf>
    <xf numFmtId="1" fontId="5" fillId="2" borderId="1" xfId="1" applyNumberFormat="1" applyProtection="1">
      <protection locked="0"/>
    </xf>
    <xf numFmtId="1" fontId="0" fillId="0" borderId="0" xfId="0" applyNumberFormat="1"/>
    <xf numFmtId="0" fontId="2" fillId="2" borderId="1" xfId="1" applyFont="1" applyAlignment="1" applyProtection="1">
      <alignment horizontal="right"/>
      <protection locked="0"/>
    </xf>
    <xf numFmtId="0" fontId="5" fillId="2" borderId="1" xfId="1" applyAlignment="1" applyProtection="1">
      <alignment horizontal="right"/>
      <protection locked="0"/>
    </xf>
    <xf numFmtId="0" fontId="1" fillId="2" borderId="1" xfId="1" applyFont="1" applyProtection="1">
      <protection locked="0"/>
    </xf>
    <xf numFmtId="9" fontId="5" fillId="2" borderId="1" xfId="1" applyNumberFormat="1" applyAlignment="1" applyProtection="1">
      <alignment horizontal="right"/>
      <protection locked="0"/>
    </xf>
    <xf numFmtId="0" fontId="0" fillId="0" borderId="0" xfId="0" applyAlignment="1"/>
    <xf numFmtId="0" fontId="6" fillId="0" borderId="0" xfId="0" applyFont="1" applyAlignment="1"/>
    <xf numFmtId="0" fontId="5" fillId="2" borderId="1" xfId="1" applyAlignment="1" applyProtection="1">
      <protection locked="0"/>
    </xf>
    <xf numFmtId="9" fontId="5" fillId="2" borderId="1" xfId="1" applyNumberFormat="1" applyAlignment="1" applyProtection="1">
      <protection locked="0"/>
    </xf>
    <xf numFmtId="0" fontId="8" fillId="0" borderId="0" xfId="0" applyFont="1" applyAlignment="1"/>
    <xf numFmtId="0" fontId="5" fillId="2" borderId="1" xfId="1" applyAlignment="1">
      <alignment horizontal="right"/>
    </xf>
    <xf numFmtId="0" fontId="5" fillId="2" borderId="1" xfId="1" applyAlignment="1" applyProtection="1">
      <alignment horizontal="center"/>
      <protection locked="0"/>
    </xf>
    <xf numFmtId="0" fontId="11" fillId="0" borderId="0" xfId="655" applyAlignment="1">
      <alignment horizontal="right"/>
    </xf>
  </cellXfs>
  <cellStyles count="664">
    <cellStyle name="Comma 2" xfId="13"/>
    <cellStyle name="Comma 2 2" xfId="661"/>
    <cellStyle name="Input" xfId="1" builtinId="20" customBuiltin="1"/>
    <cellStyle name="Normal" xfId="0" builtinId="0" customBuiltin="1"/>
    <cellStyle name="Normal 10" xfId="663"/>
    <cellStyle name="Normal 2" xfId="3"/>
    <cellStyle name="Normal 2 2" xfId="656"/>
    <cellStyle name="Normal 3" xfId="5"/>
    <cellStyle name="Normal 3 2" xfId="657"/>
    <cellStyle name="Normal 4" xfId="6"/>
    <cellStyle name="Normal 4 2" xfId="658"/>
    <cellStyle name="Normal 5" xfId="7"/>
    <cellStyle name="Normal 5 2" xfId="659"/>
    <cellStyle name="Normal 6" xfId="4"/>
    <cellStyle name="Normal 6 10" xfId="49"/>
    <cellStyle name="Normal 6 10 2" xfId="149"/>
    <cellStyle name="Normal 6 10 2 2" xfId="363"/>
    <cellStyle name="Normal 6 10 2 3" xfId="579"/>
    <cellStyle name="Normal 6 10 3" xfId="263"/>
    <cellStyle name="Normal 6 10 4" xfId="479"/>
    <cellStyle name="Normal 6 11" xfId="17"/>
    <cellStyle name="Normal 6 11 2" xfId="181"/>
    <cellStyle name="Normal 6 11 2 2" xfId="395"/>
    <cellStyle name="Normal 6 11 2 3" xfId="611"/>
    <cellStyle name="Normal 6 11 3" xfId="231"/>
    <cellStyle name="Normal 6 11 4" xfId="447"/>
    <cellStyle name="Normal 6 12" xfId="82"/>
    <cellStyle name="Normal 6 12 2" xfId="187"/>
    <cellStyle name="Normal 6 12 2 2" xfId="401"/>
    <cellStyle name="Normal 6 12 2 3" xfId="617"/>
    <cellStyle name="Normal 6 12 3" xfId="296"/>
    <cellStyle name="Normal 6 12 4" xfId="512"/>
    <cellStyle name="Normal 6 13" xfId="111"/>
    <cellStyle name="Normal 6 13 2" xfId="218"/>
    <cellStyle name="Normal 6 13 2 2" xfId="432"/>
    <cellStyle name="Normal 6 13 2 3" xfId="648"/>
    <cellStyle name="Normal 6 13 3" xfId="325"/>
    <cellStyle name="Normal 6 13 4" xfId="541"/>
    <cellStyle name="Normal 6 14" xfId="57"/>
    <cellStyle name="Normal 6 14 2" xfId="117"/>
    <cellStyle name="Normal 6 14 2 2" xfId="331"/>
    <cellStyle name="Normal 6 14 2 3" xfId="547"/>
    <cellStyle name="Normal 6 14 3" xfId="271"/>
    <cellStyle name="Normal 6 14 4" xfId="487"/>
    <cellStyle name="Normal 6 15" xfId="116"/>
    <cellStyle name="Normal 6 15 2" xfId="330"/>
    <cellStyle name="Normal 6 15 3" xfId="546"/>
    <cellStyle name="Normal 6 16" xfId="223"/>
    <cellStyle name="Normal 6 17" xfId="439"/>
    <cellStyle name="Normal 6 2" xfId="12"/>
    <cellStyle name="Normal 6 2 10" xfId="227"/>
    <cellStyle name="Normal 6 2 11" xfId="443"/>
    <cellStyle name="Normal 6 2 2" xfId="16"/>
    <cellStyle name="Normal 6 2 2 10" xfId="446"/>
    <cellStyle name="Normal 6 2 2 2" xfId="32"/>
    <cellStyle name="Normal 6 2 2 2 2" xfId="48"/>
    <cellStyle name="Normal 6 2 2 2 2 2" xfId="81"/>
    <cellStyle name="Normal 6 2 2 2 2 2 2" xfId="180"/>
    <cellStyle name="Normal 6 2 2 2 2 2 2 2" xfId="394"/>
    <cellStyle name="Normal 6 2 2 2 2 2 2 3" xfId="610"/>
    <cellStyle name="Normal 6 2 2 2 2 2 3" xfId="295"/>
    <cellStyle name="Normal 6 2 2 2 2 2 4" xfId="511"/>
    <cellStyle name="Normal 6 2 2 2 2 3" xfId="110"/>
    <cellStyle name="Normal 6 2 2 2 2 3 2" xfId="217"/>
    <cellStyle name="Normal 6 2 2 2 2 3 2 2" xfId="431"/>
    <cellStyle name="Normal 6 2 2 2 2 3 2 3" xfId="647"/>
    <cellStyle name="Normal 6 2 2 2 2 3 3" xfId="324"/>
    <cellStyle name="Normal 6 2 2 2 2 3 4" xfId="540"/>
    <cellStyle name="Normal 6 2 2 2 2 4" xfId="148"/>
    <cellStyle name="Normal 6 2 2 2 2 4 2" xfId="362"/>
    <cellStyle name="Normal 6 2 2 2 2 4 3" xfId="578"/>
    <cellStyle name="Normal 6 2 2 2 2 5" xfId="262"/>
    <cellStyle name="Normal 6 2 2 2 2 6" xfId="478"/>
    <cellStyle name="Normal 6 2 2 2 3" xfId="65"/>
    <cellStyle name="Normal 6 2 2 2 3 2" xfId="164"/>
    <cellStyle name="Normal 6 2 2 2 3 2 2" xfId="378"/>
    <cellStyle name="Normal 6 2 2 2 3 2 3" xfId="594"/>
    <cellStyle name="Normal 6 2 2 2 3 3" xfId="279"/>
    <cellStyle name="Normal 6 2 2 2 3 4" xfId="495"/>
    <cellStyle name="Normal 6 2 2 2 4" xfId="94"/>
    <cellStyle name="Normal 6 2 2 2 4 2" xfId="201"/>
    <cellStyle name="Normal 6 2 2 2 4 2 2" xfId="415"/>
    <cellStyle name="Normal 6 2 2 2 4 2 3" xfId="631"/>
    <cellStyle name="Normal 6 2 2 2 4 3" xfId="308"/>
    <cellStyle name="Normal 6 2 2 2 4 4" xfId="524"/>
    <cellStyle name="Normal 6 2 2 2 5" xfId="132"/>
    <cellStyle name="Normal 6 2 2 2 5 2" xfId="346"/>
    <cellStyle name="Normal 6 2 2 2 5 3" xfId="562"/>
    <cellStyle name="Normal 6 2 2 2 6" xfId="246"/>
    <cellStyle name="Normal 6 2 2 2 7" xfId="462"/>
    <cellStyle name="Normal 6 2 2 3" xfId="40"/>
    <cellStyle name="Normal 6 2 2 3 2" xfId="73"/>
    <cellStyle name="Normal 6 2 2 3 2 2" xfId="172"/>
    <cellStyle name="Normal 6 2 2 3 2 2 2" xfId="386"/>
    <cellStyle name="Normal 6 2 2 3 2 2 3" xfId="602"/>
    <cellStyle name="Normal 6 2 2 3 2 3" xfId="287"/>
    <cellStyle name="Normal 6 2 2 3 2 4" xfId="503"/>
    <cellStyle name="Normal 6 2 2 3 3" xfId="102"/>
    <cellStyle name="Normal 6 2 2 3 3 2" xfId="209"/>
    <cellStyle name="Normal 6 2 2 3 3 2 2" xfId="423"/>
    <cellStyle name="Normal 6 2 2 3 3 2 3" xfId="639"/>
    <cellStyle name="Normal 6 2 2 3 3 3" xfId="316"/>
    <cellStyle name="Normal 6 2 2 3 3 4" xfId="532"/>
    <cellStyle name="Normal 6 2 2 3 4" xfId="140"/>
    <cellStyle name="Normal 6 2 2 3 4 2" xfId="354"/>
    <cellStyle name="Normal 6 2 2 3 4 3" xfId="570"/>
    <cellStyle name="Normal 6 2 2 3 5" xfId="254"/>
    <cellStyle name="Normal 6 2 2 3 6" xfId="470"/>
    <cellStyle name="Normal 6 2 2 4" xfId="56"/>
    <cellStyle name="Normal 6 2 2 4 2" xfId="156"/>
    <cellStyle name="Normal 6 2 2 4 2 2" xfId="370"/>
    <cellStyle name="Normal 6 2 2 4 2 3" xfId="586"/>
    <cellStyle name="Normal 6 2 2 4 3" xfId="270"/>
    <cellStyle name="Normal 6 2 2 4 4" xfId="486"/>
    <cellStyle name="Normal 6 2 2 5" xfId="24"/>
    <cellStyle name="Normal 6 2 2 5 2" xfId="185"/>
    <cellStyle name="Normal 6 2 2 5 2 2" xfId="399"/>
    <cellStyle name="Normal 6 2 2 5 2 3" xfId="615"/>
    <cellStyle name="Normal 6 2 2 5 3" xfId="238"/>
    <cellStyle name="Normal 6 2 2 5 4" xfId="454"/>
    <cellStyle name="Normal 6 2 2 6" xfId="86"/>
    <cellStyle name="Normal 6 2 2 6 2" xfId="192"/>
    <cellStyle name="Normal 6 2 2 6 2 2" xfId="406"/>
    <cellStyle name="Normal 6 2 2 6 2 3" xfId="622"/>
    <cellStyle name="Normal 6 2 2 6 3" xfId="300"/>
    <cellStyle name="Normal 6 2 2 6 4" xfId="516"/>
    <cellStyle name="Normal 6 2 2 7" xfId="115"/>
    <cellStyle name="Normal 6 2 2 7 2" xfId="222"/>
    <cellStyle name="Normal 6 2 2 7 2 2" xfId="436"/>
    <cellStyle name="Normal 6 2 2 7 2 3" xfId="652"/>
    <cellStyle name="Normal 6 2 2 7 3" xfId="329"/>
    <cellStyle name="Normal 6 2 2 7 4" xfId="545"/>
    <cellStyle name="Normal 6 2 2 8" xfId="124"/>
    <cellStyle name="Normal 6 2 2 8 2" xfId="338"/>
    <cellStyle name="Normal 6 2 2 8 3" xfId="554"/>
    <cellStyle name="Normal 6 2 2 9" xfId="230"/>
    <cellStyle name="Normal 6 2 3" xfId="29"/>
    <cellStyle name="Normal 6 2 3 2" xfId="45"/>
    <cellStyle name="Normal 6 2 3 2 2" xfId="78"/>
    <cellStyle name="Normal 6 2 3 2 2 2" xfId="177"/>
    <cellStyle name="Normal 6 2 3 2 2 2 2" xfId="391"/>
    <cellStyle name="Normal 6 2 3 2 2 2 3" xfId="607"/>
    <cellStyle name="Normal 6 2 3 2 2 3" xfId="292"/>
    <cellStyle name="Normal 6 2 3 2 2 4" xfId="508"/>
    <cellStyle name="Normal 6 2 3 2 3" xfId="107"/>
    <cellStyle name="Normal 6 2 3 2 3 2" xfId="214"/>
    <cellStyle name="Normal 6 2 3 2 3 2 2" xfId="428"/>
    <cellStyle name="Normal 6 2 3 2 3 2 3" xfId="644"/>
    <cellStyle name="Normal 6 2 3 2 3 3" xfId="321"/>
    <cellStyle name="Normal 6 2 3 2 3 4" xfId="537"/>
    <cellStyle name="Normal 6 2 3 2 4" xfId="145"/>
    <cellStyle name="Normal 6 2 3 2 4 2" xfId="359"/>
    <cellStyle name="Normal 6 2 3 2 4 3" xfId="575"/>
    <cellStyle name="Normal 6 2 3 2 5" xfId="259"/>
    <cellStyle name="Normal 6 2 3 2 6" xfId="475"/>
    <cellStyle name="Normal 6 2 3 3" xfId="62"/>
    <cellStyle name="Normal 6 2 3 3 2" xfId="161"/>
    <cellStyle name="Normal 6 2 3 3 2 2" xfId="375"/>
    <cellStyle name="Normal 6 2 3 3 2 3" xfId="591"/>
    <cellStyle name="Normal 6 2 3 3 3" xfId="276"/>
    <cellStyle name="Normal 6 2 3 3 4" xfId="492"/>
    <cellStyle name="Normal 6 2 3 4" xfId="91"/>
    <cellStyle name="Normal 6 2 3 4 2" xfId="198"/>
    <cellStyle name="Normal 6 2 3 4 2 2" xfId="412"/>
    <cellStyle name="Normal 6 2 3 4 2 3" xfId="628"/>
    <cellStyle name="Normal 6 2 3 4 3" xfId="305"/>
    <cellStyle name="Normal 6 2 3 4 4" xfId="521"/>
    <cellStyle name="Normal 6 2 3 5" xfId="129"/>
    <cellStyle name="Normal 6 2 3 5 2" xfId="343"/>
    <cellStyle name="Normal 6 2 3 5 3" xfId="559"/>
    <cellStyle name="Normal 6 2 3 6" xfId="243"/>
    <cellStyle name="Normal 6 2 3 7" xfId="459"/>
    <cellStyle name="Normal 6 2 4" xfId="37"/>
    <cellStyle name="Normal 6 2 4 2" xfId="70"/>
    <cellStyle name="Normal 6 2 4 2 2" xfId="169"/>
    <cellStyle name="Normal 6 2 4 2 2 2" xfId="383"/>
    <cellStyle name="Normal 6 2 4 2 2 3" xfId="599"/>
    <cellStyle name="Normal 6 2 4 2 3" xfId="284"/>
    <cellStyle name="Normal 6 2 4 2 4" xfId="500"/>
    <cellStyle name="Normal 6 2 4 3" xfId="99"/>
    <cellStyle name="Normal 6 2 4 3 2" xfId="206"/>
    <cellStyle name="Normal 6 2 4 3 2 2" xfId="420"/>
    <cellStyle name="Normal 6 2 4 3 2 3" xfId="636"/>
    <cellStyle name="Normal 6 2 4 3 3" xfId="313"/>
    <cellStyle name="Normal 6 2 4 3 4" xfId="529"/>
    <cellStyle name="Normal 6 2 4 4" xfId="137"/>
    <cellStyle name="Normal 6 2 4 4 2" xfId="351"/>
    <cellStyle name="Normal 6 2 4 4 3" xfId="567"/>
    <cellStyle name="Normal 6 2 4 5" xfId="251"/>
    <cellStyle name="Normal 6 2 4 6" xfId="467"/>
    <cellStyle name="Normal 6 2 5" xfId="53"/>
    <cellStyle name="Normal 6 2 5 2" xfId="153"/>
    <cellStyle name="Normal 6 2 5 2 2" xfId="367"/>
    <cellStyle name="Normal 6 2 5 2 3" xfId="583"/>
    <cellStyle name="Normal 6 2 5 3" xfId="267"/>
    <cellStyle name="Normal 6 2 5 4" xfId="483"/>
    <cellStyle name="Normal 6 2 6" xfId="21"/>
    <cellStyle name="Normal 6 2 6 2" xfId="182"/>
    <cellStyle name="Normal 6 2 6 2 2" xfId="396"/>
    <cellStyle name="Normal 6 2 6 2 3" xfId="612"/>
    <cellStyle name="Normal 6 2 6 3" xfId="235"/>
    <cellStyle name="Normal 6 2 6 4" xfId="451"/>
    <cellStyle name="Normal 6 2 7" xfId="83"/>
    <cellStyle name="Normal 6 2 7 2" xfId="189"/>
    <cellStyle name="Normal 6 2 7 2 2" xfId="403"/>
    <cellStyle name="Normal 6 2 7 2 3" xfId="619"/>
    <cellStyle name="Normal 6 2 7 3" xfId="297"/>
    <cellStyle name="Normal 6 2 7 4" xfId="513"/>
    <cellStyle name="Normal 6 2 8" xfId="112"/>
    <cellStyle name="Normal 6 2 8 2" xfId="219"/>
    <cellStyle name="Normal 6 2 8 2 2" xfId="433"/>
    <cellStyle name="Normal 6 2 8 2 3" xfId="649"/>
    <cellStyle name="Normal 6 2 8 3" xfId="326"/>
    <cellStyle name="Normal 6 2 8 4" xfId="542"/>
    <cellStyle name="Normal 6 2 9" xfId="121"/>
    <cellStyle name="Normal 6 2 9 2" xfId="335"/>
    <cellStyle name="Normal 6 2 9 3" xfId="551"/>
    <cellStyle name="Normal 6 3" xfId="14"/>
    <cellStyle name="Normal 6 3 10" xfId="444"/>
    <cellStyle name="Normal 6 3 2" xfId="30"/>
    <cellStyle name="Normal 6 3 2 2" xfId="46"/>
    <cellStyle name="Normal 6 3 2 2 2" xfId="79"/>
    <cellStyle name="Normal 6 3 2 2 2 2" xfId="178"/>
    <cellStyle name="Normal 6 3 2 2 2 2 2" xfId="392"/>
    <cellStyle name="Normal 6 3 2 2 2 2 3" xfId="608"/>
    <cellStyle name="Normal 6 3 2 2 2 3" xfId="293"/>
    <cellStyle name="Normal 6 3 2 2 2 4" xfId="509"/>
    <cellStyle name="Normal 6 3 2 2 3" xfId="108"/>
    <cellStyle name="Normal 6 3 2 2 3 2" xfId="215"/>
    <cellStyle name="Normal 6 3 2 2 3 2 2" xfId="429"/>
    <cellStyle name="Normal 6 3 2 2 3 2 3" xfId="645"/>
    <cellStyle name="Normal 6 3 2 2 3 3" xfId="322"/>
    <cellStyle name="Normal 6 3 2 2 3 4" xfId="538"/>
    <cellStyle name="Normal 6 3 2 2 4" xfId="146"/>
    <cellStyle name="Normal 6 3 2 2 4 2" xfId="360"/>
    <cellStyle name="Normal 6 3 2 2 4 3" xfId="576"/>
    <cellStyle name="Normal 6 3 2 2 5" xfId="260"/>
    <cellStyle name="Normal 6 3 2 2 6" xfId="476"/>
    <cellStyle name="Normal 6 3 2 3" xfId="63"/>
    <cellStyle name="Normal 6 3 2 3 2" xfId="162"/>
    <cellStyle name="Normal 6 3 2 3 2 2" xfId="376"/>
    <cellStyle name="Normal 6 3 2 3 2 3" xfId="592"/>
    <cellStyle name="Normal 6 3 2 3 3" xfId="277"/>
    <cellStyle name="Normal 6 3 2 3 4" xfId="493"/>
    <cellStyle name="Normal 6 3 2 4" xfId="92"/>
    <cellStyle name="Normal 6 3 2 4 2" xfId="199"/>
    <cellStyle name="Normal 6 3 2 4 2 2" xfId="413"/>
    <cellStyle name="Normal 6 3 2 4 2 3" xfId="629"/>
    <cellStyle name="Normal 6 3 2 4 3" xfId="306"/>
    <cellStyle name="Normal 6 3 2 4 4" xfId="522"/>
    <cellStyle name="Normal 6 3 2 5" xfId="130"/>
    <cellStyle name="Normal 6 3 2 5 2" xfId="344"/>
    <cellStyle name="Normal 6 3 2 5 3" xfId="560"/>
    <cellStyle name="Normal 6 3 2 6" xfId="244"/>
    <cellStyle name="Normal 6 3 2 7" xfId="460"/>
    <cellStyle name="Normal 6 3 3" xfId="38"/>
    <cellStyle name="Normal 6 3 3 2" xfId="71"/>
    <cellStyle name="Normal 6 3 3 2 2" xfId="170"/>
    <cellStyle name="Normal 6 3 3 2 2 2" xfId="384"/>
    <cellStyle name="Normal 6 3 3 2 2 3" xfId="600"/>
    <cellStyle name="Normal 6 3 3 2 3" xfId="285"/>
    <cellStyle name="Normal 6 3 3 2 4" xfId="501"/>
    <cellStyle name="Normal 6 3 3 3" xfId="100"/>
    <cellStyle name="Normal 6 3 3 3 2" xfId="207"/>
    <cellStyle name="Normal 6 3 3 3 2 2" xfId="421"/>
    <cellStyle name="Normal 6 3 3 3 2 3" xfId="637"/>
    <cellStyle name="Normal 6 3 3 3 3" xfId="314"/>
    <cellStyle name="Normal 6 3 3 3 4" xfId="530"/>
    <cellStyle name="Normal 6 3 3 4" xfId="138"/>
    <cellStyle name="Normal 6 3 3 4 2" xfId="352"/>
    <cellStyle name="Normal 6 3 3 4 3" xfId="568"/>
    <cellStyle name="Normal 6 3 3 5" xfId="252"/>
    <cellStyle name="Normal 6 3 3 6" xfId="468"/>
    <cellStyle name="Normal 6 3 4" xfId="54"/>
    <cellStyle name="Normal 6 3 4 2" xfId="154"/>
    <cellStyle name="Normal 6 3 4 2 2" xfId="368"/>
    <cellStyle name="Normal 6 3 4 2 3" xfId="584"/>
    <cellStyle name="Normal 6 3 4 3" xfId="268"/>
    <cellStyle name="Normal 6 3 4 4" xfId="484"/>
    <cellStyle name="Normal 6 3 5" xfId="22"/>
    <cellStyle name="Normal 6 3 5 2" xfId="183"/>
    <cellStyle name="Normal 6 3 5 2 2" xfId="397"/>
    <cellStyle name="Normal 6 3 5 2 3" xfId="613"/>
    <cellStyle name="Normal 6 3 5 3" xfId="236"/>
    <cellStyle name="Normal 6 3 5 4" xfId="452"/>
    <cellStyle name="Normal 6 3 6" xfId="84"/>
    <cellStyle name="Normal 6 3 6 2" xfId="190"/>
    <cellStyle name="Normal 6 3 6 2 2" xfId="404"/>
    <cellStyle name="Normal 6 3 6 2 3" xfId="620"/>
    <cellStyle name="Normal 6 3 6 3" xfId="298"/>
    <cellStyle name="Normal 6 3 6 4" xfId="514"/>
    <cellStyle name="Normal 6 3 7" xfId="113"/>
    <cellStyle name="Normal 6 3 7 2" xfId="220"/>
    <cellStyle name="Normal 6 3 7 2 2" xfId="434"/>
    <cellStyle name="Normal 6 3 7 2 3" xfId="650"/>
    <cellStyle name="Normal 6 3 7 3" xfId="327"/>
    <cellStyle name="Normal 6 3 7 4" xfId="543"/>
    <cellStyle name="Normal 6 3 8" xfId="122"/>
    <cellStyle name="Normal 6 3 8 2" xfId="336"/>
    <cellStyle name="Normal 6 3 8 3" xfId="552"/>
    <cellStyle name="Normal 6 3 9" xfId="228"/>
    <cellStyle name="Normal 6 4" xfId="15"/>
    <cellStyle name="Normal 6 4 10" xfId="445"/>
    <cellStyle name="Normal 6 4 2" xfId="31"/>
    <cellStyle name="Normal 6 4 2 2" xfId="47"/>
    <cellStyle name="Normal 6 4 2 2 2" xfId="80"/>
    <cellStyle name="Normal 6 4 2 2 2 2" xfId="179"/>
    <cellStyle name="Normal 6 4 2 2 2 2 2" xfId="393"/>
    <cellStyle name="Normal 6 4 2 2 2 2 3" xfId="609"/>
    <cellStyle name="Normal 6 4 2 2 2 3" xfId="294"/>
    <cellStyle name="Normal 6 4 2 2 2 4" xfId="510"/>
    <cellStyle name="Normal 6 4 2 2 3" xfId="109"/>
    <cellStyle name="Normal 6 4 2 2 3 2" xfId="216"/>
    <cellStyle name="Normal 6 4 2 2 3 2 2" xfId="430"/>
    <cellStyle name="Normal 6 4 2 2 3 2 3" xfId="646"/>
    <cellStyle name="Normal 6 4 2 2 3 3" xfId="323"/>
    <cellStyle name="Normal 6 4 2 2 3 4" xfId="539"/>
    <cellStyle name="Normal 6 4 2 2 4" xfId="147"/>
    <cellStyle name="Normal 6 4 2 2 4 2" xfId="361"/>
    <cellStyle name="Normal 6 4 2 2 4 3" xfId="577"/>
    <cellStyle name="Normal 6 4 2 2 5" xfId="261"/>
    <cellStyle name="Normal 6 4 2 2 6" xfId="477"/>
    <cellStyle name="Normal 6 4 2 3" xfId="64"/>
    <cellStyle name="Normal 6 4 2 3 2" xfId="163"/>
    <cellStyle name="Normal 6 4 2 3 2 2" xfId="377"/>
    <cellStyle name="Normal 6 4 2 3 2 3" xfId="593"/>
    <cellStyle name="Normal 6 4 2 3 3" xfId="278"/>
    <cellStyle name="Normal 6 4 2 3 4" xfId="494"/>
    <cellStyle name="Normal 6 4 2 4" xfId="93"/>
    <cellStyle name="Normal 6 4 2 4 2" xfId="200"/>
    <cellStyle name="Normal 6 4 2 4 2 2" xfId="414"/>
    <cellStyle name="Normal 6 4 2 4 2 3" xfId="630"/>
    <cellStyle name="Normal 6 4 2 4 3" xfId="307"/>
    <cellStyle name="Normal 6 4 2 4 4" xfId="523"/>
    <cellStyle name="Normal 6 4 2 5" xfId="131"/>
    <cellStyle name="Normal 6 4 2 5 2" xfId="345"/>
    <cellStyle name="Normal 6 4 2 5 3" xfId="561"/>
    <cellStyle name="Normal 6 4 2 6" xfId="245"/>
    <cellStyle name="Normal 6 4 2 7" xfId="461"/>
    <cellStyle name="Normal 6 4 3" xfId="39"/>
    <cellStyle name="Normal 6 4 3 2" xfId="72"/>
    <cellStyle name="Normal 6 4 3 2 2" xfId="171"/>
    <cellStyle name="Normal 6 4 3 2 2 2" xfId="385"/>
    <cellStyle name="Normal 6 4 3 2 2 3" xfId="601"/>
    <cellStyle name="Normal 6 4 3 2 3" xfId="286"/>
    <cellStyle name="Normal 6 4 3 2 4" xfId="502"/>
    <cellStyle name="Normal 6 4 3 3" xfId="101"/>
    <cellStyle name="Normal 6 4 3 3 2" xfId="208"/>
    <cellStyle name="Normal 6 4 3 3 2 2" xfId="422"/>
    <cellStyle name="Normal 6 4 3 3 2 3" xfId="638"/>
    <cellStyle name="Normal 6 4 3 3 3" xfId="315"/>
    <cellStyle name="Normal 6 4 3 3 4" xfId="531"/>
    <cellStyle name="Normal 6 4 3 4" xfId="139"/>
    <cellStyle name="Normal 6 4 3 4 2" xfId="353"/>
    <cellStyle name="Normal 6 4 3 4 3" xfId="569"/>
    <cellStyle name="Normal 6 4 3 5" xfId="253"/>
    <cellStyle name="Normal 6 4 3 6" xfId="469"/>
    <cellStyle name="Normal 6 4 4" xfId="55"/>
    <cellStyle name="Normal 6 4 4 2" xfId="155"/>
    <cellStyle name="Normal 6 4 4 2 2" xfId="369"/>
    <cellStyle name="Normal 6 4 4 2 3" xfId="585"/>
    <cellStyle name="Normal 6 4 4 3" xfId="269"/>
    <cellStyle name="Normal 6 4 4 4" xfId="485"/>
    <cellStyle name="Normal 6 4 5" xfId="23"/>
    <cellStyle name="Normal 6 4 5 2" xfId="184"/>
    <cellStyle name="Normal 6 4 5 2 2" xfId="398"/>
    <cellStyle name="Normal 6 4 5 2 3" xfId="614"/>
    <cellStyle name="Normal 6 4 5 3" xfId="237"/>
    <cellStyle name="Normal 6 4 5 4" xfId="453"/>
    <cellStyle name="Normal 6 4 6" xfId="85"/>
    <cellStyle name="Normal 6 4 6 2" xfId="191"/>
    <cellStyle name="Normal 6 4 6 2 2" xfId="405"/>
    <cellStyle name="Normal 6 4 6 2 3" xfId="621"/>
    <cellStyle name="Normal 6 4 6 3" xfId="299"/>
    <cellStyle name="Normal 6 4 6 4" xfId="515"/>
    <cellStyle name="Normal 6 4 7" xfId="114"/>
    <cellStyle name="Normal 6 4 7 2" xfId="221"/>
    <cellStyle name="Normal 6 4 7 2 2" xfId="435"/>
    <cellStyle name="Normal 6 4 7 2 3" xfId="651"/>
    <cellStyle name="Normal 6 4 7 3" xfId="328"/>
    <cellStyle name="Normal 6 4 7 4" xfId="544"/>
    <cellStyle name="Normal 6 4 8" xfId="123"/>
    <cellStyle name="Normal 6 4 8 2" xfId="337"/>
    <cellStyle name="Normal 6 4 8 3" xfId="553"/>
    <cellStyle name="Normal 6 4 9" xfId="229"/>
    <cellStyle name="Normal 6 5" xfId="11"/>
    <cellStyle name="Normal 6 5 2" xfId="28"/>
    <cellStyle name="Normal 6 5 2 2" xfId="44"/>
    <cellStyle name="Normal 6 5 2 2 2" xfId="77"/>
    <cellStyle name="Normal 6 5 2 2 2 2" xfId="176"/>
    <cellStyle name="Normal 6 5 2 2 2 2 2" xfId="390"/>
    <cellStyle name="Normal 6 5 2 2 2 2 3" xfId="606"/>
    <cellStyle name="Normal 6 5 2 2 2 3" xfId="291"/>
    <cellStyle name="Normal 6 5 2 2 2 4" xfId="507"/>
    <cellStyle name="Normal 6 5 2 2 3" xfId="106"/>
    <cellStyle name="Normal 6 5 2 2 3 2" xfId="213"/>
    <cellStyle name="Normal 6 5 2 2 3 2 2" xfId="427"/>
    <cellStyle name="Normal 6 5 2 2 3 2 3" xfId="643"/>
    <cellStyle name="Normal 6 5 2 2 3 3" xfId="320"/>
    <cellStyle name="Normal 6 5 2 2 3 4" xfId="536"/>
    <cellStyle name="Normal 6 5 2 2 4" xfId="144"/>
    <cellStyle name="Normal 6 5 2 2 4 2" xfId="358"/>
    <cellStyle name="Normal 6 5 2 2 4 3" xfId="574"/>
    <cellStyle name="Normal 6 5 2 2 5" xfId="258"/>
    <cellStyle name="Normal 6 5 2 2 6" xfId="474"/>
    <cellStyle name="Normal 6 5 2 3" xfId="61"/>
    <cellStyle name="Normal 6 5 2 3 2" xfId="160"/>
    <cellStyle name="Normal 6 5 2 3 2 2" xfId="374"/>
    <cellStyle name="Normal 6 5 2 3 2 3" xfId="590"/>
    <cellStyle name="Normal 6 5 2 3 3" xfId="275"/>
    <cellStyle name="Normal 6 5 2 3 4" xfId="491"/>
    <cellStyle name="Normal 6 5 2 4" xfId="90"/>
    <cellStyle name="Normal 6 5 2 4 2" xfId="197"/>
    <cellStyle name="Normal 6 5 2 4 2 2" xfId="411"/>
    <cellStyle name="Normal 6 5 2 4 2 3" xfId="627"/>
    <cellStyle name="Normal 6 5 2 4 3" xfId="304"/>
    <cellStyle name="Normal 6 5 2 4 4" xfId="520"/>
    <cellStyle name="Normal 6 5 2 5" xfId="128"/>
    <cellStyle name="Normal 6 5 2 5 2" xfId="342"/>
    <cellStyle name="Normal 6 5 2 5 3" xfId="558"/>
    <cellStyle name="Normal 6 5 2 6" xfId="242"/>
    <cellStyle name="Normal 6 5 2 7" xfId="458"/>
    <cellStyle name="Normal 6 5 3" xfId="36"/>
    <cellStyle name="Normal 6 5 3 2" xfId="69"/>
    <cellStyle name="Normal 6 5 3 2 2" xfId="168"/>
    <cellStyle name="Normal 6 5 3 2 2 2" xfId="382"/>
    <cellStyle name="Normal 6 5 3 2 2 3" xfId="598"/>
    <cellStyle name="Normal 6 5 3 2 3" xfId="283"/>
    <cellStyle name="Normal 6 5 3 2 4" xfId="499"/>
    <cellStyle name="Normal 6 5 3 3" xfId="98"/>
    <cellStyle name="Normal 6 5 3 3 2" xfId="205"/>
    <cellStyle name="Normal 6 5 3 3 2 2" xfId="419"/>
    <cellStyle name="Normal 6 5 3 3 2 3" xfId="635"/>
    <cellStyle name="Normal 6 5 3 3 3" xfId="312"/>
    <cellStyle name="Normal 6 5 3 3 4" xfId="528"/>
    <cellStyle name="Normal 6 5 3 4" xfId="136"/>
    <cellStyle name="Normal 6 5 3 4 2" xfId="350"/>
    <cellStyle name="Normal 6 5 3 4 3" xfId="566"/>
    <cellStyle name="Normal 6 5 3 5" xfId="250"/>
    <cellStyle name="Normal 6 5 3 6" xfId="466"/>
    <cellStyle name="Normal 6 5 4" xfId="52"/>
    <cellStyle name="Normal 6 5 4 2" xfId="152"/>
    <cellStyle name="Normal 6 5 4 2 2" xfId="366"/>
    <cellStyle name="Normal 6 5 4 2 3" xfId="582"/>
    <cellStyle name="Normal 6 5 4 3" xfId="266"/>
    <cellStyle name="Normal 6 5 4 4" xfId="482"/>
    <cellStyle name="Normal 6 5 5" xfId="20"/>
    <cellStyle name="Normal 6 5 5 2" xfId="188"/>
    <cellStyle name="Normal 6 5 5 2 2" xfId="402"/>
    <cellStyle name="Normal 6 5 5 2 3" xfId="618"/>
    <cellStyle name="Normal 6 5 5 3" xfId="234"/>
    <cellStyle name="Normal 6 5 5 4" xfId="450"/>
    <cellStyle name="Normal 6 5 6" xfId="120"/>
    <cellStyle name="Normal 6 5 6 2" xfId="334"/>
    <cellStyle name="Normal 6 5 6 3" xfId="550"/>
    <cellStyle name="Normal 6 5 7" xfId="226"/>
    <cellStyle name="Normal 6 5 8" xfId="442"/>
    <cellStyle name="Normal 6 6" xfId="10"/>
    <cellStyle name="Normal 6 6 2" xfId="27"/>
    <cellStyle name="Normal 6 6 2 2" xfId="43"/>
    <cellStyle name="Normal 6 6 2 2 2" xfId="76"/>
    <cellStyle name="Normal 6 6 2 2 2 2" xfId="175"/>
    <cellStyle name="Normal 6 6 2 2 2 2 2" xfId="389"/>
    <cellStyle name="Normal 6 6 2 2 2 2 3" xfId="605"/>
    <cellStyle name="Normal 6 6 2 2 2 3" xfId="290"/>
    <cellStyle name="Normal 6 6 2 2 2 4" xfId="506"/>
    <cellStyle name="Normal 6 6 2 2 3" xfId="105"/>
    <cellStyle name="Normal 6 6 2 2 3 2" xfId="212"/>
    <cellStyle name="Normal 6 6 2 2 3 2 2" xfId="426"/>
    <cellStyle name="Normal 6 6 2 2 3 2 3" xfId="642"/>
    <cellStyle name="Normal 6 6 2 2 3 3" xfId="319"/>
    <cellStyle name="Normal 6 6 2 2 3 4" xfId="535"/>
    <cellStyle name="Normal 6 6 2 2 4" xfId="143"/>
    <cellStyle name="Normal 6 6 2 2 4 2" xfId="357"/>
    <cellStyle name="Normal 6 6 2 2 4 3" xfId="573"/>
    <cellStyle name="Normal 6 6 2 2 5" xfId="257"/>
    <cellStyle name="Normal 6 6 2 2 6" xfId="473"/>
    <cellStyle name="Normal 6 6 2 3" xfId="60"/>
    <cellStyle name="Normal 6 6 2 3 2" xfId="159"/>
    <cellStyle name="Normal 6 6 2 3 2 2" xfId="373"/>
    <cellStyle name="Normal 6 6 2 3 2 3" xfId="589"/>
    <cellStyle name="Normal 6 6 2 3 3" xfId="274"/>
    <cellStyle name="Normal 6 6 2 3 4" xfId="490"/>
    <cellStyle name="Normal 6 6 2 4" xfId="89"/>
    <cellStyle name="Normal 6 6 2 4 2" xfId="196"/>
    <cellStyle name="Normal 6 6 2 4 2 2" xfId="410"/>
    <cellStyle name="Normal 6 6 2 4 2 3" xfId="626"/>
    <cellStyle name="Normal 6 6 2 4 3" xfId="303"/>
    <cellStyle name="Normal 6 6 2 4 4" xfId="519"/>
    <cellStyle name="Normal 6 6 2 5" xfId="127"/>
    <cellStyle name="Normal 6 6 2 5 2" xfId="341"/>
    <cellStyle name="Normal 6 6 2 5 3" xfId="557"/>
    <cellStyle name="Normal 6 6 2 6" xfId="241"/>
    <cellStyle name="Normal 6 6 2 7" xfId="457"/>
    <cellStyle name="Normal 6 6 3" xfId="35"/>
    <cellStyle name="Normal 6 6 3 2" xfId="68"/>
    <cellStyle name="Normal 6 6 3 2 2" xfId="167"/>
    <cellStyle name="Normal 6 6 3 2 2 2" xfId="381"/>
    <cellStyle name="Normal 6 6 3 2 2 3" xfId="597"/>
    <cellStyle name="Normal 6 6 3 2 3" xfId="282"/>
    <cellStyle name="Normal 6 6 3 2 4" xfId="498"/>
    <cellStyle name="Normal 6 6 3 3" xfId="97"/>
    <cellStyle name="Normal 6 6 3 3 2" xfId="204"/>
    <cellStyle name="Normal 6 6 3 3 2 2" xfId="418"/>
    <cellStyle name="Normal 6 6 3 3 2 3" xfId="634"/>
    <cellStyle name="Normal 6 6 3 3 3" xfId="311"/>
    <cellStyle name="Normal 6 6 3 3 4" xfId="527"/>
    <cellStyle name="Normal 6 6 3 4" xfId="135"/>
    <cellStyle name="Normal 6 6 3 4 2" xfId="349"/>
    <cellStyle name="Normal 6 6 3 4 3" xfId="565"/>
    <cellStyle name="Normal 6 6 3 5" xfId="249"/>
    <cellStyle name="Normal 6 6 3 6" xfId="465"/>
    <cellStyle name="Normal 6 6 4" xfId="51"/>
    <cellStyle name="Normal 6 6 4 2" xfId="151"/>
    <cellStyle name="Normal 6 6 4 2 2" xfId="365"/>
    <cellStyle name="Normal 6 6 4 2 3" xfId="581"/>
    <cellStyle name="Normal 6 6 4 3" xfId="265"/>
    <cellStyle name="Normal 6 6 4 4" xfId="481"/>
    <cellStyle name="Normal 6 6 5" xfId="19"/>
    <cellStyle name="Normal 6 6 5 2" xfId="186"/>
    <cellStyle name="Normal 6 6 5 2 2" xfId="400"/>
    <cellStyle name="Normal 6 6 5 2 3" xfId="616"/>
    <cellStyle name="Normal 6 6 5 3" xfId="233"/>
    <cellStyle name="Normal 6 6 5 4" xfId="449"/>
    <cellStyle name="Normal 6 6 6" xfId="119"/>
    <cellStyle name="Normal 6 6 6 2" xfId="333"/>
    <cellStyle name="Normal 6 6 6 3" xfId="549"/>
    <cellStyle name="Normal 6 6 7" xfId="225"/>
    <cellStyle name="Normal 6 6 8" xfId="441"/>
    <cellStyle name="Normal 6 7" xfId="9"/>
    <cellStyle name="Normal 6 7 2" xfId="26"/>
    <cellStyle name="Normal 6 7 2 2" xfId="42"/>
    <cellStyle name="Normal 6 7 2 2 2" xfId="75"/>
    <cellStyle name="Normal 6 7 2 2 2 2" xfId="174"/>
    <cellStyle name="Normal 6 7 2 2 2 2 2" xfId="388"/>
    <cellStyle name="Normal 6 7 2 2 2 2 3" xfId="604"/>
    <cellStyle name="Normal 6 7 2 2 2 3" xfId="289"/>
    <cellStyle name="Normal 6 7 2 2 2 4" xfId="505"/>
    <cellStyle name="Normal 6 7 2 2 3" xfId="104"/>
    <cellStyle name="Normal 6 7 2 2 3 2" xfId="211"/>
    <cellStyle name="Normal 6 7 2 2 3 2 2" xfId="425"/>
    <cellStyle name="Normal 6 7 2 2 3 2 3" xfId="641"/>
    <cellStyle name="Normal 6 7 2 2 3 3" xfId="318"/>
    <cellStyle name="Normal 6 7 2 2 3 4" xfId="534"/>
    <cellStyle name="Normal 6 7 2 2 4" xfId="142"/>
    <cellStyle name="Normal 6 7 2 2 4 2" xfId="356"/>
    <cellStyle name="Normal 6 7 2 2 4 3" xfId="572"/>
    <cellStyle name="Normal 6 7 2 2 5" xfId="256"/>
    <cellStyle name="Normal 6 7 2 2 6" xfId="472"/>
    <cellStyle name="Normal 6 7 2 3" xfId="59"/>
    <cellStyle name="Normal 6 7 2 3 2" xfId="158"/>
    <cellStyle name="Normal 6 7 2 3 2 2" xfId="372"/>
    <cellStyle name="Normal 6 7 2 3 2 3" xfId="588"/>
    <cellStyle name="Normal 6 7 2 3 3" xfId="273"/>
    <cellStyle name="Normal 6 7 2 3 4" xfId="489"/>
    <cellStyle name="Normal 6 7 2 4" xfId="88"/>
    <cellStyle name="Normal 6 7 2 4 2" xfId="195"/>
    <cellStyle name="Normal 6 7 2 4 2 2" xfId="409"/>
    <cellStyle name="Normal 6 7 2 4 2 3" xfId="625"/>
    <cellStyle name="Normal 6 7 2 4 3" xfId="302"/>
    <cellStyle name="Normal 6 7 2 4 4" xfId="518"/>
    <cellStyle name="Normal 6 7 2 5" xfId="126"/>
    <cellStyle name="Normal 6 7 2 5 2" xfId="340"/>
    <cellStyle name="Normal 6 7 2 5 3" xfId="556"/>
    <cellStyle name="Normal 6 7 2 6" xfId="240"/>
    <cellStyle name="Normal 6 7 2 7" xfId="456"/>
    <cellStyle name="Normal 6 7 3" xfId="34"/>
    <cellStyle name="Normal 6 7 3 2" xfId="67"/>
    <cellStyle name="Normal 6 7 3 2 2" xfId="166"/>
    <cellStyle name="Normal 6 7 3 2 2 2" xfId="380"/>
    <cellStyle name="Normal 6 7 3 2 2 3" xfId="596"/>
    <cellStyle name="Normal 6 7 3 2 3" xfId="281"/>
    <cellStyle name="Normal 6 7 3 2 4" xfId="497"/>
    <cellStyle name="Normal 6 7 3 3" xfId="96"/>
    <cellStyle name="Normal 6 7 3 3 2" xfId="203"/>
    <cellStyle name="Normal 6 7 3 3 2 2" xfId="417"/>
    <cellStyle name="Normal 6 7 3 3 2 3" xfId="633"/>
    <cellStyle name="Normal 6 7 3 3 3" xfId="310"/>
    <cellStyle name="Normal 6 7 3 3 4" xfId="526"/>
    <cellStyle name="Normal 6 7 3 4" xfId="134"/>
    <cellStyle name="Normal 6 7 3 4 2" xfId="348"/>
    <cellStyle name="Normal 6 7 3 4 3" xfId="564"/>
    <cellStyle name="Normal 6 7 3 5" xfId="248"/>
    <cellStyle name="Normal 6 7 3 6" xfId="464"/>
    <cellStyle name="Normal 6 7 4" xfId="50"/>
    <cellStyle name="Normal 6 7 4 2" xfId="150"/>
    <cellStyle name="Normal 6 7 4 2 2" xfId="364"/>
    <cellStyle name="Normal 6 7 4 2 3" xfId="580"/>
    <cellStyle name="Normal 6 7 4 3" xfId="264"/>
    <cellStyle name="Normal 6 7 4 4" xfId="480"/>
    <cellStyle name="Normal 6 7 5" xfId="18"/>
    <cellStyle name="Normal 6 7 5 2" xfId="193"/>
    <cellStyle name="Normal 6 7 5 2 2" xfId="407"/>
    <cellStyle name="Normal 6 7 5 2 3" xfId="623"/>
    <cellStyle name="Normal 6 7 5 3" xfId="232"/>
    <cellStyle name="Normal 6 7 5 4" xfId="448"/>
    <cellStyle name="Normal 6 7 6" xfId="118"/>
    <cellStyle name="Normal 6 7 6 2" xfId="332"/>
    <cellStyle name="Normal 6 7 6 3" xfId="548"/>
    <cellStyle name="Normal 6 7 7" xfId="224"/>
    <cellStyle name="Normal 6 7 8" xfId="440"/>
    <cellStyle name="Normal 6 8" xfId="25"/>
    <cellStyle name="Normal 6 8 2" xfId="41"/>
    <cellStyle name="Normal 6 8 2 2" xfId="74"/>
    <cellStyle name="Normal 6 8 2 2 2" xfId="173"/>
    <cellStyle name="Normal 6 8 2 2 2 2" xfId="387"/>
    <cellStyle name="Normal 6 8 2 2 2 3" xfId="603"/>
    <cellStyle name="Normal 6 8 2 2 3" xfId="288"/>
    <cellStyle name="Normal 6 8 2 2 4" xfId="504"/>
    <cellStyle name="Normal 6 8 2 3" xfId="103"/>
    <cellStyle name="Normal 6 8 2 3 2" xfId="210"/>
    <cellStyle name="Normal 6 8 2 3 2 2" xfId="424"/>
    <cellStyle name="Normal 6 8 2 3 2 3" xfId="640"/>
    <cellStyle name="Normal 6 8 2 3 3" xfId="317"/>
    <cellStyle name="Normal 6 8 2 3 4" xfId="533"/>
    <cellStyle name="Normal 6 8 2 4" xfId="141"/>
    <cellStyle name="Normal 6 8 2 4 2" xfId="355"/>
    <cellStyle name="Normal 6 8 2 4 3" xfId="571"/>
    <cellStyle name="Normal 6 8 2 5" xfId="255"/>
    <cellStyle name="Normal 6 8 2 6" xfId="471"/>
    <cellStyle name="Normal 6 8 3" xfId="58"/>
    <cellStyle name="Normal 6 8 3 2" xfId="157"/>
    <cellStyle name="Normal 6 8 3 2 2" xfId="371"/>
    <cellStyle name="Normal 6 8 3 2 3" xfId="587"/>
    <cellStyle name="Normal 6 8 3 3" xfId="272"/>
    <cellStyle name="Normal 6 8 3 4" xfId="488"/>
    <cellStyle name="Normal 6 8 4" xfId="87"/>
    <cellStyle name="Normal 6 8 4 2" xfId="194"/>
    <cellStyle name="Normal 6 8 4 2 2" xfId="408"/>
    <cellStyle name="Normal 6 8 4 2 3" xfId="624"/>
    <cellStyle name="Normal 6 8 4 3" xfId="301"/>
    <cellStyle name="Normal 6 8 4 4" xfId="517"/>
    <cellStyle name="Normal 6 8 5" xfId="125"/>
    <cellStyle name="Normal 6 8 5 2" xfId="339"/>
    <cellStyle name="Normal 6 8 5 3" xfId="555"/>
    <cellStyle name="Normal 6 8 6" xfId="239"/>
    <cellStyle name="Normal 6 8 7" xfId="455"/>
    <cellStyle name="Normal 6 9" xfId="33"/>
    <cellStyle name="Normal 6 9 2" xfId="66"/>
    <cellStyle name="Normal 6 9 2 2" xfId="165"/>
    <cellStyle name="Normal 6 9 2 2 2" xfId="379"/>
    <cellStyle name="Normal 6 9 2 2 3" xfId="595"/>
    <cellStyle name="Normal 6 9 2 3" xfId="280"/>
    <cellStyle name="Normal 6 9 2 4" xfId="496"/>
    <cellStyle name="Normal 6 9 3" xfId="95"/>
    <cellStyle name="Normal 6 9 3 2" xfId="202"/>
    <cellStyle name="Normal 6 9 3 2 2" xfId="416"/>
    <cellStyle name="Normal 6 9 3 2 3" xfId="632"/>
    <cellStyle name="Normal 6 9 3 3" xfId="309"/>
    <cellStyle name="Normal 6 9 3 4" xfId="525"/>
    <cellStyle name="Normal 6 9 4" xfId="133"/>
    <cellStyle name="Normal 6 9 4 2" xfId="347"/>
    <cellStyle name="Normal 6 9 4 3" xfId="563"/>
    <cellStyle name="Normal 6 9 5" xfId="247"/>
    <cellStyle name="Normal 6 9 6" xfId="463"/>
    <cellStyle name="Normal 7" xfId="437"/>
    <cellStyle name="Normal 7 2" xfId="653"/>
    <cellStyle name="Normal 8" xfId="438"/>
    <cellStyle name="Normal 8 2" xfId="654"/>
    <cellStyle name="Normal 9" xfId="2"/>
    <cellStyle name="Normal 9 2" xfId="655"/>
    <cellStyle name="Percent" xfId="662" builtinId="5"/>
    <cellStyle name="Percent 2" xfId="8"/>
    <cellStyle name="Percent 2 2" xfId="660"/>
  </cellStyles>
  <dxfs count="0"/>
  <tableStyles count="0" defaultTableStyle="TableStyleMedium2"/>
  <colors>
    <mruColors>
      <color rgb="FFB9DAED"/>
      <color rgb="FFA8CFEC"/>
      <color rgb="FFA0B1B8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/>
  </sheetViews>
  <sheetFormatPr defaultColWidth="9.140625" defaultRowHeight="15" x14ac:dyDescent="0.25"/>
  <cols>
    <col min="1" max="1" width="9.140625" style="22"/>
    <col min="2" max="2" width="5" style="22" customWidth="1"/>
    <col min="3" max="3" width="13.85546875" style="22" customWidth="1"/>
    <col min="4" max="4" width="40.85546875" style="22" customWidth="1"/>
    <col min="5" max="16384" width="9.140625" style="22"/>
  </cols>
  <sheetData>
    <row r="1" spans="1:6" x14ac:dyDescent="0.25">
      <c r="A1" s="23" t="s">
        <v>51</v>
      </c>
    </row>
    <row r="2" spans="1:6" x14ac:dyDescent="0.25">
      <c r="C2" s="23" t="s">
        <v>28</v>
      </c>
      <c r="D2" s="23" t="s">
        <v>29</v>
      </c>
      <c r="E2" s="23"/>
      <c r="F2" s="23"/>
    </row>
    <row r="3" spans="1:6" x14ac:dyDescent="0.25">
      <c r="B3" s="23">
        <v>1</v>
      </c>
      <c r="C3" s="24" t="s">
        <v>20</v>
      </c>
      <c r="D3" s="24" t="s">
        <v>30</v>
      </c>
      <c r="E3" s="23"/>
      <c r="F3" s="23"/>
    </row>
    <row r="4" spans="1:6" x14ac:dyDescent="0.25">
      <c r="B4" s="23">
        <v>2</v>
      </c>
      <c r="C4" s="24" t="s">
        <v>21</v>
      </c>
      <c r="D4" s="24" t="s">
        <v>31</v>
      </c>
      <c r="E4" s="23"/>
      <c r="F4" s="23"/>
    </row>
    <row r="5" spans="1:6" x14ac:dyDescent="0.25">
      <c r="B5" s="23">
        <v>3</v>
      </c>
      <c r="C5" s="24" t="s">
        <v>22</v>
      </c>
      <c r="D5" s="24" t="s">
        <v>32</v>
      </c>
      <c r="E5" s="23"/>
      <c r="F5" s="23"/>
    </row>
    <row r="6" spans="1:6" x14ac:dyDescent="0.25">
      <c r="B6" s="23">
        <v>4</v>
      </c>
      <c r="C6" s="24" t="s">
        <v>23</v>
      </c>
      <c r="D6" s="24" t="s">
        <v>33</v>
      </c>
      <c r="E6" s="23"/>
      <c r="F6" s="23"/>
    </row>
    <row r="7" spans="1:6" x14ac:dyDescent="0.25">
      <c r="B7" s="23">
        <v>5</v>
      </c>
      <c r="C7" s="24" t="s">
        <v>24</v>
      </c>
      <c r="D7" s="24" t="s">
        <v>34</v>
      </c>
      <c r="E7" s="23"/>
      <c r="F7" s="23"/>
    </row>
    <row r="8" spans="1:6" x14ac:dyDescent="0.25">
      <c r="B8" s="23">
        <v>6</v>
      </c>
      <c r="C8" s="24" t="s">
        <v>25</v>
      </c>
      <c r="D8" s="24" t="s">
        <v>35</v>
      </c>
      <c r="E8" s="23"/>
      <c r="F8" s="23"/>
    </row>
    <row r="9" spans="1:6" x14ac:dyDescent="0.25">
      <c r="B9" s="23"/>
    </row>
    <row r="10" spans="1:6" x14ac:dyDescent="0.25">
      <c r="B10" s="23"/>
    </row>
    <row r="11" spans="1:6" x14ac:dyDescent="0.25">
      <c r="B11" s="23"/>
    </row>
    <row r="12" spans="1:6" x14ac:dyDescent="0.25">
      <c r="A12" s="23" t="s">
        <v>14</v>
      </c>
      <c r="B12" s="23"/>
    </row>
    <row r="13" spans="1:6" x14ac:dyDescent="0.25">
      <c r="B13" s="23"/>
      <c r="C13" s="23" t="s">
        <v>28</v>
      </c>
      <c r="D13" s="23" t="s">
        <v>29</v>
      </c>
    </row>
    <row r="14" spans="1:6" x14ac:dyDescent="0.25">
      <c r="B14" s="23">
        <v>1</v>
      </c>
      <c r="C14" s="24" t="s">
        <v>39</v>
      </c>
      <c r="D14" s="37" t="s">
        <v>106</v>
      </c>
    </row>
    <row r="15" spans="1:6" x14ac:dyDescent="0.25">
      <c r="B15" s="23">
        <v>2</v>
      </c>
      <c r="C15" s="24" t="s">
        <v>22</v>
      </c>
      <c r="D15" s="24" t="s">
        <v>32</v>
      </c>
    </row>
    <row r="16" spans="1:6" x14ac:dyDescent="0.25">
      <c r="B16" s="23">
        <v>3</v>
      </c>
      <c r="C16" s="24" t="s">
        <v>40</v>
      </c>
      <c r="D16" s="24" t="s">
        <v>41</v>
      </c>
    </row>
    <row r="17" spans="2:4" x14ac:dyDescent="0.25">
      <c r="B17" s="23">
        <v>4</v>
      </c>
      <c r="C17" s="24" t="s">
        <v>24</v>
      </c>
      <c r="D17" s="24" t="s">
        <v>34</v>
      </c>
    </row>
    <row r="18" spans="2:4" x14ac:dyDescent="0.25">
      <c r="B18" s="23">
        <v>5</v>
      </c>
      <c r="C18" s="24" t="s">
        <v>42</v>
      </c>
      <c r="D18" s="37" t="s">
        <v>107</v>
      </c>
    </row>
    <row r="19" spans="2:4" x14ac:dyDescent="0.25">
      <c r="B19" s="23">
        <v>6</v>
      </c>
      <c r="C19" s="25" t="s">
        <v>18</v>
      </c>
      <c r="D19" s="24" t="s">
        <v>49</v>
      </c>
    </row>
    <row r="20" spans="2:4" x14ac:dyDescent="0.25">
      <c r="B20" s="23">
        <v>7</v>
      </c>
      <c r="C20" s="24" t="s">
        <v>16</v>
      </c>
      <c r="D20" s="24" t="s">
        <v>43</v>
      </c>
    </row>
    <row r="21" spans="2:4" x14ac:dyDescent="0.25">
      <c r="B21" s="23">
        <v>8</v>
      </c>
      <c r="C21" s="24" t="s">
        <v>15</v>
      </c>
      <c r="D21" s="24" t="s">
        <v>44</v>
      </c>
    </row>
  </sheetData>
  <sheetProtection sheet="1" objects="1" scenarios="1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workbookViewId="0"/>
  </sheetViews>
  <sheetFormatPr defaultRowHeight="15" x14ac:dyDescent="0.25"/>
  <cols>
    <col min="2" max="2" width="8.85546875" style="7"/>
  </cols>
  <sheetData>
    <row r="1" spans="1:26" x14ac:dyDescent="0.25">
      <c r="A1" s="4" t="s">
        <v>88</v>
      </c>
      <c r="B1" s="46"/>
      <c r="C1" s="3"/>
      <c r="D1" s="3"/>
      <c r="E1" s="3"/>
      <c r="F1" s="3"/>
      <c r="G1" s="3"/>
      <c r="H1" s="3"/>
    </row>
    <row r="2" spans="1:26" s="7" customFormat="1" x14ac:dyDescent="0.25">
      <c r="A2" s="46"/>
      <c r="B2" s="46"/>
      <c r="C2" s="5" t="str">
        <f>'Populations &amp; programs'!$C$3</f>
        <v>GM</v>
      </c>
      <c r="D2" s="5" t="str">
        <f>'Populations &amp; programs'!$C$4</f>
        <v>GF</v>
      </c>
      <c r="E2" s="5" t="str">
        <f>'Populations &amp; programs'!$C$5</f>
        <v>FSW</v>
      </c>
      <c r="F2" s="5" t="str">
        <f>'Populations &amp; programs'!$C$6</f>
        <v>CSW</v>
      </c>
      <c r="G2" s="5" t="str">
        <f>'Populations &amp; programs'!$C$7</f>
        <v>MSM</v>
      </c>
      <c r="H2" s="5" t="str">
        <f>'Populations &amp; programs'!$C$8</f>
        <v>PWID</v>
      </c>
    </row>
    <row r="3" spans="1:26" x14ac:dyDescent="0.25">
      <c r="B3" s="5" t="str">
        <f>'Populations &amp; programs'!$C$3</f>
        <v>GM</v>
      </c>
      <c r="C3" s="27"/>
      <c r="D3" s="27"/>
      <c r="E3" s="27"/>
      <c r="F3" s="27"/>
      <c r="G3" s="27"/>
      <c r="H3" s="27"/>
    </row>
    <row r="4" spans="1:26" x14ac:dyDescent="0.25">
      <c r="B4" s="5" t="str">
        <f>'Populations &amp; programs'!$C$4</f>
        <v>GF</v>
      </c>
      <c r="C4" s="27"/>
      <c r="D4" s="27"/>
      <c r="E4" s="27"/>
      <c r="F4" s="27"/>
      <c r="G4" s="27"/>
      <c r="H4" s="27"/>
    </row>
    <row r="5" spans="1:26" x14ac:dyDescent="0.25">
      <c r="B5" s="5" t="str">
        <f>'Populations &amp; programs'!$C$5</f>
        <v>FSW</v>
      </c>
      <c r="C5" s="27"/>
      <c r="D5" s="27"/>
      <c r="E5" s="27"/>
      <c r="F5" s="27"/>
      <c r="G5" s="27"/>
      <c r="H5" s="27"/>
    </row>
    <row r="6" spans="1:26" x14ac:dyDescent="0.25">
      <c r="B6" s="5" t="str">
        <f>'Populations &amp; programs'!$C$6</f>
        <v>CSW</v>
      </c>
      <c r="C6" s="27"/>
      <c r="D6" s="27"/>
      <c r="E6" s="27"/>
      <c r="F6" s="27"/>
      <c r="G6" s="27"/>
      <c r="H6" s="27"/>
    </row>
    <row r="7" spans="1:26" x14ac:dyDescent="0.25">
      <c r="B7" s="5" t="str">
        <f>'Populations &amp; programs'!$C$7</f>
        <v>MSM</v>
      </c>
      <c r="C7" s="27"/>
      <c r="D7" s="27"/>
      <c r="E7" s="27"/>
      <c r="F7" s="27"/>
      <c r="G7" s="27"/>
      <c r="H7" s="27"/>
    </row>
    <row r="8" spans="1:26" x14ac:dyDescent="0.25">
      <c r="B8" s="5" t="str">
        <f>'Populations &amp; programs'!$C$8</f>
        <v>PWID</v>
      </c>
      <c r="C8" s="27"/>
      <c r="D8" s="27"/>
      <c r="E8" s="27"/>
      <c r="F8" s="27"/>
      <c r="G8" s="27"/>
      <c r="H8" s="27"/>
    </row>
    <row r="9" spans="1:26" s="19" customFormat="1" x14ac:dyDescent="0.25">
      <c r="A9" s="17"/>
      <c r="B9" s="4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s="19" customFormat="1" x14ac:dyDescent="0.25">
      <c r="B10" s="7"/>
    </row>
    <row r="11" spans="1:26" x14ac:dyDescent="0.25">
      <c r="A11" s="3"/>
      <c r="B11" s="46"/>
      <c r="C11" s="3"/>
      <c r="D11" s="3"/>
      <c r="E11" s="3"/>
      <c r="F11" s="3"/>
      <c r="G11" s="3"/>
      <c r="H11" s="3"/>
    </row>
    <row r="12" spans="1:26" x14ac:dyDescent="0.25">
      <c r="A12" s="18" t="s">
        <v>119</v>
      </c>
      <c r="B12" s="46"/>
      <c r="C12" s="3"/>
      <c r="D12" s="3"/>
      <c r="E12" s="3"/>
      <c r="F12" s="3"/>
      <c r="G12" s="3"/>
      <c r="H12" s="3"/>
    </row>
    <row r="13" spans="1:26" s="7" customFormat="1" x14ac:dyDescent="0.25">
      <c r="A13" s="46"/>
      <c r="B13" s="46"/>
      <c r="C13" s="5" t="str">
        <f>'Populations &amp; programs'!$C$3</f>
        <v>GM</v>
      </c>
      <c r="D13" s="5" t="str">
        <f>'Populations &amp; programs'!$C$4</f>
        <v>GF</v>
      </c>
      <c r="E13" s="5" t="str">
        <f>'Populations &amp; programs'!$C$5</f>
        <v>FSW</v>
      </c>
      <c r="F13" s="5" t="str">
        <f>'Populations &amp; programs'!$C$6</f>
        <v>CSW</v>
      </c>
      <c r="G13" s="5" t="str">
        <f>'Populations &amp; programs'!$C$7</f>
        <v>MSM</v>
      </c>
      <c r="H13" s="5" t="str">
        <f>'Populations &amp; programs'!$C$8</f>
        <v>PWID</v>
      </c>
    </row>
    <row r="14" spans="1:26" x14ac:dyDescent="0.25">
      <c r="B14" s="5" t="str">
        <f>'Populations &amp; programs'!$C$3</f>
        <v>GM</v>
      </c>
      <c r="C14" s="27"/>
      <c r="D14" s="27"/>
      <c r="E14" s="27"/>
      <c r="F14" s="27"/>
      <c r="G14" s="27"/>
      <c r="H14" s="27"/>
    </row>
    <row r="15" spans="1:26" x14ac:dyDescent="0.25">
      <c r="B15" s="5" t="str">
        <f>'Populations &amp; programs'!$C$4</f>
        <v>GF</v>
      </c>
      <c r="C15" s="27"/>
      <c r="D15" s="27"/>
      <c r="E15" s="27"/>
      <c r="F15" s="27"/>
      <c r="G15" s="27"/>
      <c r="H15" s="27"/>
    </row>
    <row r="16" spans="1:26" x14ac:dyDescent="0.25">
      <c r="B16" s="5" t="str">
        <f>'Populations &amp; programs'!$C$5</f>
        <v>FSW</v>
      </c>
      <c r="C16" s="27"/>
      <c r="D16" s="27">
        <v>5</v>
      </c>
      <c r="E16" s="27"/>
      <c r="F16" s="27"/>
      <c r="G16" s="27"/>
      <c r="H16" s="27"/>
    </row>
    <row r="17" spans="2:8" x14ac:dyDescent="0.25">
      <c r="B17" s="5" t="str">
        <f>'Populations &amp; programs'!$C$6</f>
        <v>CSW</v>
      </c>
      <c r="C17" s="27"/>
      <c r="D17" s="27"/>
      <c r="E17" s="27"/>
      <c r="F17" s="27"/>
      <c r="G17" s="27"/>
      <c r="H17" s="27"/>
    </row>
    <row r="18" spans="2:8" x14ac:dyDescent="0.25">
      <c r="B18" s="5" t="str">
        <f>'Populations &amp; programs'!$C$7</f>
        <v>MSM</v>
      </c>
      <c r="C18" s="27"/>
      <c r="D18" s="27"/>
      <c r="E18" s="27"/>
      <c r="F18" s="27"/>
      <c r="G18" s="27"/>
      <c r="H18" s="27"/>
    </row>
    <row r="19" spans="2:8" x14ac:dyDescent="0.25">
      <c r="B19" s="5" t="str">
        <f>'Populations &amp; programs'!$C$8</f>
        <v>PWID</v>
      </c>
      <c r="C19" s="27">
        <v>10</v>
      </c>
      <c r="D19" s="27"/>
      <c r="E19" s="27"/>
      <c r="F19" s="27"/>
      <c r="G19" s="27"/>
      <c r="H19" s="27"/>
    </row>
  </sheetData>
  <sheetProtection sheet="1" objects="1" scenarios="1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H67"/>
  <sheetViews>
    <sheetView workbookViewId="0"/>
  </sheetViews>
  <sheetFormatPr defaultColWidth="9.140625" defaultRowHeight="15" x14ac:dyDescent="0.25"/>
  <cols>
    <col min="1" max="1" width="9.140625" style="19"/>
    <col min="2" max="2" width="33.28515625" style="19" customWidth="1"/>
    <col min="3" max="16384" width="9.140625" style="19"/>
  </cols>
  <sheetData>
    <row r="1" spans="1:8" x14ac:dyDescent="0.25">
      <c r="A1" s="20" t="s">
        <v>81</v>
      </c>
    </row>
    <row r="2" spans="1:8" s="7" customFormat="1" x14ac:dyDescent="0.25">
      <c r="C2" s="5" t="s">
        <v>6</v>
      </c>
      <c r="D2" s="5" t="s">
        <v>7</v>
      </c>
      <c r="E2" s="5" t="s">
        <v>8</v>
      </c>
    </row>
    <row r="3" spans="1:8" x14ac:dyDescent="0.25">
      <c r="B3" s="20" t="s">
        <v>2</v>
      </c>
      <c r="C3" s="29">
        <v>4.0000000000000002E-4</v>
      </c>
      <c r="D3" s="24"/>
      <c r="E3" s="24"/>
    </row>
    <row r="4" spans="1:8" x14ac:dyDescent="0.25">
      <c r="B4" s="20" t="s">
        <v>3</v>
      </c>
      <c r="C4" s="29">
        <v>1E-3</v>
      </c>
      <c r="D4" s="24"/>
      <c r="E4" s="24"/>
    </row>
    <row r="5" spans="1:8" x14ac:dyDescent="0.25">
      <c r="B5" s="20" t="s">
        <v>4</v>
      </c>
      <c r="C5" s="29">
        <v>5.9999999999999995E-4</v>
      </c>
      <c r="D5" s="24"/>
      <c r="E5" s="24"/>
    </row>
    <row r="6" spans="1:8" x14ac:dyDescent="0.25">
      <c r="B6" s="20" t="s">
        <v>5</v>
      </c>
      <c r="C6" s="29">
        <v>5.0000000000000001E-3</v>
      </c>
      <c r="D6" s="24"/>
      <c r="E6" s="24"/>
    </row>
    <row r="7" spans="1:8" x14ac:dyDescent="0.25">
      <c r="B7" s="20" t="s">
        <v>1</v>
      </c>
      <c r="C7" s="29">
        <v>3.0000000000000001E-3</v>
      </c>
      <c r="D7" s="24"/>
      <c r="E7" s="24"/>
    </row>
    <row r="8" spans="1:8" x14ac:dyDescent="0.25">
      <c r="B8" s="20" t="s">
        <v>70</v>
      </c>
      <c r="C8" s="28">
        <v>0.05</v>
      </c>
      <c r="D8" s="24"/>
      <c r="E8" s="24"/>
    </row>
    <row r="9" spans="1:8" x14ac:dyDescent="0.25">
      <c r="B9" s="20" t="s">
        <v>71</v>
      </c>
      <c r="C9" s="28">
        <v>0.03</v>
      </c>
      <c r="D9" s="24"/>
      <c r="E9" s="24"/>
    </row>
    <row r="12" spans="1:8" x14ac:dyDescent="0.25">
      <c r="A12" s="17"/>
      <c r="B12" s="17"/>
      <c r="C12" s="17"/>
      <c r="D12" s="17"/>
      <c r="E12" s="17"/>
      <c r="F12" s="17"/>
      <c r="G12" s="17"/>
      <c r="H12" s="17"/>
    </row>
    <row r="13" spans="1:8" x14ac:dyDescent="0.25">
      <c r="A13" s="20" t="s">
        <v>72</v>
      </c>
    </row>
    <row r="14" spans="1:8" s="7" customFormat="1" x14ac:dyDescent="0.25">
      <c r="C14" s="5" t="s">
        <v>6</v>
      </c>
      <c r="D14" s="5" t="s">
        <v>7</v>
      </c>
      <c r="E14" s="5" t="s">
        <v>8</v>
      </c>
    </row>
    <row r="15" spans="1:8" x14ac:dyDescent="0.25">
      <c r="B15" s="20" t="s">
        <v>9</v>
      </c>
      <c r="C15" s="24">
        <v>10</v>
      </c>
      <c r="D15" s="24"/>
      <c r="E15" s="24"/>
    </row>
    <row r="16" spans="1:8" x14ac:dyDescent="0.25">
      <c r="B16" s="20" t="s">
        <v>129</v>
      </c>
      <c r="C16" s="24">
        <v>1</v>
      </c>
      <c r="D16" s="24"/>
      <c r="E16" s="24"/>
    </row>
    <row r="17" spans="1:8" x14ac:dyDescent="0.25">
      <c r="B17" s="20" t="s">
        <v>120</v>
      </c>
      <c r="C17" s="24">
        <v>1</v>
      </c>
      <c r="D17" s="24"/>
      <c r="E17" s="24"/>
    </row>
    <row r="18" spans="1:8" x14ac:dyDescent="0.25">
      <c r="B18" s="20" t="s">
        <v>121</v>
      </c>
      <c r="C18" s="24">
        <v>1</v>
      </c>
      <c r="D18" s="24"/>
      <c r="E18" s="24"/>
    </row>
    <row r="19" spans="1:8" x14ac:dyDescent="0.25">
      <c r="B19" s="20" t="s">
        <v>131</v>
      </c>
      <c r="C19" s="24">
        <v>3.8</v>
      </c>
      <c r="D19" s="24"/>
      <c r="E19" s="24"/>
    </row>
    <row r="22" spans="1:8" x14ac:dyDescent="0.25">
      <c r="A22" s="17"/>
      <c r="B22" s="17"/>
      <c r="C22" s="17"/>
      <c r="D22" s="17"/>
      <c r="E22" s="17"/>
      <c r="F22" s="17"/>
      <c r="G22" s="17"/>
      <c r="H22" s="17"/>
    </row>
    <row r="23" spans="1:8" x14ac:dyDescent="0.25">
      <c r="A23" s="20" t="s">
        <v>69</v>
      </c>
      <c r="B23" s="20"/>
    </row>
    <row r="24" spans="1:8" x14ac:dyDescent="0.25">
      <c r="C24" s="5" t="s">
        <v>6</v>
      </c>
      <c r="D24" s="5" t="s">
        <v>7</v>
      </c>
      <c r="E24" s="5" t="s">
        <v>8</v>
      </c>
    </row>
    <row r="25" spans="1:8" x14ac:dyDescent="0.25">
      <c r="B25" s="20" t="s">
        <v>122</v>
      </c>
      <c r="C25" s="29">
        <v>1</v>
      </c>
      <c r="D25" s="24"/>
      <c r="E25" s="24"/>
    </row>
    <row r="26" spans="1:8" x14ac:dyDescent="0.25">
      <c r="B26" s="20" t="s">
        <v>120</v>
      </c>
      <c r="C26" s="29">
        <v>0.25</v>
      </c>
      <c r="D26" s="24"/>
      <c r="E26" s="24"/>
    </row>
    <row r="27" spans="1:8" x14ac:dyDescent="0.25">
      <c r="B27" s="20" t="s">
        <v>123</v>
      </c>
      <c r="C27" s="28">
        <v>0.25</v>
      </c>
      <c r="D27" s="24"/>
      <c r="E27" s="24"/>
    </row>
    <row r="28" spans="1:8" x14ac:dyDescent="0.25">
      <c r="B28" s="20" t="s">
        <v>132</v>
      </c>
      <c r="C28" s="28">
        <v>0.5</v>
      </c>
      <c r="D28" s="24"/>
      <c r="E28" s="24"/>
    </row>
    <row r="31" spans="1:8" x14ac:dyDescent="0.25">
      <c r="A31" s="17"/>
      <c r="B31" s="17"/>
      <c r="C31" s="17"/>
      <c r="D31" s="17"/>
      <c r="E31" s="17"/>
      <c r="F31" s="17"/>
      <c r="G31" s="17"/>
      <c r="H31" s="17"/>
    </row>
    <row r="32" spans="1:8" x14ac:dyDescent="0.25">
      <c r="A32" s="20" t="s">
        <v>82</v>
      </c>
    </row>
    <row r="33" spans="1:8" x14ac:dyDescent="0.25">
      <c r="C33" s="5" t="s">
        <v>6</v>
      </c>
      <c r="D33" s="5" t="s">
        <v>7</v>
      </c>
      <c r="E33" s="5" t="s">
        <v>8</v>
      </c>
    </row>
    <row r="34" spans="1:8" x14ac:dyDescent="0.25">
      <c r="B34" s="20" t="s">
        <v>124</v>
      </c>
      <c r="C34" s="28">
        <v>0.45</v>
      </c>
      <c r="D34" s="24"/>
      <c r="E34" s="24"/>
    </row>
    <row r="35" spans="1:8" x14ac:dyDescent="0.25">
      <c r="B35" s="20" t="s">
        <v>125</v>
      </c>
      <c r="C35" s="28">
        <v>0.7</v>
      </c>
      <c r="D35" s="24"/>
      <c r="E35" s="24"/>
    </row>
    <row r="36" spans="1:8" x14ac:dyDescent="0.25">
      <c r="B36" s="20" t="s">
        <v>126</v>
      </c>
      <c r="C36" s="28">
        <v>0.36</v>
      </c>
      <c r="D36" s="24"/>
      <c r="E36" s="24"/>
    </row>
    <row r="37" spans="1:8" x14ac:dyDescent="0.25">
      <c r="B37" s="20"/>
    </row>
    <row r="39" spans="1:8" x14ac:dyDescent="0.25">
      <c r="A39" s="17"/>
      <c r="B39" s="17"/>
      <c r="C39" s="17"/>
      <c r="D39" s="17"/>
      <c r="E39" s="17"/>
      <c r="F39" s="17"/>
      <c r="G39" s="17"/>
      <c r="H39" s="17"/>
    </row>
    <row r="40" spans="1:8" x14ac:dyDescent="0.25">
      <c r="A40" s="20" t="s">
        <v>83</v>
      </c>
    </row>
    <row r="41" spans="1:8" x14ac:dyDescent="0.25">
      <c r="C41" s="5" t="s">
        <v>6</v>
      </c>
      <c r="D41" s="5" t="s">
        <v>7</v>
      </c>
      <c r="E41" s="5" t="s">
        <v>8</v>
      </c>
    </row>
    <row r="42" spans="1:8" x14ac:dyDescent="0.25">
      <c r="B42" s="20" t="s">
        <v>127</v>
      </c>
      <c r="C42" s="28">
        <v>0.05</v>
      </c>
      <c r="D42" s="24"/>
      <c r="E42" s="24"/>
    </row>
    <row r="43" spans="1:8" x14ac:dyDescent="0.25">
      <c r="B43" s="20" t="s">
        <v>128</v>
      </c>
      <c r="C43" s="28">
        <v>0.05</v>
      </c>
      <c r="D43" s="24"/>
      <c r="E43" s="24"/>
    </row>
    <row r="46" spans="1:8" x14ac:dyDescent="0.25">
      <c r="A46" s="17"/>
      <c r="B46" s="17"/>
      <c r="C46" s="17"/>
      <c r="D46" s="17"/>
      <c r="E46" s="17"/>
      <c r="F46" s="17"/>
      <c r="G46" s="17"/>
      <c r="H46" s="17"/>
    </row>
    <row r="47" spans="1:8" x14ac:dyDescent="0.25">
      <c r="A47" s="20" t="s">
        <v>84</v>
      </c>
    </row>
    <row r="48" spans="1:8" x14ac:dyDescent="0.25">
      <c r="C48" s="5" t="s">
        <v>6</v>
      </c>
      <c r="D48" s="5" t="s">
        <v>7</v>
      </c>
      <c r="E48" s="5" t="s">
        <v>8</v>
      </c>
    </row>
    <row r="49" spans="1:8" x14ac:dyDescent="0.25">
      <c r="B49" s="20" t="s">
        <v>9</v>
      </c>
      <c r="C49" s="28">
        <v>0</v>
      </c>
      <c r="D49" s="24"/>
      <c r="E49" s="24"/>
    </row>
    <row r="50" spans="1:8" x14ac:dyDescent="0.25">
      <c r="B50" s="20" t="s">
        <v>129</v>
      </c>
      <c r="C50" s="29">
        <v>5.0000000000000001E-4</v>
      </c>
      <c r="D50" s="24"/>
      <c r="E50" s="24"/>
    </row>
    <row r="51" spans="1:8" x14ac:dyDescent="0.25">
      <c r="B51" s="20" t="s">
        <v>130</v>
      </c>
      <c r="C51" s="29">
        <v>1E-3</v>
      </c>
      <c r="D51" s="24"/>
      <c r="E51" s="24"/>
    </row>
    <row r="52" spans="1:8" x14ac:dyDescent="0.25">
      <c r="B52" s="20" t="s">
        <v>121</v>
      </c>
      <c r="C52" s="28">
        <v>0.01</v>
      </c>
      <c r="D52" s="24"/>
      <c r="E52" s="24"/>
    </row>
    <row r="53" spans="1:8" x14ac:dyDescent="0.25">
      <c r="B53" s="20" t="s">
        <v>131</v>
      </c>
      <c r="C53" s="28">
        <v>0.49</v>
      </c>
      <c r="D53" s="24"/>
      <c r="E53" s="24"/>
    </row>
    <row r="54" spans="1:8" x14ac:dyDescent="0.25">
      <c r="B54" s="20" t="s">
        <v>10</v>
      </c>
      <c r="C54" s="28">
        <v>0.04</v>
      </c>
      <c r="D54" s="24"/>
      <c r="E54" s="24"/>
    </row>
    <row r="55" spans="1:8" x14ac:dyDescent="0.25">
      <c r="B55" s="20" t="s">
        <v>37</v>
      </c>
      <c r="C55" s="24">
        <v>2</v>
      </c>
      <c r="D55" s="24"/>
      <c r="E55" s="24"/>
    </row>
    <row r="58" spans="1:8" x14ac:dyDescent="0.25">
      <c r="A58" s="17"/>
      <c r="B58" s="17"/>
      <c r="C58" s="17"/>
      <c r="D58" s="17"/>
      <c r="E58" s="17"/>
      <c r="F58" s="17"/>
      <c r="G58" s="17"/>
      <c r="H58" s="17"/>
    </row>
    <row r="59" spans="1:8" x14ac:dyDescent="0.25">
      <c r="A59" s="20" t="s">
        <v>85</v>
      </c>
    </row>
    <row r="60" spans="1:8" x14ac:dyDescent="0.25">
      <c r="C60" s="5" t="s">
        <v>6</v>
      </c>
      <c r="D60" s="5" t="s">
        <v>7</v>
      </c>
      <c r="E60" s="5" t="s">
        <v>8</v>
      </c>
    </row>
    <row r="61" spans="1:8" x14ac:dyDescent="0.25">
      <c r="B61" s="20" t="s">
        <v>109</v>
      </c>
      <c r="C61" s="28">
        <v>0.05</v>
      </c>
      <c r="D61" s="24"/>
      <c r="E61" s="24"/>
    </row>
    <row r="62" spans="1:8" x14ac:dyDescent="0.25">
      <c r="B62" s="20" t="s">
        <v>11</v>
      </c>
      <c r="C62" s="28">
        <v>0.3</v>
      </c>
      <c r="D62" s="24"/>
      <c r="E62" s="24"/>
    </row>
    <row r="63" spans="1:8" x14ac:dyDescent="0.25">
      <c r="B63" s="20" t="s">
        <v>38</v>
      </c>
      <c r="C63" s="28">
        <v>0.65</v>
      </c>
      <c r="D63" s="24"/>
      <c r="E63" s="24"/>
    </row>
    <row r="64" spans="1:8" x14ac:dyDescent="0.25">
      <c r="B64" s="20" t="s">
        <v>12</v>
      </c>
      <c r="C64" s="28">
        <v>3.5</v>
      </c>
      <c r="D64" s="24"/>
      <c r="E64" s="24"/>
    </row>
    <row r="65" spans="2:5" x14ac:dyDescent="0.25">
      <c r="B65" s="20" t="s">
        <v>110</v>
      </c>
      <c r="C65" s="28">
        <v>0.05</v>
      </c>
      <c r="D65" s="24"/>
      <c r="E65" s="24"/>
    </row>
    <row r="66" spans="2:5" x14ac:dyDescent="0.25">
      <c r="B66" s="20" t="s">
        <v>13</v>
      </c>
      <c r="C66" s="28">
        <v>0.05</v>
      </c>
      <c r="D66" s="24"/>
      <c r="E66" s="24"/>
    </row>
    <row r="67" spans="2:5" x14ac:dyDescent="0.25">
      <c r="B67" s="20" t="s">
        <v>111</v>
      </c>
      <c r="C67" s="28">
        <v>0.3</v>
      </c>
      <c r="D67" s="24"/>
      <c r="E67" s="24"/>
    </row>
  </sheetData>
  <sheetProtection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/>
  </sheetViews>
  <sheetFormatPr defaultRowHeight="15" x14ac:dyDescent="0.25"/>
  <cols>
    <col min="2" max="2" width="26.7109375" bestFit="1" customWidth="1"/>
  </cols>
  <sheetData>
    <row r="1" spans="1:8" x14ac:dyDescent="0.25">
      <c r="A1" s="20" t="s">
        <v>76</v>
      </c>
      <c r="B1" s="19"/>
      <c r="C1" s="19"/>
      <c r="D1" s="19"/>
      <c r="E1" s="19"/>
    </row>
    <row r="2" spans="1:8" x14ac:dyDescent="0.25">
      <c r="A2" s="19"/>
      <c r="B2" s="19"/>
      <c r="C2" s="5" t="s">
        <v>6</v>
      </c>
      <c r="D2" s="5" t="s">
        <v>7</v>
      </c>
      <c r="E2" s="5" t="s">
        <v>8</v>
      </c>
    </row>
    <row r="3" spans="1:8" s="19" customFormat="1" x14ac:dyDescent="0.25">
      <c r="B3" s="20" t="s">
        <v>75</v>
      </c>
      <c r="C3" s="27">
        <v>0.05</v>
      </c>
      <c r="D3" s="24"/>
      <c r="E3" s="24"/>
    </row>
    <row r="4" spans="1:8" x14ac:dyDescent="0.25">
      <c r="A4" s="19"/>
      <c r="B4" s="20" t="s">
        <v>133</v>
      </c>
      <c r="C4" s="27">
        <v>0.5</v>
      </c>
      <c r="D4" s="24"/>
      <c r="E4" s="24"/>
    </row>
    <row r="5" spans="1:8" x14ac:dyDescent="0.25">
      <c r="A5" s="19"/>
      <c r="B5" s="20" t="s">
        <v>134</v>
      </c>
      <c r="C5" s="27">
        <v>0.1</v>
      </c>
      <c r="D5" s="24"/>
      <c r="E5" s="24"/>
    </row>
    <row r="6" spans="1:8" x14ac:dyDescent="0.25">
      <c r="A6" s="19"/>
      <c r="B6" s="20" t="s">
        <v>135</v>
      </c>
      <c r="C6" s="27">
        <v>0.15</v>
      </c>
      <c r="D6" s="24"/>
      <c r="E6" s="24"/>
    </row>
    <row r="7" spans="1:8" x14ac:dyDescent="0.25">
      <c r="A7" s="19"/>
      <c r="B7" s="20" t="s">
        <v>136</v>
      </c>
      <c r="C7" s="27">
        <v>0.5</v>
      </c>
      <c r="D7" s="24"/>
      <c r="E7" s="24"/>
    </row>
    <row r="8" spans="1:8" x14ac:dyDescent="0.25">
      <c r="A8" s="19"/>
      <c r="B8" s="20" t="s">
        <v>47</v>
      </c>
      <c r="C8" s="27">
        <v>5.2999999999999999E-2</v>
      </c>
      <c r="D8" s="24"/>
      <c r="E8" s="24"/>
    </row>
    <row r="9" spans="1:8" x14ac:dyDescent="0.25">
      <c r="A9" s="19"/>
      <c r="B9" s="19"/>
      <c r="C9" s="19"/>
      <c r="D9" s="19"/>
      <c r="E9" s="19"/>
    </row>
    <row r="10" spans="1:8" s="19" customFormat="1" x14ac:dyDescent="0.25"/>
    <row r="11" spans="1:8" s="19" customFormat="1" x14ac:dyDescent="0.25">
      <c r="A11" s="17"/>
      <c r="B11" s="17"/>
      <c r="C11" s="17"/>
      <c r="D11" s="17"/>
      <c r="E11" s="17"/>
      <c r="F11" s="17"/>
      <c r="G11" s="17"/>
      <c r="H11" s="17"/>
    </row>
    <row r="12" spans="1:8" x14ac:dyDescent="0.25">
      <c r="A12" s="20" t="s">
        <v>74</v>
      </c>
      <c r="B12" s="19"/>
      <c r="C12" s="19"/>
      <c r="D12" s="19"/>
      <c r="E12" s="19"/>
    </row>
    <row r="13" spans="1:8" x14ac:dyDescent="0.25">
      <c r="A13" s="19"/>
      <c r="B13" s="19"/>
      <c r="C13" s="5" t="s">
        <v>6</v>
      </c>
      <c r="D13" s="5" t="s">
        <v>7</v>
      </c>
      <c r="E13" s="5" t="s">
        <v>8</v>
      </c>
    </row>
    <row r="14" spans="1:8" x14ac:dyDescent="0.25">
      <c r="A14" s="19"/>
      <c r="B14" s="20" t="s">
        <v>9</v>
      </c>
      <c r="C14" s="24">
        <v>0</v>
      </c>
      <c r="D14" s="24"/>
      <c r="E14" s="24"/>
    </row>
    <row r="15" spans="1:8" x14ac:dyDescent="0.25">
      <c r="A15" s="19"/>
      <c r="B15" s="20" t="s">
        <v>129</v>
      </c>
      <c r="C15" s="24">
        <v>0</v>
      </c>
      <c r="D15" s="24"/>
      <c r="E15" s="24"/>
    </row>
    <row r="16" spans="1:8" x14ac:dyDescent="0.25">
      <c r="A16" s="19"/>
      <c r="B16" s="20" t="s">
        <v>130</v>
      </c>
      <c r="C16" s="24">
        <v>1000</v>
      </c>
      <c r="D16" s="24"/>
      <c r="E16" s="24"/>
    </row>
    <row r="17" spans="1:5" x14ac:dyDescent="0.25">
      <c r="A17" s="19"/>
      <c r="B17" s="20" t="s">
        <v>121</v>
      </c>
      <c r="C17" s="24">
        <v>5000</v>
      </c>
      <c r="D17" s="24"/>
      <c r="E17" s="24"/>
    </row>
    <row r="18" spans="1:5" x14ac:dyDescent="0.25">
      <c r="A18" s="19"/>
      <c r="B18" s="20" t="s">
        <v>131</v>
      </c>
      <c r="C18" s="24">
        <v>50000</v>
      </c>
      <c r="D18" s="24"/>
      <c r="E18" s="24"/>
    </row>
    <row r="22" spans="1:5" x14ac:dyDescent="0.25">
      <c r="A22" s="20" t="s">
        <v>73</v>
      </c>
      <c r="B22" s="19"/>
      <c r="C22" s="19"/>
      <c r="D22" s="19"/>
      <c r="E22" s="19"/>
    </row>
    <row r="23" spans="1:5" x14ac:dyDescent="0.25">
      <c r="A23" s="19"/>
      <c r="B23" s="19"/>
      <c r="C23" s="5" t="s">
        <v>6</v>
      </c>
      <c r="D23" s="5" t="s">
        <v>7</v>
      </c>
      <c r="E23" s="5" t="s">
        <v>8</v>
      </c>
    </row>
    <row r="24" spans="1:5" x14ac:dyDescent="0.25">
      <c r="A24" s="19"/>
      <c r="B24" s="20" t="s">
        <v>9</v>
      </c>
      <c r="C24" s="24">
        <v>0</v>
      </c>
      <c r="D24" s="24"/>
      <c r="E24" s="24"/>
    </row>
    <row r="25" spans="1:5" x14ac:dyDescent="0.25">
      <c r="A25" s="19"/>
      <c r="B25" s="20" t="s">
        <v>129</v>
      </c>
      <c r="C25" s="24">
        <v>0</v>
      </c>
      <c r="D25" s="24"/>
      <c r="E25" s="24"/>
    </row>
    <row r="26" spans="1:5" x14ac:dyDescent="0.25">
      <c r="A26" s="19"/>
      <c r="B26" s="20" t="s">
        <v>130</v>
      </c>
      <c r="C26" s="24">
        <v>0</v>
      </c>
      <c r="D26" s="24"/>
      <c r="E26" s="24"/>
    </row>
    <row r="27" spans="1:5" x14ac:dyDescent="0.25">
      <c r="A27" s="19"/>
      <c r="B27" s="20" t="s">
        <v>121</v>
      </c>
      <c r="C27" s="24">
        <v>1000</v>
      </c>
      <c r="D27" s="24"/>
      <c r="E27" s="24"/>
    </row>
    <row r="28" spans="1:5" x14ac:dyDescent="0.25">
      <c r="A28" s="19"/>
      <c r="B28" s="20" t="s">
        <v>131</v>
      </c>
      <c r="C28" s="24">
        <v>8000</v>
      </c>
      <c r="D28" s="24"/>
      <c r="E28" s="24"/>
    </row>
  </sheetData>
  <sheetProtection sheet="1" objects="1" scenarios="1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T57"/>
  <sheetViews>
    <sheetView zoomScaleNormal="100" workbookViewId="0"/>
  </sheetViews>
  <sheetFormatPr defaultRowHeight="15" x14ac:dyDescent="0.25"/>
  <cols>
    <col min="2" max="2" width="8.85546875" style="7"/>
    <col min="20" max="20" width="11.28515625" style="7" bestFit="1" customWidth="1"/>
  </cols>
  <sheetData>
    <row r="1" spans="1:20" x14ac:dyDescent="0.25">
      <c r="A1" s="20" t="s">
        <v>60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20" x14ac:dyDescent="0.25">
      <c r="A2" s="19"/>
      <c r="C2" s="20">
        <v>2015</v>
      </c>
      <c r="D2" s="20">
        <v>2016</v>
      </c>
      <c r="E2" s="20">
        <v>2017</v>
      </c>
      <c r="F2" s="20">
        <v>2018</v>
      </c>
      <c r="G2" s="20">
        <v>2019</v>
      </c>
      <c r="H2" s="20">
        <v>2020</v>
      </c>
      <c r="I2" s="20">
        <v>2021</v>
      </c>
      <c r="J2" s="20">
        <v>2022</v>
      </c>
      <c r="K2" s="20">
        <v>2023</v>
      </c>
      <c r="L2" s="20">
        <v>2024</v>
      </c>
      <c r="M2" s="20">
        <v>2025</v>
      </c>
      <c r="N2" s="20">
        <v>2026</v>
      </c>
      <c r="O2" s="20">
        <v>2027</v>
      </c>
      <c r="P2" s="20">
        <v>2028</v>
      </c>
      <c r="Q2" s="20">
        <v>2029</v>
      </c>
      <c r="R2" s="20">
        <v>2030</v>
      </c>
      <c r="S2" s="19"/>
      <c r="T2" s="5" t="s">
        <v>0</v>
      </c>
    </row>
    <row r="3" spans="1:20" x14ac:dyDescent="0.25">
      <c r="A3" s="19"/>
      <c r="B3" s="5" t="s">
        <v>26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6" t="s">
        <v>45</v>
      </c>
      <c r="T3" s="36"/>
    </row>
    <row r="7" spans="1:20" x14ac:dyDescent="0.25">
      <c r="A7" s="20" t="s">
        <v>61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</row>
    <row r="8" spans="1:20" x14ac:dyDescent="0.25">
      <c r="A8" s="19"/>
      <c r="C8" s="20">
        <v>2015</v>
      </c>
      <c r="D8" s="20">
        <v>2016</v>
      </c>
      <c r="E8" s="20">
        <v>2017</v>
      </c>
      <c r="F8" s="20">
        <v>2018</v>
      </c>
      <c r="G8" s="20">
        <v>2019</v>
      </c>
      <c r="H8" s="20">
        <v>2020</v>
      </c>
      <c r="I8" s="20">
        <v>2021</v>
      </c>
      <c r="J8" s="20">
        <v>2022</v>
      </c>
      <c r="K8" s="20">
        <v>2023</v>
      </c>
      <c r="L8" s="20">
        <v>2024</v>
      </c>
      <c r="M8" s="20">
        <v>2025</v>
      </c>
      <c r="N8" s="20">
        <v>2026</v>
      </c>
      <c r="O8" s="20">
        <v>2027</v>
      </c>
      <c r="P8" s="20">
        <v>2028</v>
      </c>
      <c r="Q8" s="20">
        <v>2029</v>
      </c>
      <c r="R8" s="20">
        <v>2030</v>
      </c>
      <c r="S8" s="19"/>
      <c r="T8" s="5" t="s">
        <v>0</v>
      </c>
    </row>
    <row r="9" spans="1:20" x14ac:dyDescent="0.25">
      <c r="A9" s="19"/>
      <c r="B9" s="5" t="s">
        <v>26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6" t="s">
        <v>45</v>
      </c>
      <c r="T9" s="36"/>
    </row>
    <row r="13" spans="1:20" x14ac:dyDescent="0.25">
      <c r="A13" s="20" t="s">
        <v>90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</row>
    <row r="14" spans="1:20" x14ac:dyDescent="0.25">
      <c r="A14" s="19"/>
      <c r="C14" s="20">
        <v>2015</v>
      </c>
      <c r="D14" s="20">
        <v>2016</v>
      </c>
      <c r="E14" s="20">
        <v>2017</v>
      </c>
      <c r="F14" s="20">
        <v>2018</v>
      </c>
      <c r="G14" s="20">
        <v>2019</v>
      </c>
      <c r="H14" s="20">
        <v>2020</v>
      </c>
      <c r="I14" s="20">
        <v>2021</v>
      </c>
      <c r="J14" s="20">
        <v>2022</v>
      </c>
      <c r="K14" s="20">
        <v>2023</v>
      </c>
      <c r="L14" s="20">
        <v>2024</v>
      </c>
      <c r="M14" s="20">
        <v>2025</v>
      </c>
      <c r="N14" s="20">
        <v>2026</v>
      </c>
      <c r="O14" s="20">
        <v>2027</v>
      </c>
      <c r="P14" s="20">
        <v>2028</v>
      </c>
      <c r="Q14" s="20">
        <v>2029</v>
      </c>
      <c r="R14" s="20">
        <v>2030</v>
      </c>
      <c r="S14" s="19"/>
      <c r="T14" s="5" t="s">
        <v>0</v>
      </c>
    </row>
    <row r="15" spans="1:20" x14ac:dyDescent="0.25">
      <c r="A15" s="19"/>
      <c r="B15" s="5" t="s">
        <v>26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6" t="s">
        <v>45</v>
      </c>
      <c r="T15" s="36"/>
    </row>
    <row r="19" spans="1:20" s="19" customFormat="1" x14ac:dyDescent="0.25">
      <c r="A19" s="20" t="s">
        <v>97</v>
      </c>
      <c r="B19" s="7"/>
      <c r="T19" s="7"/>
    </row>
    <row r="20" spans="1:20" s="19" customFormat="1" x14ac:dyDescent="0.25">
      <c r="B20" s="7"/>
      <c r="C20" s="20">
        <v>2015</v>
      </c>
      <c r="D20" s="20">
        <v>2016</v>
      </c>
      <c r="E20" s="20">
        <v>2017</v>
      </c>
      <c r="F20" s="20">
        <v>2018</v>
      </c>
      <c r="G20" s="20">
        <v>2019</v>
      </c>
      <c r="H20" s="20">
        <v>2020</v>
      </c>
      <c r="I20" s="20">
        <v>2021</v>
      </c>
      <c r="J20" s="20">
        <v>2022</v>
      </c>
      <c r="K20" s="20">
        <v>2023</v>
      </c>
      <c r="L20" s="20">
        <v>2024</v>
      </c>
      <c r="M20" s="20">
        <v>2025</v>
      </c>
      <c r="N20" s="20">
        <v>2026</v>
      </c>
      <c r="O20" s="20">
        <v>2027</v>
      </c>
      <c r="P20" s="20">
        <v>2028</v>
      </c>
      <c r="Q20" s="20">
        <v>2029</v>
      </c>
      <c r="R20" s="20">
        <v>2030</v>
      </c>
      <c r="T20" s="5" t="s">
        <v>0</v>
      </c>
    </row>
    <row r="21" spans="1:20" s="19" customFormat="1" x14ac:dyDescent="0.25">
      <c r="B21" s="5" t="s">
        <v>26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6" t="s">
        <v>45</v>
      </c>
      <c r="T21" s="36"/>
    </row>
    <row r="22" spans="1:20" s="19" customFormat="1" x14ac:dyDescent="0.25">
      <c r="B22" s="7"/>
      <c r="T22" s="7"/>
    </row>
    <row r="23" spans="1:20" s="19" customFormat="1" x14ac:dyDescent="0.25">
      <c r="B23" s="7"/>
      <c r="T23" s="7"/>
    </row>
    <row r="24" spans="1:20" s="19" customFormat="1" x14ac:dyDescent="0.25">
      <c r="B24" s="7"/>
      <c r="T24" s="7"/>
    </row>
    <row r="25" spans="1:20" s="19" customFormat="1" x14ac:dyDescent="0.25">
      <c r="A25" s="20" t="s">
        <v>91</v>
      </c>
      <c r="B25" s="7"/>
      <c r="T25" s="7"/>
    </row>
    <row r="26" spans="1:20" s="19" customFormat="1" x14ac:dyDescent="0.25">
      <c r="B26" s="7"/>
      <c r="C26" s="20">
        <v>2015</v>
      </c>
      <c r="D26" s="20">
        <v>2016</v>
      </c>
      <c r="E26" s="20">
        <v>2017</v>
      </c>
      <c r="F26" s="20">
        <v>2018</v>
      </c>
      <c r="G26" s="20">
        <v>2019</v>
      </c>
      <c r="H26" s="20">
        <v>2020</v>
      </c>
      <c r="I26" s="20">
        <v>2021</v>
      </c>
      <c r="J26" s="20">
        <v>2022</v>
      </c>
      <c r="K26" s="20">
        <v>2023</v>
      </c>
      <c r="L26" s="20">
        <v>2024</v>
      </c>
      <c r="M26" s="20">
        <v>2025</v>
      </c>
      <c r="N26" s="20">
        <v>2026</v>
      </c>
      <c r="O26" s="20">
        <v>2027</v>
      </c>
      <c r="P26" s="20">
        <v>2028</v>
      </c>
      <c r="Q26" s="20">
        <v>2029</v>
      </c>
      <c r="R26" s="20">
        <v>2030</v>
      </c>
      <c r="T26" s="5" t="s">
        <v>0</v>
      </c>
    </row>
    <row r="27" spans="1:20" s="19" customFormat="1" x14ac:dyDescent="0.25">
      <c r="B27" s="5" t="s">
        <v>26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6" t="s">
        <v>45</v>
      </c>
      <c r="T27" s="36"/>
    </row>
    <row r="31" spans="1:20" s="19" customFormat="1" x14ac:dyDescent="0.25">
      <c r="A31" s="20" t="s">
        <v>92</v>
      </c>
      <c r="B31" s="7"/>
      <c r="T31" s="7"/>
    </row>
    <row r="32" spans="1:20" s="19" customFormat="1" x14ac:dyDescent="0.25">
      <c r="B32" s="7"/>
      <c r="C32" s="20">
        <v>2015</v>
      </c>
      <c r="D32" s="20">
        <v>2016</v>
      </c>
      <c r="E32" s="20">
        <v>2017</v>
      </c>
      <c r="F32" s="20">
        <v>2018</v>
      </c>
      <c r="G32" s="20">
        <v>2019</v>
      </c>
      <c r="H32" s="20">
        <v>2020</v>
      </c>
      <c r="I32" s="20">
        <v>2021</v>
      </c>
      <c r="J32" s="20">
        <v>2022</v>
      </c>
      <c r="K32" s="20">
        <v>2023</v>
      </c>
      <c r="L32" s="20">
        <v>2024</v>
      </c>
      <c r="M32" s="20">
        <v>2025</v>
      </c>
      <c r="N32" s="20">
        <v>2026</v>
      </c>
      <c r="O32" s="20">
        <v>2027</v>
      </c>
      <c r="P32" s="20">
        <v>2028</v>
      </c>
      <c r="Q32" s="20">
        <v>2029</v>
      </c>
      <c r="R32" s="20">
        <v>2030</v>
      </c>
      <c r="T32" s="5" t="s">
        <v>0</v>
      </c>
    </row>
    <row r="33" spans="1:20" s="19" customFormat="1" x14ac:dyDescent="0.25">
      <c r="B33" s="5" t="s">
        <v>26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6" t="s">
        <v>45</v>
      </c>
      <c r="T33" s="36"/>
    </row>
    <row r="34" spans="1:20" s="19" customFormat="1" x14ac:dyDescent="0.25">
      <c r="B34" s="7"/>
      <c r="T34" s="7"/>
    </row>
    <row r="35" spans="1:20" s="19" customFormat="1" x14ac:dyDescent="0.25">
      <c r="B35" s="7"/>
      <c r="T35" s="7"/>
    </row>
    <row r="36" spans="1:20" s="19" customFormat="1" x14ac:dyDescent="0.25">
      <c r="B36" s="7"/>
      <c r="T36" s="7"/>
    </row>
    <row r="37" spans="1:20" s="19" customFormat="1" x14ac:dyDescent="0.25">
      <c r="A37" s="20" t="s">
        <v>93</v>
      </c>
      <c r="B37" s="7"/>
      <c r="T37" s="7"/>
    </row>
    <row r="38" spans="1:20" s="19" customFormat="1" x14ac:dyDescent="0.25">
      <c r="B38" s="7"/>
      <c r="C38" s="20">
        <v>2015</v>
      </c>
      <c r="D38" s="20">
        <v>2016</v>
      </c>
      <c r="E38" s="20">
        <v>2017</v>
      </c>
      <c r="F38" s="20">
        <v>2018</v>
      </c>
      <c r="G38" s="20">
        <v>2019</v>
      </c>
      <c r="H38" s="20">
        <v>2020</v>
      </c>
      <c r="I38" s="20">
        <v>2021</v>
      </c>
      <c r="J38" s="20">
        <v>2022</v>
      </c>
      <c r="K38" s="20">
        <v>2023</v>
      </c>
      <c r="L38" s="20">
        <v>2024</v>
      </c>
      <c r="M38" s="20">
        <v>2025</v>
      </c>
      <c r="N38" s="20">
        <v>2026</v>
      </c>
      <c r="O38" s="20">
        <v>2027</v>
      </c>
      <c r="P38" s="20">
        <v>2028</v>
      </c>
      <c r="Q38" s="20">
        <v>2029</v>
      </c>
      <c r="R38" s="20">
        <v>2030</v>
      </c>
      <c r="T38" s="5" t="s">
        <v>0</v>
      </c>
    </row>
    <row r="39" spans="1:20" s="19" customFormat="1" x14ac:dyDescent="0.25">
      <c r="B39" s="5" t="s">
        <v>26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6" t="s">
        <v>45</v>
      </c>
      <c r="T39" s="36"/>
    </row>
    <row r="40" spans="1:20" s="19" customFormat="1" x14ac:dyDescent="0.25">
      <c r="B40" s="7"/>
      <c r="T40" s="7"/>
    </row>
    <row r="41" spans="1:20" s="19" customFormat="1" x14ac:dyDescent="0.25">
      <c r="B41" s="7"/>
      <c r="T41" s="7"/>
    </row>
    <row r="42" spans="1:20" s="19" customFormat="1" x14ac:dyDescent="0.25">
      <c r="B42" s="7"/>
      <c r="T42" s="7"/>
    </row>
    <row r="43" spans="1:20" s="19" customFormat="1" x14ac:dyDescent="0.25">
      <c r="A43" s="20" t="s">
        <v>94</v>
      </c>
      <c r="B43" s="7"/>
      <c r="T43" s="7"/>
    </row>
    <row r="44" spans="1:20" s="19" customFormat="1" x14ac:dyDescent="0.25">
      <c r="B44" s="7"/>
      <c r="C44" s="20">
        <v>2015</v>
      </c>
      <c r="D44" s="20">
        <v>2016</v>
      </c>
      <c r="E44" s="20">
        <v>2017</v>
      </c>
      <c r="F44" s="20">
        <v>2018</v>
      </c>
      <c r="G44" s="20">
        <v>2019</v>
      </c>
      <c r="H44" s="20">
        <v>2020</v>
      </c>
      <c r="I44" s="20">
        <v>2021</v>
      </c>
      <c r="J44" s="20">
        <v>2022</v>
      </c>
      <c r="K44" s="20">
        <v>2023</v>
      </c>
      <c r="L44" s="20">
        <v>2024</v>
      </c>
      <c r="M44" s="20">
        <v>2025</v>
      </c>
      <c r="N44" s="20">
        <v>2026</v>
      </c>
      <c r="O44" s="20">
        <v>2027</v>
      </c>
      <c r="P44" s="20">
        <v>2028</v>
      </c>
      <c r="Q44" s="20">
        <v>2029</v>
      </c>
      <c r="R44" s="20">
        <v>2030</v>
      </c>
      <c r="T44" s="5" t="s">
        <v>0</v>
      </c>
    </row>
    <row r="45" spans="1:20" s="19" customFormat="1" x14ac:dyDescent="0.25">
      <c r="B45" s="5" t="s">
        <v>26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6" t="s">
        <v>45</v>
      </c>
      <c r="T45" s="36"/>
    </row>
    <row r="49" spans="1:20" s="19" customFormat="1" x14ac:dyDescent="0.25">
      <c r="A49" s="20" t="s">
        <v>95</v>
      </c>
      <c r="B49" s="7"/>
      <c r="T49" s="7"/>
    </row>
    <row r="50" spans="1:20" s="19" customFormat="1" x14ac:dyDescent="0.25">
      <c r="B50" s="7"/>
      <c r="C50" s="20">
        <v>2015</v>
      </c>
      <c r="D50" s="20">
        <v>2016</v>
      </c>
      <c r="E50" s="20">
        <v>2017</v>
      </c>
      <c r="F50" s="20">
        <v>2018</v>
      </c>
      <c r="G50" s="20">
        <v>2019</v>
      </c>
      <c r="H50" s="20">
        <v>2020</v>
      </c>
      <c r="I50" s="20">
        <v>2021</v>
      </c>
      <c r="J50" s="20">
        <v>2022</v>
      </c>
      <c r="K50" s="20">
        <v>2023</v>
      </c>
      <c r="L50" s="20">
        <v>2024</v>
      </c>
      <c r="M50" s="20">
        <v>2025</v>
      </c>
      <c r="N50" s="20">
        <v>2026</v>
      </c>
      <c r="O50" s="20">
        <v>2027</v>
      </c>
      <c r="P50" s="20">
        <v>2028</v>
      </c>
      <c r="Q50" s="20">
        <v>2029</v>
      </c>
      <c r="R50" s="20">
        <v>2030</v>
      </c>
      <c r="T50" s="5" t="s">
        <v>0</v>
      </c>
    </row>
    <row r="51" spans="1:20" s="19" customFormat="1" x14ac:dyDescent="0.25">
      <c r="B51" s="5" t="s">
        <v>26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6" t="s">
        <v>45</v>
      </c>
      <c r="T51" s="36"/>
    </row>
    <row r="52" spans="1:20" s="19" customFormat="1" x14ac:dyDescent="0.25">
      <c r="B52" s="7"/>
      <c r="T52" s="7"/>
    </row>
    <row r="53" spans="1:20" s="19" customFormat="1" x14ac:dyDescent="0.25">
      <c r="B53" s="7"/>
      <c r="T53" s="7"/>
    </row>
    <row r="54" spans="1:20" s="19" customFormat="1" x14ac:dyDescent="0.25">
      <c r="B54" s="7"/>
      <c r="T54" s="7"/>
    </row>
    <row r="55" spans="1:20" s="19" customFormat="1" x14ac:dyDescent="0.25">
      <c r="A55" s="20" t="s">
        <v>96</v>
      </c>
      <c r="B55" s="7"/>
      <c r="T55" s="7"/>
    </row>
    <row r="56" spans="1:20" s="19" customFormat="1" x14ac:dyDescent="0.25">
      <c r="B56" s="7"/>
      <c r="C56" s="20">
        <v>2015</v>
      </c>
      <c r="D56" s="20">
        <v>2016</v>
      </c>
      <c r="E56" s="20">
        <v>2017</v>
      </c>
      <c r="F56" s="20">
        <v>2018</v>
      </c>
      <c r="G56" s="20">
        <v>2019</v>
      </c>
      <c r="H56" s="20">
        <v>2020</v>
      </c>
      <c r="I56" s="20">
        <v>2021</v>
      </c>
      <c r="J56" s="20">
        <v>2022</v>
      </c>
      <c r="K56" s="20">
        <v>2023</v>
      </c>
      <c r="L56" s="20">
        <v>2024</v>
      </c>
      <c r="M56" s="20">
        <v>2025</v>
      </c>
      <c r="N56" s="20">
        <v>2026</v>
      </c>
      <c r="O56" s="20">
        <v>2027</v>
      </c>
      <c r="P56" s="20">
        <v>2028</v>
      </c>
      <c r="Q56" s="20">
        <v>2029</v>
      </c>
      <c r="R56" s="20">
        <v>2030</v>
      </c>
      <c r="T56" s="5" t="s">
        <v>0</v>
      </c>
    </row>
    <row r="57" spans="1:20" s="19" customFormat="1" x14ac:dyDescent="0.25">
      <c r="B57" s="5" t="s">
        <v>26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6" t="s">
        <v>45</v>
      </c>
      <c r="T57" s="36"/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U36"/>
  <sheetViews>
    <sheetView zoomScaleNormal="100" workbookViewId="0"/>
  </sheetViews>
  <sheetFormatPr defaultColWidth="9.140625" defaultRowHeight="15" x14ac:dyDescent="0.25"/>
  <cols>
    <col min="1" max="19" width="9.140625" style="19"/>
    <col min="20" max="20" width="15.28515625" style="19" bestFit="1" customWidth="1"/>
    <col min="21" max="16384" width="9.140625" style="19"/>
  </cols>
  <sheetData>
    <row r="1" spans="1:21" x14ac:dyDescent="0.25">
      <c r="A1" s="20" t="s">
        <v>46</v>
      </c>
    </row>
    <row r="2" spans="1:21" x14ac:dyDescent="0.25">
      <c r="C2" s="20">
        <v>2000</v>
      </c>
      <c r="D2" s="20">
        <v>2001</v>
      </c>
      <c r="E2" s="20">
        <v>2002</v>
      </c>
      <c r="F2" s="20">
        <v>2003</v>
      </c>
      <c r="G2" s="20">
        <v>2004</v>
      </c>
      <c r="H2" s="20">
        <v>2005</v>
      </c>
      <c r="I2" s="20">
        <v>2006</v>
      </c>
      <c r="J2" s="20">
        <v>2007</v>
      </c>
      <c r="K2" s="20">
        <v>2008</v>
      </c>
      <c r="L2" s="20">
        <v>2009</v>
      </c>
      <c r="M2" s="20">
        <v>2010</v>
      </c>
      <c r="N2" s="20">
        <v>2011</v>
      </c>
      <c r="O2" s="20">
        <v>2012</v>
      </c>
      <c r="P2" s="20">
        <v>2013</v>
      </c>
      <c r="Q2" s="20">
        <v>2014</v>
      </c>
      <c r="R2" s="20">
        <v>2015</v>
      </c>
      <c r="T2" s="20" t="s">
        <v>0</v>
      </c>
    </row>
    <row r="3" spans="1:21" x14ac:dyDescent="0.25">
      <c r="B3" s="5" t="str">
        <f>'Populations &amp; programs'!$C$14</f>
        <v>BCC</v>
      </c>
      <c r="C3" s="24"/>
      <c r="D3" s="26"/>
      <c r="E3" s="24"/>
      <c r="F3" s="24"/>
      <c r="G3" s="24"/>
      <c r="H3" s="24"/>
      <c r="I3" s="24"/>
      <c r="J3" s="24"/>
      <c r="K3" s="24"/>
      <c r="L3" s="24"/>
      <c r="M3" s="26"/>
      <c r="N3" s="26"/>
      <c r="O3" s="24"/>
      <c r="P3" s="24"/>
      <c r="Q3" s="24"/>
      <c r="R3" s="24"/>
      <c r="S3" s="6" t="s">
        <v>45</v>
      </c>
      <c r="T3" s="28">
        <v>0.3</v>
      </c>
    </row>
    <row r="4" spans="1:21" x14ac:dyDescent="0.25">
      <c r="B4" s="5" t="str">
        <f>'Populations &amp; programs'!$C$15</f>
        <v>FSW</v>
      </c>
      <c r="C4" s="24"/>
      <c r="D4" s="26"/>
      <c r="E4" s="24"/>
      <c r="F4" s="24"/>
      <c r="G4" s="24"/>
      <c r="H4" s="24"/>
      <c r="I4" s="24"/>
      <c r="J4" s="24"/>
      <c r="K4" s="24"/>
      <c r="L4" s="24"/>
      <c r="M4" s="26"/>
      <c r="N4" s="26"/>
      <c r="O4" s="24"/>
      <c r="P4" s="24"/>
      <c r="Q4" s="24"/>
      <c r="R4" s="24"/>
      <c r="S4" s="6" t="s">
        <v>45</v>
      </c>
      <c r="T4" s="28">
        <v>0.5</v>
      </c>
    </row>
    <row r="5" spans="1:21" x14ac:dyDescent="0.25">
      <c r="B5" s="5" t="str">
        <f>'Populations &amp; programs'!$C$16</f>
        <v>NSP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6" t="s">
        <v>45</v>
      </c>
      <c r="T5" s="28">
        <v>0.3</v>
      </c>
    </row>
    <row r="6" spans="1:21" x14ac:dyDescent="0.25">
      <c r="B6" s="5" t="str">
        <f>'Populations &amp; programs'!$C$17</f>
        <v>MSM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6" t="s">
        <v>45</v>
      </c>
      <c r="T6" s="28">
        <v>0.1</v>
      </c>
    </row>
    <row r="7" spans="1:21" x14ac:dyDescent="0.25">
      <c r="B7" s="5" t="str">
        <f>'Populations &amp; programs'!$C$18</f>
        <v>HCT</v>
      </c>
      <c r="C7" s="24"/>
      <c r="D7" s="24"/>
      <c r="E7" s="24"/>
      <c r="F7" s="24"/>
      <c r="G7" s="24"/>
      <c r="H7" s="24"/>
      <c r="I7" s="26"/>
      <c r="J7" s="24"/>
      <c r="K7" s="24"/>
      <c r="L7" s="24"/>
      <c r="M7" s="24"/>
      <c r="N7" s="24"/>
      <c r="O7" s="24"/>
      <c r="P7" s="24"/>
      <c r="Q7" s="24"/>
      <c r="R7" s="24"/>
      <c r="S7" s="6" t="s">
        <v>45</v>
      </c>
      <c r="T7" s="28">
        <v>0.5</v>
      </c>
    </row>
    <row r="8" spans="1:21" x14ac:dyDescent="0.25">
      <c r="B8" s="5" t="str">
        <f>'Populations &amp; programs'!$C$19</f>
        <v>VMMC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6" t="s">
        <v>45</v>
      </c>
      <c r="T8" s="28">
        <v>0.4</v>
      </c>
    </row>
    <row r="9" spans="1:21" x14ac:dyDescent="0.25">
      <c r="B9" s="5" t="str">
        <f>'Populations &amp; programs'!$C$20</f>
        <v>ART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6" t="s">
        <v>45</v>
      </c>
      <c r="T9" s="28">
        <v>0.8</v>
      </c>
    </row>
    <row r="10" spans="1:21" x14ac:dyDescent="0.25">
      <c r="A10" s="7"/>
      <c r="B10" s="5" t="str">
        <f>'Populations &amp; programs'!$C$21</f>
        <v>PMTCT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6" t="s">
        <v>45</v>
      </c>
      <c r="T10" s="28">
        <v>0.9</v>
      </c>
    </row>
    <row r="11" spans="1:21" x14ac:dyDescent="0.25">
      <c r="A11" s="7"/>
      <c r="B11" s="5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21" x14ac:dyDescent="0.25">
      <c r="A12" s="7"/>
      <c r="B12" s="5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x14ac:dyDescent="0.25">
      <c r="B13" s="21"/>
      <c r="K13" s="21" t="s">
        <v>98</v>
      </c>
    </row>
    <row r="15" spans="1:21" x14ac:dyDescent="0.25">
      <c r="A15" s="20" t="s">
        <v>101</v>
      </c>
    </row>
    <row r="16" spans="1:21" x14ac:dyDescent="0.25">
      <c r="B16" s="7"/>
      <c r="C16" s="20">
        <v>2000</v>
      </c>
      <c r="D16" s="20">
        <v>2001</v>
      </c>
      <c r="E16" s="20">
        <v>2002</v>
      </c>
      <c r="F16" s="20">
        <v>2003</v>
      </c>
      <c r="G16" s="20">
        <v>2004</v>
      </c>
      <c r="H16" s="20">
        <v>2005</v>
      </c>
      <c r="I16" s="20">
        <v>2006</v>
      </c>
      <c r="J16" s="20">
        <v>2007</v>
      </c>
      <c r="K16" s="20">
        <v>2008</v>
      </c>
      <c r="L16" s="20">
        <v>2009</v>
      </c>
      <c r="M16" s="20">
        <v>2010</v>
      </c>
      <c r="N16" s="20">
        <v>2011</v>
      </c>
      <c r="O16" s="20">
        <v>2012</v>
      </c>
      <c r="P16" s="20">
        <v>2013</v>
      </c>
      <c r="Q16" s="20">
        <v>2014</v>
      </c>
      <c r="R16" s="20">
        <v>2015</v>
      </c>
      <c r="T16" s="20" t="s">
        <v>0</v>
      </c>
    </row>
    <row r="17" spans="1:20" x14ac:dyDescent="0.25">
      <c r="B17" s="5" t="str">
        <f>'Populations &amp; programs'!$C$14</f>
        <v>BCC</v>
      </c>
      <c r="C17" s="24"/>
      <c r="D17" s="26"/>
      <c r="E17" s="24"/>
      <c r="F17" s="24"/>
      <c r="G17" s="24"/>
      <c r="H17" s="24"/>
      <c r="I17" s="24"/>
      <c r="J17" s="24"/>
      <c r="K17" s="24"/>
      <c r="L17" s="24"/>
      <c r="M17" s="26"/>
      <c r="N17" s="26"/>
      <c r="O17" s="24"/>
      <c r="P17" s="24"/>
      <c r="Q17" s="24"/>
      <c r="R17" s="24"/>
      <c r="S17" s="6" t="s">
        <v>45</v>
      </c>
      <c r="T17" s="31">
        <v>1200000</v>
      </c>
    </row>
    <row r="18" spans="1:20" x14ac:dyDescent="0.25">
      <c r="B18" s="5" t="str">
        <f>'Populations &amp; programs'!$C$15</f>
        <v>FSW</v>
      </c>
      <c r="C18" s="24"/>
      <c r="D18" s="26"/>
      <c r="E18" s="24"/>
      <c r="F18" s="24"/>
      <c r="G18" s="24"/>
      <c r="H18" s="24"/>
      <c r="I18" s="24"/>
      <c r="J18" s="24"/>
      <c r="K18" s="24"/>
      <c r="L18" s="24"/>
      <c r="M18" s="26"/>
      <c r="N18" s="26"/>
      <c r="O18" s="24"/>
      <c r="P18" s="24"/>
      <c r="Q18" s="24"/>
      <c r="R18" s="24"/>
      <c r="S18" s="6" t="s">
        <v>45</v>
      </c>
      <c r="T18" s="31">
        <v>300000</v>
      </c>
    </row>
    <row r="19" spans="1:20" x14ac:dyDescent="0.25">
      <c r="B19" s="5" t="str">
        <f>'Populations &amp; programs'!$C$16</f>
        <v>NSP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6" t="s">
        <v>45</v>
      </c>
      <c r="T19" s="31">
        <v>5000000</v>
      </c>
    </row>
    <row r="20" spans="1:20" x14ac:dyDescent="0.25">
      <c r="B20" s="5" t="str">
        <f>'Populations &amp; programs'!$C$17</f>
        <v>MSM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6" t="s">
        <v>45</v>
      </c>
      <c r="T20" s="31">
        <v>100000</v>
      </c>
    </row>
    <row r="21" spans="1:20" x14ac:dyDescent="0.25">
      <c r="B21" s="5" t="str">
        <f>'Populations &amp; programs'!$C$18</f>
        <v>HCT</v>
      </c>
      <c r="C21" s="24"/>
      <c r="D21" s="24"/>
      <c r="E21" s="24"/>
      <c r="F21" s="24"/>
      <c r="G21" s="24"/>
      <c r="H21" s="24"/>
      <c r="I21" s="26"/>
      <c r="J21" s="24"/>
      <c r="K21" s="24"/>
      <c r="L21" s="24"/>
      <c r="M21" s="24"/>
      <c r="N21" s="24"/>
      <c r="O21" s="24"/>
      <c r="P21" s="24"/>
      <c r="Q21" s="24"/>
      <c r="R21" s="24"/>
      <c r="S21" s="6" t="s">
        <v>45</v>
      </c>
      <c r="T21" s="31">
        <v>700000</v>
      </c>
    </row>
    <row r="22" spans="1:20" x14ac:dyDescent="0.25">
      <c r="B22" s="5" t="str">
        <f>'Populations &amp; programs'!$C$19</f>
        <v>VMMC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6" t="s">
        <v>45</v>
      </c>
      <c r="T22" s="31">
        <v>4000000</v>
      </c>
    </row>
    <row r="23" spans="1:20" x14ac:dyDescent="0.25">
      <c r="B23" s="5" t="str">
        <f>'Populations &amp; programs'!$C$20</f>
        <v>ART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6" t="s">
        <v>45</v>
      </c>
      <c r="T23" s="31"/>
    </row>
    <row r="24" spans="1:20" x14ac:dyDescent="0.25">
      <c r="B24" s="5" t="str">
        <f>'Populations &amp; programs'!$C$21</f>
        <v>PMTCT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6" t="s">
        <v>45</v>
      </c>
      <c r="T24" s="31"/>
    </row>
    <row r="25" spans="1:20" x14ac:dyDescent="0.25">
      <c r="B25" s="21"/>
    </row>
    <row r="26" spans="1:20" x14ac:dyDescent="0.25">
      <c r="K26" s="21" t="s">
        <v>45</v>
      </c>
    </row>
    <row r="27" spans="1:20" x14ac:dyDescent="0.25">
      <c r="A27" s="20" t="s">
        <v>102</v>
      </c>
    </row>
    <row r="28" spans="1:20" x14ac:dyDescent="0.25">
      <c r="B28" s="7"/>
      <c r="C28" s="20">
        <v>2000</v>
      </c>
      <c r="D28" s="20">
        <v>2001</v>
      </c>
      <c r="E28" s="20">
        <v>2002</v>
      </c>
      <c r="F28" s="20">
        <v>2003</v>
      </c>
      <c r="G28" s="20">
        <v>2004</v>
      </c>
      <c r="H28" s="20">
        <v>2005</v>
      </c>
      <c r="I28" s="20">
        <v>2006</v>
      </c>
      <c r="J28" s="20">
        <v>2007</v>
      </c>
      <c r="K28" s="20">
        <v>2008</v>
      </c>
      <c r="L28" s="20">
        <v>2009</v>
      </c>
      <c r="M28" s="20">
        <v>2010</v>
      </c>
      <c r="N28" s="20">
        <v>2011</v>
      </c>
      <c r="O28" s="20">
        <v>2012</v>
      </c>
      <c r="P28" s="20">
        <v>2013</v>
      </c>
      <c r="Q28" s="20">
        <v>2014</v>
      </c>
      <c r="R28" s="20">
        <v>2015</v>
      </c>
      <c r="T28" s="20" t="s">
        <v>0</v>
      </c>
    </row>
    <row r="29" spans="1:20" x14ac:dyDescent="0.25">
      <c r="B29" s="5" t="str">
        <f>'Populations &amp; programs'!$C$14</f>
        <v>BCC</v>
      </c>
      <c r="C29" s="24"/>
      <c r="D29" s="26"/>
      <c r="E29" s="24"/>
      <c r="F29" s="24"/>
      <c r="G29" s="24"/>
      <c r="H29" s="24"/>
      <c r="I29" s="24"/>
      <c r="J29" s="24"/>
      <c r="K29" s="24"/>
      <c r="L29" s="24"/>
      <c r="M29" s="26"/>
      <c r="N29" s="26"/>
      <c r="O29" s="24"/>
      <c r="P29" s="24"/>
      <c r="Q29" s="24"/>
      <c r="R29" s="24"/>
      <c r="S29" s="6" t="s">
        <v>45</v>
      </c>
      <c r="T29" s="32"/>
    </row>
    <row r="30" spans="1:20" x14ac:dyDescent="0.25">
      <c r="B30" s="5" t="str">
        <f>'Populations &amp; programs'!$C$15</f>
        <v>FSW</v>
      </c>
      <c r="C30" s="24"/>
      <c r="D30" s="26"/>
      <c r="E30" s="24"/>
      <c r="F30" s="24"/>
      <c r="G30" s="24"/>
      <c r="H30" s="24"/>
      <c r="I30" s="24"/>
      <c r="J30" s="24"/>
      <c r="K30" s="24"/>
      <c r="L30" s="24"/>
      <c r="M30" s="26"/>
      <c r="N30" s="26"/>
      <c r="O30" s="24"/>
      <c r="P30" s="24"/>
      <c r="Q30" s="24"/>
      <c r="R30" s="24"/>
      <c r="S30" s="6" t="s">
        <v>45</v>
      </c>
      <c r="T30" s="32"/>
    </row>
    <row r="31" spans="1:20" x14ac:dyDescent="0.25">
      <c r="B31" s="5" t="str">
        <f>'Populations &amp; programs'!$C$16</f>
        <v>NSP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6" t="s">
        <v>45</v>
      </c>
      <c r="T31" s="32"/>
    </row>
    <row r="32" spans="1:20" x14ac:dyDescent="0.25">
      <c r="B32" s="5" t="str">
        <f>'Populations &amp; programs'!$C$17</f>
        <v>MSM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6" t="s">
        <v>45</v>
      </c>
      <c r="T32" s="32"/>
    </row>
    <row r="33" spans="2:20" x14ac:dyDescent="0.25">
      <c r="B33" s="5" t="str">
        <f>'Populations &amp; programs'!$C$18</f>
        <v>HCT</v>
      </c>
      <c r="C33" s="24"/>
      <c r="D33" s="24"/>
      <c r="E33" s="24"/>
      <c r="F33" s="24"/>
      <c r="G33" s="24"/>
      <c r="H33" s="24"/>
      <c r="I33" s="26"/>
      <c r="J33" s="24"/>
      <c r="K33" s="24"/>
      <c r="L33" s="24"/>
      <c r="M33" s="24"/>
      <c r="N33" s="24"/>
      <c r="O33" s="24"/>
      <c r="P33" s="24"/>
      <c r="Q33" s="24"/>
      <c r="R33" s="24"/>
      <c r="S33" s="6" t="s">
        <v>45</v>
      </c>
      <c r="T33" s="32"/>
    </row>
    <row r="34" spans="2:20" x14ac:dyDescent="0.25">
      <c r="B34" s="5" t="str">
        <f>'Populations &amp; programs'!$C$19</f>
        <v>VMMC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6" t="s">
        <v>45</v>
      </c>
      <c r="T34" s="32"/>
    </row>
    <row r="35" spans="2:20" x14ac:dyDescent="0.25">
      <c r="B35" s="5" t="str">
        <f>'Populations &amp; programs'!$C$20</f>
        <v>ART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6" t="s">
        <v>45</v>
      </c>
      <c r="T35" s="32">
        <v>1000</v>
      </c>
    </row>
    <row r="36" spans="2:20" x14ac:dyDescent="0.25">
      <c r="B36" s="5" t="str">
        <f>'Populations &amp; programs'!$C$21</f>
        <v>PMTCT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6" t="s">
        <v>45</v>
      </c>
      <c r="T36" s="31">
        <v>2000</v>
      </c>
    </row>
  </sheetData>
  <sheetProtection sheet="1" objects="1" scenarios="1"/>
  <pageMargins left="0.7" right="0.7" top="0.75" bottom="0.75" header="0.3" footer="0.3"/>
  <pageSetup paperSize="9" orientation="portrait" verticalDpi="598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U53"/>
  <sheetViews>
    <sheetView zoomScaleNormal="100" workbookViewId="0"/>
  </sheetViews>
  <sheetFormatPr defaultColWidth="9.140625" defaultRowHeight="15" x14ac:dyDescent="0.25"/>
  <cols>
    <col min="1" max="3" width="9.140625" style="19"/>
    <col min="4" max="4" width="9.42578125" style="19" customWidth="1"/>
    <col min="5" max="20" width="9.140625" style="19"/>
    <col min="21" max="21" width="15.28515625" style="19" bestFit="1" customWidth="1"/>
    <col min="22" max="22" width="8.85546875" style="19" customWidth="1"/>
    <col min="23" max="16384" width="9.140625" style="19"/>
  </cols>
  <sheetData>
    <row r="1" spans="1:21" x14ac:dyDescent="0.25">
      <c r="A1" s="20" t="s">
        <v>19</v>
      </c>
    </row>
    <row r="2" spans="1:21" x14ac:dyDescent="0.25">
      <c r="D2" s="20">
        <v>2000</v>
      </c>
      <c r="E2" s="20">
        <v>2001</v>
      </c>
      <c r="F2" s="20">
        <v>2002</v>
      </c>
      <c r="G2" s="20">
        <v>2003</v>
      </c>
      <c r="H2" s="20">
        <v>2004</v>
      </c>
      <c r="I2" s="20">
        <v>2005</v>
      </c>
      <c r="J2" s="20">
        <v>2006</v>
      </c>
      <c r="K2" s="20">
        <v>2007</v>
      </c>
      <c r="L2" s="20">
        <v>2008</v>
      </c>
      <c r="M2" s="20">
        <v>2009</v>
      </c>
      <c r="N2" s="20">
        <v>2010</v>
      </c>
      <c r="O2" s="20">
        <v>2011</v>
      </c>
      <c r="P2" s="20">
        <v>2012</v>
      </c>
      <c r="Q2" s="20">
        <v>2013</v>
      </c>
      <c r="R2" s="20">
        <v>2014</v>
      </c>
      <c r="S2" s="20">
        <v>2015</v>
      </c>
      <c r="U2" s="20" t="s">
        <v>0</v>
      </c>
    </row>
    <row r="3" spans="1:21" x14ac:dyDescent="0.25">
      <c r="B3" s="5" t="str">
        <f>'Populations &amp; programs'!$C$3</f>
        <v>GM</v>
      </c>
      <c r="C3" s="7" t="s">
        <v>8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6" t="s">
        <v>45</v>
      </c>
      <c r="U3" s="33"/>
    </row>
    <row r="4" spans="1:21" x14ac:dyDescent="0.25">
      <c r="B4" s="5" t="str">
        <f>'Populations &amp; programs'!$C$3</f>
        <v>GM</v>
      </c>
      <c r="C4" s="7" t="s">
        <v>6</v>
      </c>
      <c r="D4" s="33">
        <v>2250000</v>
      </c>
      <c r="E4" s="33">
        <v>2300000</v>
      </c>
      <c r="F4" s="33"/>
      <c r="G4" s="33"/>
      <c r="H4" s="33"/>
      <c r="I4" s="33"/>
      <c r="J4" s="33"/>
      <c r="K4" s="33"/>
      <c r="L4" s="33"/>
      <c r="M4" s="33"/>
      <c r="N4" s="33">
        <v>2500000</v>
      </c>
      <c r="O4" s="33">
        <v>2600000</v>
      </c>
      <c r="P4" s="33">
        <v>2700000</v>
      </c>
      <c r="Q4" s="33">
        <v>2800000</v>
      </c>
      <c r="R4" s="33">
        <v>2900000</v>
      </c>
      <c r="S4" s="33">
        <v>3000000</v>
      </c>
      <c r="T4" s="6" t="s">
        <v>45</v>
      </c>
      <c r="U4" s="33"/>
    </row>
    <row r="5" spans="1:21" x14ac:dyDescent="0.25">
      <c r="B5" s="5" t="str">
        <f>'Populations &amp; programs'!$C$3</f>
        <v>GM</v>
      </c>
      <c r="C5" s="7" t="s">
        <v>7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6" t="s">
        <v>45</v>
      </c>
      <c r="U5" s="33"/>
    </row>
    <row r="6" spans="1:21" x14ac:dyDescent="0.25">
      <c r="B6" s="7"/>
      <c r="C6" s="7"/>
      <c r="U6" s="34"/>
    </row>
    <row r="7" spans="1:21" x14ac:dyDescent="0.25">
      <c r="B7" s="5" t="str">
        <f>'Populations &amp; programs'!$C$4</f>
        <v>GF</v>
      </c>
      <c r="C7" s="7" t="s">
        <v>8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6" t="s">
        <v>45</v>
      </c>
      <c r="U7" s="33"/>
    </row>
    <row r="8" spans="1:21" x14ac:dyDescent="0.25">
      <c r="B8" s="5" t="str">
        <f>'Populations &amp; programs'!$C$4</f>
        <v>GF</v>
      </c>
      <c r="C8" s="7" t="s">
        <v>6</v>
      </c>
      <c r="D8" s="33"/>
      <c r="E8" s="33">
        <v>2300000</v>
      </c>
      <c r="F8" s="33"/>
      <c r="G8" s="33"/>
      <c r="H8" s="33"/>
      <c r="I8" s="33"/>
      <c r="J8" s="33"/>
      <c r="K8" s="33"/>
      <c r="L8" s="33"/>
      <c r="M8" s="33"/>
      <c r="N8" s="33">
        <v>2500000</v>
      </c>
      <c r="O8" s="33">
        <v>2700000</v>
      </c>
      <c r="P8" s="33"/>
      <c r="Q8" s="33"/>
      <c r="R8" s="33"/>
      <c r="S8" s="33"/>
      <c r="T8" s="6" t="s">
        <v>45</v>
      </c>
      <c r="U8" s="33"/>
    </row>
    <row r="9" spans="1:21" x14ac:dyDescent="0.25">
      <c r="B9" s="5" t="str">
        <f>'Populations &amp; programs'!$C$4</f>
        <v>GF</v>
      </c>
      <c r="C9" s="7" t="s">
        <v>7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6" t="s">
        <v>45</v>
      </c>
      <c r="U9" s="33"/>
    </row>
    <row r="10" spans="1:21" x14ac:dyDescent="0.25">
      <c r="B10" s="7"/>
      <c r="C10" s="7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U10" s="34"/>
    </row>
    <row r="11" spans="1:21" x14ac:dyDescent="0.25">
      <c r="B11" s="5" t="str">
        <f>'Populations &amp; programs'!$C$5</f>
        <v>FSW</v>
      </c>
      <c r="C11" s="7" t="s">
        <v>8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6" t="s">
        <v>45</v>
      </c>
      <c r="U11" s="33"/>
    </row>
    <row r="12" spans="1:21" x14ac:dyDescent="0.25">
      <c r="B12" s="5" t="str">
        <f>'Populations &amp; programs'!$C$5</f>
        <v>FSW</v>
      </c>
      <c r="C12" s="7" t="s">
        <v>6</v>
      </c>
      <c r="D12" s="33"/>
      <c r="E12" s="33"/>
      <c r="F12" s="33"/>
      <c r="G12" s="33"/>
      <c r="H12" s="33"/>
      <c r="I12" s="33">
        <v>20000</v>
      </c>
      <c r="J12" s="33"/>
      <c r="K12" s="33"/>
      <c r="L12" s="33">
        <v>30000</v>
      </c>
      <c r="M12" s="33"/>
      <c r="N12" s="33"/>
      <c r="O12" s="33"/>
      <c r="P12" s="33"/>
      <c r="Q12" s="33"/>
      <c r="R12" s="33"/>
      <c r="S12" s="33"/>
      <c r="T12" s="6" t="s">
        <v>45</v>
      </c>
      <c r="U12" s="33"/>
    </row>
    <row r="13" spans="1:21" x14ac:dyDescent="0.25">
      <c r="B13" s="5" t="str">
        <f>'Populations &amp; programs'!$C$5</f>
        <v>FSW</v>
      </c>
      <c r="C13" s="7" t="s">
        <v>7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6" t="s">
        <v>45</v>
      </c>
      <c r="U13" s="33"/>
    </row>
    <row r="14" spans="1:21" x14ac:dyDescent="0.25">
      <c r="B14" s="7"/>
      <c r="C14" s="7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U14" s="34"/>
    </row>
    <row r="15" spans="1:21" x14ac:dyDescent="0.25">
      <c r="B15" s="5" t="str">
        <f>'Populations &amp; programs'!$C$6</f>
        <v>CSW</v>
      </c>
      <c r="C15" s="7" t="s">
        <v>8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6" t="s">
        <v>45</v>
      </c>
      <c r="U15" s="33"/>
    </row>
    <row r="16" spans="1:21" x14ac:dyDescent="0.25">
      <c r="B16" s="5" t="str">
        <f>'Populations &amp; programs'!$C$6</f>
        <v>CSW</v>
      </c>
      <c r="C16" s="7" t="s">
        <v>6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6" t="s">
        <v>45</v>
      </c>
      <c r="U16" s="33">
        <v>300000</v>
      </c>
    </row>
    <row r="17" spans="1:21" x14ac:dyDescent="0.25">
      <c r="B17" s="5" t="str">
        <f>'Populations &amp; programs'!$C$6</f>
        <v>CSW</v>
      </c>
      <c r="C17" s="7" t="s">
        <v>7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6" t="s">
        <v>45</v>
      </c>
      <c r="U17" s="33"/>
    </row>
    <row r="18" spans="1:21" x14ac:dyDescent="0.25">
      <c r="B18" s="7"/>
      <c r="C18" s="7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U18" s="34"/>
    </row>
    <row r="19" spans="1:21" x14ac:dyDescent="0.25">
      <c r="B19" s="5" t="str">
        <f>'Populations &amp; programs'!$C$7</f>
        <v>MSM</v>
      </c>
      <c r="C19" s="7" t="s">
        <v>8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6" t="s">
        <v>45</v>
      </c>
      <c r="U19" s="33"/>
    </row>
    <row r="20" spans="1:21" x14ac:dyDescent="0.25">
      <c r="B20" s="5" t="str">
        <f>'Populations &amp; programs'!$C$7</f>
        <v>MSM</v>
      </c>
      <c r="C20" s="7" t="s">
        <v>6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6" t="s">
        <v>45</v>
      </c>
      <c r="U20" s="33">
        <v>75000</v>
      </c>
    </row>
    <row r="21" spans="1:21" x14ac:dyDescent="0.25">
      <c r="B21" s="5" t="str">
        <f>'Populations &amp; programs'!$C$7</f>
        <v>MSM</v>
      </c>
      <c r="C21" s="7" t="s">
        <v>7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6" t="s">
        <v>45</v>
      </c>
      <c r="U21" s="33"/>
    </row>
    <row r="22" spans="1:21" x14ac:dyDescent="0.25">
      <c r="B22" s="7"/>
      <c r="C22" s="7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U22" s="34"/>
    </row>
    <row r="23" spans="1:21" x14ac:dyDescent="0.25">
      <c r="B23" s="5" t="str">
        <f>'Populations &amp; programs'!$C$8</f>
        <v>PWID</v>
      </c>
      <c r="C23" s="7" t="s">
        <v>8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6" t="s">
        <v>45</v>
      </c>
      <c r="U23" s="33"/>
    </row>
    <row r="24" spans="1:21" x14ac:dyDescent="0.25">
      <c r="B24" s="5" t="str">
        <f>'Populations &amp; programs'!$C$8</f>
        <v>PWID</v>
      </c>
      <c r="C24" s="7" t="s">
        <v>6</v>
      </c>
      <c r="D24" s="33"/>
      <c r="E24" s="33"/>
      <c r="F24" s="33"/>
      <c r="G24" s="33"/>
      <c r="H24" s="33"/>
      <c r="I24" s="33"/>
      <c r="J24" s="33"/>
      <c r="K24" s="33"/>
      <c r="L24" s="33">
        <v>25000</v>
      </c>
      <c r="M24" s="33"/>
      <c r="N24" s="33"/>
      <c r="O24" s="33"/>
      <c r="P24" s="33"/>
      <c r="Q24" s="33"/>
      <c r="R24" s="33"/>
      <c r="S24" s="33"/>
      <c r="T24" s="6" t="s">
        <v>45</v>
      </c>
      <c r="U24" s="33"/>
    </row>
    <row r="25" spans="1:21" x14ac:dyDescent="0.25">
      <c r="B25" s="5" t="str">
        <f>'Populations &amp; programs'!$C$8</f>
        <v>PWID</v>
      </c>
      <c r="C25" s="7" t="s">
        <v>7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6" t="s">
        <v>45</v>
      </c>
      <c r="U25" s="33"/>
    </row>
    <row r="29" spans="1:21" x14ac:dyDescent="0.25">
      <c r="A29" s="20" t="s">
        <v>56</v>
      </c>
    </row>
    <row r="30" spans="1:21" x14ac:dyDescent="0.25">
      <c r="D30" s="20">
        <v>2000</v>
      </c>
      <c r="E30" s="20">
        <v>2001</v>
      </c>
      <c r="F30" s="20">
        <v>2002</v>
      </c>
      <c r="G30" s="20">
        <v>2003</v>
      </c>
      <c r="H30" s="20">
        <v>2004</v>
      </c>
      <c r="I30" s="20">
        <v>2005</v>
      </c>
      <c r="J30" s="20">
        <v>2006</v>
      </c>
      <c r="K30" s="20">
        <v>2007</v>
      </c>
      <c r="L30" s="20">
        <v>2008</v>
      </c>
      <c r="M30" s="20">
        <v>2009</v>
      </c>
      <c r="N30" s="20">
        <v>2010</v>
      </c>
      <c r="O30" s="20">
        <v>2011</v>
      </c>
      <c r="P30" s="20">
        <v>2012</v>
      </c>
      <c r="Q30" s="20">
        <v>2013</v>
      </c>
      <c r="R30" s="20">
        <v>2014</v>
      </c>
      <c r="S30" s="20">
        <v>2015</v>
      </c>
      <c r="U30" s="20" t="s">
        <v>0</v>
      </c>
    </row>
    <row r="31" spans="1:21" x14ac:dyDescent="0.25">
      <c r="B31" s="5" t="str">
        <f>'Populations &amp; programs'!$C$3</f>
        <v>GM</v>
      </c>
      <c r="C31" s="7" t="s">
        <v>8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6" t="s">
        <v>45</v>
      </c>
      <c r="U31" s="29">
        <v>1E-3</v>
      </c>
    </row>
    <row r="32" spans="1:21" x14ac:dyDescent="0.25">
      <c r="B32" s="5" t="str">
        <f>'Populations &amp; programs'!$C$3</f>
        <v>GM</v>
      </c>
      <c r="C32" s="7" t="s">
        <v>6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6" t="s">
        <v>45</v>
      </c>
      <c r="U32" s="29">
        <v>1E-3</v>
      </c>
    </row>
    <row r="33" spans="2:21" x14ac:dyDescent="0.25">
      <c r="B33" s="5" t="str">
        <f>'Populations &amp; programs'!$C$3</f>
        <v>GM</v>
      </c>
      <c r="C33" s="7" t="s">
        <v>7</v>
      </c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6" t="s">
        <v>45</v>
      </c>
      <c r="U33" s="29">
        <v>1E-3</v>
      </c>
    </row>
    <row r="34" spans="2:21" x14ac:dyDescent="0.25">
      <c r="B34" s="7"/>
      <c r="C34" s="7"/>
    </row>
    <row r="35" spans="2:21" x14ac:dyDescent="0.25">
      <c r="B35" s="5" t="str">
        <f>'Populations &amp; programs'!$C$4</f>
        <v>GF</v>
      </c>
      <c r="C35" s="7" t="s">
        <v>8</v>
      </c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6" t="s">
        <v>45</v>
      </c>
      <c r="U35" s="29">
        <v>1E-3</v>
      </c>
    </row>
    <row r="36" spans="2:21" x14ac:dyDescent="0.25">
      <c r="B36" s="5" t="str">
        <f>'Populations &amp; programs'!$C$4</f>
        <v>GF</v>
      </c>
      <c r="C36" s="7" t="s">
        <v>6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6" t="s">
        <v>45</v>
      </c>
      <c r="U36" s="29">
        <v>1E-3</v>
      </c>
    </row>
    <row r="37" spans="2:21" x14ac:dyDescent="0.25">
      <c r="B37" s="5" t="str">
        <f>'Populations &amp; programs'!$C$4</f>
        <v>GF</v>
      </c>
      <c r="C37" s="7" t="s">
        <v>7</v>
      </c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6" t="s">
        <v>45</v>
      </c>
      <c r="U37" s="29">
        <v>1E-3</v>
      </c>
    </row>
    <row r="38" spans="2:21" x14ac:dyDescent="0.25">
      <c r="B38" s="7"/>
      <c r="C38" s="7"/>
    </row>
    <row r="39" spans="2:21" x14ac:dyDescent="0.25">
      <c r="B39" s="5" t="str">
        <f>'Populations &amp; programs'!$C$5</f>
        <v>FSW</v>
      </c>
      <c r="C39" s="7" t="s">
        <v>8</v>
      </c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6" t="s">
        <v>45</v>
      </c>
      <c r="U39" s="29">
        <v>1E-3</v>
      </c>
    </row>
    <row r="40" spans="2:21" x14ac:dyDescent="0.25">
      <c r="B40" s="5" t="str">
        <f>'Populations &amp; programs'!$C$5</f>
        <v>FSW</v>
      </c>
      <c r="C40" s="7" t="s">
        <v>6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6" t="s">
        <v>45</v>
      </c>
      <c r="U40" s="29">
        <v>1E-3</v>
      </c>
    </row>
    <row r="41" spans="2:21" x14ac:dyDescent="0.25">
      <c r="B41" s="5" t="str">
        <f>'Populations &amp; programs'!$C$5</f>
        <v>FSW</v>
      </c>
      <c r="C41" s="7" t="s">
        <v>7</v>
      </c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6" t="s">
        <v>45</v>
      </c>
      <c r="U41" s="29">
        <v>1E-3</v>
      </c>
    </row>
    <row r="42" spans="2:21" x14ac:dyDescent="0.25">
      <c r="B42" s="7"/>
      <c r="C42" s="7"/>
    </row>
    <row r="43" spans="2:21" x14ac:dyDescent="0.25">
      <c r="B43" s="5" t="str">
        <f>'Populations &amp; programs'!$C$6</f>
        <v>CSW</v>
      </c>
      <c r="C43" s="7" t="s">
        <v>8</v>
      </c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6" t="s">
        <v>45</v>
      </c>
      <c r="U43" s="29">
        <v>1E-3</v>
      </c>
    </row>
    <row r="44" spans="2:21" x14ac:dyDescent="0.25">
      <c r="B44" s="5" t="str">
        <f>'Populations &amp; programs'!$C$6</f>
        <v>CSW</v>
      </c>
      <c r="C44" s="7" t="s">
        <v>6</v>
      </c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6" t="s">
        <v>45</v>
      </c>
      <c r="U44" s="29">
        <v>1E-3</v>
      </c>
    </row>
    <row r="45" spans="2:21" x14ac:dyDescent="0.25">
      <c r="B45" s="5" t="str">
        <f>'Populations &amp; programs'!$C$6</f>
        <v>CSW</v>
      </c>
      <c r="C45" s="7" t="s">
        <v>7</v>
      </c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6" t="s">
        <v>45</v>
      </c>
      <c r="U45" s="29">
        <v>1E-3</v>
      </c>
    </row>
    <row r="46" spans="2:21" x14ac:dyDescent="0.25">
      <c r="B46" s="7"/>
      <c r="C46" s="7"/>
    </row>
    <row r="47" spans="2:21" x14ac:dyDescent="0.25">
      <c r="B47" s="5" t="str">
        <f>'Populations &amp; programs'!$C$7</f>
        <v>MSM</v>
      </c>
      <c r="C47" s="7" t="s">
        <v>8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6" t="s">
        <v>45</v>
      </c>
      <c r="U47" s="29">
        <v>1E-3</v>
      </c>
    </row>
    <row r="48" spans="2:21" x14ac:dyDescent="0.25">
      <c r="B48" s="5" t="str">
        <f>'Populations &amp; programs'!$C$7</f>
        <v>MSM</v>
      </c>
      <c r="C48" s="7" t="s">
        <v>6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6" t="s">
        <v>45</v>
      </c>
      <c r="U48" s="29">
        <v>1E-3</v>
      </c>
    </row>
    <row r="49" spans="2:21" x14ac:dyDescent="0.25">
      <c r="B49" s="5" t="str">
        <f>'Populations &amp; programs'!$C$7</f>
        <v>MSM</v>
      </c>
      <c r="C49" s="7" t="s">
        <v>7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6" t="s">
        <v>45</v>
      </c>
      <c r="U49" s="29">
        <v>1E-3</v>
      </c>
    </row>
    <row r="50" spans="2:21" x14ac:dyDescent="0.25">
      <c r="B50" s="7"/>
      <c r="C50" s="7"/>
    </row>
    <row r="51" spans="2:21" x14ac:dyDescent="0.25">
      <c r="B51" s="5" t="str">
        <f>'Populations &amp; programs'!$C$8</f>
        <v>PWID</v>
      </c>
      <c r="C51" s="7" t="s">
        <v>8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6" t="s">
        <v>45</v>
      </c>
      <c r="U51" s="29">
        <v>1E-3</v>
      </c>
    </row>
    <row r="52" spans="2:21" x14ac:dyDescent="0.25">
      <c r="B52" s="5" t="str">
        <f>'Populations &amp; programs'!$C$8</f>
        <v>PWID</v>
      </c>
      <c r="C52" s="7" t="s">
        <v>6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6" t="s">
        <v>45</v>
      </c>
      <c r="U52" s="29">
        <v>1E-3</v>
      </c>
    </row>
    <row r="53" spans="2:21" x14ac:dyDescent="0.25">
      <c r="B53" s="5" t="str">
        <f>'Populations &amp; programs'!$C$8</f>
        <v>PWID</v>
      </c>
      <c r="C53" s="7" t="s">
        <v>7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6" t="s">
        <v>45</v>
      </c>
      <c r="U53" s="29">
        <v>1E-3</v>
      </c>
    </row>
  </sheetData>
  <sheetProtection sheet="1" objects="1" scenarios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C42"/>
  <sheetViews>
    <sheetView zoomScaleNormal="100" workbookViewId="0"/>
  </sheetViews>
  <sheetFormatPr defaultRowHeight="15" x14ac:dyDescent="0.25"/>
  <cols>
    <col min="2" max="2" width="8.85546875" style="7"/>
    <col min="21" max="21" width="9.140625" customWidth="1"/>
    <col min="22" max="22" width="8.85546875" customWidth="1"/>
    <col min="23" max="23" width="8.85546875" style="7"/>
  </cols>
  <sheetData>
    <row r="1" spans="1:29" s="19" customFormat="1" x14ac:dyDescent="0.25">
      <c r="A1" s="20" t="s">
        <v>112</v>
      </c>
      <c r="B1" s="7"/>
      <c r="W1" s="7"/>
      <c r="X1" s="1"/>
      <c r="Y1" s="20" t="s">
        <v>54</v>
      </c>
      <c r="AB1" s="20" t="s">
        <v>55</v>
      </c>
    </row>
    <row r="2" spans="1:29" s="19" customFormat="1" x14ac:dyDescent="0.25">
      <c r="B2" s="7"/>
      <c r="C2" s="20">
        <v>2000</v>
      </c>
      <c r="D2" s="20">
        <v>2001</v>
      </c>
      <c r="E2" s="20">
        <v>2002</v>
      </c>
      <c r="F2" s="20">
        <v>2003</v>
      </c>
      <c r="G2" s="20">
        <v>2004</v>
      </c>
      <c r="H2" s="20">
        <v>2005</v>
      </c>
      <c r="I2" s="20">
        <v>2006</v>
      </c>
      <c r="J2" s="20">
        <v>2007</v>
      </c>
      <c r="K2" s="20">
        <v>2008</v>
      </c>
      <c r="L2" s="20">
        <v>2009</v>
      </c>
      <c r="M2" s="20">
        <v>2010</v>
      </c>
      <c r="N2" s="20">
        <v>2011</v>
      </c>
      <c r="O2" s="20">
        <v>2012</v>
      </c>
      <c r="P2" s="20">
        <v>2013</v>
      </c>
      <c r="Q2" s="20">
        <v>2014</v>
      </c>
      <c r="R2" s="20">
        <v>2015</v>
      </c>
      <c r="T2" s="20" t="s">
        <v>0</v>
      </c>
      <c r="W2" s="5" t="s">
        <v>14</v>
      </c>
      <c r="Y2" s="7" t="s">
        <v>52</v>
      </c>
      <c r="Z2" s="7" t="s">
        <v>53</v>
      </c>
      <c r="AA2" s="7"/>
      <c r="AB2" s="7" t="s">
        <v>52</v>
      </c>
      <c r="AC2" s="7" t="s">
        <v>53</v>
      </c>
    </row>
    <row r="3" spans="1:29" s="19" customFormat="1" x14ac:dyDescent="0.25">
      <c r="B3" s="5" t="str">
        <f>'Populations &amp; programs'!$C$3</f>
        <v>GM</v>
      </c>
      <c r="C3" s="28">
        <v>0.01</v>
      </c>
      <c r="D3" s="28">
        <v>0.01</v>
      </c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8">
        <v>0.02</v>
      </c>
      <c r="R3" s="28">
        <v>0.02</v>
      </c>
      <c r="S3" s="6" t="s">
        <v>45</v>
      </c>
      <c r="T3" s="28"/>
      <c r="W3" s="35" t="s">
        <v>39</v>
      </c>
      <c r="Y3" s="28">
        <v>0.01</v>
      </c>
      <c r="Z3" s="28">
        <v>0.02</v>
      </c>
      <c r="AB3" s="28">
        <v>0.05</v>
      </c>
      <c r="AC3" s="28">
        <v>0.06</v>
      </c>
    </row>
    <row r="4" spans="1:29" s="19" customFormat="1" x14ac:dyDescent="0.25">
      <c r="B4" s="5" t="str">
        <f>'Populations &amp; programs'!$C$4</f>
        <v>GF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6" t="s">
        <v>45</v>
      </c>
      <c r="T4" s="28">
        <v>0.01</v>
      </c>
      <c r="W4" s="36"/>
      <c r="Y4" s="28"/>
      <c r="Z4" s="28"/>
      <c r="AB4" s="28"/>
      <c r="AC4" s="28"/>
    </row>
    <row r="5" spans="1:29" s="19" customFormat="1" x14ac:dyDescent="0.25">
      <c r="B5" s="5" t="str">
        <f>'Populations &amp; programs'!$C$5</f>
        <v>FSW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6" t="s">
        <v>45</v>
      </c>
      <c r="T5" s="28">
        <v>0.01</v>
      </c>
      <c r="W5" s="36"/>
      <c r="Y5" s="28"/>
      <c r="Z5" s="28"/>
      <c r="AB5" s="28"/>
      <c r="AC5" s="28"/>
    </row>
    <row r="6" spans="1:29" s="19" customFormat="1" x14ac:dyDescent="0.25">
      <c r="B6" s="5" t="str">
        <f>'Populations &amp; programs'!$C$6</f>
        <v>CSW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6" t="s">
        <v>45</v>
      </c>
      <c r="T6" s="28">
        <v>0.01</v>
      </c>
      <c r="W6" s="36"/>
      <c r="Y6" s="28"/>
      <c r="Z6" s="28"/>
      <c r="AB6" s="28"/>
      <c r="AC6" s="28"/>
    </row>
    <row r="7" spans="1:29" s="19" customFormat="1" x14ac:dyDescent="0.25">
      <c r="B7" s="5" t="str">
        <f>'Populations &amp; programs'!$C$7</f>
        <v>MSM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6" t="s">
        <v>45</v>
      </c>
      <c r="T7" s="28">
        <v>0.01</v>
      </c>
      <c r="W7" s="36"/>
      <c r="Y7" s="28"/>
      <c r="Z7" s="28"/>
      <c r="AB7" s="28"/>
      <c r="AC7" s="28"/>
    </row>
    <row r="8" spans="1:29" s="19" customFormat="1" x14ac:dyDescent="0.25">
      <c r="B8" s="5" t="str">
        <f>'Populations &amp; programs'!$C$8</f>
        <v>PWID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6" t="s">
        <v>45</v>
      </c>
      <c r="T8" s="28">
        <v>0.01</v>
      </c>
      <c r="W8" s="36"/>
      <c r="Y8" s="28"/>
      <c r="Z8" s="28"/>
      <c r="AB8" s="28"/>
      <c r="AC8" s="28"/>
    </row>
    <row r="9" spans="1:29" s="19" customFormat="1" x14ac:dyDescent="0.25">
      <c r="B9" s="7"/>
      <c r="W9" s="7"/>
    </row>
    <row r="10" spans="1:29" s="19" customFormat="1" x14ac:dyDescent="0.25">
      <c r="B10" s="7"/>
      <c r="W10" s="7"/>
    </row>
    <row r="11" spans="1:29" s="19" customFormat="1" x14ac:dyDescent="0.25">
      <c r="B11" s="7"/>
      <c r="W11" s="7"/>
    </row>
    <row r="12" spans="1:29" x14ac:dyDescent="0.25">
      <c r="A12" s="9" t="s">
        <v>62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V12" s="19"/>
      <c r="X12" s="1"/>
      <c r="Y12" s="20" t="s">
        <v>54</v>
      </c>
      <c r="AB12" s="20" t="s">
        <v>55</v>
      </c>
    </row>
    <row r="13" spans="1:29" x14ac:dyDescent="0.25">
      <c r="A13" s="8"/>
      <c r="C13" s="9">
        <v>2000</v>
      </c>
      <c r="D13" s="9">
        <v>2001</v>
      </c>
      <c r="E13" s="9">
        <v>2002</v>
      </c>
      <c r="F13" s="9">
        <v>2003</v>
      </c>
      <c r="G13" s="9">
        <v>2004</v>
      </c>
      <c r="H13" s="9">
        <v>2005</v>
      </c>
      <c r="I13" s="9">
        <v>2006</v>
      </c>
      <c r="J13" s="9">
        <v>2007</v>
      </c>
      <c r="K13" s="9">
        <v>2008</v>
      </c>
      <c r="L13" s="9">
        <v>2009</v>
      </c>
      <c r="M13" s="9">
        <v>2010</v>
      </c>
      <c r="N13" s="9">
        <v>2011</v>
      </c>
      <c r="O13" s="9">
        <v>2012</v>
      </c>
      <c r="P13" s="9">
        <v>2013</v>
      </c>
      <c r="Q13" s="9">
        <v>2014</v>
      </c>
      <c r="R13" s="9">
        <v>2015</v>
      </c>
      <c r="S13" s="8"/>
      <c r="T13" s="9" t="s">
        <v>0</v>
      </c>
      <c r="W13" s="5" t="s">
        <v>14</v>
      </c>
      <c r="X13" s="19"/>
      <c r="Y13" s="7" t="s">
        <v>52</v>
      </c>
      <c r="Z13" s="7" t="s">
        <v>53</v>
      </c>
      <c r="AA13" s="7"/>
      <c r="AB13" s="7" t="s">
        <v>52</v>
      </c>
      <c r="AC13" s="7" t="s">
        <v>53</v>
      </c>
    </row>
    <row r="14" spans="1:29" x14ac:dyDescent="0.25">
      <c r="A14" s="8"/>
      <c r="B14" s="5" t="str">
        <f>'Populations &amp; programs'!$C$3</f>
        <v>GM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6" t="s">
        <v>45</v>
      </c>
      <c r="T14" s="28">
        <v>0.1</v>
      </c>
      <c r="W14" s="36" t="s">
        <v>48</v>
      </c>
      <c r="X14" s="19"/>
      <c r="Y14" s="28">
        <v>0.2</v>
      </c>
      <c r="Z14" s="28">
        <v>0.2</v>
      </c>
      <c r="AB14" s="28">
        <v>0</v>
      </c>
      <c r="AC14" s="28">
        <v>0</v>
      </c>
    </row>
    <row r="15" spans="1:29" x14ac:dyDescent="0.25">
      <c r="A15" s="8"/>
      <c r="B15" s="5" t="str">
        <f>'Populations &amp; programs'!$C$4</f>
        <v>GF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6" t="s">
        <v>45</v>
      </c>
      <c r="T15" s="28">
        <v>0.1</v>
      </c>
      <c r="W15" s="36" t="s">
        <v>48</v>
      </c>
      <c r="X15" s="19"/>
      <c r="Y15" s="28">
        <v>0.2</v>
      </c>
      <c r="Z15" s="28">
        <v>0.2</v>
      </c>
      <c r="AB15" s="28">
        <v>0</v>
      </c>
      <c r="AC15" s="28">
        <v>0</v>
      </c>
    </row>
    <row r="16" spans="1:29" x14ac:dyDescent="0.25">
      <c r="A16" s="8"/>
      <c r="B16" s="5" t="str">
        <f>'Populations &amp; programs'!$C$5</f>
        <v>FSW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6" t="s">
        <v>45</v>
      </c>
      <c r="T16" s="28">
        <v>0.5</v>
      </c>
      <c r="W16" s="36" t="s">
        <v>48</v>
      </c>
      <c r="X16" s="19"/>
      <c r="Y16" s="28">
        <v>0.8</v>
      </c>
      <c r="Z16" s="28">
        <v>0.8</v>
      </c>
      <c r="AB16" s="28">
        <v>0.1</v>
      </c>
      <c r="AC16" s="28">
        <v>0.1</v>
      </c>
    </row>
    <row r="17" spans="1:29" x14ac:dyDescent="0.25">
      <c r="A17" s="8"/>
      <c r="B17" s="5" t="str">
        <f>'Populations &amp; programs'!$C$6</f>
        <v>CSW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6" t="s">
        <v>45</v>
      </c>
      <c r="T17" s="28">
        <v>0.2</v>
      </c>
      <c r="W17" s="36" t="s">
        <v>48</v>
      </c>
      <c r="X17" s="19"/>
      <c r="Y17" s="28">
        <v>0.3</v>
      </c>
      <c r="Z17" s="28">
        <v>0.3</v>
      </c>
      <c r="AB17" s="28">
        <v>0.03</v>
      </c>
      <c r="AC17" s="28">
        <v>0.03</v>
      </c>
    </row>
    <row r="18" spans="1:29" x14ac:dyDescent="0.25">
      <c r="A18" s="8"/>
      <c r="B18" s="5" t="str">
        <f>'Populations &amp; programs'!$C$7</f>
        <v>MSM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6" t="s">
        <v>45</v>
      </c>
      <c r="T18" s="28">
        <v>0.2</v>
      </c>
      <c r="W18" s="36" t="s">
        <v>48</v>
      </c>
      <c r="X18" s="19"/>
      <c r="Y18" s="28">
        <v>0.7</v>
      </c>
      <c r="Z18" s="28">
        <v>0.7</v>
      </c>
      <c r="AB18" s="28">
        <v>0.05</v>
      </c>
      <c r="AC18" s="28">
        <v>0.05</v>
      </c>
    </row>
    <row r="19" spans="1:29" x14ac:dyDescent="0.25">
      <c r="A19" s="8"/>
      <c r="B19" s="5" t="str">
        <f>'Populations &amp; programs'!$C$8</f>
        <v>PWID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6" t="s">
        <v>45</v>
      </c>
      <c r="T19" s="28">
        <v>0.2</v>
      </c>
      <c r="W19" s="36" t="s">
        <v>48</v>
      </c>
      <c r="X19" s="19"/>
      <c r="Y19" s="28">
        <v>0.3</v>
      </c>
      <c r="Z19" s="28">
        <v>0.3</v>
      </c>
      <c r="AB19" s="28">
        <v>0.05</v>
      </c>
      <c r="AC19" s="28">
        <v>0.05</v>
      </c>
    </row>
    <row r="20" spans="1:29" s="19" customFormat="1" x14ac:dyDescent="0.25">
      <c r="B20" s="7"/>
      <c r="W20" s="7"/>
    </row>
    <row r="21" spans="1:29" s="19" customFormat="1" x14ac:dyDescent="0.25">
      <c r="B21" s="7"/>
      <c r="W21" s="7"/>
    </row>
    <row r="22" spans="1:29" s="19" customFormat="1" x14ac:dyDescent="0.25">
      <c r="B22" s="7"/>
      <c r="W22" s="7"/>
    </row>
    <row r="23" spans="1:29" s="19" customFormat="1" x14ac:dyDescent="0.25">
      <c r="A23" s="20" t="s">
        <v>87</v>
      </c>
      <c r="B23" s="7"/>
      <c r="W23" s="7"/>
      <c r="X23" s="1"/>
      <c r="Y23" s="20" t="s">
        <v>54</v>
      </c>
      <c r="AB23" s="20" t="s">
        <v>55</v>
      </c>
    </row>
    <row r="24" spans="1:29" s="19" customFormat="1" x14ac:dyDescent="0.25">
      <c r="B24" s="7"/>
      <c r="C24" s="20">
        <v>2000</v>
      </c>
      <c r="D24" s="20">
        <v>2001</v>
      </c>
      <c r="E24" s="20">
        <v>2002</v>
      </c>
      <c r="F24" s="20">
        <v>2003</v>
      </c>
      <c r="G24" s="20">
        <v>2004</v>
      </c>
      <c r="H24" s="20">
        <v>2005</v>
      </c>
      <c r="I24" s="20">
        <v>2006</v>
      </c>
      <c r="J24" s="20">
        <v>2007</v>
      </c>
      <c r="K24" s="20">
        <v>2008</v>
      </c>
      <c r="L24" s="20">
        <v>2009</v>
      </c>
      <c r="M24" s="20">
        <v>2010</v>
      </c>
      <c r="N24" s="20">
        <v>2011</v>
      </c>
      <c r="O24" s="20">
        <v>2012</v>
      </c>
      <c r="P24" s="20">
        <v>2013</v>
      </c>
      <c r="Q24" s="20">
        <v>2014</v>
      </c>
      <c r="R24" s="20">
        <v>2015</v>
      </c>
      <c r="T24" s="20" t="s">
        <v>0</v>
      </c>
      <c r="W24" s="5" t="s">
        <v>14</v>
      </c>
      <c r="Y24" s="7" t="s">
        <v>52</v>
      </c>
      <c r="Z24" s="7" t="s">
        <v>53</v>
      </c>
      <c r="AA24" s="7"/>
      <c r="AB24" s="7" t="s">
        <v>52</v>
      </c>
      <c r="AC24" s="7" t="s">
        <v>53</v>
      </c>
    </row>
    <row r="25" spans="1:29" s="19" customFormat="1" x14ac:dyDescent="0.25">
      <c r="B25" s="5" t="str">
        <f>'Populations &amp; programs'!$C$3</f>
        <v>GM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6" t="s">
        <v>45</v>
      </c>
      <c r="T25" s="28">
        <v>0.1</v>
      </c>
      <c r="W25" s="36" t="s">
        <v>48</v>
      </c>
      <c r="Y25" s="28">
        <v>0.2</v>
      </c>
      <c r="Z25" s="28">
        <v>0.2</v>
      </c>
      <c r="AB25" s="28">
        <v>0</v>
      </c>
      <c r="AC25" s="28">
        <v>0</v>
      </c>
    </row>
    <row r="26" spans="1:29" s="19" customFormat="1" x14ac:dyDescent="0.25">
      <c r="B26" s="5" t="str">
        <f>'Populations &amp; programs'!$C$4</f>
        <v>GF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6" t="s">
        <v>45</v>
      </c>
      <c r="T26" s="28">
        <v>0.1</v>
      </c>
      <c r="W26" s="36" t="s">
        <v>48</v>
      </c>
      <c r="Y26" s="28">
        <v>0.2</v>
      </c>
      <c r="Z26" s="28">
        <v>0.2</v>
      </c>
      <c r="AB26" s="28">
        <v>0</v>
      </c>
      <c r="AC26" s="28">
        <v>0</v>
      </c>
    </row>
    <row r="27" spans="1:29" s="19" customFormat="1" x14ac:dyDescent="0.25">
      <c r="B27" s="5" t="str">
        <f>'Populations &amp; programs'!$C$5</f>
        <v>FSW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6" t="s">
        <v>45</v>
      </c>
      <c r="T27" s="28">
        <v>0.5</v>
      </c>
      <c r="W27" s="36" t="s">
        <v>48</v>
      </c>
      <c r="Y27" s="28">
        <v>0.8</v>
      </c>
      <c r="Z27" s="28">
        <v>0.8</v>
      </c>
      <c r="AB27" s="28">
        <v>0.1</v>
      </c>
      <c r="AC27" s="28">
        <v>0.1</v>
      </c>
    </row>
    <row r="28" spans="1:29" s="19" customFormat="1" x14ac:dyDescent="0.25">
      <c r="B28" s="5" t="str">
        <f>'Populations &amp; programs'!$C$6</f>
        <v>CSW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6" t="s">
        <v>45</v>
      </c>
      <c r="T28" s="28">
        <v>0.2</v>
      </c>
      <c r="W28" s="36" t="s">
        <v>48</v>
      </c>
      <c r="Y28" s="28">
        <v>0.3</v>
      </c>
      <c r="Z28" s="28">
        <v>0.3</v>
      </c>
      <c r="AB28" s="28">
        <v>0.03</v>
      </c>
      <c r="AC28" s="28">
        <v>0.03</v>
      </c>
    </row>
    <row r="29" spans="1:29" s="19" customFormat="1" x14ac:dyDescent="0.25">
      <c r="B29" s="5" t="str">
        <f>'Populations &amp; programs'!$C$7</f>
        <v>MSM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6" t="s">
        <v>45</v>
      </c>
      <c r="T29" s="28">
        <v>0.2</v>
      </c>
      <c r="W29" s="36" t="s">
        <v>48</v>
      </c>
      <c r="Y29" s="28">
        <v>0.7</v>
      </c>
      <c r="Z29" s="28">
        <v>0.7</v>
      </c>
      <c r="AB29" s="28">
        <v>0.05</v>
      </c>
      <c r="AC29" s="28">
        <v>0.05</v>
      </c>
    </row>
    <row r="30" spans="1:29" s="19" customFormat="1" x14ac:dyDescent="0.25">
      <c r="B30" s="5" t="str">
        <f>'Populations &amp; programs'!$C$8</f>
        <v>PWID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6" t="s">
        <v>45</v>
      </c>
      <c r="T30" s="28">
        <v>0.2</v>
      </c>
      <c r="W30" s="36" t="s">
        <v>48</v>
      </c>
      <c r="Y30" s="28">
        <v>0.3</v>
      </c>
      <c r="Z30" s="28">
        <v>0.3</v>
      </c>
      <c r="AB30" s="28">
        <v>0.05</v>
      </c>
      <c r="AC30" s="28">
        <v>0.05</v>
      </c>
    </row>
    <row r="31" spans="1:29" x14ac:dyDescent="0.25">
      <c r="S31" s="6"/>
    </row>
    <row r="32" spans="1:29" s="19" customFormat="1" x14ac:dyDescent="0.25">
      <c r="B32" s="7"/>
      <c r="S32" s="6"/>
      <c r="W32" s="7"/>
    </row>
    <row r="33" spans="1:29" s="19" customFormat="1" x14ac:dyDescent="0.25">
      <c r="B33" s="7"/>
      <c r="S33" s="6"/>
      <c r="W33" s="7"/>
    </row>
    <row r="34" spans="1:29" x14ac:dyDescent="0.25">
      <c r="A34" s="9" t="s">
        <v>36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X34" s="1"/>
      <c r="Y34" s="20" t="s">
        <v>54</v>
      </c>
      <c r="Z34" s="19"/>
      <c r="AA34" s="19"/>
      <c r="AB34" s="20" t="s">
        <v>55</v>
      </c>
      <c r="AC34" s="19"/>
    </row>
    <row r="35" spans="1:29" x14ac:dyDescent="0.25">
      <c r="A35" s="8"/>
      <c r="C35" s="9">
        <v>2000</v>
      </c>
      <c r="D35" s="9">
        <v>2001</v>
      </c>
      <c r="E35" s="9">
        <v>2002</v>
      </c>
      <c r="F35" s="9">
        <v>2003</v>
      </c>
      <c r="G35" s="9">
        <v>2004</v>
      </c>
      <c r="H35" s="9">
        <v>2005</v>
      </c>
      <c r="I35" s="9">
        <v>2006</v>
      </c>
      <c r="J35" s="9">
        <v>2007</v>
      </c>
      <c r="K35" s="9">
        <v>2008</v>
      </c>
      <c r="L35" s="9">
        <v>2009</v>
      </c>
      <c r="M35" s="9">
        <v>2010</v>
      </c>
      <c r="N35" s="9">
        <v>2011</v>
      </c>
      <c r="O35" s="9">
        <v>2012</v>
      </c>
      <c r="P35" s="9">
        <v>2013</v>
      </c>
      <c r="Q35" s="9">
        <v>2014</v>
      </c>
      <c r="R35" s="9">
        <v>2015</v>
      </c>
      <c r="S35" s="8"/>
      <c r="T35" s="9" t="s">
        <v>0</v>
      </c>
      <c r="W35" s="5" t="s">
        <v>14</v>
      </c>
      <c r="X35" s="19"/>
      <c r="Y35" s="7" t="s">
        <v>52</v>
      </c>
      <c r="Z35" s="7" t="s">
        <v>53</v>
      </c>
      <c r="AA35" s="7"/>
      <c r="AB35" s="7" t="s">
        <v>52</v>
      </c>
      <c r="AC35" s="7" t="s">
        <v>53</v>
      </c>
    </row>
    <row r="36" spans="1:29" x14ac:dyDescent="0.25">
      <c r="A36" s="8"/>
      <c r="B36" s="5" t="str">
        <f>'Populations &amp; programs'!$C$3</f>
        <v>GM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6" t="s">
        <v>45</v>
      </c>
      <c r="T36" s="28">
        <v>0.01</v>
      </c>
      <c r="W36" s="36"/>
      <c r="X36" s="19"/>
      <c r="Y36" s="28"/>
      <c r="Z36" s="28"/>
      <c r="AA36" s="19"/>
      <c r="AB36" s="28"/>
      <c r="AC36" s="28"/>
    </row>
    <row r="37" spans="1:29" x14ac:dyDescent="0.25">
      <c r="B37" s="5" t="str">
        <f>'Populations &amp; programs'!$C$4</f>
        <v>GF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6" t="s">
        <v>45</v>
      </c>
      <c r="T37" s="28">
        <v>0.01</v>
      </c>
      <c r="W37" s="36"/>
      <c r="X37" s="19"/>
      <c r="Y37" s="28"/>
      <c r="Z37" s="28"/>
      <c r="AA37" s="19"/>
      <c r="AB37" s="28"/>
      <c r="AC37" s="28"/>
    </row>
    <row r="38" spans="1:29" x14ac:dyDescent="0.25">
      <c r="B38" s="5" t="str">
        <f>'Populations &amp; programs'!$C$5</f>
        <v>FSW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6" t="s">
        <v>45</v>
      </c>
      <c r="T38" s="28">
        <v>0.01</v>
      </c>
      <c r="W38" s="36"/>
      <c r="X38" s="19"/>
      <c r="Y38" s="28"/>
      <c r="Z38" s="28"/>
      <c r="AA38" s="19"/>
      <c r="AB38" s="28"/>
      <c r="AC38" s="28"/>
    </row>
    <row r="39" spans="1:29" x14ac:dyDescent="0.25">
      <c r="B39" s="5" t="str">
        <f>'Populations &amp; programs'!$C$6</f>
        <v>CSW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6" t="s">
        <v>45</v>
      </c>
      <c r="T39" s="28">
        <v>0.01</v>
      </c>
      <c r="W39" s="36"/>
      <c r="X39" s="19"/>
      <c r="Y39" s="28"/>
      <c r="Z39" s="28"/>
      <c r="AA39" s="19"/>
      <c r="AB39" s="28"/>
      <c r="AC39" s="28"/>
    </row>
    <row r="40" spans="1:29" x14ac:dyDescent="0.25">
      <c r="B40" s="5" t="str">
        <f>'Populations &amp; programs'!$C$7</f>
        <v>MSM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6" t="s">
        <v>45</v>
      </c>
      <c r="T40" s="28">
        <v>0.01</v>
      </c>
      <c r="W40" s="36"/>
      <c r="X40" s="19"/>
      <c r="Y40" s="28"/>
      <c r="Z40" s="28"/>
      <c r="AA40" s="19"/>
      <c r="AB40" s="28"/>
      <c r="AC40" s="28"/>
    </row>
    <row r="41" spans="1:29" x14ac:dyDescent="0.25">
      <c r="B41" s="5" t="str">
        <f>'Populations &amp; programs'!$C$8</f>
        <v>PWID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6" t="s">
        <v>45</v>
      </c>
      <c r="T41" s="28">
        <v>0.01</v>
      </c>
      <c r="W41" s="36"/>
      <c r="X41" s="19"/>
      <c r="Y41" s="28"/>
      <c r="Z41" s="28"/>
      <c r="AA41" s="19"/>
      <c r="AB41" s="28"/>
      <c r="AC41" s="28"/>
    </row>
    <row r="42" spans="1:29" x14ac:dyDescent="0.25">
      <c r="S42" s="6"/>
    </row>
  </sheetData>
  <sheetProtection sheet="1" objects="1" scenarios="1"/>
  <phoneticPr fontId="10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T33"/>
  <sheetViews>
    <sheetView zoomScaleNormal="100" workbookViewId="0">
      <selection activeCell="A19" sqref="A19"/>
    </sheetView>
  </sheetViews>
  <sheetFormatPr defaultRowHeight="15" x14ac:dyDescent="0.25"/>
  <cols>
    <col min="2" max="2" width="8.85546875" style="7"/>
    <col min="20" max="20" width="14.28515625" customWidth="1"/>
  </cols>
  <sheetData>
    <row r="1" spans="1:20" x14ac:dyDescent="0.25">
      <c r="A1" s="11" t="s">
        <v>113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0" x14ac:dyDescent="0.25">
      <c r="A2" s="10"/>
      <c r="C2" s="11">
        <v>2000</v>
      </c>
      <c r="D2" s="11">
        <v>2001</v>
      </c>
      <c r="E2" s="11">
        <v>2002</v>
      </c>
      <c r="F2" s="11">
        <v>2003</v>
      </c>
      <c r="G2" s="11">
        <v>2004</v>
      </c>
      <c r="H2" s="11">
        <v>2005</v>
      </c>
      <c r="I2" s="11">
        <v>2006</v>
      </c>
      <c r="J2" s="11">
        <v>2007</v>
      </c>
      <c r="K2" s="11">
        <v>2008</v>
      </c>
      <c r="L2" s="11">
        <v>2009</v>
      </c>
      <c r="M2" s="11">
        <v>2010</v>
      </c>
      <c r="N2" s="11">
        <v>2011</v>
      </c>
      <c r="O2" s="11">
        <v>2012</v>
      </c>
      <c r="P2" s="11">
        <v>2013</v>
      </c>
      <c r="Q2" s="11">
        <v>2014</v>
      </c>
      <c r="R2" s="11">
        <v>2015</v>
      </c>
      <c r="S2" s="10"/>
      <c r="T2" s="11" t="s">
        <v>0</v>
      </c>
    </row>
    <row r="3" spans="1:20" x14ac:dyDescent="0.25">
      <c r="A3" s="10"/>
      <c r="B3" s="5" t="s">
        <v>26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6" t="s">
        <v>45</v>
      </c>
      <c r="T3" s="24"/>
    </row>
    <row r="5" spans="1:20" s="19" customFormat="1" x14ac:dyDescent="0.25">
      <c r="B5" s="7"/>
    </row>
    <row r="6" spans="1:20" s="19" customFormat="1" x14ac:dyDescent="0.25">
      <c r="B6" s="7"/>
    </row>
    <row r="7" spans="1:20" x14ac:dyDescent="0.25">
      <c r="A7" s="11" t="s">
        <v>114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</row>
    <row r="8" spans="1:20" x14ac:dyDescent="0.25">
      <c r="A8" s="10"/>
      <c r="C8" s="11">
        <v>2000</v>
      </c>
      <c r="D8" s="11">
        <v>2001</v>
      </c>
      <c r="E8" s="11">
        <v>2002</v>
      </c>
      <c r="F8" s="11">
        <v>2003</v>
      </c>
      <c r="G8" s="11">
        <v>2004</v>
      </c>
      <c r="H8" s="11">
        <v>2005</v>
      </c>
      <c r="I8" s="11">
        <v>2006</v>
      </c>
      <c r="J8" s="11">
        <v>2007</v>
      </c>
      <c r="K8" s="11">
        <v>2008</v>
      </c>
      <c r="L8" s="11">
        <v>2009</v>
      </c>
      <c r="M8" s="11">
        <v>2010</v>
      </c>
      <c r="N8" s="11">
        <v>2011</v>
      </c>
      <c r="O8" s="11">
        <v>2012</v>
      </c>
      <c r="P8" s="11">
        <v>2013</v>
      </c>
      <c r="Q8" s="11">
        <v>2014</v>
      </c>
      <c r="R8" s="11">
        <v>2015</v>
      </c>
      <c r="S8" s="10"/>
      <c r="T8" s="11" t="s">
        <v>0</v>
      </c>
    </row>
    <row r="9" spans="1:20" x14ac:dyDescent="0.25">
      <c r="A9" s="10"/>
      <c r="B9" s="5" t="s">
        <v>26</v>
      </c>
      <c r="C9" s="24"/>
      <c r="D9" s="24"/>
      <c r="E9" s="24"/>
      <c r="F9" s="24"/>
      <c r="G9" s="24"/>
      <c r="H9" s="24"/>
      <c r="I9" s="24">
        <v>324</v>
      </c>
      <c r="J9" s="24"/>
      <c r="K9" s="24"/>
      <c r="L9" s="24"/>
      <c r="M9" s="24">
        <v>359</v>
      </c>
      <c r="N9" s="24"/>
      <c r="O9" s="24"/>
      <c r="P9" s="24"/>
      <c r="Q9" s="24"/>
      <c r="R9" s="24"/>
      <c r="S9" s="6" t="s">
        <v>45</v>
      </c>
      <c r="T9" s="24"/>
    </row>
    <row r="11" spans="1:20" s="19" customFormat="1" x14ac:dyDescent="0.25">
      <c r="B11" s="7"/>
    </row>
    <row r="12" spans="1:20" s="19" customFormat="1" x14ac:dyDescent="0.25">
      <c r="B12" s="7"/>
    </row>
    <row r="13" spans="1:20" x14ac:dyDescent="0.25">
      <c r="A13" s="11" t="s">
        <v>115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</row>
    <row r="14" spans="1:20" x14ac:dyDescent="0.25">
      <c r="A14" s="10"/>
      <c r="C14" s="11">
        <v>2000</v>
      </c>
      <c r="D14" s="11">
        <v>2001</v>
      </c>
      <c r="E14" s="11">
        <v>2002</v>
      </c>
      <c r="F14" s="11">
        <v>2003</v>
      </c>
      <c r="G14" s="11">
        <v>2004</v>
      </c>
      <c r="H14" s="11">
        <v>2005</v>
      </c>
      <c r="I14" s="11">
        <v>2006</v>
      </c>
      <c r="J14" s="11">
        <v>2007</v>
      </c>
      <c r="K14" s="11">
        <v>2008</v>
      </c>
      <c r="L14" s="11">
        <v>2009</v>
      </c>
      <c r="M14" s="11">
        <v>2010</v>
      </c>
      <c r="N14" s="11">
        <v>2011</v>
      </c>
      <c r="O14" s="11">
        <v>2012</v>
      </c>
      <c r="P14" s="11">
        <v>2013</v>
      </c>
      <c r="Q14" s="11">
        <v>2014</v>
      </c>
      <c r="R14" s="11">
        <v>2015</v>
      </c>
      <c r="S14" s="10"/>
      <c r="T14" s="11" t="s">
        <v>0</v>
      </c>
    </row>
    <row r="15" spans="1:20" x14ac:dyDescent="0.25">
      <c r="A15" s="10"/>
      <c r="B15" s="5" t="s">
        <v>26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6" t="s">
        <v>45</v>
      </c>
      <c r="T15" s="24"/>
    </row>
    <row r="17" spans="1:20" s="19" customFormat="1" x14ac:dyDescent="0.25">
      <c r="B17" s="7"/>
    </row>
    <row r="18" spans="1:20" s="19" customFormat="1" x14ac:dyDescent="0.25">
      <c r="B18" s="7"/>
    </row>
    <row r="19" spans="1:20" s="19" customFormat="1" x14ac:dyDescent="0.25">
      <c r="A19" s="20" t="s">
        <v>86</v>
      </c>
      <c r="B19" s="7"/>
    </row>
    <row r="20" spans="1:20" s="19" customFormat="1" x14ac:dyDescent="0.25">
      <c r="B20" s="7"/>
      <c r="C20" s="20">
        <v>2000</v>
      </c>
      <c r="D20" s="20">
        <v>2001</v>
      </c>
      <c r="E20" s="20">
        <v>2002</v>
      </c>
      <c r="F20" s="20">
        <v>2003</v>
      </c>
      <c r="G20" s="20">
        <v>2004</v>
      </c>
      <c r="H20" s="20">
        <v>2005</v>
      </c>
      <c r="I20" s="20">
        <v>2006</v>
      </c>
      <c r="J20" s="20">
        <v>2007</v>
      </c>
      <c r="K20" s="20">
        <v>2008</v>
      </c>
      <c r="L20" s="20">
        <v>2009</v>
      </c>
      <c r="M20" s="20">
        <v>2010</v>
      </c>
      <c r="N20" s="20">
        <v>2011</v>
      </c>
      <c r="O20" s="20">
        <v>2012</v>
      </c>
      <c r="P20" s="20">
        <v>2013</v>
      </c>
      <c r="Q20" s="20">
        <v>2014</v>
      </c>
      <c r="R20" s="20">
        <v>2015</v>
      </c>
      <c r="T20" s="20" t="s">
        <v>0</v>
      </c>
    </row>
    <row r="21" spans="1:20" s="19" customFormat="1" x14ac:dyDescent="0.25">
      <c r="B21" s="5" t="s">
        <v>26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6" t="s">
        <v>45</v>
      </c>
      <c r="T21" s="24"/>
    </row>
    <row r="22" spans="1:20" s="19" customFormat="1" x14ac:dyDescent="0.25">
      <c r="B22" s="7"/>
    </row>
    <row r="23" spans="1:20" s="19" customFormat="1" x14ac:dyDescent="0.25">
      <c r="B23" s="7"/>
    </row>
    <row r="24" spans="1:20" s="19" customFormat="1" x14ac:dyDescent="0.25">
      <c r="B24" s="7"/>
    </row>
    <row r="25" spans="1:20" x14ac:dyDescent="0.25">
      <c r="A25" s="11" t="s">
        <v>103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</row>
    <row r="26" spans="1:20" x14ac:dyDescent="0.25">
      <c r="A26" s="10"/>
      <c r="C26" s="11">
        <v>2000</v>
      </c>
      <c r="D26" s="11">
        <v>2001</v>
      </c>
      <c r="E26" s="11">
        <v>2002</v>
      </c>
      <c r="F26" s="11">
        <v>2003</v>
      </c>
      <c r="G26" s="11">
        <v>2004</v>
      </c>
      <c r="H26" s="11">
        <v>2005</v>
      </c>
      <c r="I26" s="11">
        <v>2006</v>
      </c>
      <c r="J26" s="11">
        <v>2007</v>
      </c>
      <c r="K26" s="11">
        <v>2008</v>
      </c>
      <c r="L26" s="11">
        <v>2009</v>
      </c>
      <c r="M26" s="11">
        <v>2010</v>
      </c>
      <c r="N26" s="11">
        <v>2011</v>
      </c>
      <c r="O26" s="11">
        <v>2012</v>
      </c>
      <c r="P26" s="11">
        <v>2013</v>
      </c>
      <c r="Q26" s="11">
        <v>2014</v>
      </c>
      <c r="R26" s="11">
        <v>2015</v>
      </c>
      <c r="S26" s="10"/>
      <c r="T26" s="11" t="s">
        <v>0</v>
      </c>
    </row>
    <row r="27" spans="1:20" x14ac:dyDescent="0.25">
      <c r="A27" s="10"/>
      <c r="B27" s="5" t="s">
        <v>26</v>
      </c>
      <c r="C27" s="24"/>
      <c r="D27" s="24"/>
      <c r="E27" s="24"/>
      <c r="F27" s="24"/>
      <c r="G27" s="24"/>
      <c r="H27" s="24"/>
      <c r="I27" s="24"/>
      <c r="J27" s="24">
        <v>100</v>
      </c>
      <c r="K27" s="24"/>
      <c r="L27" s="24"/>
      <c r="M27" s="24"/>
      <c r="N27" s="24"/>
      <c r="O27" s="24">
        <v>400</v>
      </c>
      <c r="P27" s="24"/>
      <c r="Q27" s="24"/>
      <c r="R27" s="24"/>
      <c r="S27" s="6" t="s">
        <v>45</v>
      </c>
      <c r="T27" s="24"/>
    </row>
    <row r="31" spans="1:20" s="19" customFormat="1" x14ac:dyDescent="0.25">
      <c r="A31" s="20" t="s">
        <v>63</v>
      </c>
      <c r="B31" s="7"/>
    </row>
    <row r="32" spans="1:20" s="19" customFormat="1" x14ac:dyDescent="0.25">
      <c r="B32" s="7"/>
      <c r="C32" s="20">
        <v>2000</v>
      </c>
      <c r="D32" s="20">
        <v>2001</v>
      </c>
      <c r="E32" s="20">
        <v>2002</v>
      </c>
      <c r="F32" s="20">
        <v>2003</v>
      </c>
      <c r="G32" s="20">
        <v>2004</v>
      </c>
      <c r="H32" s="20">
        <v>2005</v>
      </c>
      <c r="I32" s="20">
        <v>2006</v>
      </c>
      <c r="J32" s="20">
        <v>2007</v>
      </c>
      <c r="K32" s="20">
        <v>2008</v>
      </c>
      <c r="L32" s="20">
        <v>2009</v>
      </c>
      <c r="M32" s="20">
        <v>2010</v>
      </c>
      <c r="N32" s="20">
        <v>2011</v>
      </c>
      <c r="O32" s="20">
        <v>2012</v>
      </c>
      <c r="P32" s="20">
        <v>2013</v>
      </c>
      <c r="Q32" s="20">
        <v>2014</v>
      </c>
      <c r="R32" s="20">
        <v>2015</v>
      </c>
      <c r="T32" s="20" t="s">
        <v>0</v>
      </c>
    </row>
    <row r="33" spans="2:20" s="19" customFormat="1" x14ac:dyDescent="0.25">
      <c r="B33" s="5" t="s">
        <v>26</v>
      </c>
      <c r="C33" s="24"/>
      <c r="D33" s="24"/>
      <c r="E33" s="24"/>
      <c r="F33" s="24"/>
      <c r="G33" s="24"/>
      <c r="H33" s="24"/>
      <c r="I33" s="24"/>
      <c r="J33" s="24">
        <v>100</v>
      </c>
      <c r="K33" s="24"/>
      <c r="L33" s="24"/>
      <c r="M33" s="24"/>
      <c r="N33" s="24"/>
      <c r="O33" s="24">
        <v>400</v>
      </c>
      <c r="P33" s="24"/>
      <c r="Q33" s="24"/>
      <c r="R33" s="24"/>
      <c r="S33" s="6" t="s">
        <v>45</v>
      </c>
      <c r="T33" s="24"/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C49"/>
  <sheetViews>
    <sheetView zoomScaleNormal="100" workbookViewId="0"/>
  </sheetViews>
  <sheetFormatPr defaultRowHeight="15" x14ac:dyDescent="0.25"/>
  <cols>
    <col min="2" max="2" width="8.85546875" style="7"/>
    <col min="20" max="20" width="14.28515625" customWidth="1"/>
    <col min="23" max="23" width="12.42578125" style="7" customWidth="1"/>
  </cols>
  <sheetData>
    <row r="1" spans="1:29" x14ac:dyDescent="0.25">
      <c r="A1" s="11" t="s">
        <v>104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Y1" s="20" t="s">
        <v>54</v>
      </c>
      <c r="Z1" s="19"/>
      <c r="AA1" s="19"/>
      <c r="AB1" s="20" t="s">
        <v>55</v>
      </c>
      <c r="AC1" s="19"/>
    </row>
    <row r="2" spans="1:29" x14ac:dyDescent="0.25">
      <c r="A2" s="10"/>
      <c r="C2" s="11">
        <v>2000</v>
      </c>
      <c r="D2" s="11">
        <v>2001</v>
      </c>
      <c r="E2" s="11">
        <v>2002</v>
      </c>
      <c r="F2" s="11">
        <v>2003</v>
      </c>
      <c r="G2" s="11">
        <v>2004</v>
      </c>
      <c r="H2" s="11">
        <v>2005</v>
      </c>
      <c r="I2" s="11">
        <v>2006</v>
      </c>
      <c r="J2" s="11">
        <v>2007</v>
      </c>
      <c r="K2" s="11">
        <v>2008</v>
      </c>
      <c r="L2" s="11">
        <v>2009</v>
      </c>
      <c r="M2" s="11">
        <v>2010</v>
      </c>
      <c r="N2" s="11">
        <v>2011</v>
      </c>
      <c r="O2" s="11">
        <v>2012</v>
      </c>
      <c r="P2" s="11">
        <v>2013</v>
      </c>
      <c r="Q2" s="11">
        <v>2014</v>
      </c>
      <c r="R2" s="11">
        <v>2015</v>
      </c>
      <c r="S2" s="10"/>
      <c r="T2" s="11" t="s">
        <v>0</v>
      </c>
      <c r="W2" s="5" t="s">
        <v>14</v>
      </c>
      <c r="Y2" s="7" t="s">
        <v>52</v>
      </c>
      <c r="Z2" s="7" t="s">
        <v>53</v>
      </c>
      <c r="AA2" s="7"/>
      <c r="AB2" s="7" t="s">
        <v>52</v>
      </c>
      <c r="AC2" s="7" t="s">
        <v>53</v>
      </c>
    </row>
    <row r="3" spans="1:29" x14ac:dyDescent="0.25">
      <c r="A3" s="10"/>
      <c r="B3" s="5" t="str">
        <f>'Populations &amp; programs'!$C$3</f>
        <v>GM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6" t="s">
        <v>45</v>
      </c>
      <c r="T3" s="28">
        <v>0.03</v>
      </c>
      <c r="W3" s="36" t="s">
        <v>17</v>
      </c>
      <c r="Y3" s="28">
        <v>0</v>
      </c>
      <c r="Z3" s="28">
        <v>0</v>
      </c>
      <c r="AB3" s="28">
        <v>0.1</v>
      </c>
      <c r="AC3" s="28">
        <v>0.1</v>
      </c>
    </row>
    <row r="4" spans="1:29" x14ac:dyDescent="0.25">
      <c r="A4" s="10"/>
      <c r="B4" s="5" t="str">
        <f>'Populations &amp; programs'!$C$4</f>
        <v>GF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6" t="s">
        <v>45</v>
      </c>
      <c r="T4" s="28">
        <v>0.03</v>
      </c>
      <c r="W4" s="36" t="s">
        <v>17</v>
      </c>
      <c r="Y4" s="28">
        <v>0</v>
      </c>
      <c r="Z4" s="28">
        <v>0</v>
      </c>
      <c r="AB4" s="28">
        <v>0.1</v>
      </c>
      <c r="AC4" s="28">
        <v>0.1</v>
      </c>
    </row>
    <row r="5" spans="1:29" x14ac:dyDescent="0.25">
      <c r="A5" s="10"/>
      <c r="B5" s="5" t="str">
        <f>'Populations &amp; programs'!$C$5</f>
        <v>FSW</v>
      </c>
      <c r="C5" s="24"/>
      <c r="D5" s="24"/>
      <c r="E5" s="24"/>
      <c r="F5" s="24"/>
      <c r="G5" s="24"/>
      <c r="H5" s="24"/>
      <c r="I5" s="28">
        <v>0.3</v>
      </c>
      <c r="J5" s="24"/>
      <c r="K5" s="28">
        <v>0.4</v>
      </c>
      <c r="L5" s="24"/>
      <c r="M5" s="24"/>
      <c r="N5" s="28">
        <v>0.45</v>
      </c>
      <c r="O5" s="24"/>
      <c r="P5" s="24"/>
      <c r="Q5" s="24"/>
      <c r="R5" s="24"/>
      <c r="S5" s="6" t="s">
        <v>45</v>
      </c>
      <c r="T5" s="24"/>
      <c r="W5" s="36" t="s">
        <v>17</v>
      </c>
      <c r="Y5" s="28">
        <v>0</v>
      </c>
      <c r="Z5" s="28">
        <v>0</v>
      </c>
      <c r="AB5" s="28">
        <v>1</v>
      </c>
      <c r="AC5" s="28">
        <v>1</v>
      </c>
    </row>
    <row r="6" spans="1:29" x14ac:dyDescent="0.25">
      <c r="A6" s="10"/>
      <c r="B6" s="5" t="str">
        <f>'Populations &amp; programs'!$C$6</f>
        <v>CSW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6" t="s">
        <v>45</v>
      </c>
      <c r="T6" s="28">
        <v>0.1</v>
      </c>
      <c r="W6" s="36" t="s">
        <v>17</v>
      </c>
      <c r="Y6" s="28">
        <v>0</v>
      </c>
      <c r="Z6" s="28">
        <v>0</v>
      </c>
      <c r="AB6" s="28">
        <v>1</v>
      </c>
      <c r="AC6" s="28">
        <v>1</v>
      </c>
    </row>
    <row r="7" spans="1:29" x14ac:dyDescent="0.25">
      <c r="A7" s="10"/>
      <c r="B7" s="5" t="str">
        <f>'Populations &amp; programs'!$C$7</f>
        <v>MSM</v>
      </c>
      <c r="C7" s="24"/>
      <c r="D7" s="28">
        <v>0.05</v>
      </c>
      <c r="E7" s="24"/>
      <c r="F7" s="24"/>
      <c r="G7" s="24"/>
      <c r="H7" s="24"/>
      <c r="I7" s="24"/>
      <c r="J7" s="28">
        <v>0.6</v>
      </c>
      <c r="K7" s="24"/>
      <c r="L7" s="24"/>
      <c r="M7" s="24"/>
      <c r="N7" s="24"/>
      <c r="O7" s="28"/>
      <c r="P7" s="24"/>
      <c r="Q7" s="28">
        <v>0.8</v>
      </c>
      <c r="R7" s="24"/>
      <c r="S7" s="6" t="s">
        <v>45</v>
      </c>
      <c r="T7" s="24"/>
      <c r="W7" s="36" t="s">
        <v>17</v>
      </c>
      <c r="Y7" s="28">
        <v>0</v>
      </c>
      <c r="Z7" s="28">
        <v>0</v>
      </c>
      <c r="AB7" s="28">
        <v>1</v>
      </c>
      <c r="AC7" s="28">
        <v>1</v>
      </c>
    </row>
    <row r="8" spans="1:29" x14ac:dyDescent="0.25">
      <c r="A8" s="10"/>
      <c r="B8" s="5" t="str">
        <f>'Populations &amp; programs'!$C$8</f>
        <v>PWID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6" t="s">
        <v>45</v>
      </c>
      <c r="T8" s="28">
        <v>0.8</v>
      </c>
      <c r="W8" s="36" t="s">
        <v>17</v>
      </c>
      <c r="Y8" s="28">
        <v>0</v>
      </c>
      <c r="Z8" s="28">
        <v>0</v>
      </c>
      <c r="AB8" s="28">
        <v>1</v>
      </c>
      <c r="AC8" s="28">
        <v>1</v>
      </c>
    </row>
    <row r="10" spans="1:29" s="19" customFormat="1" x14ac:dyDescent="0.25">
      <c r="B10" s="7"/>
      <c r="W10" s="7"/>
    </row>
    <row r="11" spans="1:29" s="19" customFormat="1" x14ac:dyDescent="0.25">
      <c r="B11" s="7"/>
      <c r="W11" s="7"/>
    </row>
    <row r="12" spans="1:29" x14ac:dyDescent="0.25">
      <c r="A12" s="11" t="s">
        <v>116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Y12" s="20" t="s">
        <v>54</v>
      </c>
      <c r="Z12" s="19"/>
      <c r="AA12" s="19"/>
      <c r="AB12" s="20" t="s">
        <v>55</v>
      </c>
      <c r="AC12" s="19"/>
    </row>
    <row r="13" spans="1:29" x14ac:dyDescent="0.25">
      <c r="A13" s="10"/>
      <c r="C13" s="11">
        <v>2000</v>
      </c>
      <c r="D13" s="11">
        <v>2001</v>
      </c>
      <c r="E13" s="11">
        <v>2002</v>
      </c>
      <c r="F13" s="11">
        <v>2003</v>
      </c>
      <c r="G13" s="11">
        <v>2004</v>
      </c>
      <c r="H13" s="11">
        <v>2005</v>
      </c>
      <c r="I13" s="11">
        <v>2006</v>
      </c>
      <c r="J13" s="11">
        <v>2007</v>
      </c>
      <c r="K13" s="11">
        <v>2008</v>
      </c>
      <c r="L13" s="11">
        <v>2009</v>
      </c>
      <c r="M13" s="11">
        <v>2010</v>
      </c>
      <c r="N13" s="11">
        <v>2011</v>
      </c>
      <c r="O13" s="11">
        <v>2012</v>
      </c>
      <c r="P13" s="11">
        <v>2013</v>
      </c>
      <c r="Q13" s="11">
        <v>2014</v>
      </c>
      <c r="R13" s="11">
        <v>2015</v>
      </c>
      <c r="S13" s="10"/>
      <c r="T13" s="11" t="s">
        <v>0</v>
      </c>
      <c r="W13" s="5" t="s">
        <v>14</v>
      </c>
      <c r="Y13" s="7" t="s">
        <v>52</v>
      </c>
      <c r="Z13" s="7" t="s">
        <v>53</v>
      </c>
      <c r="AA13" s="7"/>
      <c r="AB13" s="7" t="s">
        <v>52</v>
      </c>
      <c r="AC13" s="7" t="s">
        <v>53</v>
      </c>
    </row>
    <row r="14" spans="1:29" x14ac:dyDescent="0.25">
      <c r="A14" s="10"/>
      <c r="B14" s="5" t="s">
        <v>27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6" t="s">
        <v>45</v>
      </c>
      <c r="T14" s="28">
        <v>0.8</v>
      </c>
      <c r="W14" s="36" t="s">
        <v>17</v>
      </c>
      <c r="Y14" s="28">
        <v>0</v>
      </c>
      <c r="Z14" s="28">
        <v>0</v>
      </c>
      <c r="AB14" s="28">
        <v>0.1</v>
      </c>
      <c r="AC14" s="28">
        <v>0.1</v>
      </c>
    </row>
    <row r="16" spans="1:29" s="19" customFormat="1" x14ac:dyDescent="0.25">
      <c r="B16" s="7"/>
      <c r="W16" s="7"/>
    </row>
    <row r="17" spans="1:29" s="19" customFormat="1" x14ac:dyDescent="0.25">
      <c r="B17" s="7"/>
      <c r="W17" s="7"/>
    </row>
    <row r="18" spans="1:29" x14ac:dyDescent="0.25">
      <c r="A18" s="11" t="s">
        <v>99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Y18" s="20" t="s">
        <v>54</v>
      </c>
      <c r="Z18" s="19"/>
      <c r="AA18" s="19"/>
      <c r="AB18" s="20" t="s">
        <v>55</v>
      </c>
      <c r="AC18" s="19"/>
    </row>
    <row r="19" spans="1:29" x14ac:dyDescent="0.25">
      <c r="A19" s="10"/>
      <c r="C19" s="11">
        <v>2000</v>
      </c>
      <c r="D19" s="11">
        <v>2001</v>
      </c>
      <c r="E19" s="11">
        <v>2002</v>
      </c>
      <c r="F19" s="11">
        <v>2003</v>
      </c>
      <c r="G19" s="11">
        <v>2004</v>
      </c>
      <c r="H19" s="11">
        <v>2005</v>
      </c>
      <c r="I19" s="11">
        <v>2006</v>
      </c>
      <c r="J19" s="11">
        <v>2007</v>
      </c>
      <c r="K19" s="11">
        <v>2008</v>
      </c>
      <c r="L19" s="11">
        <v>2009</v>
      </c>
      <c r="M19" s="11">
        <v>2010</v>
      </c>
      <c r="N19" s="11">
        <v>2011</v>
      </c>
      <c r="O19" s="11">
        <v>2012</v>
      </c>
      <c r="P19" s="11">
        <v>2013</v>
      </c>
      <c r="Q19" s="11">
        <v>2014</v>
      </c>
      <c r="R19" s="11">
        <v>2015</v>
      </c>
      <c r="S19" s="10"/>
      <c r="T19" s="11" t="s">
        <v>0</v>
      </c>
      <c r="W19" s="5" t="s">
        <v>14</v>
      </c>
      <c r="Y19" s="7" t="s">
        <v>52</v>
      </c>
      <c r="Z19" s="7" t="s">
        <v>53</v>
      </c>
      <c r="AA19" s="7"/>
      <c r="AB19" s="7" t="s">
        <v>52</v>
      </c>
      <c r="AC19" s="7" t="s">
        <v>53</v>
      </c>
    </row>
    <row r="20" spans="1:29" x14ac:dyDescent="0.25">
      <c r="A20" s="10"/>
      <c r="B20" s="5" t="s">
        <v>26</v>
      </c>
      <c r="C20" s="24"/>
      <c r="D20" s="24"/>
      <c r="E20" s="24"/>
      <c r="F20" s="24"/>
      <c r="G20" s="24"/>
      <c r="H20" s="24"/>
      <c r="I20" s="24"/>
      <c r="J20" s="24"/>
      <c r="K20" s="24">
        <v>200</v>
      </c>
      <c r="L20" s="24"/>
      <c r="M20" s="24"/>
      <c r="N20" s="24">
        <v>250</v>
      </c>
      <c r="O20" s="24"/>
      <c r="P20" s="24"/>
      <c r="Q20" s="24">
        <v>300</v>
      </c>
      <c r="R20" s="24"/>
      <c r="S20" s="6" t="s">
        <v>45</v>
      </c>
      <c r="T20" s="24"/>
      <c r="W20" s="36" t="s">
        <v>16</v>
      </c>
      <c r="Y20" s="28">
        <v>0</v>
      </c>
      <c r="Z20" s="28">
        <v>0</v>
      </c>
      <c r="AB20" s="28">
        <v>1</v>
      </c>
      <c r="AC20" s="28">
        <v>1</v>
      </c>
    </row>
    <row r="21" spans="1:29" s="19" customFormat="1" x14ac:dyDescent="0.25">
      <c r="B21" s="7"/>
      <c r="W21" s="7"/>
    </row>
    <row r="22" spans="1:29" s="19" customFormat="1" x14ac:dyDescent="0.25">
      <c r="B22" s="7"/>
      <c r="W22" s="7"/>
    </row>
    <row r="24" spans="1:29" x14ac:dyDescent="0.25">
      <c r="A24" s="11" t="s">
        <v>100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Y24" s="20" t="s">
        <v>54</v>
      </c>
      <c r="Z24" s="19"/>
      <c r="AA24" s="19"/>
      <c r="AB24" s="20" t="s">
        <v>55</v>
      </c>
      <c r="AC24" s="19"/>
    </row>
    <row r="25" spans="1:29" x14ac:dyDescent="0.25">
      <c r="A25" s="10"/>
      <c r="C25" s="11">
        <v>2000</v>
      </c>
      <c r="D25" s="11">
        <v>2001</v>
      </c>
      <c r="E25" s="11">
        <v>2002</v>
      </c>
      <c r="F25" s="11">
        <v>2003</v>
      </c>
      <c r="G25" s="11">
        <v>2004</v>
      </c>
      <c r="H25" s="11">
        <v>2005</v>
      </c>
      <c r="I25" s="11">
        <v>2006</v>
      </c>
      <c r="J25" s="11">
        <v>2007</v>
      </c>
      <c r="K25" s="11">
        <v>2008</v>
      </c>
      <c r="L25" s="11">
        <v>2009</v>
      </c>
      <c r="M25" s="11">
        <v>2010</v>
      </c>
      <c r="N25" s="11">
        <v>2011</v>
      </c>
      <c r="O25" s="11">
        <v>2012</v>
      </c>
      <c r="P25" s="11">
        <v>2013</v>
      </c>
      <c r="Q25" s="11">
        <v>2014</v>
      </c>
      <c r="R25" s="11">
        <v>2015</v>
      </c>
      <c r="S25" s="10"/>
      <c r="T25" s="11" t="s">
        <v>0</v>
      </c>
      <c r="W25" s="5" t="s">
        <v>14</v>
      </c>
      <c r="Y25" s="7" t="s">
        <v>52</v>
      </c>
      <c r="Z25" s="7" t="s">
        <v>53</v>
      </c>
      <c r="AA25" s="7"/>
      <c r="AB25" s="7" t="s">
        <v>52</v>
      </c>
      <c r="AC25" s="7" t="s">
        <v>53</v>
      </c>
    </row>
    <row r="26" spans="1:29" x14ac:dyDescent="0.25">
      <c r="A26" s="10"/>
      <c r="B26" s="5" t="s">
        <v>26</v>
      </c>
      <c r="C26" s="24"/>
      <c r="D26" s="24"/>
      <c r="E26" s="24"/>
      <c r="F26" s="24"/>
      <c r="G26" s="24"/>
      <c r="H26" s="24"/>
      <c r="I26" s="24"/>
      <c r="J26" s="24"/>
      <c r="K26" s="24">
        <v>20</v>
      </c>
      <c r="L26" s="24"/>
      <c r="M26" s="24"/>
      <c r="N26" s="24">
        <v>100</v>
      </c>
      <c r="O26" s="24"/>
      <c r="P26" s="24"/>
      <c r="Q26" s="24">
        <v>150</v>
      </c>
      <c r="R26" s="24"/>
      <c r="S26" s="6" t="s">
        <v>45</v>
      </c>
      <c r="T26" s="24"/>
      <c r="W26" s="36" t="s">
        <v>16</v>
      </c>
      <c r="Y26" s="28">
        <v>0</v>
      </c>
      <c r="Z26" s="28">
        <v>0</v>
      </c>
      <c r="AA26" s="19"/>
      <c r="AB26" s="28">
        <v>1</v>
      </c>
      <c r="AC26" s="28">
        <v>1</v>
      </c>
    </row>
    <row r="28" spans="1:29" s="19" customFormat="1" x14ac:dyDescent="0.25">
      <c r="B28" s="7"/>
      <c r="W28" s="7"/>
    </row>
    <row r="29" spans="1:29" s="19" customFormat="1" x14ac:dyDescent="0.25">
      <c r="B29" s="7"/>
      <c r="W29" s="7"/>
    </row>
    <row r="30" spans="1:29" x14ac:dyDescent="0.25">
      <c r="A30" s="11" t="s">
        <v>64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Y30" s="20" t="s">
        <v>54</v>
      </c>
      <c r="Z30" s="19"/>
      <c r="AA30" s="19"/>
      <c r="AB30" s="20" t="s">
        <v>55</v>
      </c>
      <c r="AC30" s="19"/>
    </row>
    <row r="31" spans="1:29" x14ac:dyDescent="0.25">
      <c r="A31" s="10"/>
      <c r="C31" s="11">
        <v>2000</v>
      </c>
      <c r="D31" s="11">
        <v>2001</v>
      </c>
      <c r="E31" s="11">
        <v>2002</v>
      </c>
      <c r="F31" s="11">
        <v>2003</v>
      </c>
      <c r="G31" s="11">
        <v>2004</v>
      </c>
      <c r="H31" s="11">
        <v>2005</v>
      </c>
      <c r="I31" s="11">
        <v>2006</v>
      </c>
      <c r="J31" s="11">
        <v>2007</v>
      </c>
      <c r="K31" s="11">
        <v>2008</v>
      </c>
      <c r="L31" s="11">
        <v>2009</v>
      </c>
      <c r="M31" s="11">
        <v>2010</v>
      </c>
      <c r="N31" s="11">
        <v>2011</v>
      </c>
      <c r="O31" s="11">
        <v>2012</v>
      </c>
      <c r="P31" s="11">
        <v>2013</v>
      </c>
      <c r="Q31" s="11">
        <v>2014</v>
      </c>
      <c r="R31" s="11">
        <v>2015</v>
      </c>
      <c r="S31" s="10"/>
      <c r="T31" s="11" t="s">
        <v>0</v>
      </c>
      <c r="W31" s="5" t="s">
        <v>14</v>
      </c>
      <c r="Y31" s="7" t="s">
        <v>52</v>
      </c>
      <c r="Z31" s="7" t="s">
        <v>53</v>
      </c>
      <c r="AA31" s="7"/>
      <c r="AB31" s="7" t="s">
        <v>52</v>
      </c>
      <c r="AC31" s="7" t="s">
        <v>53</v>
      </c>
    </row>
    <row r="32" spans="1:29" x14ac:dyDescent="0.25">
      <c r="A32" s="10"/>
      <c r="B32" s="5" t="s">
        <v>26</v>
      </c>
      <c r="C32" s="24"/>
      <c r="D32" s="24"/>
      <c r="E32" s="24"/>
      <c r="F32" s="24"/>
      <c r="G32" s="24"/>
      <c r="H32" s="24"/>
      <c r="I32" s="24"/>
      <c r="J32" s="28">
        <v>0.8</v>
      </c>
      <c r="K32" s="24"/>
      <c r="L32" s="24"/>
      <c r="M32" s="24"/>
      <c r="N32" s="24"/>
      <c r="O32" s="24"/>
      <c r="P32" s="24"/>
      <c r="Q32" s="24"/>
      <c r="R32" s="24"/>
      <c r="S32" s="6" t="s">
        <v>45</v>
      </c>
      <c r="T32" s="24"/>
      <c r="W32" s="36" t="s">
        <v>15</v>
      </c>
      <c r="Y32" s="28">
        <v>0</v>
      </c>
      <c r="Z32" s="28">
        <v>0</v>
      </c>
      <c r="AA32" s="19"/>
      <c r="AB32" s="28">
        <v>1</v>
      </c>
      <c r="AC32" s="28">
        <v>1</v>
      </c>
    </row>
    <row r="33" spans="1:29" s="19" customFormat="1" x14ac:dyDescent="0.25">
      <c r="B33" s="7"/>
      <c r="W33" s="7"/>
    </row>
    <row r="34" spans="1:29" s="19" customFormat="1" x14ac:dyDescent="0.25">
      <c r="B34" s="7"/>
      <c r="W34" s="7"/>
    </row>
    <row r="35" spans="1:29" s="19" customFormat="1" x14ac:dyDescent="0.25">
      <c r="B35" s="7"/>
      <c r="W35" s="7"/>
    </row>
    <row r="36" spans="1:29" s="19" customFormat="1" x14ac:dyDescent="0.25">
      <c r="A36" s="20" t="s">
        <v>105</v>
      </c>
      <c r="B36" s="7"/>
      <c r="W36" s="7"/>
      <c r="Y36" s="20" t="s">
        <v>54</v>
      </c>
      <c r="AB36" s="20" t="s">
        <v>55</v>
      </c>
    </row>
    <row r="37" spans="1:29" s="19" customFormat="1" x14ac:dyDescent="0.25">
      <c r="B37" s="7"/>
      <c r="C37" s="20">
        <v>2000</v>
      </c>
      <c r="D37" s="20">
        <v>2001</v>
      </c>
      <c r="E37" s="20">
        <v>2002</v>
      </c>
      <c r="F37" s="20">
        <v>2003</v>
      </c>
      <c r="G37" s="20">
        <v>2004</v>
      </c>
      <c r="H37" s="20">
        <v>2005</v>
      </c>
      <c r="I37" s="20">
        <v>2006</v>
      </c>
      <c r="J37" s="20">
        <v>2007</v>
      </c>
      <c r="K37" s="20">
        <v>2008</v>
      </c>
      <c r="L37" s="20">
        <v>2009</v>
      </c>
      <c r="M37" s="20">
        <v>2010</v>
      </c>
      <c r="N37" s="20">
        <v>2011</v>
      </c>
      <c r="O37" s="20">
        <v>2012</v>
      </c>
      <c r="P37" s="20">
        <v>2013</v>
      </c>
      <c r="Q37" s="20">
        <v>2014</v>
      </c>
      <c r="R37" s="20">
        <v>2015</v>
      </c>
      <c r="T37" s="20" t="s">
        <v>0</v>
      </c>
      <c r="W37" s="5" t="s">
        <v>14</v>
      </c>
      <c r="Y37" s="7" t="s">
        <v>52</v>
      </c>
      <c r="Z37" s="7" t="s">
        <v>53</v>
      </c>
      <c r="AA37" s="7"/>
      <c r="AB37" s="7" t="s">
        <v>52</v>
      </c>
      <c r="AC37" s="7" t="s">
        <v>53</v>
      </c>
    </row>
    <row r="38" spans="1:29" s="19" customFormat="1" x14ac:dyDescent="0.25">
      <c r="B38" s="5" t="str">
        <f>'Populations &amp; programs'!$C$3</f>
        <v>GM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6" t="s">
        <v>45</v>
      </c>
      <c r="T38" s="27"/>
      <c r="W38" s="36"/>
      <c r="Y38" s="28"/>
      <c r="Z38" s="28"/>
      <c r="AB38" s="28"/>
      <c r="AC38" s="28"/>
    </row>
    <row r="39" spans="1:29" s="19" customFormat="1" x14ac:dyDescent="0.25">
      <c r="B39" s="5" t="str">
        <f>'Populations &amp; programs'!$C$4</f>
        <v>GF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6" t="s">
        <v>45</v>
      </c>
      <c r="T39" s="27">
        <v>0.1</v>
      </c>
      <c r="W39" s="36"/>
      <c r="Y39" s="28"/>
      <c r="Z39" s="28"/>
      <c r="AB39" s="28"/>
      <c r="AC39" s="28"/>
    </row>
    <row r="40" spans="1:29" s="19" customFormat="1" x14ac:dyDescent="0.25">
      <c r="B40" s="5" t="str">
        <f>'Populations &amp; programs'!$C$5</f>
        <v>FSW</v>
      </c>
      <c r="C40" s="24"/>
      <c r="D40" s="24"/>
      <c r="E40" s="24"/>
      <c r="F40" s="24"/>
      <c r="G40" s="24"/>
      <c r="H40" s="24"/>
      <c r="I40" s="28"/>
      <c r="J40" s="24"/>
      <c r="K40" s="28"/>
      <c r="L40" s="24"/>
      <c r="M40" s="24"/>
      <c r="N40" s="28"/>
      <c r="O40" s="24"/>
      <c r="P40" s="24"/>
      <c r="Q40" s="24"/>
      <c r="R40" s="24"/>
      <c r="S40" s="6" t="s">
        <v>45</v>
      </c>
      <c r="T40" s="27">
        <v>0.2</v>
      </c>
      <c r="W40" s="36"/>
      <c r="Y40" s="28"/>
      <c r="Z40" s="28"/>
      <c r="AB40" s="28"/>
      <c r="AC40" s="28"/>
    </row>
    <row r="41" spans="1:29" s="19" customFormat="1" x14ac:dyDescent="0.25">
      <c r="B41" s="5" t="str">
        <f>'Populations &amp; programs'!$C$6</f>
        <v>CSW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6" t="s">
        <v>45</v>
      </c>
      <c r="T41" s="27"/>
      <c r="W41" s="36"/>
      <c r="Y41" s="28"/>
      <c r="Z41" s="28"/>
      <c r="AB41" s="28"/>
      <c r="AC41" s="28"/>
    </row>
    <row r="42" spans="1:29" s="19" customFormat="1" x14ac:dyDescent="0.25">
      <c r="B42" s="5" t="str">
        <f>'Populations &amp; programs'!$C$7</f>
        <v>MSM</v>
      </c>
      <c r="C42" s="24"/>
      <c r="D42" s="28"/>
      <c r="E42" s="24"/>
      <c r="F42" s="24"/>
      <c r="G42" s="24"/>
      <c r="H42" s="24"/>
      <c r="I42" s="24"/>
      <c r="J42" s="28"/>
      <c r="K42" s="24"/>
      <c r="L42" s="24"/>
      <c r="M42" s="24"/>
      <c r="N42" s="24"/>
      <c r="O42" s="28"/>
      <c r="P42" s="24"/>
      <c r="Q42" s="28"/>
      <c r="R42" s="24"/>
      <c r="S42" s="6" t="s">
        <v>45</v>
      </c>
      <c r="T42" s="27"/>
      <c r="W42" s="36"/>
      <c r="Y42" s="28"/>
      <c r="Z42" s="28"/>
      <c r="AB42" s="28"/>
      <c r="AC42" s="28"/>
    </row>
    <row r="43" spans="1:29" s="19" customFormat="1" x14ac:dyDescent="0.25">
      <c r="B43" s="5" t="str">
        <f>'Populations &amp; programs'!$C$8</f>
        <v>PWID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6" t="s">
        <v>45</v>
      </c>
      <c r="T43" s="27"/>
      <c r="W43" s="36"/>
      <c r="Y43" s="28"/>
      <c r="Z43" s="28"/>
      <c r="AB43" s="28"/>
      <c r="AC43" s="28"/>
    </row>
    <row r="47" spans="1:29" s="19" customFormat="1" x14ac:dyDescent="0.25">
      <c r="A47" s="20" t="s">
        <v>108</v>
      </c>
      <c r="B47" s="7"/>
      <c r="W47" s="7"/>
      <c r="Y47" s="20" t="s">
        <v>54</v>
      </c>
      <c r="AB47" s="20" t="s">
        <v>55</v>
      </c>
    </row>
    <row r="48" spans="1:29" s="19" customFormat="1" x14ac:dyDescent="0.25">
      <c r="B48" s="7"/>
      <c r="C48" s="20">
        <v>2000</v>
      </c>
      <c r="D48" s="20">
        <v>2001</v>
      </c>
      <c r="E48" s="20">
        <v>2002</v>
      </c>
      <c r="F48" s="20">
        <v>2003</v>
      </c>
      <c r="G48" s="20">
        <v>2004</v>
      </c>
      <c r="H48" s="20">
        <v>2005</v>
      </c>
      <c r="I48" s="20">
        <v>2006</v>
      </c>
      <c r="J48" s="20">
        <v>2007</v>
      </c>
      <c r="K48" s="20">
        <v>2008</v>
      </c>
      <c r="L48" s="20">
        <v>2009</v>
      </c>
      <c r="M48" s="20">
        <v>2010</v>
      </c>
      <c r="N48" s="20">
        <v>2011</v>
      </c>
      <c r="O48" s="20">
        <v>2012</v>
      </c>
      <c r="P48" s="20">
        <v>2013</v>
      </c>
      <c r="Q48" s="20">
        <v>2014</v>
      </c>
      <c r="R48" s="20">
        <v>2015</v>
      </c>
      <c r="T48" s="20" t="s">
        <v>0</v>
      </c>
      <c r="W48" s="5" t="s">
        <v>14</v>
      </c>
      <c r="Y48" s="7" t="s">
        <v>52</v>
      </c>
      <c r="Z48" s="7" t="s">
        <v>53</v>
      </c>
      <c r="AA48" s="7"/>
      <c r="AB48" s="7" t="s">
        <v>52</v>
      </c>
      <c r="AC48" s="7" t="s">
        <v>53</v>
      </c>
    </row>
    <row r="49" spans="2:29" s="19" customFormat="1" x14ac:dyDescent="0.25">
      <c r="B49" s="5" t="s">
        <v>26</v>
      </c>
      <c r="C49" s="24"/>
      <c r="D49" s="24"/>
      <c r="E49" s="24"/>
      <c r="F49" s="24"/>
      <c r="G49" s="24"/>
      <c r="H49" s="24"/>
      <c r="I49" s="24"/>
      <c r="J49" s="24">
        <v>80</v>
      </c>
      <c r="K49" s="24"/>
      <c r="L49" s="24"/>
      <c r="M49" s="24"/>
      <c r="N49" s="24"/>
      <c r="O49" s="24"/>
      <c r="P49" s="24"/>
      <c r="Q49" s="24"/>
      <c r="R49" s="24"/>
      <c r="S49" s="6" t="s">
        <v>45</v>
      </c>
      <c r="T49" s="24"/>
      <c r="W49" s="36"/>
      <c r="Y49" s="28"/>
      <c r="Z49" s="28"/>
      <c r="AB49" s="28"/>
      <c r="AC49" s="28"/>
    </row>
  </sheetData>
  <sheetProtection sheet="1" objects="1" scenarios="1"/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C74"/>
  <sheetViews>
    <sheetView zoomScaleNormal="100" workbookViewId="0"/>
  </sheetViews>
  <sheetFormatPr defaultRowHeight="15" x14ac:dyDescent="0.25"/>
  <cols>
    <col min="2" max="2" width="8.85546875" style="7"/>
    <col min="20" max="20" width="14.42578125" style="39" customWidth="1"/>
    <col min="23" max="23" width="11.42578125" customWidth="1"/>
  </cols>
  <sheetData>
    <row r="1" spans="1:29" x14ac:dyDescent="0.25">
      <c r="A1" s="13" t="s">
        <v>57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Y1" s="20" t="s">
        <v>54</v>
      </c>
      <c r="Z1" s="19"/>
      <c r="AA1" s="19"/>
      <c r="AB1" s="20" t="s">
        <v>55</v>
      </c>
      <c r="AC1" s="19"/>
    </row>
    <row r="2" spans="1:29" x14ac:dyDescent="0.25">
      <c r="A2" s="12"/>
      <c r="C2" s="13">
        <v>2000</v>
      </c>
      <c r="D2" s="13">
        <v>2001</v>
      </c>
      <c r="E2" s="13">
        <v>2002</v>
      </c>
      <c r="F2" s="13">
        <v>2003</v>
      </c>
      <c r="G2" s="13">
        <v>2004</v>
      </c>
      <c r="H2" s="13">
        <v>2005</v>
      </c>
      <c r="I2" s="13">
        <v>2006</v>
      </c>
      <c r="J2" s="13">
        <v>2007</v>
      </c>
      <c r="K2" s="13">
        <v>2008</v>
      </c>
      <c r="L2" s="13">
        <v>2009</v>
      </c>
      <c r="M2" s="13">
        <v>2010</v>
      </c>
      <c r="N2" s="13">
        <v>2011</v>
      </c>
      <c r="O2" s="13">
        <v>2012</v>
      </c>
      <c r="P2" s="13">
        <v>2013</v>
      </c>
      <c r="Q2" s="13">
        <v>2014</v>
      </c>
      <c r="R2" s="13">
        <v>2015</v>
      </c>
      <c r="S2" s="12"/>
      <c r="T2" s="40" t="s">
        <v>0</v>
      </c>
      <c r="U2" s="39"/>
      <c r="V2" s="39"/>
      <c r="W2" s="40" t="s">
        <v>14</v>
      </c>
      <c r="X2" s="39"/>
      <c r="Y2" s="7" t="s">
        <v>52</v>
      </c>
      <c r="Z2" s="7" t="s">
        <v>53</v>
      </c>
      <c r="AA2" s="7"/>
      <c r="AB2" s="7" t="s">
        <v>52</v>
      </c>
      <c r="AC2" s="7" t="s">
        <v>53</v>
      </c>
    </row>
    <row r="3" spans="1:29" x14ac:dyDescent="0.25">
      <c r="A3" s="12"/>
      <c r="B3" s="5" t="str">
        <f>'Populations &amp; programs'!$C$3</f>
        <v>GM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6" t="s">
        <v>45</v>
      </c>
      <c r="T3" s="41">
        <v>60</v>
      </c>
      <c r="U3" s="39"/>
      <c r="V3" s="39"/>
      <c r="W3" s="41"/>
      <c r="X3" s="39"/>
      <c r="Y3" s="42"/>
      <c r="Z3" s="42"/>
      <c r="AA3" s="39"/>
      <c r="AB3" s="42"/>
      <c r="AC3" s="42"/>
    </row>
    <row r="4" spans="1:29" x14ac:dyDescent="0.25">
      <c r="A4" s="12"/>
      <c r="B4" s="5" t="str">
        <f>'Populations &amp; programs'!$C$4</f>
        <v>GF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6" t="s">
        <v>45</v>
      </c>
      <c r="T4" s="41">
        <v>60</v>
      </c>
      <c r="U4" s="39"/>
      <c r="V4" s="39"/>
      <c r="W4" s="41"/>
      <c r="X4" s="39"/>
      <c r="Y4" s="42"/>
      <c r="Z4" s="42"/>
      <c r="AA4" s="39"/>
      <c r="AB4" s="42"/>
      <c r="AC4" s="42"/>
    </row>
    <row r="5" spans="1:29" x14ac:dyDescent="0.25">
      <c r="A5" s="12"/>
      <c r="B5" s="5" t="str">
        <f>'Populations &amp; programs'!$C$5</f>
        <v>FSW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6" t="s">
        <v>45</v>
      </c>
      <c r="T5" s="41">
        <v>40</v>
      </c>
      <c r="U5" s="39"/>
      <c r="V5" s="39"/>
      <c r="W5" s="41"/>
      <c r="X5" s="39"/>
      <c r="Y5" s="42"/>
      <c r="Z5" s="42"/>
      <c r="AA5" s="39"/>
      <c r="AB5" s="42"/>
      <c r="AC5" s="42"/>
    </row>
    <row r="6" spans="1:29" x14ac:dyDescent="0.25">
      <c r="A6" s="12"/>
      <c r="B6" s="5" t="str">
        <f>'Populations &amp; programs'!$C$6</f>
        <v>CSW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6" t="s">
        <v>45</v>
      </c>
      <c r="T6" s="41">
        <v>50</v>
      </c>
      <c r="U6" s="39"/>
      <c r="V6" s="39"/>
      <c r="W6" s="41"/>
      <c r="X6" s="39"/>
      <c r="Y6" s="42"/>
      <c r="Z6" s="42"/>
      <c r="AA6" s="39"/>
      <c r="AB6" s="42"/>
      <c r="AC6" s="42"/>
    </row>
    <row r="7" spans="1:29" x14ac:dyDescent="0.25">
      <c r="A7" s="12"/>
      <c r="B7" s="5" t="str">
        <f>'Populations &amp; programs'!$C$7</f>
        <v>MSM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6" t="s">
        <v>45</v>
      </c>
      <c r="T7" s="41">
        <v>50</v>
      </c>
      <c r="U7" s="39"/>
      <c r="V7" s="39"/>
      <c r="W7" s="41"/>
      <c r="X7" s="39"/>
      <c r="Y7" s="42"/>
      <c r="Z7" s="42"/>
      <c r="AA7" s="39"/>
      <c r="AB7" s="42"/>
      <c r="AC7" s="42"/>
    </row>
    <row r="8" spans="1:29" x14ac:dyDescent="0.25">
      <c r="A8" s="12"/>
      <c r="B8" s="5" t="str">
        <f>'Populations &amp; programs'!$C$8</f>
        <v>PWID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6" t="s">
        <v>45</v>
      </c>
      <c r="T8" s="41">
        <v>50</v>
      </c>
      <c r="U8" s="39"/>
      <c r="V8" s="39"/>
      <c r="W8" s="41"/>
      <c r="X8" s="39"/>
      <c r="Y8" s="42"/>
      <c r="Z8" s="42"/>
      <c r="AA8" s="39"/>
      <c r="AB8" s="42"/>
      <c r="AC8" s="42"/>
    </row>
    <row r="10" spans="1:29" s="19" customFormat="1" x14ac:dyDescent="0.25">
      <c r="B10" s="7"/>
      <c r="T10" s="39"/>
    </row>
    <row r="11" spans="1:29" s="19" customFormat="1" x14ac:dyDescent="0.25">
      <c r="B11" s="7"/>
      <c r="T11" s="39"/>
    </row>
    <row r="12" spans="1:29" x14ac:dyDescent="0.25">
      <c r="A12" s="13" t="s">
        <v>58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Y12" s="20" t="s">
        <v>54</v>
      </c>
      <c r="Z12" s="19"/>
      <c r="AA12" s="19"/>
      <c r="AB12" s="20" t="s">
        <v>55</v>
      </c>
      <c r="AC12" s="19"/>
    </row>
    <row r="13" spans="1:29" x14ac:dyDescent="0.25">
      <c r="A13" s="12"/>
      <c r="C13" s="13">
        <v>2000</v>
      </c>
      <c r="D13" s="13">
        <v>2001</v>
      </c>
      <c r="E13" s="13">
        <v>2002</v>
      </c>
      <c r="F13" s="13">
        <v>2003</v>
      </c>
      <c r="G13" s="13">
        <v>2004</v>
      </c>
      <c r="H13" s="13">
        <v>2005</v>
      </c>
      <c r="I13" s="13">
        <v>2006</v>
      </c>
      <c r="J13" s="13">
        <v>2007</v>
      </c>
      <c r="K13" s="13">
        <v>2008</v>
      </c>
      <c r="L13" s="13">
        <v>2009</v>
      </c>
      <c r="M13" s="13">
        <v>2010</v>
      </c>
      <c r="N13" s="13">
        <v>2011</v>
      </c>
      <c r="O13" s="13">
        <v>2012</v>
      </c>
      <c r="P13" s="13">
        <v>2013</v>
      </c>
      <c r="Q13" s="13">
        <v>2014</v>
      </c>
      <c r="R13" s="13">
        <v>2015</v>
      </c>
      <c r="S13" s="12"/>
      <c r="T13" s="5" t="s">
        <v>0</v>
      </c>
      <c r="U13" s="7"/>
      <c r="V13" s="7"/>
      <c r="W13" s="5" t="s">
        <v>14</v>
      </c>
      <c r="X13" s="7"/>
      <c r="Y13" s="7" t="s">
        <v>52</v>
      </c>
      <c r="Z13" s="7" t="s">
        <v>53</v>
      </c>
      <c r="AA13" s="7"/>
      <c r="AB13" s="7" t="s">
        <v>52</v>
      </c>
      <c r="AC13" s="7" t="s">
        <v>53</v>
      </c>
    </row>
    <row r="14" spans="1:29" x14ac:dyDescent="0.25">
      <c r="A14" s="12"/>
      <c r="B14" s="5" t="str">
        <f>'Populations &amp; programs'!$C$3</f>
        <v>GM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6" t="s">
        <v>45</v>
      </c>
      <c r="T14" s="36">
        <v>10</v>
      </c>
      <c r="U14" s="7"/>
      <c r="V14" s="7"/>
      <c r="W14" s="36"/>
      <c r="X14" s="7"/>
      <c r="Y14" s="38"/>
      <c r="Z14" s="38"/>
      <c r="AA14" s="7"/>
      <c r="AB14" s="38"/>
      <c r="AC14" s="38"/>
    </row>
    <row r="15" spans="1:29" x14ac:dyDescent="0.25">
      <c r="A15" s="12"/>
      <c r="B15" s="5" t="str">
        <f>'Populations &amp; programs'!$C$4</f>
        <v>GF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6" t="s">
        <v>45</v>
      </c>
      <c r="T15" s="36">
        <v>10</v>
      </c>
      <c r="U15" s="7"/>
      <c r="V15" s="7"/>
      <c r="W15" s="36"/>
      <c r="X15" s="7"/>
      <c r="Y15" s="38"/>
      <c r="Z15" s="38"/>
      <c r="AA15" s="7"/>
      <c r="AB15" s="38"/>
      <c r="AC15" s="38"/>
    </row>
    <row r="16" spans="1:29" x14ac:dyDescent="0.25">
      <c r="A16" s="12"/>
      <c r="B16" s="5" t="str">
        <f>'Populations &amp; programs'!$C$5</f>
        <v>FSW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6" t="s">
        <v>45</v>
      </c>
      <c r="T16" s="36">
        <v>20</v>
      </c>
      <c r="U16" s="7"/>
      <c r="V16" s="7"/>
      <c r="W16" s="36"/>
      <c r="X16" s="7"/>
      <c r="Y16" s="38"/>
      <c r="Z16" s="38"/>
      <c r="AA16" s="7"/>
      <c r="AB16" s="38"/>
      <c r="AC16" s="38"/>
    </row>
    <row r="17" spans="1:29" x14ac:dyDescent="0.25">
      <c r="A17" s="12"/>
      <c r="B17" s="5" t="str">
        <f>'Populations &amp; programs'!$C$6</f>
        <v>CSW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6" t="s">
        <v>45</v>
      </c>
      <c r="T17" s="36">
        <v>20</v>
      </c>
      <c r="U17" s="7"/>
      <c r="V17" s="7"/>
      <c r="W17" s="36"/>
      <c r="X17" s="7"/>
      <c r="Y17" s="38"/>
      <c r="Z17" s="38"/>
      <c r="AA17" s="7"/>
      <c r="AB17" s="38"/>
      <c r="AC17" s="38"/>
    </row>
    <row r="18" spans="1:29" x14ac:dyDescent="0.25">
      <c r="A18" s="12"/>
      <c r="B18" s="5" t="str">
        <f>'Populations &amp; programs'!$C$7</f>
        <v>MSM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6" t="s">
        <v>45</v>
      </c>
      <c r="T18" s="36">
        <v>100</v>
      </c>
      <c r="U18" s="7"/>
      <c r="V18" s="7"/>
      <c r="W18" s="36"/>
      <c r="X18" s="7"/>
      <c r="Y18" s="38"/>
      <c r="Z18" s="38"/>
      <c r="AA18" s="7"/>
      <c r="AB18" s="38"/>
      <c r="AC18" s="38"/>
    </row>
    <row r="19" spans="1:29" x14ac:dyDescent="0.25">
      <c r="A19" s="12"/>
      <c r="B19" s="5" t="str">
        <f>'Populations &amp; programs'!$C$8</f>
        <v>PWID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6" t="s">
        <v>45</v>
      </c>
      <c r="T19" s="36">
        <v>20</v>
      </c>
      <c r="U19" s="7"/>
      <c r="V19" s="7"/>
      <c r="W19" s="36"/>
      <c r="X19" s="7"/>
      <c r="Y19" s="38"/>
      <c r="Z19" s="38"/>
      <c r="AA19" s="7"/>
      <c r="AB19" s="38"/>
      <c r="AC19" s="38"/>
    </row>
    <row r="21" spans="1:29" s="19" customFormat="1" x14ac:dyDescent="0.25">
      <c r="B21" s="7"/>
      <c r="T21" s="39"/>
    </row>
    <row r="22" spans="1:29" s="19" customFormat="1" x14ac:dyDescent="0.25">
      <c r="B22" s="7"/>
      <c r="T22" s="39"/>
    </row>
    <row r="23" spans="1:29" x14ac:dyDescent="0.25">
      <c r="A23" s="13" t="s">
        <v>59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Y23" s="20" t="s">
        <v>54</v>
      </c>
      <c r="Z23" s="19"/>
      <c r="AA23" s="19"/>
      <c r="AB23" s="20" t="s">
        <v>55</v>
      </c>
      <c r="AC23" s="19"/>
    </row>
    <row r="24" spans="1:29" x14ac:dyDescent="0.25">
      <c r="A24" s="12"/>
      <c r="C24" s="13">
        <v>2000</v>
      </c>
      <c r="D24" s="13">
        <v>2001</v>
      </c>
      <c r="E24" s="13">
        <v>2002</v>
      </c>
      <c r="F24" s="13">
        <v>2003</v>
      </c>
      <c r="G24" s="13">
        <v>2004</v>
      </c>
      <c r="H24" s="13">
        <v>2005</v>
      </c>
      <c r="I24" s="13">
        <v>2006</v>
      </c>
      <c r="J24" s="13">
        <v>2007</v>
      </c>
      <c r="K24" s="13">
        <v>2008</v>
      </c>
      <c r="L24" s="13">
        <v>2009</v>
      </c>
      <c r="M24" s="13">
        <v>2010</v>
      </c>
      <c r="N24" s="13">
        <v>2011</v>
      </c>
      <c r="O24" s="13">
        <v>2012</v>
      </c>
      <c r="P24" s="13">
        <v>2013</v>
      </c>
      <c r="Q24" s="13">
        <v>2014</v>
      </c>
      <c r="R24" s="13">
        <v>2015</v>
      </c>
      <c r="S24" s="12"/>
      <c r="T24" s="5" t="s">
        <v>0</v>
      </c>
      <c r="U24" s="7"/>
      <c r="V24" s="7"/>
      <c r="W24" s="5" t="s">
        <v>14</v>
      </c>
      <c r="X24" s="7"/>
      <c r="Y24" s="7" t="s">
        <v>52</v>
      </c>
      <c r="Z24" s="7" t="s">
        <v>53</v>
      </c>
      <c r="AA24" s="7"/>
      <c r="AB24" s="7" t="s">
        <v>52</v>
      </c>
      <c r="AC24" s="7" t="s">
        <v>53</v>
      </c>
    </row>
    <row r="25" spans="1:29" x14ac:dyDescent="0.25">
      <c r="A25" s="12"/>
      <c r="B25" s="5" t="str">
        <f>'Populations &amp; programs'!$C$3</f>
        <v>GM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6" t="s">
        <v>45</v>
      </c>
      <c r="T25" s="36">
        <v>0</v>
      </c>
      <c r="U25" s="7"/>
      <c r="V25" s="7"/>
      <c r="W25" s="36"/>
      <c r="X25" s="7"/>
      <c r="Y25" s="38"/>
      <c r="Z25" s="38"/>
      <c r="AA25" s="7"/>
      <c r="AB25" s="38"/>
      <c r="AC25" s="38"/>
    </row>
    <row r="26" spans="1:29" x14ac:dyDescent="0.25">
      <c r="A26" s="12"/>
      <c r="B26" s="5" t="str">
        <f>'Populations &amp; programs'!$C$4</f>
        <v>GF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6" t="s">
        <v>45</v>
      </c>
      <c r="T26" s="36">
        <v>0</v>
      </c>
      <c r="U26" s="7"/>
      <c r="V26" s="7"/>
      <c r="W26" s="36"/>
      <c r="X26" s="7"/>
      <c r="Y26" s="38"/>
      <c r="Z26" s="38"/>
      <c r="AA26" s="7"/>
      <c r="AB26" s="38"/>
      <c r="AC26" s="38"/>
    </row>
    <row r="27" spans="1:29" x14ac:dyDescent="0.25">
      <c r="A27" s="12"/>
      <c r="B27" s="5" t="str">
        <f>'Populations &amp; programs'!$C$5</f>
        <v>FSW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6" t="s">
        <v>45</v>
      </c>
      <c r="T27" s="36">
        <v>400</v>
      </c>
      <c r="U27" s="7"/>
      <c r="V27" s="7"/>
      <c r="W27" s="36"/>
      <c r="X27" s="7"/>
      <c r="Y27" s="38"/>
      <c r="Z27" s="38"/>
      <c r="AA27" s="7"/>
      <c r="AB27" s="38"/>
      <c r="AC27" s="38"/>
    </row>
    <row r="28" spans="1:29" x14ac:dyDescent="0.25">
      <c r="A28" s="12"/>
      <c r="B28" s="5" t="str">
        <f>'Populations &amp; programs'!$C$6</f>
        <v>CSW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6" t="s">
        <v>45</v>
      </c>
      <c r="T28" s="36">
        <v>40</v>
      </c>
      <c r="U28" s="7"/>
      <c r="V28" s="7"/>
      <c r="W28" s="36"/>
      <c r="X28" s="7"/>
      <c r="Y28" s="38"/>
      <c r="Z28" s="38"/>
      <c r="AA28" s="7"/>
      <c r="AB28" s="38"/>
      <c r="AC28" s="38"/>
    </row>
    <row r="29" spans="1:29" x14ac:dyDescent="0.25">
      <c r="A29" s="12"/>
      <c r="B29" s="5" t="str">
        <f>'Populations &amp; programs'!$C$7</f>
        <v>MSM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6" t="s">
        <v>45</v>
      </c>
      <c r="T29" s="36">
        <v>0</v>
      </c>
      <c r="U29" s="7"/>
      <c r="V29" s="7"/>
      <c r="W29" s="36"/>
      <c r="X29" s="7"/>
      <c r="Y29" s="38"/>
      <c r="Z29" s="38"/>
      <c r="AA29" s="7"/>
      <c r="AB29" s="38"/>
      <c r="AC29" s="38"/>
    </row>
    <row r="30" spans="1:29" x14ac:dyDescent="0.25">
      <c r="A30" s="12"/>
      <c r="B30" s="5" t="str">
        <f>'Populations &amp; programs'!$C$8</f>
        <v>PWID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6" t="s">
        <v>45</v>
      </c>
      <c r="T30" s="36">
        <v>10</v>
      </c>
      <c r="U30" s="7"/>
      <c r="V30" s="7"/>
      <c r="W30" s="36"/>
      <c r="X30" s="7"/>
      <c r="Y30" s="38"/>
      <c r="Z30" s="38"/>
      <c r="AA30" s="7"/>
      <c r="AB30" s="38"/>
      <c r="AC30" s="38"/>
    </row>
    <row r="32" spans="1:29" s="19" customFormat="1" x14ac:dyDescent="0.25">
      <c r="B32" s="7"/>
      <c r="T32" s="39"/>
    </row>
    <row r="33" spans="1:29" s="19" customFormat="1" x14ac:dyDescent="0.25">
      <c r="B33" s="7"/>
      <c r="T33" s="39"/>
    </row>
    <row r="34" spans="1:29" x14ac:dyDescent="0.25">
      <c r="A34" s="13" t="s">
        <v>67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Y34" s="20" t="s">
        <v>54</v>
      </c>
      <c r="Z34" s="19"/>
      <c r="AA34" s="19"/>
      <c r="AB34" s="20" t="s">
        <v>55</v>
      </c>
      <c r="AC34" s="19"/>
    </row>
    <row r="35" spans="1:29" x14ac:dyDescent="0.25">
      <c r="A35" s="12"/>
      <c r="C35" s="13">
        <v>2000</v>
      </c>
      <c r="D35" s="13">
        <v>2001</v>
      </c>
      <c r="E35" s="13">
        <v>2002</v>
      </c>
      <c r="F35" s="13">
        <v>2003</v>
      </c>
      <c r="G35" s="13">
        <v>2004</v>
      </c>
      <c r="H35" s="13">
        <v>2005</v>
      </c>
      <c r="I35" s="13">
        <v>2006</v>
      </c>
      <c r="J35" s="13">
        <v>2007</v>
      </c>
      <c r="K35" s="13">
        <v>2008</v>
      </c>
      <c r="L35" s="13">
        <v>2009</v>
      </c>
      <c r="M35" s="13">
        <v>2010</v>
      </c>
      <c r="N35" s="13">
        <v>2011</v>
      </c>
      <c r="O35" s="13">
        <v>2012</v>
      </c>
      <c r="P35" s="13">
        <v>2013</v>
      </c>
      <c r="Q35" s="13">
        <v>2014</v>
      </c>
      <c r="R35" s="13">
        <v>2015</v>
      </c>
      <c r="S35" s="12"/>
      <c r="T35" s="5" t="s">
        <v>0</v>
      </c>
      <c r="U35" s="7"/>
      <c r="V35" s="7"/>
      <c r="W35" s="5" t="s">
        <v>14</v>
      </c>
      <c r="X35" s="7"/>
      <c r="Y35" s="7" t="s">
        <v>52</v>
      </c>
      <c r="Z35" s="7" t="s">
        <v>53</v>
      </c>
      <c r="AA35" s="7"/>
      <c r="AB35" s="7" t="s">
        <v>52</v>
      </c>
      <c r="AC35" s="7" t="s">
        <v>53</v>
      </c>
    </row>
    <row r="36" spans="1:29" x14ac:dyDescent="0.25">
      <c r="A36" s="12"/>
      <c r="B36" s="5" t="str">
        <f>'Populations &amp; programs'!$C$3</f>
        <v>GM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6" t="s">
        <v>45</v>
      </c>
      <c r="T36" s="38">
        <v>0.05</v>
      </c>
      <c r="U36" s="7"/>
      <c r="V36" s="7"/>
      <c r="W36" s="36" t="s">
        <v>39</v>
      </c>
      <c r="X36" s="7"/>
      <c r="Y36" s="38"/>
      <c r="Z36" s="38"/>
      <c r="AA36" s="7"/>
      <c r="AB36" s="38"/>
      <c r="AC36" s="38"/>
    </row>
    <row r="37" spans="1:29" x14ac:dyDescent="0.25">
      <c r="A37" s="12"/>
      <c r="B37" s="5" t="str">
        <f>'Populations &amp; programs'!$C$4</f>
        <v>GF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6" t="s">
        <v>45</v>
      </c>
      <c r="T37" s="38">
        <v>0.05</v>
      </c>
      <c r="U37" s="7"/>
      <c r="V37" s="7"/>
      <c r="W37" s="36" t="s">
        <v>39</v>
      </c>
      <c r="X37" s="7"/>
      <c r="Y37" s="38"/>
      <c r="Z37" s="38"/>
      <c r="AA37" s="7"/>
      <c r="AB37" s="38"/>
      <c r="AC37" s="38"/>
    </row>
    <row r="38" spans="1:29" x14ac:dyDescent="0.25">
      <c r="A38" s="12"/>
      <c r="B38" s="5" t="str">
        <f>'Populations &amp; programs'!$C$5</f>
        <v>FSW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6" t="s">
        <v>45</v>
      </c>
      <c r="T38" s="38">
        <v>0.2</v>
      </c>
      <c r="U38" s="7"/>
      <c r="V38" s="7"/>
      <c r="W38" s="36" t="s">
        <v>22</v>
      </c>
      <c r="X38" s="7"/>
      <c r="Y38" s="38"/>
      <c r="Z38" s="38"/>
      <c r="AA38" s="7"/>
      <c r="AB38" s="38"/>
      <c r="AC38" s="38"/>
    </row>
    <row r="39" spans="1:29" x14ac:dyDescent="0.25">
      <c r="A39" s="12"/>
      <c r="B39" s="5" t="str">
        <f>'Populations &amp; programs'!$C$6</f>
        <v>CSW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6" t="s">
        <v>45</v>
      </c>
      <c r="T39" s="38">
        <v>0.2</v>
      </c>
      <c r="U39" s="7"/>
      <c r="V39" s="7"/>
      <c r="W39" s="36" t="s">
        <v>22</v>
      </c>
      <c r="X39" s="7"/>
      <c r="Y39" s="38"/>
      <c r="Z39" s="38"/>
      <c r="AA39" s="7"/>
      <c r="AB39" s="38"/>
      <c r="AC39" s="38"/>
    </row>
    <row r="40" spans="1:29" x14ac:dyDescent="0.25">
      <c r="A40" s="12"/>
      <c r="B40" s="5" t="str">
        <f>'Populations &amp; programs'!$C$7</f>
        <v>MSM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6" t="s">
        <v>45</v>
      </c>
      <c r="T40" s="38">
        <v>0.2</v>
      </c>
      <c r="U40" s="7"/>
      <c r="V40" s="7"/>
      <c r="W40" s="36" t="s">
        <v>24</v>
      </c>
      <c r="X40" s="7"/>
      <c r="Y40" s="38"/>
      <c r="Z40" s="38"/>
      <c r="AA40" s="7"/>
      <c r="AB40" s="38"/>
      <c r="AC40" s="38"/>
    </row>
    <row r="41" spans="1:29" x14ac:dyDescent="0.25">
      <c r="A41" s="12"/>
      <c r="B41" s="5" t="str">
        <f>'Populations &amp; programs'!$C$8</f>
        <v>PWID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6" t="s">
        <v>45</v>
      </c>
      <c r="T41" s="38">
        <v>0.2</v>
      </c>
      <c r="U41" s="7"/>
      <c r="V41" s="7"/>
      <c r="W41" s="36" t="s">
        <v>39</v>
      </c>
      <c r="X41" s="7"/>
      <c r="Y41" s="38"/>
      <c r="Z41" s="38"/>
      <c r="AA41" s="7"/>
      <c r="AB41" s="38"/>
      <c r="AC41" s="38"/>
    </row>
    <row r="43" spans="1:29" s="19" customFormat="1" x14ac:dyDescent="0.25">
      <c r="B43" s="7"/>
      <c r="T43" s="39"/>
    </row>
    <row r="44" spans="1:29" s="19" customFormat="1" x14ac:dyDescent="0.25">
      <c r="B44" s="7"/>
      <c r="T44" s="39"/>
    </row>
    <row r="45" spans="1:29" x14ac:dyDescent="0.25">
      <c r="A45" s="20" t="s">
        <v>66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Y45" s="20" t="s">
        <v>54</v>
      </c>
      <c r="Z45" s="19"/>
      <c r="AA45" s="19"/>
      <c r="AB45" s="20" t="s">
        <v>55</v>
      </c>
      <c r="AC45" s="19"/>
    </row>
    <row r="46" spans="1:29" x14ac:dyDescent="0.25">
      <c r="A46" s="12"/>
      <c r="C46" s="13">
        <v>2000</v>
      </c>
      <c r="D46" s="13">
        <v>2001</v>
      </c>
      <c r="E46" s="13">
        <v>2002</v>
      </c>
      <c r="F46" s="13">
        <v>2003</v>
      </c>
      <c r="G46" s="13">
        <v>2004</v>
      </c>
      <c r="H46" s="13">
        <v>2005</v>
      </c>
      <c r="I46" s="13">
        <v>2006</v>
      </c>
      <c r="J46" s="13">
        <v>2007</v>
      </c>
      <c r="K46" s="13">
        <v>2008</v>
      </c>
      <c r="L46" s="13">
        <v>2009</v>
      </c>
      <c r="M46" s="13">
        <v>2010</v>
      </c>
      <c r="N46" s="13">
        <v>2011</v>
      </c>
      <c r="O46" s="13">
        <v>2012</v>
      </c>
      <c r="P46" s="13">
        <v>2013</v>
      </c>
      <c r="Q46" s="13">
        <v>2014</v>
      </c>
      <c r="R46" s="13">
        <v>2015</v>
      </c>
      <c r="S46" s="12"/>
      <c r="T46" s="5" t="s">
        <v>0</v>
      </c>
      <c r="U46" s="7"/>
      <c r="V46" s="7"/>
      <c r="W46" s="5" t="s">
        <v>14</v>
      </c>
      <c r="X46" s="7"/>
      <c r="Y46" s="7" t="s">
        <v>52</v>
      </c>
      <c r="Z46" s="7" t="s">
        <v>53</v>
      </c>
      <c r="AA46" s="7"/>
      <c r="AB46" s="7" t="s">
        <v>52</v>
      </c>
      <c r="AC46" s="7" t="s">
        <v>53</v>
      </c>
    </row>
    <row r="47" spans="1:29" x14ac:dyDescent="0.25">
      <c r="A47" s="12"/>
      <c r="B47" s="5" t="str">
        <f>'Populations &amp; programs'!$C$3</f>
        <v>GM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6" t="s">
        <v>45</v>
      </c>
      <c r="T47" s="38">
        <v>0.5</v>
      </c>
      <c r="U47" s="7"/>
      <c r="V47" s="7"/>
      <c r="W47" s="36" t="s">
        <v>39</v>
      </c>
      <c r="X47" s="7"/>
      <c r="Y47" s="38"/>
      <c r="Z47" s="38"/>
      <c r="AA47" s="7"/>
      <c r="AB47" s="38"/>
      <c r="AC47" s="38"/>
    </row>
    <row r="48" spans="1:29" x14ac:dyDescent="0.25">
      <c r="A48" s="12"/>
      <c r="B48" s="5" t="str">
        <f>'Populations &amp; programs'!$C$4</f>
        <v>GF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6" t="s">
        <v>45</v>
      </c>
      <c r="T48" s="38">
        <v>0.5</v>
      </c>
      <c r="U48" s="7"/>
      <c r="V48" s="7"/>
      <c r="W48" s="36" t="s">
        <v>39</v>
      </c>
      <c r="X48" s="7"/>
      <c r="Y48" s="38"/>
      <c r="Z48" s="38"/>
      <c r="AA48" s="7"/>
      <c r="AB48" s="38"/>
      <c r="AC48" s="38"/>
    </row>
    <row r="49" spans="1:29" x14ac:dyDescent="0.25">
      <c r="A49" s="12"/>
      <c r="B49" s="5" t="str">
        <f>'Populations &amp; programs'!$C$5</f>
        <v>FSW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6" t="s">
        <v>45</v>
      </c>
      <c r="T49" s="38">
        <v>0.5</v>
      </c>
      <c r="U49" s="7"/>
      <c r="V49" s="7"/>
      <c r="W49" s="36" t="s">
        <v>22</v>
      </c>
      <c r="X49" s="7"/>
      <c r="Y49" s="38"/>
      <c r="Z49" s="38"/>
      <c r="AA49" s="7"/>
      <c r="AB49" s="38"/>
      <c r="AC49" s="38"/>
    </row>
    <row r="50" spans="1:29" x14ac:dyDescent="0.25">
      <c r="A50" s="12"/>
      <c r="B50" s="5" t="str">
        <f>'Populations &amp; programs'!$C$6</f>
        <v>CSW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6" t="s">
        <v>45</v>
      </c>
      <c r="T50" s="38">
        <v>0.5</v>
      </c>
      <c r="U50" s="7"/>
      <c r="V50" s="7"/>
      <c r="W50" s="36" t="s">
        <v>22</v>
      </c>
      <c r="X50" s="7"/>
      <c r="Y50" s="38"/>
      <c r="Z50" s="38"/>
      <c r="AA50" s="7"/>
      <c r="AB50" s="38"/>
      <c r="AC50" s="38"/>
    </row>
    <row r="51" spans="1:29" x14ac:dyDescent="0.25">
      <c r="A51" s="12"/>
      <c r="B51" s="5" t="str">
        <f>'Populations &amp; programs'!$C$7</f>
        <v>MSM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6" t="s">
        <v>45</v>
      </c>
      <c r="T51" s="38">
        <v>0.5</v>
      </c>
      <c r="U51" s="7"/>
      <c r="V51" s="7"/>
      <c r="W51" s="36" t="s">
        <v>24</v>
      </c>
      <c r="X51" s="7"/>
      <c r="Y51" s="38"/>
      <c r="Z51" s="38"/>
      <c r="AA51" s="7"/>
      <c r="AB51" s="38"/>
      <c r="AC51" s="38"/>
    </row>
    <row r="52" spans="1:29" x14ac:dyDescent="0.25">
      <c r="A52" s="12"/>
      <c r="B52" s="5" t="str">
        <f>'Populations &amp; programs'!$C$8</f>
        <v>PWID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6" t="s">
        <v>45</v>
      </c>
      <c r="T52" s="38">
        <v>0.5</v>
      </c>
      <c r="U52" s="7"/>
      <c r="V52" s="7"/>
      <c r="W52" s="36" t="s">
        <v>39</v>
      </c>
      <c r="X52" s="7"/>
      <c r="Y52" s="38"/>
      <c r="Z52" s="38"/>
      <c r="AA52" s="7"/>
      <c r="AB52" s="38"/>
      <c r="AC52" s="38"/>
    </row>
    <row r="54" spans="1:29" s="19" customFormat="1" x14ac:dyDescent="0.25">
      <c r="B54" s="7"/>
      <c r="T54" s="39"/>
    </row>
    <row r="55" spans="1:29" s="19" customFormat="1" x14ac:dyDescent="0.25">
      <c r="B55" s="7"/>
      <c r="T55" s="39"/>
    </row>
    <row r="56" spans="1:29" x14ac:dyDescent="0.25">
      <c r="A56" s="20" t="s">
        <v>65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Y56" s="20" t="s">
        <v>54</v>
      </c>
      <c r="Z56" s="19"/>
      <c r="AA56" s="19"/>
      <c r="AB56" s="20" t="s">
        <v>55</v>
      </c>
      <c r="AC56" s="19"/>
    </row>
    <row r="57" spans="1:29" x14ac:dyDescent="0.25">
      <c r="A57" s="12"/>
      <c r="C57" s="13">
        <v>2000</v>
      </c>
      <c r="D57" s="13">
        <v>2001</v>
      </c>
      <c r="E57" s="13">
        <v>2002</v>
      </c>
      <c r="F57" s="13">
        <v>2003</v>
      </c>
      <c r="G57" s="13">
        <v>2004</v>
      </c>
      <c r="H57" s="13">
        <v>2005</v>
      </c>
      <c r="I57" s="13">
        <v>2006</v>
      </c>
      <c r="J57" s="13">
        <v>2007</v>
      </c>
      <c r="K57" s="13">
        <v>2008</v>
      </c>
      <c r="L57" s="13">
        <v>2009</v>
      </c>
      <c r="M57" s="13">
        <v>2010</v>
      </c>
      <c r="N57" s="13">
        <v>2011</v>
      </c>
      <c r="O57" s="13">
        <v>2012</v>
      </c>
      <c r="P57" s="13">
        <v>2013</v>
      </c>
      <c r="Q57" s="13">
        <v>2014</v>
      </c>
      <c r="R57" s="13">
        <v>2015</v>
      </c>
      <c r="S57" s="12"/>
      <c r="T57" s="5" t="s">
        <v>0</v>
      </c>
      <c r="U57" s="7"/>
      <c r="V57" s="7"/>
      <c r="W57" s="5" t="s">
        <v>14</v>
      </c>
      <c r="X57" s="7"/>
      <c r="Y57" s="7" t="s">
        <v>52</v>
      </c>
      <c r="Z57" s="7" t="s">
        <v>53</v>
      </c>
      <c r="AA57" s="7"/>
      <c r="AB57" s="7" t="s">
        <v>52</v>
      </c>
      <c r="AC57" s="7" t="s">
        <v>53</v>
      </c>
    </row>
    <row r="58" spans="1:29" x14ac:dyDescent="0.25">
      <c r="A58" s="12"/>
      <c r="B58" s="5" t="str">
        <f>'Populations &amp; programs'!$C$3</f>
        <v>GM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6" t="s">
        <v>45</v>
      </c>
      <c r="T58" s="36">
        <v>0</v>
      </c>
      <c r="U58" s="7"/>
      <c r="V58" s="7"/>
      <c r="W58" s="44"/>
      <c r="X58" s="7"/>
      <c r="Y58" s="38"/>
      <c r="Z58" s="38"/>
      <c r="AA58" s="7"/>
      <c r="AB58" s="38"/>
      <c r="AC58" s="38"/>
    </row>
    <row r="59" spans="1:29" x14ac:dyDescent="0.25">
      <c r="A59" s="12"/>
      <c r="B59" s="5" t="str">
        <f>'Populations &amp; programs'!$C$4</f>
        <v>GF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6" t="s">
        <v>45</v>
      </c>
      <c r="T59" s="36">
        <v>0</v>
      </c>
      <c r="U59" s="7"/>
      <c r="V59" s="7"/>
      <c r="W59" s="44"/>
      <c r="X59" s="7"/>
      <c r="Y59" s="38"/>
      <c r="Z59" s="38"/>
      <c r="AA59" s="7"/>
      <c r="AB59" s="38"/>
      <c r="AC59" s="38"/>
    </row>
    <row r="60" spans="1:29" x14ac:dyDescent="0.25">
      <c r="A60" s="12"/>
      <c r="B60" s="5" t="str">
        <f>'Populations &amp; programs'!$C$5</f>
        <v>FSW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6" t="s">
        <v>45</v>
      </c>
      <c r="T60" s="38">
        <v>0.8</v>
      </c>
      <c r="U60" s="7"/>
      <c r="V60" s="7"/>
      <c r="W60" s="44" t="s">
        <v>22</v>
      </c>
      <c r="X60" s="7"/>
      <c r="Y60" s="38"/>
      <c r="Z60" s="38"/>
      <c r="AA60" s="7"/>
      <c r="AB60" s="38"/>
      <c r="AC60" s="38"/>
    </row>
    <row r="61" spans="1:29" x14ac:dyDescent="0.25">
      <c r="A61" s="12"/>
      <c r="B61" s="5" t="str">
        <f>'Populations &amp; programs'!$C$6</f>
        <v>CSW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6" t="s">
        <v>45</v>
      </c>
      <c r="T61" s="38">
        <v>0.8</v>
      </c>
      <c r="U61" s="7"/>
      <c r="V61" s="7"/>
      <c r="W61" s="44" t="s">
        <v>22</v>
      </c>
      <c r="X61" s="7"/>
      <c r="Y61" s="38"/>
      <c r="Z61" s="38"/>
      <c r="AA61" s="7"/>
      <c r="AB61" s="38"/>
      <c r="AC61" s="38"/>
    </row>
    <row r="62" spans="1:29" x14ac:dyDescent="0.25">
      <c r="A62" s="12"/>
      <c r="B62" s="5" t="str">
        <f>'Populations &amp; programs'!$C$7</f>
        <v>MSM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6" t="s">
        <v>45</v>
      </c>
      <c r="T62" s="36">
        <v>0</v>
      </c>
      <c r="U62" s="7"/>
      <c r="V62" s="7"/>
      <c r="W62" s="44"/>
      <c r="X62" s="7"/>
      <c r="Y62" s="38"/>
      <c r="Z62" s="38"/>
      <c r="AA62" s="7"/>
      <c r="AB62" s="38"/>
      <c r="AC62" s="38"/>
    </row>
    <row r="63" spans="1:29" x14ac:dyDescent="0.25">
      <c r="A63" s="12"/>
      <c r="B63" s="5" t="str">
        <f>'Populations &amp; programs'!$C$8</f>
        <v>PWID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6" t="s">
        <v>45</v>
      </c>
      <c r="T63" s="38">
        <v>0.8</v>
      </c>
      <c r="U63" s="7"/>
      <c r="V63" s="7"/>
      <c r="W63" s="44" t="s">
        <v>22</v>
      </c>
      <c r="X63" s="7"/>
      <c r="Y63" s="38"/>
      <c r="Z63" s="38"/>
      <c r="AA63" s="7"/>
      <c r="AB63" s="38"/>
      <c r="AC63" s="38"/>
    </row>
    <row r="65" spans="1:29" s="19" customFormat="1" x14ac:dyDescent="0.25">
      <c r="B65" s="7"/>
      <c r="T65" s="39"/>
    </row>
    <row r="66" spans="1:29" s="19" customFormat="1" x14ac:dyDescent="0.25">
      <c r="B66" s="7"/>
      <c r="T66" s="39"/>
    </row>
    <row r="67" spans="1:29" x14ac:dyDescent="0.25">
      <c r="A67" s="13" t="s">
        <v>117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Y67" s="20" t="s">
        <v>54</v>
      </c>
      <c r="Z67" s="19"/>
      <c r="AA67" s="19"/>
      <c r="AB67" s="20" t="s">
        <v>55</v>
      </c>
      <c r="AC67" s="19"/>
    </row>
    <row r="68" spans="1:29" x14ac:dyDescent="0.25">
      <c r="A68" s="12"/>
      <c r="C68" s="13">
        <v>2000</v>
      </c>
      <c r="D68" s="13">
        <v>2001</v>
      </c>
      <c r="E68" s="13">
        <v>2002</v>
      </c>
      <c r="F68" s="13">
        <v>2003</v>
      </c>
      <c r="G68" s="13">
        <v>2004</v>
      </c>
      <c r="H68" s="13">
        <v>2005</v>
      </c>
      <c r="I68" s="13">
        <v>2006</v>
      </c>
      <c r="J68" s="13">
        <v>2007</v>
      </c>
      <c r="K68" s="13">
        <v>2008</v>
      </c>
      <c r="L68" s="13">
        <v>2009</v>
      </c>
      <c r="M68" s="13">
        <v>2010</v>
      </c>
      <c r="N68" s="13">
        <v>2011</v>
      </c>
      <c r="O68" s="13">
        <v>2012</v>
      </c>
      <c r="P68" s="13">
        <v>2013</v>
      </c>
      <c r="Q68" s="13">
        <v>2014</v>
      </c>
      <c r="R68" s="13">
        <v>2015</v>
      </c>
      <c r="S68" s="12"/>
      <c r="T68" s="5" t="s">
        <v>0</v>
      </c>
      <c r="U68" s="7"/>
      <c r="V68" s="7"/>
      <c r="W68" s="5" t="s">
        <v>14</v>
      </c>
      <c r="X68" s="7"/>
      <c r="Y68" s="7" t="s">
        <v>52</v>
      </c>
      <c r="Z68" s="7" t="s">
        <v>53</v>
      </c>
      <c r="AA68" s="7"/>
      <c r="AB68" s="7" t="s">
        <v>52</v>
      </c>
      <c r="AC68" s="7" t="s">
        <v>53</v>
      </c>
    </row>
    <row r="69" spans="1:29" x14ac:dyDescent="0.25">
      <c r="A69" s="12"/>
      <c r="B69" s="5" t="str">
        <f>'Populations &amp; programs'!$C$3</f>
        <v>GM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6" t="s">
        <v>45</v>
      </c>
      <c r="T69" s="38">
        <v>0.3</v>
      </c>
      <c r="U69" s="7"/>
      <c r="V69" s="7"/>
      <c r="W69" s="44" t="s">
        <v>18</v>
      </c>
      <c r="X69" s="7"/>
      <c r="Y69" s="38"/>
      <c r="Z69" s="38"/>
      <c r="AA69" s="7"/>
      <c r="AB69" s="38"/>
      <c r="AC69" s="38"/>
    </row>
    <row r="70" spans="1:29" x14ac:dyDescent="0.25">
      <c r="A70" s="12"/>
      <c r="B70" s="5" t="str">
        <f>'Populations &amp; programs'!$C$4</f>
        <v>GF</v>
      </c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6" t="s">
        <v>45</v>
      </c>
      <c r="T70" s="36">
        <v>0</v>
      </c>
      <c r="U70" s="7"/>
      <c r="V70" s="7"/>
      <c r="W70" s="44"/>
      <c r="X70" s="7"/>
      <c r="Y70" s="38"/>
      <c r="Z70" s="38"/>
      <c r="AA70" s="7"/>
      <c r="AB70" s="38"/>
      <c r="AC70" s="38"/>
    </row>
    <row r="71" spans="1:29" x14ac:dyDescent="0.25">
      <c r="A71" s="12"/>
      <c r="B71" s="5" t="str">
        <f>'Populations &amp; programs'!$C$5</f>
        <v>FSW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6" t="s">
        <v>45</v>
      </c>
      <c r="T71" s="36">
        <v>0</v>
      </c>
      <c r="U71" s="7"/>
      <c r="V71" s="7"/>
      <c r="W71" s="44"/>
      <c r="X71" s="7"/>
      <c r="Y71" s="38"/>
      <c r="Z71" s="38"/>
      <c r="AA71" s="7"/>
      <c r="AB71" s="38"/>
      <c r="AC71" s="38"/>
    </row>
    <row r="72" spans="1:29" x14ac:dyDescent="0.25">
      <c r="A72" s="12"/>
      <c r="B72" s="5" t="str">
        <f>'Populations &amp; programs'!$C$6</f>
        <v>CSW</v>
      </c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6" t="s">
        <v>45</v>
      </c>
      <c r="T72" s="38">
        <v>0.3</v>
      </c>
      <c r="U72" s="7"/>
      <c r="V72" s="7"/>
      <c r="W72" s="44" t="s">
        <v>18</v>
      </c>
      <c r="X72" s="7"/>
      <c r="Y72" s="38"/>
      <c r="Z72" s="38"/>
      <c r="AA72" s="7"/>
      <c r="AB72" s="38"/>
      <c r="AC72" s="38"/>
    </row>
    <row r="73" spans="1:29" x14ac:dyDescent="0.25">
      <c r="A73" s="12"/>
      <c r="B73" s="5" t="str">
        <f>'Populations &amp; programs'!$C$7</f>
        <v>MSM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6" t="s">
        <v>45</v>
      </c>
      <c r="T73" s="38">
        <v>0.3</v>
      </c>
      <c r="U73" s="7"/>
      <c r="V73" s="7"/>
      <c r="W73" s="44" t="s">
        <v>18</v>
      </c>
      <c r="X73" s="7"/>
      <c r="Y73" s="38"/>
      <c r="Z73" s="38"/>
      <c r="AA73" s="7"/>
      <c r="AB73" s="38"/>
      <c r="AC73" s="38"/>
    </row>
    <row r="74" spans="1:29" x14ac:dyDescent="0.25">
      <c r="A74" s="12"/>
      <c r="B74" s="5" t="str">
        <f>'Populations &amp; programs'!$C$8</f>
        <v>PWID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6" t="s">
        <v>45</v>
      </c>
      <c r="T74" s="38">
        <v>0.3</v>
      </c>
      <c r="U74" s="7"/>
      <c r="V74" s="7"/>
      <c r="W74" s="44" t="s">
        <v>18</v>
      </c>
      <c r="X74" s="7"/>
      <c r="Y74" s="38"/>
      <c r="Z74" s="38"/>
      <c r="AA74" s="7"/>
      <c r="AB74" s="38"/>
      <c r="AC74" s="38"/>
    </row>
  </sheetData>
  <sheetProtection sheet="1" objects="1" scenarios="1"/>
  <phoneticPr fontId="10" type="noConversion"/>
  <pageMargins left="0.7" right="0.7" top="0.75" bottom="0.75" header="0.3" footer="0.3"/>
  <pageSetup paperSize="0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C20"/>
  <sheetViews>
    <sheetView zoomScaleNormal="100" workbookViewId="0"/>
  </sheetViews>
  <sheetFormatPr defaultRowHeight="15" x14ac:dyDescent="0.25"/>
  <cols>
    <col min="2" max="2" width="10.85546875" style="7" bestFit="1" customWidth="1"/>
    <col min="20" max="20" width="14.42578125" style="39" customWidth="1"/>
    <col min="21" max="21" width="8.85546875" style="39"/>
    <col min="22" max="22" width="9.140625" style="39" customWidth="1"/>
    <col min="23" max="23" width="11.7109375" style="7" customWidth="1"/>
    <col min="24" max="29" width="8.85546875" style="39"/>
  </cols>
  <sheetData>
    <row r="1" spans="1:29" x14ac:dyDescent="0.25">
      <c r="A1" s="15" t="s">
        <v>68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Y1" s="40" t="s">
        <v>54</v>
      </c>
      <c r="AB1" s="40" t="s">
        <v>55</v>
      </c>
    </row>
    <row r="2" spans="1:29" x14ac:dyDescent="0.25">
      <c r="A2" s="14"/>
      <c r="C2" s="15">
        <v>2000</v>
      </c>
      <c r="D2" s="15">
        <v>2001</v>
      </c>
      <c r="E2" s="15">
        <v>2002</v>
      </c>
      <c r="F2" s="15">
        <v>2003</v>
      </c>
      <c r="G2" s="15">
        <v>2004</v>
      </c>
      <c r="H2" s="15">
        <v>2005</v>
      </c>
      <c r="I2" s="15">
        <v>2006</v>
      </c>
      <c r="J2" s="15">
        <v>2007</v>
      </c>
      <c r="K2" s="15">
        <v>2008</v>
      </c>
      <c r="L2" s="15">
        <v>2009</v>
      </c>
      <c r="M2" s="15">
        <v>2010</v>
      </c>
      <c r="N2" s="15">
        <v>2011</v>
      </c>
      <c r="O2" s="15">
        <v>2012</v>
      </c>
      <c r="P2" s="15">
        <v>2013</v>
      </c>
      <c r="Q2" s="15">
        <v>2014</v>
      </c>
      <c r="R2" s="15">
        <v>2015</v>
      </c>
      <c r="S2" s="14"/>
      <c r="T2" s="5" t="s">
        <v>0</v>
      </c>
      <c r="U2" s="7"/>
      <c r="V2" s="7"/>
      <c r="W2" s="5" t="s">
        <v>14</v>
      </c>
      <c r="X2" s="7"/>
      <c r="Y2" s="7" t="s">
        <v>52</v>
      </c>
      <c r="Z2" s="7" t="s">
        <v>53</v>
      </c>
      <c r="AA2" s="7"/>
      <c r="AB2" s="7" t="s">
        <v>52</v>
      </c>
      <c r="AC2" s="7" t="s">
        <v>53</v>
      </c>
    </row>
    <row r="3" spans="1:29" x14ac:dyDescent="0.25">
      <c r="A3" s="14"/>
      <c r="B3" s="5" t="str">
        <f>'Populations &amp; programs'!$C$3</f>
        <v>GM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6" t="s">
        <v>45</v>
      </c>
      <c r="T3" s="36">
        <v>0</v>
      </c>
      <c r="U3" s="7"/>
      <c r="V3" s="7"/>
      <c r="W3" s="36"/>
      <c r="X3" s="7"/>
      <c r="Y3" s="38"/>
      <c r="Z3" s="38"/>
      <c r="AA3" s="7"/>
      <c r="AB3" s="38"/>
      <c r="AC3" s="38"/>
    </row>
    <row r="4" spans="1:29" x14ac:dyDescent="0.25">
      <c r="A4" s="14"/>
      <c r="B4" s="5" t="str">
        <f>'Populations &amp; programs'!$C$4</f>
        <v>GF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6" t="s">
        <v>45</v>
      </c>
      <c r="T4" s="36">
        <v>0</v>
      </c>
      <c r="U4" s="7"/>
      <c r="V4" s="7"/>
      <c r="W4" s="36"/>
      <c r="X4" s="7"/>
      <c r="Y4" s="38"/>
      <c r="Z4" s="38"/>
      <c r="AA4" s="7"/>
      <c r="AB4" s="38"/>
      <c r="AC4" s="38"/>
    </row>
    <row r="5" spans="1:29" x14ac:dyDescent="0.25">
      <c r="A5" s="14"/>
      <c r="B5" s="5" t="str">
        <f>'Populations &amp; programs'!$C$5</f>
        <v>FSW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6" t="s">
        <v>45</v>
      </c>
      <c r="T5" s="36">
        <v>0</v>
      </c>
      <c r="U5" s="7"/>
      <c r="V5" s="7"/>
      <c r="W5" s="36"/>
      <c r="X5" s="7"/>
      <c r="Y5" s="38"/>
      <c r="Z5" s="38"/>
      <c r="AA5" s="7"/>
      <c r="AB5" s="38"/>
      <c r="AC5" s="38"/>
    </row>
    <row r="6" spans="1:29" x14ac:dyDescent="0.25">
      <c r="A6" s="14"/>
      <c r="B6" s="5" t="str">
        <f>'Populations &amp; programs'!$C$6</f>
        <v>CSW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6" t="s">
        <v>45</v>
      </c>
      <c r="T6" s="36">
        <v>0</v>
      </c>
      <c r="U6" s="7"/>
      <c r="V6" s="7"/>
      <c r="W6" s="36"/>
      <c r="X6" s="7"/>
      <c r="Y6" s="38"/>
      <c r="Z6" s="38"/>
      <c r="AA6" s="7"/>
      <c r="AB6" s="38"/>
      <c r="AC6" s="38"/>
    </row>
    <row r="7" spans="1:29" x14ac:dyDescent="0.25">
      <c r="A7" s="14"/>
      <c r="B7" s="5" t="str">
        <f>'Populations &amp; programs'!$C$7</f>
        <v>MSM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6" t="s">
        <v>45</v>
      </c>
      <c r="T7" s="36">
        <v>0</v>
      </c>
      <c r="U7" s="7"/>
      <c r="V7" s="7"/>
      <c r="W7" s="36"/>
      <c r="X7" s="7"/>
      <c r="Y7" s="38"/>
      <c r="Z7" s="38"/>
      <c r="AA7" s="7"/>
      <c r="AB7" s="38"/>
      <c r="AC7" s="38"/>
    </row>
    <row r="8" spans="1:29" x14ac:dyDescent="0.25">
      <c r="A8" s="14"/>
      <c r="B8" s="5" t="str">
        <f>'Populations &amp; programs'!$C$8</f>
        <v>PWID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6" t="s">
        <v>45</v>
      </c>
      <c r="T8" s="36">
        <v>400</v>
      </c>
      <c r="U8" s="7"/>
      <c r="V8" s="7"/>
      <c r="W8" s="36"/>
      <c r="X8" s="7"/>
      <c r="Y8" s="38"/>
      <c r="Z8" s="38"/>
      <c r="AA8" s="7"/>
      <c r="AB8" s="38"/>
      <c r="AC8" s="38"/>
    </row>
    <row r="10" spans="1:29" s="19" customFormat="1" x14ac:dyDescent="0.25">
      <c r="B10" s="7"/>
      <c r="T10" s="39"/>
      <c r="U10" s="39"/>
      <c r="V10" s="39"/>
      <c r="W10" s="7"/>
      <c r="X10" s="39"/>
      <c r="Y10" s="39"/>
      <c r="Z10" s="39"/>
      <c r="AA10" s="39"/>
      <c r="AB10" s="39"/>
      <c r="AC10" s="39"/>
    </row>
    <row r="11" spans="1:29" s="19" customFormat="1" x14ac:dyDescent="0.25">
      <c r="B11" s="7"/>
      <c r="T11" s="39"/>
      <c r="U11" s="39"/>
      <c r="V11" s="39"/>
      <c r="W11" s="7"/>
      <c r="X11" s="39"/>
      <c r="Y11" s="39"/>
      <c r="Z11" s="39"/>
      <c r="AA11" s="39"/>
      <c r="AB11" s="39"/>
      <c r="AC11" s="39"/>
    </row>
    <row r="12" spans="1:29" x14ac:dyDescent="0.25">
      <c r="A12" s="15" t="s">
        <v>89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X12" s="43"/>
      <c r="Y12" s="40" t="s">
        <v>54</v>
      </c>
      <c r="AB12" s="40" t="s">
        <v>55</v>
      </c>
    </row>
    <row r="13" spans="1:29" x14ac:dyDescent="0.25">
      <c r="A13" s="14"/>
      <c r="C13" s="15">
        <v>2000</v>
      </c>
      <c r="D13" s="15">
        <v>2001</v>
      </c>
      <c r="E13" s="15">
        <v>2002</v>
      </c>
      <c r="F13" s="15">
        <v>2003</v>
      </c>
      <c r="G13" s="15">
        <v>2004</v>
      </c>
      <c r="H13" s="15">
        <v>2005</v>
      </c>
      <c r="I13" s="15">
        <v>2006</v>
      </c>
      <c r="J13" s="15">
        <v>2007</v>
      </c>
      <c r="K13" s="15">
        <v>2008</v>
      </c>
      <c r="L13" s="15">
        <v>2009</v>
      </c>
      <c r="M13" s="15">
        <v>2010</v>
      </c>
      <c r="N13" s="15">
        <v>2011</v>
      </c>
      <c r="O13" s="15">
        <v>2012</v>
      </c>
      <c r="P13" s="15">
        <v>2013</v>
      </c>
      <c r="Q13" s="15">
        <v>2014</v>
      </c>
      <c r="R13" s="15">
        <v>2015</v>
      </c>
      <c r="S13" s="14"/>
      <c r="T13" s="40" t="s">
        <v>0</v>
      </c>
      <c r="W13" s="5" t="s">
        <v>14</v>
      </c>
      <c r="Y13" s="7" t="s">
        <v>52</v>
      </c>
      <c r="Z13" s="7" t="s">
        <v>53</v>
      </c>
      <c r="AA13" s="7"/>
      <c r="AB13" s="7" t="s">
        <v>52</v>
      </c>
      <c r="AC13" s="7" t="s">
        <v>53</v>
      </c>
    </row>
    <row r="14" spans="1:29" x14ac:dyDescent="0.25">
      <c r="A14" s="14"/>
      <c r="B14" s="5" t="s">
        <v>27</v>
      </c>
      <c r="C14" s="24"/>
      <c r="D14" s="28">
        <v>0.3</v>
      </c>
      <c r="E14" s="24"/>
      <c r="F14" s="28">
        <v>0.25</v>
      </c>
      <c r="G14" s="24"/>
      <c r="H14" s="28">
        <v>0.2</v>
      </c>
      <c r="I14" s="24"/>
      <c r="J14" s="24"/>
      <c r="K14" s="24"/>
      <c r="L14" s="28">
        <v>0.2</v>
      </c>
      <c r="M14" s="24"/>
      <c r="N14" s="24"/>
      <c r="O14" s="24"/>
      <c r="P14" s="24"/>
      <c r="Q14" s="24"/>
      <c r="R14" s="24"/>
      <c r="S14" s="6" t="s">
        <v>45</v>
      </c>
      <c r="T14" s="36"/>
      <c r="U14" s="7"/>
      <c r="V14" s="7"/>
      <c r="W14" s="36" t="s">
        <v>40</v>
      </c>
      <c r="X14" s="7"/>
      <c r="Y14" s="38">
        <v>0</v>
      </c>
      <c r="Z14" s="38">
        <v>0</v>
      </c>
      <c r="AA14" s="7"/>
      <c r="AB14" s="38">
        <v>1</v>
      </c>
      <c r="AC14" s="38">
        <v>1</v>
      </c>
    </row>
    <row r="16" spans="1:29" s="19" customFormat="1" x14ac:dyDescent="0.25">
      <c r="B16" s="7"/>
      <c r="T16" s="39"/>
      <c r="U16" s="39"/>
      <c r="V16" s="39"/>
      <c r="W16" s="7"/>
      <c r="X16" s="39"/>
      <c r="Y16" s="39"/>
      <c r="Z16" s="39"/>
      <c r="AA16" s="39"/>
      <c r="AB16" s="39"/>
      <c r="AC16" s="39"/>
    </row>
    <row r="17" spans="1:29" s="19" customFormat="1" x14ac:dyDescent="0.25">
      <c r="B17" s="7"/>
      <c r="T17" s="39"/>
      <c r="U17" s="39"/>
      <c r="V17" s="39"/>
      <c r="W17" s="7"/>
      <c r="X17" s="39"/>
      <c r="Y17" s="39"/>
      <c r="Z17" s="39"/>
      <c r="AA17" s="39"/>
      <c r="AB17" s="39"/>
      <c r="AC17" s="39"/>
    </row>
    <row r="18" spans="1:29" x14ac:dyDescent="0.25">
      <c r="A18" s="15" t="s">
        <v>118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Y18" s="40" t="s">
        <v>54</v>
      </c>
      <c r="AB18" s="40" t="s">
        <v>55</v>
      </c>
    </row>
    <row r="19" spans="1:29" x14ac:dyDescent="0.25">
      <c r="A19" s="14"/>
      <c r="C19" s="15">
        <v>2000</v>
      </c>
      <c r="D19" s="15">
        <v>2001</v>
      </c>
      <c r="E19" s="15">
        <v>2002</v>
      </c>
      <c r="F19" s="15">
        <v>2003</v>
      </c>
      <c r="G19" s="15">
        <v>2004</v>
      </c>
      <c r="H19" s="15">
        <v>2005</v>
      </c>
      <c r="I19" s="15">
        <v>2006</v>
      </c>
      <c r="J19" s="15">
        <v>2007</v>
      </c>
      <c r="K19" s="15">
        <v>2008</v>
      </c>
      <c r="L19" s="15">
        <v>2009</v>
      </c>
      <c r="M19" s="15">
        <v>2010</v>
      </c>
      <c r="N19" s="15">
        <v>2011</v>
      </c>
      <c r="O19" s="15">
        <v>2012</v>
      </c>
      <c r="P19" s="15">
        <v>2013</v>
      </c>
      <c r="Q19" s="15">
        <v>2014</v>
      </c>
      <c r="R19" s="15">
        <v>2015</v>
      </c>
      <c r="S19" s="14"/>
      <c r="T19" s="5" t="s">
        <v>0</v>
      </c>
      <c r="U19" s="7"/>
      <c r="V19" s="7"/>
      <c r="W19" s="5" t="s">
        <v>14</v>
      </c>
      <c r="X19" s="7"/>
      <c r="Y19" s="7" t="s">
        <v>52</v>
      </c>
      <c r="Z19" s="7" t="s">
        <v>53</v>
      </c>
      <c r="AA19" s="7"/>
      <c r="AB19" s="7" t="s">
        <v>52</v>
      </c>
      <c r="AC19" s="7" t="s">
        <v>53</v>
      </c>
    </row>
    <row r="20" spans="1:29" x14ac:dyDescent="0.25">
      <c r="A20" s="14"/>
      <c r="B20" s="5" t="s">
        <v>27</v>
      </c>
      <c r="C20" s="30"/>
      <c r="D20" s="30">
        <v>0.03</v>
      </c>
      <c r="E20" s="30"/>
      <c r="F20" s="30">
        <v>0.05</v>
      </c>
      <c r="G20" s="30"/>
      <c r="H20" s="30"/>
      <c r="I20" s="30"/>
      <c r="J20" s="30">
        <v>0.08</v>
      </c>
      <c r="K20" s="30"/>
      <c r="L20" s="30"/>
      <c r="M20" s="30"/>
      <c r="N20" s="30"/>
      <c r="O20" s="30"/>
      <c r="P20" s="30"/>
      <c r="Q20" s="30"/>
      <c r="R20" s="30"/>
      <c r="S20" s="6" t="s">
        <v>45</v>
      </c>
      <c r="T20" s="36"/>
      <c r="U20" s="7"/>
      <c r="V20" s="7"/>
      <c r="W20" s="36" t="s">
        <v>50</v>
      </c>
      <c r="X20" s="7"/>
      <c r="Y20" s="38">
        <v>0</v>
      </c>
      <c r="Z20" s="38">
        <v>0</v>
      </c>
      <c r="AA20" s="7"/>
      <c r="AB20" s="38">
        <v>1</v>
      </c>
      <c r="AC20" s="38">
        <v>1</v>
      </c>
    </row>
  </sheetData>
  <sheetProtection sheet="1" objects="1" scenarios="1"/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zoomScaleNormal="100" workbookViewId="0"/>
  </sheetViews>
  <sheetFormatPr defaultRowHeight="15" x14ac:dyDescent="0.25"/>
  <cols>
    <col min="1" max="15" width="6.5703125" customWidth="1"/>
  </cols>
  <sheetData>
    <row r="1" spans="1:26" ht="15" customHeight="1" x14ac:dyDescent="0.25">
      <c r="A1" s="18" t="s">
        <v>79</v>
      </c>
      <c r="B1" s="17"/>
      <c r="C1" s="17"/>
      <c r="D1" s="17"/>
      <c r="E1" s="17"/>
      <c r="F1" s="17"/>
      <c r="G1" s="17"/>
      <c r="H1" s="17"/>
      <c r="I1" s="2"/>
      <c r="J1" s="2"/>
      <c r="K1" s="2"/>
      <c r="L1" s="2"/>
      <c r="M1" s="2"/>
      <c r="N1" s="2"/>
      <c r="O1" s="2"/>
      <c r="P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7"/>
      <c r="B2" s="46"/>
      <c r="C2" s="5" t="str">
        <f>'Populations &amp; programs'!$C$3</f>
        <v>GM</v>
      </c>
      <c r="D2" s="5" t="str">
        <f>'Populations &amp; programs'!$C$4</f>
        <v>GF</v>
      </c>
      <c r="E2" s="5" t="str">
        <f>'Populations &amp; programs'!$C$5</f>
        <v>FSW</v>
      </c>
      <c r="F2" s="5" t="str">
        <f>'Populations &amp; programs'!$C$6</f>
        <v>CSW</v>
      </c>
      <c r="G2" s="5" t="str">
        <f>'Populations &amp; programs'!$C$7</f>
        <v>MSM</v>
      </c>
      <c r="H2" s="5" t="str">
        <f>'Populations &amp; programs'!$C$8</f>
        <v>PWID</v>
      </c>
      <c r="I2" s="3"/>
      <c r="J2" s="3"/>
      <c r="K2" s="3"/>
      <c r="L2" s="3"/>
      <c r="M2" s="3"/>
      <c r="N2" s="3"/>
      <c r="O2" s="3"/>
      <c r="P2" s="2"/>
      <c r="Q2" s="3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16"/>
      <c r="B3" s="5" t="str">
        <f>'Populations &amp; programs'!$C$3</f>
        <v>GM</v>
      </c>
      <c r="C3" s="45"/>
      <c r="D3" s="45">
        <v>1</v>
      </c>
      <c r="E3" s="45">
        <v>1</v>
      </c>
      <c r="F3" s="45"/>
      <c r="G3" s="45"/>
      <c r="H3" s="45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16"/>
      <c r="B4" s="5" t="str">
        <f>'Populations &amp; programs'!$C$4</f>
        <v>GF</v>
      </c>
      <c r="C4" s="45"/>
      <c r="D4" s="45"/>
      <c r="E4" s="45"/>
      <c r="F4" s="45"/>
      <c r="G4" s="45"/>
      <c r="H4" s="45"/>
      <c r="I4" s="3"/>
      <c r="J4" s="3"/>
      <c r="K4" s="3"/>
      <c r="L4" s="3"/>
      <c r="M4" s="3"/>
      <c r="N4" s="3"/>
      <c r="O4" s="3"/>
      <c r="P4" s="3"/>
      <c r="Q4" s="2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16"/>
      <c r="B5" s="5" t="str">
        <f>'Populations &amp; programs'!$C$5</f>
        <v>FSW</v>
      </c>
      <c r="C5" s="45"/>
      <c r="D5" s="45"/>
      <c r="E5" s="45"/>
      <c r="F5" s="45"/>
      <c r="G5" s="45"/>
      <c r="H5" s="45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16"/>
      <c r="B6" s="5" t="str">
        <f>'Populations &amp; programs'!$C$6</f>
        <v>CSW</v>
      </c>
      <c r="C6" s="45"/>
      <c r="D6" s="45">
        <v>1</v>
      </c>
      <c r="E6" s="45">
        <v>1</v>
      </c>
      <c r="F6" s="45"/>
      <c r="G6" s="45"/>
      <c r="H6" s="45"/>
      <c r="I6" s="3"/>
      <c r="J6" s="3"/>
      <c r="K6" s="3"/>
      <c r="L6" s="3"/>
      <c r="M6" s="3"/>
      <c r="N6" s="3"/>
      <c r="O6" s="3"/>
      <c r="P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16"/>
      <c r="B7" s="5" t="str">
        <f>'Populations &amp; programs'!$C$7</f>
        <v>MSM</v>
      </c>
      <c r="C7" s="45"/>
      <c r="D7" s="45"/>
      <c r="E7" s="45"/>
      <c r="F7" s="45"/>
      <c r="G7" s="45">
        <v>1</v>
      </c>
      <c r="H7" s="45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16"/>
      <c r="B8" s="5" t="str">
        <f>'Populations &amp; programs'!$C$8</f>
        <v>PWID</v>
      </c>
      <c r="C8" s="45"/>
      <c r="D8" s="45">
        <v>1</v>
      </c>
      <c r="E8" s="45">
        <v>1</v>
      </c>
      <c r="F8" s="45"/>
      <c r="G8" s="45"/>
      <c r="H8" s="45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17"/>
      <c r="B9" s="17"/>
      <c r="C9" s="17"/>
      <c r="D9" s="17"/>
      <c r="E9" s="17"/>
      <c r="F9" s="17"/>
      <c r="G9" s="17"/>
      <c r="H9" s="17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s="19" customFormat="1" x14ac:dyDescent="0.25"/>
    <row r="11" spans="1:26" s="19" customFormat="1" x14ac:dyDescent="0.25"/>
    <row r="12" spans="1:26" x14ac:dyDescent="0.25">
      <c r="A12" s="18" t="s">
        <v>77</v>
      </c>
      <c r="B12" s="17"/>
      <c r="C12" s="17"/>
      <c r="D12" s="17"/>
      <c r="E12" s="17"/>
      <c r="F12" s="17"/>
      <c r="G12" s="17"/>
      <c r="H12" s="17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17"/>
      <c r="B13" s="46"/>
      <c r="C13" s="5" t="str">
        <f>'Populations &amp; programs'!$C$3</f>
        <v>GM</v>
      </c>
      <c r="D13" s="5" t="str">
        <f>'Populations &amp; programs'!$C$4</f>
        <v>GF</v>
      </c>
      <c r="E13" s="5" t="str">
        <f>'Populations &amp; programs'!$C$5</f>
        <v>FSW</v>
      </c>
      <c r="F13" s="5" t="str">
        <f>'Populations &amp; programs'!$C$6</f>
        <v>CSW</v>
      </c>
      <c r="G13" s="5" t="str">
        <f>'Populations &amp; programs'!$C$7</f>
        <v>MSM</v>
      </c>
      <c r="H13" s="5" t="str">
        <f>'Populations &amp; programs'!$C$8</f>
        <v>PWID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16"/>
      <c r="B14" s="5" t="str">
        <f>'Populations &amp; programs'!$C$3</f>
        <v>GM</v>
      </c>
      <c r="C14" s="45"/>
      <c r="D14" s="45">
        <v>1</v>
      </c>
      <c r="E14" s="45">
        <v>1</v>
      </c>
      <c r="F14" s="45"/>
      <c r="G14" s="45"/>
      <c r="H14" s="45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16"/>
      <c r="B15" s="5" t="str">
        <f>'Populations &amp; programs'!$C$4</f>
        <v>GF</v>
      </c>
      <c r="C15" s="45"/>
      <c r="D15" s="45"/>
      <c r="E15" s="45"/>
      <c r="F15" s="45"/>
      <c r="G15" s="45"/>
      <c r="H15" s="45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16"/>
      <c r="B16" s="5" t="str">
        <f>'Populations &amp; programs'!$C$5</f>
        <v>FSW</v>
      </c>
      <c r="C16" s="45"/>
      <c r="D16" s="45"/>
      <c r="E16" s="45"/>
      <c r="F16" s="45"/>
      <c r="G16" s="45"/>
      <c r="H16" s="45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16"/>
      <c r="B17" s="5" t="str">
        <f>'Populations &amp; programs'!$C$6</f>
        <v>CSW</v>
      </c>
      <c r="C17" s="45"/>
      <c r="D17" s="45">
        <v>1</v>
      </c>
      <c r="E17" s="45">
        <v>1</v>
      </c>
      <c r="F17" s="45"/>
      <c r="G17" s="45"/>
      <c r="H17" s="45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16"/>
      <c r="B18" s="5" t="str">
        <f>'Populations &amp; programs'!$C$7</f>
        <v>MSM</v>
      </c>
      <c r="C18" s="45"/>
      <c r="D18" s="45"/>
      <c r="E18" s="45"/>
      <c r="F18" s="45"/>
      <c r="G18" s="45">
        <v>1</v>
      </c>
      <c r="H18" s="45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16"/>
      <c r="B19" s="5" t="str">
        <f>'Populations &amp; programs'!$C$8</f>
        <v>PWID</v>
      </c>
      <c r="C19" s="45"/>
      <c r="D19" s="45">
        <v>1</v>
      </c>
      <c r="E19" s="45">
        <v>1</v>
      </c>
      <c r="F19" s="45"/>
      <c r="G19" s="45"/>
      <c r="H19" s="45"/>
    </row>
    <row r="20" spans="1:26" x14ac:dyDescent="0.25">
      <c r="A20" s="17"/>
      <c r="B20" s="17"/>
      <c r="C20" s="17"/>
      <c r="D20" s="17"/>
      <c r="E20" s="17"/>
      <c r="F20" s="17"/>
      <c r="G20" s="17"/>
      <c r="H20" s="17"/>
    </row>
    <row r="21" spans="1:26" s="19" customFormat="1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s="19" customFormat="1" x14ac:dyDescent="0.25"/>
    <row r="23" spans="1:26" x14ac:dyDescent="0.25">
      <c r="A23" s="18" t="s">
        <v>78</v>
      </c>
      <c r="B23" s="17"/>
      <c r="C23" s="17"/>
      <c r="D23" s="17"/>
      <c r="E23" s="17"/>
      <c r="F23" s="17"/>
      <c r="G23" s="17"/>
      <c r="H23" s="17"/>
    </row>
    <row r="24" spans="1:26" x14ac:dyDescent="0.25">
      <c r="A24" s="17"/>
      <c r="B24" s="46"/>
      <c r="C24" s="5" t="str">
        <f>'Populations &amp; programs'!$C$3</f>
        <v>GM</v>
      </c>
      <c r="D24" s="5" t="str">
        <f>'Populations &amp; programs'!$C$4</f>
        <v>GF</v>
      </c>
      <c r="E24" s="5" t="str">
        <f>'Populations &amp; programs'!$C$5</f>
        <v>FSW</v>
      </c>
      <c r="F24" s="5" t="str">
        <f>'Populations &amp; programs'!$C$6</f>
        <v>CSW</v>
      </c>
      <c r="G24" s="5" t="str">
        <f>'Populations &amp; programs'!$C$7</f>
        <v>MSM</v>
      </c>
      <c r="H24" s="5" t="str">
        <f>'Populations &amp; programs'!$C$8</f>
        <v>PWID</v>
      </c>
    </row>
    <row r="25" spans="1:26" x14ac:dyDescent="0.25">
      <c r="A25" s="16"/>
      <c r="B25" s="5" t="str">
        <f>'Populations &amp; programs'!$C$3</f>
        <v>GM</v>
      </c>
      <c r="C25" s="45"/>
      <c r="D25" s="45"/>
      <c r="E25" s="45"/>
      <c r="F25" s="45"/>
      <c r="G25" s="45"/>
      <c r="H25" s="45"/>
    </row>
    <row r="26" spans="1:26" x14ac:dyDescent="0.25">
      <c r="A26" s="16"/>
      <c r="B26" s="5" t="str">
        <f>'Populations &amp; programs'!$C$4</f>
        <v>GF</v>
      </c>
      <c r="C26" s="45"/>
      <c r="D26" s="45"/>
      <c r="E26" s="45"/>
      <c r="F26" s="45"/>
      <c r="G26" s="45"/>
      <c r="H26" s="45"/>
    </row>
    <row r="27" spans="1:26" x14ac:dyDescent="0.25">
      <c r="A27" s="16"/>
      <c r="B27" s="5" t="str">
        <f>'Populations &amp; programs'!$C$5</f>
        <v>FSW</v>
      </c>
      <c r="C27" s="45"/>
      <c r="D27" s="45"/>
      <c r="E27" s="45"/>
      <c r="F27" s="45"/>
      <c r="G27" s="45"/>
      <c r="H27" s="45"/>
    </row>
    <row r="28" spans="1:26" x14ac:dyDescent="0.25">
      <c r="A28" s="16"/>
      <c r="B28" s="5" t="str">
        <f>'Populations &amp; programs'!$C$6</f>
        <v>CSW</v>
      </c>
      <c r="C28" s="45"/>
      <c r="D28" s="45"/>
      <c r="E28" s="45">
        <v>1</v>
      </c>
      <c r="F28" s="45"/>
      <c r="G28" s="45"/>
      <c r="H28" s="45"/>
    </row>
    <row r="29" spans="1:26" x14ac:dyDescent="0.25">
      <c r="A29" s="16"/>
      <c r="B29" s="5" t="str">
        <f>'Populations &amp; programs'!$C$7</f>
        <v>MSM</v>
      </c>
      <c r="C29" s="45"/>
      <c r="D29" s="45"/>
      <c r="E29" s="45"/>
      <c r="F29" s="45"/>
      <c r="G29" s="45"/>
      <c r="H29" s="45"/>
    </row>
    <row r="30" spans="1:26" x14ac:dyDescent="0.25">
      <c r="A30" s="16"/>
      <c r="B30" s="5" t="str">
        <f>'Populations &amp; programs'!$C$8</f>
        <v>PWID</v>
      </c>
      <c r="C30" s="45"/>
      <c r="D30" s="45"/>
      <c r="E30" s="45"/>
      <c r="F30" s="45"/>
      <c r="G30" s="45"/>
      <c r="H30" s="45"/>
    </row>
    <row r="31" spans="1:26" x14ac:dyDescent="0.25">
      <c r="A31" s="17"/>
      <c r="B31" s="17"/>
      <c r="C31" s="17"/>
      <c r="D31" s="17"/>
      <c r="E31" s="17"/>
      <c r="F31" s="17"/>
      <c r="G31" s="17"/>
      <c r="H31" s="17"/>
    </row>
    <row r="32" spans="1:26" s="19" customFormat="1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8" s="19" customFormat="1" x14ac:dyDescent="0.25"/>
    <row r="34" spans="1:8" x14ac:dyDescent="0.25">
      <c r="A34" s="18" t="s">
        <v>80</v>
      </c>
      <c r="B34" s="17"/>
      <c r="C34" s="17"/>
      <c r="D34" s="17"/>
      <c r="E34" s="17"/>
      <c r="F34" s="17"/>
      <c r="G34" s="17"/>
      <c r="H34" s="17"/>
    </row>
    <row r="35" spans="1:8" x14ac:dyDescent="0.25">
      <c r="A35" s="17"/>
      <c r="B35" s="46"/>
      <c r="C35" s="5" t="str">
        <f>'Populations &amp; programs'!$C$3</f>
        <v>GM</v>
      </c>
      <c r="D35" s="5" t="str">
        <f>'Populations &amp; programs'!$C$4</f>
        <v>GF</v>
      </c>
      <c r="E35" s="5" t="str">
        <f>'Populations &amp; programs'!$C$5</f>
        <v>FSW</v>
      </c>
      <c r="F35" s="5" t="str">
        <f>'Populations &amp; programs'!$C$6</f>
        <v>CSW</v>
      </c>
      <c r="G35" s="5" t="str">
        <f>'Populations &amp; programs'!$C$7</f>
        <v>MSM</v>
      </c>
      <c r="H35" s="5" t="str">
        <f>'Populations &amp; programs'!$C$8</f>
        <v>PWID</v>
      </c>
    </row>
    <row r="36" spans="1:8" x14ac:dyDescent="0.25">
      <c r="A36" s="16"/>
      <c r="B36" s="5" t="str">
        <f>'Populations &amp; programs'!$C$3</f>
        <v>GM</v>
      </c>
      <c r="C36" s="45"/>
      <c r="D36" s="45"/>
      <c r="E36" s="45"/>
      <c r="F36" s="45"/>
      <c r="G36" s="45"/>
      <c r="H36" s="45"/>
    </row>
    <row r="37" spans="1:8" x14ac:dyDescent="0.25">
      <c r="A37" s="16"/>
      <c r="B37" s="5" t="str">
        <f>'Populations &amp; programs'!$C$4</f>
        <v>GF</v>
      </c>
      <c r="C37" s="45"/>
      <c r="D37" s="45"/>
      <c r="E37" s="45"/>
      <c r="F37" s="45"/>
      <c r="G37" s="45"/>
      <c r="H37" s="45"/>
    </row>
    <row r="38" spans="1:8" x14ac:dyDescent="0.25">
      <c r="A38" s="16"/>
      <c r="B38" s="5" t="str">
        <f>'Populations &amp; programs'!$C$5</f>
        <v>FSW</v>
      </c>
      <c r="C38" s="45"/>
      <c r="D38" s="45"/>
      <c r="E38" s="45"/>
      <c r="F38" s="45"/>
      <c r="G38" s="45"/>
      <c r="H38" s="45"/>
    </row>
    <row r="39" spans="1:8" x14ac:dyDescent="0.25">
      <c r="A39" s="16"/>
      <c r="B39" s="5" t="str">
        <f>'Populations &amp; programs'!$C$6</f>
        <v>CSW</v>
      </c>
      <c r="C39" s="45"/>
      <c r="D39" s="45"/>
      <c r="E39" s="45"/>
      <c r="F39" s="45"/>
      <c r="G39" s="45"/>
      <c r="H39" s="45"/>
    </row>
    <row r="40" spans="1:8" x14ac:dyDescent="0.25">
      <c r="A40" s="16"/>
      <c r="B40" s="5" t="str">
        <f>'Populations &amp; programs'!$C$7</f>
        <v>MSM</v>
      </c>
      <c r="C40" s="45"/>
      <c r="D40" s="45"/>
      <c r="E40" s="45"/>
      <c r="F40" s="45"/>
      <c r="G40" s="45"/>
      <c r="H40" s="45"/>
    </row>
    <row r="41" spans="1:8" x14ac:dyDescent="0.25">
      <c r="A41" s="16"/>
      <c r="B41" s="5" t="str">
        <f>'Populations &amp; programs'!$C$8</f>
        <v>PWID</v>
      </c>
      <c r="C41" s="45"/>
      <c r="D41" s="45"/>
      <c r="E41" s="45"/>
      <c r="F41" s="45"/>
      <c r="G41" s="45"/>
      <c r="H41" s="45">
        <v>1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Populations &amp; programs</vt:lpstr>
      <vt:lpstr>Cost &amp; coverage</vt:lpstr>
      <vt:lpstr>Demographics &amp; HIV prevalence</vt:lpstr>
      <vt:lpstr>Other epidemiology</vt:lpstr>
      <vt:lpstr>Optional indicators</vt:lpstr>
      <vt:lpstr>Testing &amp; treatment</vt:lpstr>
      <vt:lpstr>Sexual behavior</vt:lpstr>
      <vt:lpstr>Injecting behavior</vt:lpstr>
      <vt:lpstr>Partnerships</vt:lpstr>
      <vt:lpstr>Transitions</vt:lpstr>
      <vt:lpstr>Constants</vt:lpstr>
      <vt:lpstr>Disutilities &amp; costs</vt:lpstr>
      <vt:lpstr>Macroeconomics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cliffk</dc:creator>
  <cp:lastModifiedBy>cliffk</cp:lastModifiedBy>
  <dcterms:created xsi:type="dcterms:W3CDTF">2012-04-02T12:53:17Z</dcterms:created>
  <dcterms:modified xsi:type="dcterms:W3CDTF">2014-11-03T10:11:33Z</dcterms:modified>
</cp:coreProperties>
</file>