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nglePhotons\InternalDelayCalibration\"/>
    </mc:Choice>
  </mc:AlternateContent>
  <xr:revisionPtr revIDLastSave="0" documentId="8_{D724FC7B-8EDA-49FB-A5DE-5F3F7AB91252}" xr6:coauthVersionLast="45" xr6:coauthVersionMax="45" xr10:uidLastSave="{00000000-0000-0000-0000-000000000000}"/>
  <bookViews>
    <workbookView xWindow="8700" yWindow="4770" windowWidth="24735" windowHeight="15060" xr2:uid="{5E0653E7-F975-4B5B-862D-9211ED53EB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G7" i="1" l="1"/>
  <c r="H7" i="1" s="1"/>
  <c r="I7" i="1" s="1"/>
  <c r="G10" i="1"/>
  <c r="H10" i="1" s="1"/>
  <c r="I10" i="1" s="1"/>
  <c r="G6" i="1"/>
  <c r="H6" i="1" s="1"/>
  <c r="I6" i="1" s="1"/>
  <c r="G8" i="1"/>
  <c r="H8" i="1" s="1"/>
  <c r="I8" i="1" s="1"/>
  <c r="G11" i="1"/>
  <c r="H11" i="1" s="1"/>
  <c r="I11" i="1" s="1"/>
  <c r="G5" i="1"/>
  <c r="H5" i="1" s="1"/>
  <c r="I5" i="1" s="1"/>
  <c r="G9" i="1"/>
  <c r="H9" i="1" s="1"/>
  <c r="I9" i="1" s="1"/>
  <c r="G12" i="1"/>
  <c r="H12" i="1" s="1"/>
  <c r="I12" i="1" s="1"/>
</calcChain>
</file>

<file path=xl/sharedStrings.xml><?xml version="1.0" encoding="utf-8"?>
<sst xmlns="http://schemas.openxmlformats.org/spreadsheetml/2006/main" count="11" uniqueCount="11">
  <si>
    <t>CLK</t>
  </si>
  <si>
    <t>Hop1</t>
  </si>
  <si>
    <t>Hop2</t>
  </si>
  <si>
    <t>Hop3</t>
  </si>
  <si>
    <t>Misc</t>
  </si>
  <si>
    <t>TotalDelay</t>
  </si>
  <si>
    <t>DELAYRESOLUTION:</t>
  </si>
  <si>
    <t>All times in picoseconds</t>
  </si>
  <si>
    <t>Adjustment</t>
  </si>
  <si>
    <t>Tap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</si>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</sst>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A83A-ECBA-4786-ABFE-12E0F476BAEE}">
  <dimension ref="A1:I12"/>
  <sheetViews>
    <sheetView tabSelected="1" workbookViewId="0">
      <selection activeCell="B2" sqref="B2"/>
    </sheetView>
  </sheetViews>
  <sheetFormatPr defaultRowHeight="15" x14ac:dyDescent="0.25"/>
  <cols>
    <col min="1" max="1" width="20" customWidth="1"/>
  </cols>
  <sheetData>
    <row r="1" spans="1:9" x14ac:dyDescent="0.25">
      <c r="A1" t="s">
        <v>6</v>
      </c>
      <c r="B1">
        <v>78</v>
      </c>
    </row>
    <row r="2" spans="1:9" x14ac:dyDescent="0.25">
      <c r="A2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8</v>
      </c>
      <c r="H4" t="s">
        <v>9</v>
      </c>
      <c r="I4" t="s">
        <v>10</v>
      </c>
    </row>
    <row r="5" spans="1:9" x14ac:dyDescent="0.25">
      <c r="A5">
        <v>0</v>
      </c>
      <c r="B5">
        <v>2208</v>
      </c>
      <c r="C5">
        <v>4235</v>
      </c>
      <c r="D5">
        <v>1880</v>
      </c>
      <c r="F5">
        <f>SUM(B5:E5)</f>
        <v>8323</v>
      </c>
      <c r="G5">
        <f>MAX($F$5:$F$12)-F5</f>
        <v>1869</v>
      </c>
      <c r="H5">
        <f>ROUND(G5/$B$1,0)</f>
        <v>24</v>
      </c>
      <c r="I5">
        <f>G5-(H5*$B$1)</f>
        <v>-3</v>
      </c>
    </row>
    <row r="6" spans="1:9" x14ac:dyDescent="0.25">
      <c r="A6">
        <v>1</v>
      </c>
      <c r="B6">
        <v>2208</v>
      </c>
      <c r="C6">
        <v>4229</v>
      </c>
      <c r="D6">
        <v>1859</v>
      </c>
      <c r="F6">
        <f t="shared" ref="F6:F12" si="0">SUM(B6:E6)</f>
        <v>8296</v>
      </c>
      <c r="G6">
        <f t="shared" ref="G6:G12" si="1">MAX($F$5:$F$12)-F6</f>
        <v>1896</v>
      </c>
      <c r="H6">
        <f t="shared" ref="H6:H12" si="2">ROUND(G6/$B$1,0)</f>
        <v>24</v>
      </c>
      <c r="I6">
        <f t="shared" ref="I6:I12" si="3">G6-(H6*$B$1)</f>
        <v>24</v>
      </c>
    </row>
    <row r="7" spans="1:9" x14ac:dyDescent="0.25">
      <c r="A7">
        <v>2</v>
      </c>
      <c r="B7">
        <v>2208</v>
      </c>
      <c r="C7">
        <v>4284</v>
      </c>
      <c r="D7">
        <v>1880</v>
      </c>
      <c r="F7">
        <f t="shared" si="0"/>
        <v>8372</v>
      </c>
      <c r="G7">
        <f t="shared" si="1"/>
        <v>1820</v>
      </c>
      <c r="H7">
        <f t="shared" si="2"/>
        <v>23</v>
      </c>
      <c r="I7">
        <f t="shared" si="3"/>
        <v>26</v>
      </c>
    </row>
    <row r="8" spans="1:9" x14ac:dyDescent="0.25">
      <c r="A8">
        <v>3</v>
      </c>
      <c r="B8">
        <v>2207</v>
      </c>
      <c r="C8">
        <v>4231</v>
      </c>
      <c r="D8">
        <v>1861</v>
      </c>
      <c r="F8">
        <f t="shared" si="0"/>
        <v>8299</v>
      </c>
      <c r="G8">
        <f t="shared" si="1"/>
        <v>1893</v>
      </c>
      <c r="H8">
        <f t="shared" si="2"/>
        <v>24</v>
      </c>
      <c r="I8">
        <f t="shared" si="3"/>
        <v>21</v>
      </c>
    </row>
    <row r="9" spans="1:9" x14ac:dyDescent="0.25">
      <c r="A9">
        <v>4</v>
      </c>
      <c r="B9">
        <v>2207</v>
      </c>
      <c r="C9">
        <v>4244</v>
      </c>
      <c r="D9">
        <v>1891</v>
      </c>
      <c r="E9">
        <v>1803</v>
      </c>
      <c r="F9">
        <f t="shared" si="0"/>
        <v>10145</v>
      </c>
      <c r="G9">
        <f t="shared" si="1"/>
        <v>47</v>
      </c>
      <c r="H9">
        <f t="shared" si="2"/>
        <v>1</v>
      </c>
      <c r="I9">
        <f t="shared" si="3"/>
        <v>-31</v>
      </c>
    </row>
    <row r="10" spans="1:9" x14ac:dyDescent="0.25">
      <c r="A10">
        <v>5</v>
      </c>
      <c r="B10">
        <v>2207</v>
      </c>
      <c r="C10">
        <v>4247</v>
      </c>
      <c r="D10">
        <v>1870</v>
      </c>
      <c r="E10">
        <v>1803</v>
      </c>
      <c r="F10">
        <f t="shared" si="0"/>
        <v>10127</v>
      </c>
      <c r="G10">
        <f t="shared" si="1"/>
        <v>65</v>
      </c>
      <c r="H10">
        <f t="shared" si="2"/>
        <v>1</v>
      </c>
      <c r="I10">
        <f t="shared" si="3"/>
        <v>-13</v>
      </c>
    </row>
    <row r="11" spans="1:9" x14ac:dyDescent="0.25">
      <c r="A11">
        <v>6</v>
      </c>
      <c r="B11">
        <v>2207</v>
      </c>
      <c r="C11">
        <v>4291</v>
      </c>
      <c r="D11">
        <v>1891</v>
      </c>
      <c r="E11">
        <v>1803</v>
      </c>
      <c r="F11">
        <f t="shared" si="0"/>
        <v>10192</v>
      </c>
      <c r="G11">
        <f t="shared" si="1"/>
        <v>0</v>
      </c>
      <c r="H11">
        <f t="shared" si="2"/>
        <v>0</v>
      </c>
      <c r="I11">
        <f t="shared" si="3"/>
        <v>0</v>
      </c>
    </row>
    <row r="12" spans="1:9" x14ac:dyDescent="0.25">
      <c r="A12">
        <v>7</v>
      </c>
      <c r="B12">
        <v>2206</v>
      </c>
      <c r="C12">
        <v>4154</v>
      </c>
      <c r="D12">
        <v>1870</v>
      </c>
      <c r="E12">
        <v>1803</v>
      </c>
      <c r="F12">
        <f t="shared" si="0"/>
        <v>10033</v>
      </c>
      <c r="G12">
        <f t="shared" si="1"/>
        <v>159</v>
      </c>
      <c r="H12">
        <f t="shared" si="2"/>
        <v>2</v>
      </c>
      <c r="I12">
        <f t="shared" si="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Borbely</dc:creator>
  <cp:lastModifiedBy>Joseph Borbely</cp:lastModifiedBy>
  <dcterms:created xsi:type="dcterms:W3CDTF">2020-01-29T03:01:08Z</dcterms:created>
  <dcterms:modified xsi:type="dcterms:W3CDTF">2020-01-30T00:43:05Z</dcterms:modified>
</cp:coreProperties>
</file>