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40" windowHeight="12465"/>
  </bookViews>
  <sheets>
    <sheet name="čerpání finance " sheetId="1" r:id="rId1"/>
    <sheet name="výsledky" sheetId="5" r:id="rId2"/>
    <sheet name="Konference" sheetId="6" r:id="rId3"/>
  </sheets>
  <definedNames>
    <definedName name="_xlnm.Print_Titles" localSheetId="0">'čerpání finance '!$4:$4</definedName>
  </definedNames>
  <calcPr calcId="162913"/>
</workbook>
</file>

<file path=xl/calcChain.xml><?xml version="1.0" encoding="utf-8"?>
<calcChain xmlns="http://schemas.openxmlformats.org/spreadsheetml/2006/main">
  <c r="C26" i="5" l="1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6" i="5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6" i="1"/>
  <c r="F5" i="1"/>
  <c r="L24" i="1" l="1"/>
  <c r="C53" i="5"/>
  <c r="K24" i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B53" i="5"/>
  <c r="I24" i="1"/>
  <c r="J24" i="1"/>
  <c r="D24" i="1"/>
  <c r="H24" i="1"/>
  <c r="G24" i="1"/>
  <c r="F24" i="1"/>
  <c r="E24" i="1"/>
</calcChain>
</file>

<file path=xl/sharedStrings.xml><?xml version="1.0" encoding="utf-8"?>
<sst xmlns="http://schemas.openxmlformats.org/spreadsheetml/2006/main" count="187" uniqueCount="108">
  <si>
    <t>č.projektu</t>
  </si>
  <si>
    <t>název projektu</t>
  </si>
  <si>
    <t>řešitel</t>
  </si>
  <si>
    <t>způsobilé náklady na org.konference</t>
  </si>
  <si>
    <t>způsobilé náklady projektu celkem</t>
  </si>
  <si>
    <t>způsobilé osobní náklady celkem</t>
  </si>
  <si>
    <t>datum ukončení projektu</t>
  </si>
  <si>
    <t>disertace, diplomové práce</t>
  </si>
  <si>
    <t xml:space="preserve">    předkládány do RIV</t>
  </si>
  <si>
    <t>výsledky-počty</t>
  </si>
  <si>
    <t xml:space="preserve"> č.projektu</t>
  </si>
  <si>
    <t>CELKEM</t>
  </si>
  <si>
    <t>osobní náklady studentů (včetně stipendií) z celk. způsob. osobních nákladů</t>
  </si>
  <si>
    <t>počet členů řešitelského týmu projektu, kteří čerpali mzdové prostředky včetně stipendií ze způsobilých nákladů projektu</t>
  </si>
  <si>
    <t>Jimp</t>
  </si>
  <si>
    <t>Jsc</t>
  </si>
  <si>
    <t>Jrec</t>
  </si>
  <si>
    <t xml:space="preserve">C-Kapitola v odborné knize </t>
  </si>
  <si>
    <t xml:space="preserve">Disetační práce </t>
  </si>
  <si>
    <t xml:space="preserve">Diplomové práce </t>
  </si>
  <si>
    <t xml:space="preserve">Příspěvek ve sborníku nebodovaný </t>
  </si>
  <si>
    <t xml:space="preserve">článek v časopise nebodovaný </t>
  </si>
  <si>
    <t>Jiné</t>
  </si>
  <si>
    <t xml:space="preserve"> </t>
  </si>
  <si>
    <t>přepočtený počet studentů (S) řešitelského týmu dle vzorce (1)</t>
  </si>
  <si>
    <t>přepočtený počet zaměstnanců (Z) řešitelského týmu dle vzorce (2)</t>
  </si>
  <si>
    <t xml:space="preserve">absolutní počet členů řešitelského týmu celkem </t>
  </si>
  <si>
    <t>absolutní počet členů studentů řešitelského týmu</t>
  </si>
  <si>
    <t>ostatní  výsledky aplikovaný výzkum</t>
  </si>
  <si>
    <t xml:space="preserve"> excelence (ocenění)</t>
  </si>
  <si>
    <t xml:space="preserve">   ostatní nebodované v RIV</t>
  </si>
  <si>
    <t xml:space="preserve">B-odborná kniha </t>
  </si>
  <si>
    <t>D - příspěvek ve sborníku v databázi WoS nebo SCOPUS</t>
  </si>
  <si>
    <t>Příspěvky na konferencích nepublikované (např. poster)</t>
  </si>
  <si>
    <t xml:space="preserve">Další předpokládaný přínos projektů v následujícím období </t>
  </si>
  <si>
    <t>Celkem</t>
  </si>
  <si>
    <t xml:space="preserve">     Popis konference </t>
  </si>
  <si>
    <t>příspěvky na konferencích nepublikované</t>
  </si>
  <si>
    <t>Jneimp</t>
  </si>
  <si>
    <t xml:space="preserve">C-Kapitola    v odborné knize </t>
  </si>
  <si>
    <r>
      <t xml:space="preserve">  Popis ocenění
</t>
    </r>
    <r>
      <rPr>
        <i/>
        <sz val="9"/>
        <color theme="1"/>
        <rFont val="Calibri"/>
        <family val="2"/>
        <charset val="238"/>
        <scheme val="minor"/>
      </rPr>
      <t>[Jaké ocenění, kdo ho získal, v rámci čeho, kdy a kde]</t>
    </r>
  </si>
  <si>
    <t xml:space="preserve">Pozn.: Zde se uvádějí pouze ty konference, na jejichž organizaci byly poskytnuty způsobilé náklady v rámci daného projektu. </t>
  </si>
  <si>
    <t>(Tedy konference, které VŠB-TUO v rámci projektu sama pořádala nebo spolupořádala, tj. na jejichž organizaci se finančně podílela).</t>
  </si>
  <si>
    <t>kde s1 až sX je počet studentů pracujících v projektu v 1. až X měsíci, kdy X značí počet měsíců řešení projektu  (s1 počet studentů pracujících v prvním měsíci řešení projektu, až sX počet studenů pracujících v posledním měsící řešení projetku)</t>
  </si>
  <si>
    <r>
      <t xml:space="preserve">Název konference: 
Popis a zaměření:
Datum konání: 
Místo konání:  
Počet účastníků: 
Sborník: </t>
    </r>
    <r>
      <rPr>
        <i/>
        <sz val="9"/>
        <color theme="1"/>
        <rFont val="Calibri"/>
        <family val="2"/>
        <charset val="238"/>
        <scheme val="minor"/>
      </rPr>
      <t>[nevydán/vydán - uveďte ISBN, apod.]</t>
    </r>
  </si>
  <si>
    <t>Vyhodnocení SGS za rok 2018</t>
  </si>
  <si>
    <t>Vyhodnocení SGS za rok 2018 - výstupy realizované (předkládané do RIV)</t>
  </si>
  <si>
    <t>Vyhodnocení SGS za rok 2018 - čekající na zařazení (2019/2020)</t>
  </si>
  <si>
    <t>Fakulta : Stavební</t>
  </si>
  <si>
    <t> SP2018/103</t>
  </si>
  <si>
    <t> SP2018/108</t>
  </si>
  <si>
    <t> SP2018/111</t>
  </si>
  <si>
    <t> SP2018/113</t>
  </si>
  <si>
    <t> SP2018/124</t>
  </si>
  <si>
    <t> SP2018/127</t>
  </si>
  <si>
    <t> SP2018/128</t>
  </si>
  <si>
    <t> SP2018/129</t>
  </si>
  <si>
    <t> SP2018/131</t>
  </si>
  <si>
    <t> SP2018/141</t>
  </si>
  <si>
    <t> SP2018/145</t>
  </si>
  <si>
    <t> SP2018/149</t>
  </si>
  <si>
    <t> SP2018/153</t>
  </si>
  <si>
    <t> SP2018/156</t>
  </si>
  <si>
    <t> SP2018/175</t>
  </si>
  <si>
    <t> SP2018/182</t>
  </si>
  <si>
    <t> SP2018/55</t>
  </si>
  <si>
    <t> SP2018/66</t>
  </si>
  <si>
    <t> SP2018/76</t>
  </si>
  <si>
    <t>Vliv lokálního mikroklimatu v okolí mostních konstrukcí na intenzitu depozice chloridových iontů</t>
  </si>
  <si>
    <t>Výzkum iniciace a propagace koroze na ŽB konstrukcích v souvislosti s chloridy</t>
  </si>
  <si>
    <t>Stanovení únosnosti spoje kolíkového typu kulatiny a hraněného řeziva z hlediska lineární lomové mechaniky</t>
  </si>
  <si>
    <t>Tvorba 3D informačního modelu města a implementace facility managementu pro efektivní správu a provoz s využitím CFD simulací</t>
  </si>
  <si>
    <t>Výzkum vlastností kompozitních materiálů na bázi sádry s výztuží z přírodních vláken</t>
  </si>
  <si>
    <t>Experimentální testování a numerické modelování detailů tenkostěnných profilů</t>
  </si>
  <si>
    <t>Overenie možností priečne predpätých drevobetónových prvkov pre potreby mostných konštrukcií</t>
  </si>
  <si>
    <t>Použitelnost a zvýšení adaptability obytného prostředí současného bytového fondu</t>
  </si>
  <si>
    <t>Stanovení rázového zatížení a jeho účinku na komponenty jeřábové dráhy</t>
  </si>
  <si>
    <t>Paralelní algoritmy pro analýzu desek na podloží</t>
  </si>
  <si>
    <t>Inovativní řešení detailu atiky s hlavní vodotěsnící vrstvou z fólie z měkčeného polyvinylchloridu a jeho experimentální ověření</t>
  </si>
  <si>
    <t>Sestavení numerického modelu proudění podzemní vody na příkladu hypotetické lokality hlubinného úložiště radioaktivních odpadů</t>
  </si>
  <si>
    <t>Experimentální měření objemových změn na betonových prvcích v závislosti na podloží</t>
  </si>
  <si>
    <t>Municipality a technicko- ekonomická optimalizace veřejného prostoru</t>
  </si>
  <si>
    <t>Disparitní přístup municipalit k eliminaci deprimovaných ploch</t>
  </si>
  <si>
    <t>Vliv nasákavého kameniva na vlastnosti UHPC</t>
  </si>
  <si>
    <t>Využití optovláknových technologií pro monitorování tunelů</t>
  </si>
  <si>
    <t>Teoretická a experimentální analýza vlivu zdroje tepla na energetickou náročnost pasivní budovy řešené pomocí BIM (informačního modelování staveb)</t>
  </si>
  <si>
    <t>Numerické modelování vláknobetonových kompozitních desek v interakci se zemním prostředím</t>
  </si>
  <si>
    <t>Kubzová Monika, Ing.</t>
  </si>
  <si>
    <t>Lehner Petr, Ing.</t>
  </si>
  <si>
    <t>Dobeš Pavel, Ing.</t>
  </si>
  <si>
    <t>Faltejsek Michal, Ing.</t>
  </si>
  <si>
    <t>Pařenica Přemysl, Ing.</t>
  </si>
  <si>
    <t>Hošťálková Markéta, Ing.</t>
  </si>
  <si>
    <t>Poništová Lenka, Ing.</t>
  </si>
  <si>
    <t>Bílková Alžběta, Mgr. Ing.</t>
  </si>
  <si>
    <t>Miller Ondře,j Ing.</t>
  </si>
  <si>
    <t>Koktan Jiří, Ing.</t>
  </si>
  <si>
    <t>Nečas Ondřej, Ing.</t>
  </si>
  <si>
    <t>Camfrlová Markéta, Mgr.</t>
  </si>
  <si>
    <t>Kropáček Michal, Ing.</t>
  </si>
  <si>
    <t>Kocurová Petra, Ing.</t>
  </si>
  <si>
    <t>Szeligová Natálie, Ing.</t>
  </si>
  <si>
    <t>Pytlík David, Ing.</t>
  </si>
  <si>
    <t>Fajkus Marcel, Ing.</t>
  </si>
  <si>
    <t>Chudíková Blanka, Ing.</t>
  </si>
  <si>
    <t>Neuwirthová Zdeňka, Ing.</t>
  </si>
  <si>
    <t>31.12.2018</t>
  </si>
  <si>
    <t>D - příspěvek ve sborníku v databázi WoS/Scopus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</si>
</sst>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2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16"/>
      <name val="Calibri"/>
      <family val="2"/>
      <charset val="238"/>
    </font>
    <font>
      <sz val="11"/>
      <color indexed="17"/>
      <name val="Calibri"/>
      <family val="2"/>
      <charset val="238"/>
    </font>
    <font>
      <i/>
      <sz val="9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6EAB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7"/>
        <bgColor indexed="43"/>
      </patternFill>
    </fill>
    <fill>
      <patternFill patternType="solid">
        <fgColor indexed="42"/>
        <bgColor indexed="27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43" fontId="8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6" fillId="0" borderId="0"/>
    <xf numFmtId="0" fontId="8" fillId="0" borderId="0"/>
    <xf numFmtId="0" fontId="8" fillId="0" borderId="0"/>
    <xf numFmtId="0" fontId="18" fillId="0" borderId="0"/>
    <xf numFmtId="0" fontId="19" fillId="7" borderId="0"/>
    <xf numFmtId="0" fontId="20" fillId="8" borderId="0"/>
  </cellStyleXfs>
  <cellXfs count="11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3" fontId="2" fillId="0" borderId="6" xfId="0" applyNumberFormat="1" applyFont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3" fontId="5" fillId="0" borderId="6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2" fillId="2" borderId="10" xfId="0" applyNumberFormat="1" applyFont="1" applyFill="1" applyBorder="1" applyAlignment="1">
      <alignment vertical="center"/>
    </xf>
    <xf numFmtId="3" fontId="2" fillId="2" borderId="10" xfId="0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14" fillId="0" borderId="0" xfId="0" applyFont="1" applyAlignment="1">
      <alignment vertical="center"/>
    </xf>
    <xf numFmtId="3" fontId="12" fillId="2" borderId="2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 wrapText="1"/>
    </xf>
    <xf numFmtId="3" fontId="13" fillId="0" borderId="10" xfId="0" applyNumberFormat="1" applyFont="1" applyFill="1" applyBorder="1" applyAlignment="1">
      <alignment vertical="center"/>
    </xf>
    <xf numFmtId="0" fontId="13" fillId="3" borderId="9" xfId="0" applyFont="1" applyFill="1" applyBorder="1" applyAlignment="1">
      <alignment horizontal="left" vertical="center" wrapText="1"/>
    </xf>
    <xf numFmtId="3" fontId="15" fillId="0" borderId="22" xfId="2" applyNumberFormat="1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3" fontId="0" fillId="2" borderId="20" xfId="0" applyNumberFormat="1" applyFill="1" applyBorder="1"/>
    <xf numFmtId="0" fontId="0" fillId="2" borderId="3" xfId="0" applyFill="1" applyBorder="1"/>
    <xf numFmtId="0" fontId="0" fillId="2" borderId="21" xfId="0" applyFill="1" applyBorder="1"/>
    <xf numFmtId="0" fontId="3" fillId="2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3" fontId="5" fillId="0" borderId="16" xfId="0" applyNumberFormat="1" applyFont="1" applyFill="1" applyBorder="1" applyAlignment="1">
      <alignment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8" fillId="0" borderId="0" xfId="9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5" fillId="0" borderId="16" xfId="0" applyFont="1" applyBorder="1" applyAlignment="1" applyProtection="1">
      <alignment vertical="center"/>
      <protection locked="0"/>
    </xf>
    <xf numFmtId="0" fontId="5" fillId="0" borderId="23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/>
    <xf numFmtId="0" fontId="22" fillId="0" borderId="0" xfId="0" applyFont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2" borderId="6" xfId="0" applyFont="1" applyFill="1" applyBorder="1" applyAlignment="1">
      <alignment vertical="center" wrapText="1"/>
    </xf>
    <xf numFmtId="3" fontId="2" fillId="0" borderId="1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4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3" xfId="4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6" xfId="5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24" xfId="3" applyFont="1" applyFill="1" applyBorder="1" applyAlignment="1">
      <alignment horizontal="center" vertical="center"/>
    </xf>
    <xf numFmtId="0" fontId="13" fillId="0" borderId="6" xfId="4" applyFont="1" applyFill="1" applyBorder="1" applyAlignment="1">
      <alignment horizontal="center" vertical="center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6" xfId="3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</cellXfs>
  <cellStyles count="12">
    <cellStyle name="Čárka" xfId="2" builtinId="3"/>
    <cellStyle name="Excel Built-in Bad" xfId="10"/>
    <cellStyle name="Excel Built-in Good" xfId="11"/>
    <cellStyle name="Excel Built-in Normal" xfId="9"/>
    <cellStyle name="Chybně" xfId="4" builtinId="27"/>
    <cellStyle name="Neutrální" xfId="5" builtinId="28"/>
    <cellStyle name="Normální" xfId="0" builtinId="0"/>
    <cellStyle name="Normální 2" xfId="1"/>
    <cellStyle name="Normální 3" xfId="8"/>
    <cellStyle name="Normální 3 2" xfId="6"/>
    <cellStyle name="Normální 4" xfId="7"/>
    <cellStyle name="Správně" xfId="3" builtinId="26"/>
  </cellStyles>
  <dxfs count="0"/>
  <tableStyles count="0" defaultTableStyle="TableStyleMedium2" defaultPivotStyle="PivotStyleLight16"/>
  <colors>
    <mruColors>
      <color rgb="FF0000FF"/>
      <color rgb="FFB6EAB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1175038</xdr:colOff>
      <xdr:row>3</xdr:row>
      <xdr:rowOff>1274618</xdr:rowOff>
    </xdr:from>
    <xdr:ext cx="1916257" cy="331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/>
            <xdr:cNvSpPr txBox="1"/>
          </xdr:nvSpPr>
          <xdr:spPr>
            <a:xfrm>
              <a:off x="13566197" y="2088573"/>
              <a:ext cx="1916257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cs-CZ" sz="1100" b="0" i="1">
                      <a:latin typeface="Cambria Math"/>
                    </a:rPr>
                    <m:t>𝑆</m:t>
                  </m:r>
                  <m:r>
                    <a:rPr lang="cs-CZ" sz="1100" b="0" i="1">
                      <a:latin typeface="Cambria Math"/>
                    </a:rPr>
                    <m:t>= </m:t>
                  </m:r>
                  <m:f>
                    <m:fPr>
                      <m:ctrlPr>
                        <a:rPr lang="cs-CZ" sz="1100" b="0" i="1">
                          <a:latin typeface="Cambria Math"/>
                        </a:rPr>
                      </m:ctrlPr>
                    </m:fPr>
                    <m:num>
                      <m:r>
                        <a:rPr lang="cs-CZ" sz="1100" b="0" i="1">
                          <a:latin typeface="Cambria Math"/>
                        </a:rPr>
                        <m:t>𝑠</m:t>
                      </m:r>
                      <m:r>
                        <a:rPr lang="cs-CZ" sz="1100" b="0" i="1">
                          <a:latin typeface="Cambria Math"/>
                        </a:rPr>
                        <m:t>1+</m:t>
                      </m:r>
                      <m:r>
                        <a:rPr lang="cs-CZ" sz="1100" b="0" i="1">
                          <a:latin typeface="Cambria Math"/>
                        </a:rPr>
                        <m:t>𝑠</m:t>
                      </m:r>
                      <m:r>
                        <a:rPr lang="cs-CZ" sz="1100" b="0" i="1">
                          <a:latin typeface="Cambria Math"/>
                        </a:rPr>
                        <m:t>2 …+</m:t>
                      </m:r>
                      <m:r>
                        <a:rPr lang="cs-CZ" sz="1100" b="0" i="1">
                          <a:latin typeface="Cambria Math"/>
                        </a:rPr>
                        <m:t>𝑠𝑋</m:t>
                      </m:r>
                    </m:num>
                    <m:den>
                      <m:r>
                        <a:rPr lang="cs-CZ" sz="1100" b="0" i="1">
                          <a:latin typeface="Cambria Math"/>
                        </a:rPr>
                        <m:t>𝑋</m:t>
                      </m:r>
                    </m:den>
                  </m:f>
                </m:oMath>
              </a14:m>
              <a:r>
                <a:rPr lang="cs-CZ" sz="1100"/>
                <a:t>                    (1)</a:t>
              </a:r>
            </a:p>
          </xdr:txBody>
        </xdr:sp>
      </mc:Choice>
      <mc:Fallback xmlns="">
        <xdr:sp macro="" textlink="">
          <xdr:nvSpPr>
            <xdr:cNvPr id="2" name="TextovéPole 1"/>
            <xdr:cNvSpPr txBox="1"/>
          </xdr:nvSpPr>
          <xdr:spPr>
            <a:xfrm>
              <a:off x="13566197" y="2088573"/>
              <a:ext cx="1916257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𝑆=  (𝑠1+𝑠2 …+𝑠𝑋)/𝑋</a:t>
              </a:r>
              <a:r>
                <a:rPr lang="cs-CZ" sz="1100"/>
                <a:t>                    (1)</a:t>
              </a:r>
            </a:p>
          </xdr:txBody>
        </xdr:sp>
      </mc:Fallback>
    </mc:AlternateContent>
    <xdr:clientData/>
  </xdr:oneCellAnchor>
  <xdr:oneCellAnchor>
    <xdr:from>
      <xdr:col>14</xdr:col>
      <xdr:colOff>6062</xdr:colOff>
      <xdr:row>13</xdr:row>
      <xdr:rowOff>27711</xdr:rowOff>
    </xdr:from>
    <xdr:ext cx="1959552" cy="331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/>
            <xdr:cNvSpPr txBox="1"/>
          </xdr:nvSpPr>
          <xdr:spPr>
            <a:xfrm>
              <a:off x="13574857" y="3093029"/>
              <a:ext cx="1959552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cs-CZ" sz="1100" b="0" i="1">
                      <a:latin typeface="Cambria Math"/>
                    </a:rPr>
                    <m:t>𝑍</m:t>
                  </m:r>
                  <m:r>
                    <a:rPr lang="cs-CZ" sz="1100" b="0" i="1">
                      <a:latin typeface="Cambria Math"/>
                    </a:rPr>
                    <m:t>= </m:t>
                  </m:r>
                  <m:f>
                    <m:fPr>
                      <m:ctrlPr>
                        <a:rPr lang="cs-CZ" sz="1100" b="0" i="1">
                          <a:latin typeface="Cambria Math"/>
                        </a:rPr>
                      </m:ctrlPr>
                    </m:fPr>
                    <m:num>
                      <m:r>
                        <a:rPr lang="cs-CZ" sz="1100" b="0" i="1">
                          <a:latin typeface="Cambria Math"/>
                        </a:rPr>
                        <m:t>𝑧</m:t>
                      </m:r>
                      <m:r>
                        <a:rPr lang="cs-CZ" sz="1100" b="0" i="1">
                          <a:latin typeface="Cambria Math"/>
                        </a:rPr>
                        <m:t>1+</m:t>
                      </m:r>
                      <m:r>
                        <a:rPr lang="cs-CZ" sz="1100" b="0" i="1">
                          <a:latin typeface="Cambria Math"/>
                        </a:rPr>
                        <m:t>𝑧</m:t>
                      </m:r>
                      <m:r>
                        <a:rPr lang="cs-CZ" sz="1100" b="0" i="1">
                          <a:latin typeface="Cambria Math"/>
                        </a:rPr>
                        <m:t>2…+</m:t>
                      </m:r>
                      <m:r>
                        <a:rPr lang="cs-CZ" sz="1100" b="0" i="1">
                          <a:latin typeface="Cambria Math"/>
                        </a:rPr>
                        <m:t>𝑧𝑋</m:t>
                      </m:r>
                    </m:num>
                    <m:den>
                      <m:r>
                        <a:rPr lang="cs-CZ" sz="1100" b="0" i="1">
                          <a:latin typeface="Cambria Math"/>
                        </a:rPr>
                        <m:t>𝑋</m:t>
                      </m:r>
                    </m:den>
                  </m:f>
                </m:oMath>
              </a14:m>
              <a:r>
                <a:rPr lang="cs-CZ" sz="1100"/>
                <a:t> </a:t>
              </a:r>
              <a:r>
                <a:rPr lang="cs-CZ" sz="1100" baseline="0"/>
                <a:t>                     </a:t>
              </a:r>
              <a:r>
                <a:rPr lang="cs-CZ" sz="1100"/>
                <a:t>(2)</a:t>
              </a:r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13574857" y="3093029"/>
              <a:ext cx="1959552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𝑍=  (𝑧1+𝑧2…+𝑧𝑋)/𝑋</a:t>
              </a:r>
              <a:r>
                <a:rPr lang="cs-CZ" sz="1100"/>
                <a:t> </a:t>
              </a:r>
              <a:r>
                <a:rPr lang="cs-CZ" sz="1100" baseline="0"/>
                <a:t>                     </a:t>
              </a:r>
              <a:r>
                <a:rPr lang="cs-CZ" sz="1100"/>
                <a:t>(2)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110" zoomScaleNormal="110" workbookViewId="0"/>
  </sheetViews>
  <sheetFormatPr defaultColWidth="9.140625" defaultRowHeight="15" x14ac:dyDescent="0.25"/>
  <cols>
    <col min="1" max="1" width="9.42578125" style="3" customWidth="1"/>
    <col min="2" max="2" width="27.140625" style="3" customWidth="1"/>
    <col min="3" max="3" width="14.7109375" style="3" customWidth="1"/>
    <col min="4" max="4" width="11" style="3" customWidth="1"/>
    <col min="5" max="5" width="9.7109375" style="3" customWidth="1"/>
    <col min="6" max="6" width="10" style="4" customWidth="1"/>
    <col min="7" max="7" width="15.140625" style="3" customWidth="1"/>
    <col min="8" max="9" width="18" style="3" customWidth="1"/>
    <col min="10" max="12" width="12.5703125" style="3" customWidth="1"/>
    <col min="13" max="13" width="14.7109375" style="3" customWidth="1"/>
    <col min="14" max="14" width="17.7109375" style="3" customWidth="1"/>
    <col min="15" max="15" width="67.28515625" style="3" customWidth="1"/>
    <col min="16" max="16" width="50" style="3" customWidth="1"/>
    <col min="17" max="17" width="18.140625" style="3" customWidth="1"/>
    <col min="18" max="16384" width="9.140625" style="3"/>
  </cols>
  <sheetData>
    <row r="1" spans="1:18" ht="15.75" x14ac:dyDescent="0.25">
      <c r="C1" s="71" t="s">
        <v>48</v>
      </c>
    </row>
    <row r="2" spans="1:18" ht="18.75" x14ac:dyDescent="0.25">
      <c r="A2" s="2" t="s">
        <v>45</v>
      </c>
    </row>
    <row r="3" spans="1:18" ht="30" customHeight="1" thickBot="1" x14ac:dyDescent="0.35">
      <c r="H3" s="1"/>
      <c r="I3" s="1"/>
      <c r="J3" s="1"/>
      <c r="K3" s="1"/>
      <c r="L3" s="1"/>
    </row>
    <row r="4" spans="1:18" ht="102.75" customHeight="1" thickBot="1" x14ac:dyDescent="0.3">
      <c r="A4" s="51" t="s">
        <v>0</v>
      </c>
      <c r="B4" s="51" t="s">
        <v>1</v>
      </c>
      <c r="C4" s="26" t="s">
        <v>2</v>
      </c>
      <c r="D4" s="52" t="s">
        <v>3</v>
      </c>
      <c r="E4" s="52" t="s">
        <v>4</v>
      </c>
      <c r="F4" s="52" t="s">
        <v>5</v>
      </c>
      <c r="G4" s="52" t="s">
        <v>12</v>
      </c>
      <c r="H4" s="52" t="s">
        <v>26</v>
      </c>
      <c r="I4" s="52" t="s">
        <v>27</v>
      </c>
      <c r="J4" s="52" t="s">
        <v>13</v>
      </c>
      <c r="K4" s="52" t="s">
        <v>24</v>
      </c>
      <c r="L4" s="52" t="s">
        <v>25</v>
      </c>
      <c r="M4" s="52" t="s">
        <v>6</v>
      </c>
      <c r="N4" s="5"/>
      <c r="O4" s="6"/>
      <c r="P4" s="6"/>
      <c r="Q4" s="6"/>
      <c r="R4" s="6"/>
    </row>
    <row r="5" spans="1:18" ht="33.75" x14ac:dyDescent="0.2">
      <c r="A5" s="73" t="s">
        <v>49</v>
      </c>
      <c r="B5" s="72" t="s">
        <v>68</v>
      </c>
      <c r="C5" s="72" t="s">
        <v>87</v>
      </c>
      <c r="D5" s="65">
        <v>0</v>
      </c>
      <c r="E5" s="53">
        <v>110000</v>
      </c>
      <c r="F5" s="53">
        <f>G5</f>
        <v>54000</v>
      </c>
      <c r="G5" s="53">
        <v>54000</v>
      </c>
      <c r="H5" s="64">
        <v>4</v>
      </c>
      <c r="I5" s="64">
        <v>3</v>
      </c>
      <c r="J5" s="64">
        <v>3</v>
      </c>
      <c r="K5" s="64">
        <v>3</v>
      </c>
      <c r="L5" s="64">
        <v>1</v>
      </c>
      <c r="M5" s="54" t="s">
        <v>106</v>
      </c>
    </row>
    <row r="6" spans="1:18" s="57" customFormat="1" ht="33.75" x14ac:dyDescent="0.2">
      <c r="A6" s="73" t="s">
        <v>50</v>
      </c>
      <c r="B6" s="72" t="s">
        <v>69</v>
      </c>
      <c r="C6" s="72" t="s">
        <v>88</v>
      </c>
      <c r="D6" s="65">
        <v>0</v>
      </c>
      <c r="E6" s="12">
        <v>137000</v>
      </c>
      <c r="F6" s="53">
        <f>G6</f>
        <v>65000</v>
      </c>
      <c r="G6" s="12">
        <v>65000</v>
      </c>
      <c r="H6" s="55">
        <v>4</v>
      </c>
      <c r="I6" s="55">
        <v>3</v>
      </c>
      <c r="J6" s="55">
        <v>3</v>
      </c>
      <c r="K6" s="56">
        <v>3</v>
      </c>
      <c r="L6" s="56">
        <v>1</v>
      </c>
      <c r="M6" s="54" t="s">
        <v>106</v>
      </c>
    </row>
    <row r="7" spans="1:18" ht="33.75" x14ac:dyDescent="0.2">
      <c r="A7" s="73" t="s">
        <v>51</v>
      </c>
      <c r="B7" s="72" t="s">
        <v>70</v>
      </c>
      <c r="C7" s="72" t="s">
        <v>89</v>
      </c>
      <c r="D7" s="65">
        <v>0</v>
      </c>
      <c r="E7" s="12">
        <v>150000</v>
      </c>
      <c r="F7" s="53">
        <f t="shared" ref="F7:F23" si="0">G7</f>
        <v>100000</v>
      </c>
      <c r="G7" s="12">
        <v>100000</v>
      </c>
      <c r="H7" s="55">
        <v>3</v>
      </c>
      <c r="I7" s="55">
        <v>2</v>
      </c>
      <c r="J7" s="55">
        <v>2</v>
      </c>
      <c r="K7" s="56">
        <v>2</v>
      </c>
      <c r="L7" s="56">
        <v>1</v>
      </c>
      <c r="M7" s="54" t="s">
        <v>106</v>
      </c>
      <c r="O7" s="95" t="s">
        <v>43</v>
      </c>
      <c r="P7" s="95"/>
    </row>
    <row r="8" spans="1:18" ht="45" x14ac:dyDescent="0.2">
      <c r="A8" s="73" t="s">
        <v>52</v>
      </c>
      <c r="B8" s="72" t="s">
        <v>71</v>
      </c>
      <c r="C8" s="72" t="s">
        <v>90</v>
      </c>
      <c r="D8" s="65">
        <v>0</v>
      </c>
      <c r="E8" s="12">
        <v>175000</v>
      </c>
      <c r="F8" s="53">
        <f t="shared" si="0"/>
        <v>90000</v>
      </c>
      <c r="G8" s="7">
        <v>90000</v>
      </c>
      <c r="H8" s="55">
        <v>3</v>
      </c>
      <c r="I8" s="55">
        <v>2</v>
      </c>
      <c r="J8" s="55">
        <v>2</v>
      </c>
      <c r="K8" s="56">
        <v>2</v>
      </c>
      <c r="L8" s="56">
        <v>1</v>
      </c>
      <c r="M8" s="54" t="s">
        <v>106</v>
      </c>
      <c r="O8" s="95"/>
      <c r="P8" s="95"/>
    </row>
    <row r="9" spans="1:18" ht="33.75" x14ac:dyDescent="0.2">
      <c r="A9" s="73" t="s">
        <v>53</v>
      </c>
      <c r="B9" s="72" t="s">
        <v>72</v>
      </c>
      <c r="C9" s="72" t="s">
        <v>92</v>
      </c>
      <c r="D9" s="65">
        <v>0</v>
      </c>
      <c r="E9" s="12">
        <v>145000</v>
      </c>
      <c r="F9" s="53">
        <f t="shared" si="0"/>
        <v>73000</v>
      </c>
      <c r="G9" s="12">
        <v>73000</v>
      </c>
      <c r="H9" s="55">
        <v>6</v>
      </c>
      <c r="I9" s="55">
        <v>4</v>
      </c>
      <c r="J9" s="55">
        <v>4</v>
      </c>
      <c r="K9" s="56">
        <v>3</v>
      </c>
      <c r="L9" s="56">
        <v>2</v>
      </c>
      <c r="M9" s="54" t="s">
        <v>106</v>
      </c>
    </row>
    <row r="10" spans="1:18" ht="33.75" x14ac:dyDescent="0.2">
      <c r="A10" s="73" t="s">
        <v>54</v>
      </c>
      <c r="B10" s="72" t="s">
        <v>73</v>
      </c>
      <c r="C10" s="72" t="s">
        <v>91</v>
      </c>
      <c r="D10" s="65">
        <v>0</v>
      </c>
      <c r="E10" s="12">
        <v>107000</v>
      </c>
      <c r="F10" s="53">
        <f t="shared" si="0"/>
        <v>34000</v>
      </c>
      <c r="G10" s="12">
        <v>34000</v>
      </c>
      <c r="H10" s="55">
        <v>3</v>
      </c>
      <c r="I10" s="55">
        <v>2</v>
      </c>
      <c r="J10" s="55">
        <v>2</v>
      </c>
      <c r="K10" s="56">
        <v>2</v>
      </c>
      <c r="L10" s="56">
        <v>1</v>
      </c>
      <c r="M10" s="54" t="s">
        <v>106</v>
      </c>
    </row>
    <row r="11" spans="1:18" ht="33.75" x14ac:dyDescent="0.2">
      <c r="A11" s="73" t="s">
        <v>55</v>
      </c>
      <c r="B11" s="72" t="s">
        <v>74</v>
      </c>
      <c r="C11" s="72" t="s">
        <v>93</v>
      </c>
      <c r="D11" s="65">
        <v>0</v>
      </c>
      <c r="E11" s="12">
        <v>180000</v>
      </c>
      <c r="F11" s="53">
        <f t="shared" si="0"/>
        <v>108000</v>
      </c>
      <c r="G11" s="12">
        <v>108000</v>
      </c>
      <c r="H11" s="55">
        <v>3</v>
      </c>
      <c r="I11" s="55">
        <v>2</v>
      </c>
      <c r="J11" s="55">
        <v>2</v>
      </c>
      <c r="K11" s="56">
        <v>2</v>
      </c>
      <c r="L11" s="56">
        <v>1</v>
      </c>
      <c r="M11" s="54" t="s">
        <v>106</v>
      </c>
    </row>
    <row r="12" spans="1:18" ht="33.75" x14ac:dyDescent="0.2">
      <c r="A12" s="73" t="s">
        <v>56</v>
      </c>
      <c r="B12" s="72" t="s">
        <v>75</v>
      </c>
      <c r="C12" s="72" t="s">
        <v>94</v>
      </c>
      <c r="D12" s="65">
        <v>0</v>
      </c>
      <c r="E12" s="12">
        <v>100000</v>
      </c>
      <c r="F12" s="53">
        <f t="shared" si="0"/>
        <v>76000</v>
      </c>
      <c r="G12" s="12">
        <v>76000</v>
      </c>
      <c r="H12" s="55">
        <v>3</v>
      </c>
      <c r="I12" s="55">
        <v>2</v>
      </c>
      <c r="J12" s="55">
        <v>2</v>
      </c>
      <c r="K12" s="56">
        <v>2</v>
      </c>
      <c r="L12" s="56">
        <v>1</v>
      </c>
      <c r="M12" s="54" t="s">
        <v>106</v>
      </c>
    </row>
    <row r="13" spans="1:18" ht="22.5" x14ac:dyDescent="0.2">
      <c r="A13" s="73" t="s">
        <v>57</v>
      </c>
      <c r="B13" s="72" t="s">
        <v>76</v>
      </c>
      <c r="C13" s="72" t="s">
        <v>95</v>
      </c>
      <c r="D13" s="65">
        <v>0</v>
      </c>
      <c r="E13" s="12">
        <v>70000</v>
      </c>
      <c r="F13" s="53">
        <f t="shared" si="0"/>
        <v>50000</v>
      </c>
      <c r="G13" s="12">
        <v>50000</v>
      </c>
      <c r="H13" s="55">
        <v>3</v>
      </c>
      <c r="I13" s="55">
        <v>2</v>
      </c>
      <c r="J13" s="55">
        <v>2</v>
      </c>
      <c r="K13" s="56">
        <v>2</v>
      </c>
      <c r="L13" s="56">
        <v>1</v>
      </c>
      <c r="M13" s="54" t="s">
        <v>106</v>
      </c>
    </row>
    <row r="14" spans="1:18" ht="22.5" x14ac:dyDescent="0.2">
      <c r="A14" s="73" t="s">
        <v>58</v>
      </c>
      <c r="B14" s="72" t="s">
        <v>77</v>
      </c>
      <c r="C14" s="72" t="s">
        <v>96</v>
      </c>
      <c r="D14" s="65">
        <v>0</v>
      </c>
      <c r="E14" s="12">
        <v>109000</v>
      </c>
      <c r="F14" s="53">
        <f t="shared" si="0"/>
        <v>55000</v>
      </c>
      <c r="G14" s="12">
        <v>55000</v>
      </c>
      <c r="H14" s="55">
        <v>3</v>
      </c>
      <c r="I14" s="55">
        <v>2</v>
      </c>
      <c r="J14" s="55">
        <v>2</v>
      </c>
      <c r="K14" s="56">
        <v>2</v>
      </c>
      <c r="L14" s="56">
        <v>1</v>
      </c>
      <c r="M14" s="54" t="s">
        <v>106</v>
      </c>
      <c r="N14" s="8"/>
      <c r="O14" s="8"/>
    </row>
    <row r="15" spans="1:18" ht="45" x14ac:dyDescent="0.2">
      <c r="A15" s="73" t="s">
        <v>59</v>
      </c>
      <c r="B15" s="72" t="s">
        <v>78</v>
      </c>
      <c r="C15" s="72" t="s">
        <v>97</v>
      </c>
      <c r="D15" s="65">
        <v>0</v>
      </c>
      <c r="E15" s="53">
        <v>90000</v>
      </c>
      <c r="F15" s="53">
        <f t="shared" si="0"/>
        <v>40000</v>
      </c>
      <c r="G15" s="53">
        <v>40000</v>
      </c>
      <c r="H15" s="64">
        <v>2</v>
      </c>
      <c r="I15" s="64">
        <v>1</v>
      </c>
      <c r="J15" s="64">
        <v>1</v>
      </c>
      <c r="K15" s="64">
        <v>1</v>
      </c>
      <c r="L15" s="64">
        <v>1</v>
      </c>
      <c r="M15" s="54" t="s">
        <v>106</v>
      </c>
    </row>
    <row r="16" spans="1:18" ht="45" x14ac:dyDescent="0.2">
      <c r="A16" s="73" t="s">
        <v>60</v>
      </c>
      <c r="B16" s="72" t="s">
        <v>79</v>
      </c>
      <c r="C16" s="72" t="s">
        <v>98</v>
      </c>
      <c r="D16" s="65">
        <v>0</v>
      </c>
      <c r="E16" s="12">
        <v>140000</v>
      </c>
      <c r="F16" s="53">
        <f t="shared" si="0"/>
        <v>106000</v>
      </c>
      <c r="G16" s="12">
        <v>106000</v>
      </c>
      <c r="H16" s="55">
        <v>3</v>
      </c>
      <c r="I16" s="55">
        <v>2</v>
      </c>
      <c r="J16" s="55">
        <v>2</v>
      </c>
      <c r="K16" s="56">
        <v>2</v>
      </c>
      <c r="L16" s="56">
        <v>1</v>
      </c>
      <c r="M16" s="54" t="s">
        <v>106</v>
      </c>
      <c r="O16" s="95"/>
      <c r="P16" s="95"/>
    </row>
    <row r="17" spans="1:16" ht="33.75" x14ac:dyDescent="0.2">
      <c r="A17" s="73" t="s">
        <v>61</v>
      </c>
      <c r="B17" s="72" t="s">
        <v>80</v>
      </c>
      <c r="C17" s="72" t="s">
        <v>99</v>
      </c>
      <c r="D17" s="65">
        <v>0</v>
      </c>
      <c r="E17" s="12">
        <v>177000</v>
      </c>
      <c r="F17" s="53">
        <f t="shared" si="0"/>
        <v>20000</v>
      </c>
      <c r="G17" s="7">
        <v>20000</v>
      </c>
      <c r="H17" s="55">
        <v>3</v>
      </c>
      <c r="I17" s="55">
        <v>2</v>
      </c>
      <c r="J17" s="55">
        <v>2</v>
      </c>
      <c r="K17" s="56">
        <v>2</v>
      </c>
      <c r="L17" s="56">
        <v>1</v>
      </c>
      <c r="M17" s="54" t="s">
        <v>106</v>
      </c>
      <c r="O17" s="95"/>
      <c r="P17" s="95"/>
    </row>
    <row r="18" spans="1:16" ht="22.5" x14ac:dyDescent="0.2">
      <c r="A18" s="73" t="s">
        <v>62</v>
      </c>
      <c r="B18" s="72" t="s">
        <v>81</v>
      </c>
      <c r="C18" s="72" t="s">
        <v>100</v>
      </c>
      <c r="D18" s="65">
        <v>0</v>
      </c>
      <c r="E18" s="12">
        <v>100000</v>
      </c>
      <c r="F18" s="53">
        <f t="shared" si="0"/>
        <v>76000</v>
      </c>
      <c r="G18" s="12">
        <v>76000</v>
      </c>
      <c r="H18" s="55">
        <v>3</v>
      </c>
      <c r="I18" s="55">
        <v>2</v>
      </c>
      <c r="J18" s="55">
        <v>2</v>
      </c>
      <c r="K18" s="56">
        <v>2</v>
      </c>
      <c r="L18" s="56">
        <v>1</v>
      </c>
      <c r="M18" s="54" t="s">
        <v>106</v>
      </c>
    </row>
    <row r="19" spans="1:16" ht="22.5" x14ac:dyDescent="0.2">
      <c r="A19" s="73" t="s">
        <v>63</v>
      </c>
      <c r="B19" s="72" t="s">
        <v>82</v>
      </c>
      <c r="C19" s="72" t="s">
        <v>101</v>
      </c>
      <c r="D19" s="65">
        <v>0</v>
      </c>
      <c r="E19" s="12">
        <v>145000</v>
      </c>
      <c r="F19" s="53">
        <f t="shared" si="0"/>
        <v>70000</v>
      </c>
      <c r="G19" s="12">
        <v>70000</v>
      </c>
      <c r="H19" s="55">
        <v>2</v>
      </c>
      <c r="I19" s="55">
        <v>1</v>
      </c>
      <c r="J19" s="55">
        <v>1</v>
      </c>
      <c r="K19" s="56">
        <v>1</v>
      </c>
      <c r="L19" s="56">
        <v>1</v>
      </c>
      <c r="M19" s="54" t="s">
        <v>106</v>
      </c>
    </row>
    <row r="20" spans="1:16" ht="22.5" x14ac:dyDescent="0.2">
      <c r="A20" s="73" t="s">
        <v>64</v>
      </c>
      <c r="B20" s="72" t="s">
        <v>83</v>
      </c>
      <c r="C20" s="72" t="s">
        <v>102</v>
      </c>
      <c r="D20" s="65">
        <v>0</v>
      </c>
      <c r="E20" s="12">
        <v>146500</v>
      </c>
      <c r="F20" s="53">
        <f t="shared" si="0"/>
        <v>80000</v>
      </c>
      <c r="G20" s="12">
        <v>80000</v>
      </c>
      <c r="H20" s="55">
        <v>3</v>
      </c>
      <c r="I20" s="55">
        <v>2</v>
      </c>
      <c r="J20" s="55">
        <v>2</v>
      </c>
      <c r="K20" s="56">
        <v>2</v>
      </c>
      <c r="L20" s="56">
        <v>1</v>
      </c>
      <c r="M20" s="54" t="s">
        <v>106</v>
      </c>
    </row>
    <row r="21" spans="1:16" ht="22.5" x14ac:dyDescent="0.2">
      <c r="A21" s="73" t="s">
        <v>65</v>
      </c>
      <c r="B21" s="72" t="s">
        <v>84</v>
      </c>
      <c r="C21" s="72" t="s">
        <v>103</v>
      </c>
      <c r="D21" s="65">
        <v>0</v>
      </c>
      <c r="E21" s="12">
        <v>188500</v>
      </c>
      <c r="F21" s="74">
        <v>86750</v>
      </c>
      <c r="G21" s="12">
        <v>80000</v>
      </c>
      <c r="H21" s="55">
        <v>5</v>
      </c>
      <c r="I21" s="55">
        <v>3</v>
      </c>
      <c r="J21" s="55">
        <v>4</v>
      </c>
      <c r="K21" s="56">
        <v>3</v>
      </c>
      <c r="L21" s="56">
        <v>2</v>
      </c>
      <c r="M21" s="54" t="s">
        <v>106</v>
      </c>
      <c r="N21" s="8"/>
    </row>
    <row r="22" spans="1:16" ht="56.25" x14ac:dyDescent="0.2">
      <c r="A22" s="73" t="s">
        <v>66</v>
      </c>
      <c r="B22" s="72" t="s">
        <v>85</v>
      </c>
      <c r="C22" s="72" t="s">
        <v>104</v>
      </c>
      <c r="D22" s="65">
        <v>0</v>
      </c>
      <c r="E22" s="12">
        <v>150000</v>
      </c>
      <c r="F22" s="53">
        <f t="shared" si="0"/>
        <v>90000</v>
      </c>
      <c r="G22" s="12">
        <v>90000</v>
      </c>
      <c r="H22" s="55">
        <v>3</v>
      </c>
      <c r="I22" s="55">
        <v>2</v>
      </c>
      <c r="J22" s="55">
        <v>2</v>
      </c>
      <c r="K22" s="56">
        <v>2</v>
      </c>
      <c r="L22" s="56">
        <v>1</v>
      </c>
      <c r="M22" s="54" t="s">
        <v>106</v>
      </c>
      <c r="N22" s="8"/>
      <c r="O22" s="8"/>
    </row>
    <row r="23" spans="1:16" ht="45.75" thickBot="1" x14ac:dyDescent="0.25">
      <c r="A23" s="73" t="s">
        <v>67</v>
      </c>
      <c r="B23" s="72" t="s">
        <v>86</v>
      </c>
      <c r="C23" s="72" t="s">
        <v>105</v>
      </c>
      <c r="D23" s="65">
        <v>0</v>
      </c>
      <c r="E23" s="12">
        <v>180000</v>
      </c>
      <c r="F23" s="53">
        <f t="shared" si="0"/>
        <v>122500</v>
      </c>
      <c r="G23" s="12">
        <v>122500</v>
      </c>
      <c r="H23" s="55">
        <v>3</v>
      </c>
      <c r="I23" s="55">
        <v>2</v>
      </c>
      <c r="J23" s="55">
        <v>2</v>
      </c>
      <c r="K23" s="56">
        <v>2</v>
      </c>
      <c r="L23" s="56">
        <v>1</v>
      </c>
      <c r="M23" s="54" t="s">
        <v>106</v>
      </c>
      <c r="N23" s="8"/>
      <c r="O23" s="8"/>
    </row>
    <row r="24" spans="1:16" ht="15.75" thickBot="1" x14ac:dyDescent="0.3">
      <c r="A24" s="14" t="s">
        <v>11</v>
      </c>
      <c r="B24" s="15"/>
      <c r="C24" s="15"/>
      <c r="D24" s="16">
        <f t="shared" ref="D24:L24" si="1">SUM(D5:D23)</f>
        <v>0</v>
      </c>
      <c r="E24" s="16">
        <f t="shared" si="1"/>
        <v>2600000</v>
      </c>
      <c r="F24" s="17">
        <f t="shared" si="1"/>
        <v>1396250</v>
      </c>
      <c r="G24" s="17">
        <f t="shared" si="1"/>
        <v>1389500</v>
      </c>
      <c r="H24" s="15">
        <f t="shared" si="1"/>
        <v>62</v>
      </c>
      <c r="I24" s="15">
        <f t="shared" si="1"/>
        <v>41</v>
      </c>
      <c r="J24" s="15">
        <f t="shared" si="1"/>
        <v>42</v>
      </c>
      <c r="K24" s="15">
        <f t="shared" si="1"/>
        <v>40</v>
      </c>
      <c r="L24" s="15">
        <f t="shared" si="1"/>
        <v>21</v>
      </c>
      <c r="M24" s="18"/>
    </row>
    <row r="26" spans="1:16" x14ac:dyDescent="0.25">
      <c r="H26" s="3" t="s">
        <v>23</v>
      </c>
    </row>
    <row r="27" spans="1:16" x14ac:dyDescent="0.25">
      <c r="B27" s="9"/>
    </row>
    <row r="30" spans="1:16" x14ac:dyDescent="0.25">
      <c r="B30" s="4"/>
    </row>
  </sheetData>
  <mergeCells count="2">
    <mergeCell ref="O7:P8"/>
    <mergeCell ref="O16:P17"/>
  </mergeCells>
  <pageMargins left="0.23622047244094491" right="0.23622047244094491" top="0.74803149606299213" bottom="0.74803149606299213" header="0.31496062992125984" footer="0.31496062992125984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3"/>
  <sheetViews>
    <sheetView zoomScale="110" zoomScaleNormal="110" workbookViewId="0">
      <selection activeCell="H29" sqref="H29"/>
    </sheetView>
  </sheetViews>
  <sheetFormatPr defaultColWidth="9.140625" defaultRowHeight="15" x14ac:dyDescent="0.25"/>
  <cols>
    <col min="1" max="1" width="19.42578125" style="3" customWidth="1"/>
    <col min="2" max="2" width="7" style="3" customWidth="1"/>
    <col min="3" max="3" width="6.85546875" style="3" customWidth="1"/>
    <col min="4" max="4" width="8.5703125" style="3" customWidth="1"/>
    <col min="5" max="5" width="7.28515625" style="3" customWidth="1"/>
    <col min="6" max="6" width="11.42578125" style="3" customWidth="1"/>
    <col min="7" max="7" width="12.140625" style="3" customWidth="1"/>
    <col min="8" max="8" width="18.7109375" style="3" customWidth="1"/>
    <col min="9" max="9" width="18.5703125" style="3" customWidth="1"/>
    <col min="10" max="10" width="13.28515625" style="3" customWidth="1"/>
    <col min="11" max="11" width="15.7109375" style="3" customWidth="1"/>
    <col min="12" max="12" width="17" style="3" customWidth="1"/>
    <col min="13" max="13" width="8.28515625" style="3" customWidth="1"/>
    <col min="14" max="14" width="11.140625" style="3" customWidth="1"/>
    <col min="15" max="15" width="11.85546875" style="3" customWidth="1"/>
    <col min="16" max="16" width="12.7109375" style="3" customWidth="1"/>
    <col min="17" max="17" width="73.7109375" style="3" customWidth="1"/>
    <col min="18" max="16384" width="9.140625" style="3"/>
  </cols>
  <sheetData>
    <row r="2" spans="1:17" ht="18.75" x14ac:dyDescent="0.25">
      <c r="A2" s="2" t="s">
        <v>46</v>
      </c>
    </row>
    <row r="3" spans="1:17" thickBot="1" x14ac:dyDescent="0.35"/>
    <row r="4" spans="1:17" ht="15.75" thickBot="1" x14ac:dyDescent="0.3">
      <c r="A4" s="99" t="s">
        <v>10</v>
      </c>
      <c r="B4" s="96" t="s">
        <v>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7"/>
    </row>
    <row r="5" spans="1:17" ht="15.75" thickBot="1" x14ac:dyDescent="0.3">
      <c r="A5" s="100"/>
      <c r="B5" s="98" t="s">
        <v>8</v>
      </c>
      <c r="C5" s="96"/>
      <c r="D5" s="96"/>
      <c r="E5" s="96"/>
      <c r="F5" s="96"/>
      <c r="G5" s="96"/>
      <c r="H5" s="96"/>
      <c r="I5" s="97"/>
      <c r="J5" s="102" t="s">
        <v>30</v>
      </c>
      <c r="K5" s="102"/>
      <c r="L5" s="102"/>
      <c r="M5" s="103"/>
      <c r="N5" s="98" t="s">
        <v>7</v>
      </c>
      <c r="O5" s="97"/>
      <c r="P5" s="13"/>
    </row>
    <row r="6" spans="1:17" ht="45.75" thickBot="1" x14ac:dyDescent="0.3">
      <c r="A6" s="101"/>
      <c r="B6" s="21" t="s">
        <v>14</v>
      </c>
      <c r="C6" s="62" t="s">
        <v>15</v>
      </c>
      <c r="D6" s="23" t="s">
        <v>38</v>
      </c>
      <c r="E6" s="22" t="s">
        <v>16</v>
      </c>
      <c r="F6" s="23" t="s">
        <v>31</v>
      </c>
      <c r="G6" s="23" t="s">
        <v>39</v>
      </c>
      <c r="H6" s="23" t="s">
        <v>107</v>
      </c>
      <c r="I6" s="68" t="s">
        <v>28</v>
      </c>
      <c r="J6" s="67" t="s">
        <v>20</v>
      </c>
      <c r="K6" s="23" t="s">
        <v>37</v>
      </c>
      <c r="L6" s="23" t="s">
        <v>21</v>
      </c>
      <c r="M6" s="24" t="s">
        <v>22</v>
      </c>
      <c r="N6" s="23" t="s">
        <v>18</v>
      </c>
      <c r="O6" s="23" t="s">
        <v>19</v>
      </c>
      <c r="P6" s="63" t="s">
        <v>29</v>
      </c>
      <c r="Q6" s="69" t="s">
        <v>40</v>
      </c>
    </row>
    <row r="7" spans="1:17" x14ac:dyDescent="0.25">
      <c r="A7" s="66" t="s">
        <v>49</v>
      </c>
      <c r="B7" s="75"/>
      <c r="C7" s="75"/>
      <c r="D7" s="75"/>
      <c r="E7" s="75"/>
      <c r="F7" s="75"/>
      <c r="G7" s="75"/>
      <c r="H7" s="75">
        <v>2</v>
      </c>
      <c r="I7" s="75"/>
      <c r="J7" s="75"/>
      <c r="K7" s="75"/>
      <c r="L7" s="75">
        <v>1</v>
      </c>
      <c r="M7" s="75"/>
      <c r="N7" s="75"/>
      <c r="O7" s="75"/>
      <c r="P7" s="75"/>
      <c r="Q7" s="36"/>
    </row>
    <row r="8" spans="1:17" x14ac:dyDescent="0.25">
      <c r="A8" s="66" t="s">
        <v>50</v>
      </c>
      <c r="B8" s="75"/>
      <c r="C8" s="75"/>
      <c r="D8" s="75"/>
      <c r="E8" s="75"/>
      <c r="F8" s="75"/>
      <c r="G8" s="75"/>
      <c r="H8" s="75">
        <v>2</v>
      </c>
      <c r="I8" s="75"/>
      <c r="J8" s="75">
        <v>1</v>
      </c>
      <c r="K8" s="75"/>
      <c r="L8" s="75"/>
      <c r="M8" s="75"/>
      <c r="N8" s="75"/>
      <c r="O8" s="75"/>
      <c r="P8" s="75"/>
      <c r="Q8" s="37"/>
    </row>
    <row r="9" spans="1:17" x14ac:dyDescent="0.25">
      <c r="A9" s="66" t="s">
        <v>51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37"/>
    </row>
    <row r="10" spans="1:17" x14ac:dyDescent="0.25">
      <c r="A10" s="66" t="s">
        <v>52</v>
      </c>
      <c r="B10" s="75">
        <v>1</v>
      </c>
      <c r="C10" s="75"/>
      <c r="D10" s="75"/>
      <c r="E10" s="75"/>
      <c r="F10" s="75"/>
      <c r="G10" s="75"/>
      <c r="H10" s="75">
        <v>2</v>
      </c>
      <c r="I10" s="75"/>
      <c r="J10" s="75"/>
      <c r="K10" s="75"/>
      <c r="L10" s="75"/>
      <c r="M10" s="75"/>
      <c r="N10" s="75"/>
      <c r="O10" s="75"/>
      <c r="P10" s="75"/>
      <c r="Q10" s="59"/>
    </row>
    <row r="11" spans="1:17" x14ac:dyDescent="0.25">
      <c r="A11" s="66" t="s">
        <v>53</v>
      </c>
      <c r="B11" s="75"/>
      <c r="C11" s="75"/>
      <c r="D11" s="75"/>
      <c r="E11" s="75"/>
      <c r="F11" s="75"/>
      <c r="G11" s="75"/>
      <c r="H11" s="75">
        <v>4</v>
      </c>
      <c r="I11" s="75"/>
      <c r="J11" s="75"/>
      <c r="K11" s="75"/>
      <c r="L11" s="75"/>
      <c r="M11" s="75"/>
      <c r="N11" s="75"/>
      <c r="O11" s="75"/>
      <c r="P11" s="75"/>
      <c r="Q11" s="37"/>
    </row>
    <row r="12" spans="1:17" s="61" customFormat="1" x14ac:dyDescent="0.25">
      <c r="A12" s="66" t="s">
        <v>54</v>
      </c>
      <c r="B12" s="75"/>
      <c r="C12" s="75"/>
      <c r="D12" s="75"/>
      <c r="E12" s="75"/>
      <c r="F12" s="75"/>
      <c r="G12" s="75"/>
      <c r="H12" s="75">
        <v>2</v>
      </c>
      <c r="I12" s="75"/>
      <c r="J12" s="75"/>
      <c r="K12" s="75"/>
      <c r="L12" s="75"/>
      <c r="M12" s="75"/>
      <c r="N12" s="75"/>
      <c r="O12" s="75"/>
      <c r="P12" s="75"/>
      <c r="Q12" s="60"/>
    </row>
    <row r="13" spans="1:17" x14ac:dyDescent="0.25">
      <c r="A13" s="66" t="s">
        <v>55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37"/>
    </row>
    <row r="14" spans="1:17" x14ac:dyDescent="0.25">
      <c r="A14" s="66" t="s">
        <v>56</v>
      </c>
      <c r="B14" s="75"/>
      <c r="C14" s="75"/>
      <c r="D14" s="75"/>
      <c r="E14" s="75"/>
      <c r="F14" s="75"/>
      <c r="G14" s="75"/>
      <c r="H14" s="75">
        <v>1</v>
      </c>
      <c r="I14" s="75"/>
      <c r="J14" s="75"/>
      <c r="K14" s="75"/>
      <c r="L14" s="75"/>
      <c r="M14" s="75"/>
      <c r="N14" s="75"/>
      <c r="O14" s="75"/>
      <c r="P14" s="75"/>
      <c r="Q14" s="37"/>
    </row>
    <row r="15" spans="1:17" s="58" customFormat="1" x14ac:dyDescent="0.25">
      <c r="A15" s="66" t="s">
        <v>57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59"/>
    </row>
    <row r="16" spans="1:17" x14ac:dyDescent="0.25">
      <c r="A16" s="66" t="s">
        <v>58</v>
      </c>
      <c r="B16" s="75"/>
      <c r="C16" s="75"/>
      <c r="D16" s="75"/>
      <c r="E16" s="75"/>
      <c r="F16" s="75"/>
      <c r="G16" s="75"/>
      <c r="H16" s="75">
        <v>1</v>
      </c>
      <c r="I16" s="75"/>
      <c r="J16" s="75"/>
      <c r="K16" s="75"/>
      <c r="L16" s="75"/>
      <c r="M16" s="75"/>
      <c r="N16" s="75"/>
      <c r="O16" s="75"/>
      <c r="P16" s="75"/>
      <c r="Q16" s="37"/>
    </row>
    <row r="17" spans="1:17" ht="15.75" thickBot="1" x14ac:dyDescent="0.3">
      <c r="A17" s="66" t="s">
        <v>59</v>
      </c>
      <c r="B17" s="75"/>
      <c r="C17" s="75"/>
      <c r="D17" s="75"/>
      <c r="E17" s="75"/>
      <c r="F17" s="75"/>
      <c r="G17" s="75"/>
      <c r="H17" s="75">
        <v>2</v>
      </c>
      <c r="I17" s="75"/>
      <c r="J17" s="75"/>
      <c r="K17" s="75"/>
      <c r="L17" s="75"/>
      <c r="M17" s="75"/>
      <c r="N17" s="75"/>
      <c r="O17" s="75"/>
      <c r="P17" s="75"/>
      <c r="Q17" s="37"/>
    </row>
    <row r="18" spans="1:17" x14ac:dyDescent="0.25">
      <c r="A18" s="66" t="s">
        <v>60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36"/>
    </row>
    <row r="19" spans="1:17" x14ac:dyDescent="0.25">
      <c r="A19" s="66" t="s">
        <v>61</v>
      </c>
      <c r="B19" s="75"/>
      <c r="C19" s="75">
        <v>2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37"/>
    </row>
    <row r="20" spans="1:17" x14ac:dyDescent="0.25">
      <c r="A20" s="66" t="s">
        <v>62</v>
      </c>
      <c r="B20" s="75"/>
      <c r="C20" s="75"/>
      <c r="D20" s="75"/>
      <c r="E20" s="75"/>
      <c r="F20" s="75"/>
      <c r="G20" s="75"/>
      <c r="H20" s="75">
        <v>2</v>
      </c>
      <c r="I20" s="75"/>
      <c r="J20" s="75"/>
      <c r="K20" s="75"/>
      <c r="L20" s="75"/>
      <c r="M20" s="75"/>
      <c r="N20" s="75"/>
      <c r="O20" s="75"/>
      <c r="P20" s="75"/>
      <c r="Q20" s="37"/>
    </row>
    <row r="21" spans="1:17" x14ac:dyDescent="0.25">
      <c r="A21" s="66" t="s">
        <v>63</v>
      </c>
      <c r="B21" s="75"/>
      <c r="C21" s="75">
        <v>1</v>
      </c>
      <c r="D21" s="75"/>
      <c r="E21" s="75"/>
      <c r="F21" s="75"/>
      <c r="G21" s="75"/>
      <c r="H21" s="75">
        <v>3</v>
      </c>
      <c r="I21" s="75"/>
      <c r="J21" s="75"/>
      <c r="K21" s="75"/>
      <c r="L21" s="75"/>
      <c r="M21" s="75"/>
      <c r="N21" s="75"/>
      <c r="O21" s="75"/>
      <c r="P21" s="75"/>
      <c r="Q21" s="59"/>
    </row>
    <row r="22" spans="1:17" x14ac:dyDescent="0.25">
      <c r="A22" s="66" t="s">
        <v>64</v>
      </c>
      <c r="B22" s="75"/>
      <c r="C22" s="75"/>
      <c r="D22" s="75"/>
      <c r="E22" s="75"/>
      <c r="F22" s="75"/>
      <c r="G22" s="75"/>
      <c r="H22" s="75">
        <v>1</v>
      </c>
      <c r="I22" s="75"/>
      <c r="J22" s="75"/>
      <c r="K22" s="75"/>
      <c r="L22" s="75"/>
      <c r="M22" s="75"/>
      <c r="N22" s="75"/>
      <c r="O22" s="75"/>
      <c r="P22" s="75"/>
      <c r="Q22" s="37"/>
    </row>
    <row r="23" spans="1:17" s="61" customFormat="1" x14ac:dyDescent="0.25">
      <c r="A23" s="66" t="s">
        <v>65</v>
      </c>
      <c r="B23" s="75"/>
      <c r="C23" s="75"/>
      <c r="D23" s="75"/>
      <c r="E23" s="75"/>
      <c r="F23" s="75"/>
      <c r="G23" s="75"/>
      <c r="H23" s="75">
        <v>4</v>
      </c>
      <c r="I23" s="75"/>
      <c r="J23" s="75"/>
      <c r="K23" s="75"/>
      <c r="L23" s="75"/>
      <c r="M23" s="75"/>
      <c r="N23" s="75"/>
      <c r="O23" s="75"/>
      <c r="P23" s="75"/>
      <c r="Q23" s="60"/>
    </row>
    <row r="24" spans="1:17" x14ac:dyDescent="0.25">
      <c r="A24" s="66" t="s">
        <v>66</v>
      </c>
      <c r="B24" s="75"/>
      <c r="C24" s="75"/>
      <c r="D24" s="75"/>
      <c r="E24" s="75"/>
      <c r="F24" s="75"/>
      <c r="G24" s="75"/>
      <c r="H24" s="75">
        <v>2</v>
      </c>
      <c r="I24" s="75"/>
      <c r="J24" s="75"/>
      <c r="K24" s="75"/>
      <c r="L24" s="75"/>
      <c r="M24" s="75"/>
      <c r="N24" s="75"/>
      <c r="O24" s="75"/>
      <c r="P24" s="75"/>
      <c r="Q24" s="37"/>
    </row>
    <row r="25" spans="1:17" ht="15.75" thickBot="1" x14ac:dyDescent="0.3">
      <c r="A25" s="66" t="s">
        <v>67</v>
      </c>
      <c r="B25" s="75"/>
      <c r="C25" s="75">
        <v>1</v>
      </c>
      <c r="D25" s="75"/>
      <c r="E25" s="75"/>
      <c r="F25" s="75"/>
      <c r="G25" s="75"/>
      <c r="H25" s="75">
        <v>2</v>
      </c>
      <c r="I25" s="75"/>
      <c r="J25" s="75">
        <v>1</v>
      </c>
      <c r="K25" s="75"/>
      <c r="L25" s="75"/>
      <c r="M25" s="75"/>
      <c r="N25" s="75"/>
      <c r="O25" s="75"/>
      <c r="P25" s="75"/>
      <c r="Q25" s="37"/>
    </row>
    <row r="26" spans="1:17" ht="15.75" thickBot="1" x14ac:dyDescent="0.3">
      <c r="A26" s="25" t="s">
        <v>11</v>
      </c>
      <c r="B26" s="76">
        <f>SUM(B7:B25)</f>
        <v>1</v>
      </c>
      <c r="C26" s="76">
        <f t="shared" ref="C26:P26" si="0">SUM(C7:C25)</f>
        <v>4</v>
      </c>
      <c r="D26" s="76">
        <f t="shared" si="0"/>
        <v>0</v>
      </c>
      <c r="E26" s="76">
        <f t="shared" si="0"/>
        <v>0</v>
      </c>
      <c r="F26" s="76">
        <f t="shared" si="0"/>
        <v>0</v>
      </c>
      <c r="G26" s="76">
        <f t="shared" si="0"/>
        <v>0</v>
      </c>
      <c r="H26" s="76">
        <f t="shared" si="0"/>
        <v>30</v>
      </c>
      <c r="I26" s="76">
        <f t="shared" si="0"/>
        <v>0</v>
      </c>
      <c r="J26" s="76">
        <f t="shared" si="0"/>
        <v>2</v>
      </c>
      <c r="K26" s="76">
        <f t="shared" si="0"/>
        <v>0</v>
      </c>
      <c r="L26" s="76">
        <f t="shared" si="0"/>
        <v>1</v>
      </c>
      <c r="M26" s="76">
        <f t="shared" si="0"/>
        <v>0</v>
      </c>
      <c r="N26" s="76">
        <f t="shared" si="0"/>
        <v>0</v>
      </c>
      <c r="O26" s="76">
        <f t="shared" si="0"/>
        <v>0</v>
      </c>
      <c r="P26" s="76">
        <f t="shared" si="0"/>
        <v>0</v>
      </c>
      <c r="Q26" s="4"/>
    </row>
    <row r="28" spans="1:17" s="10" customFormat="1" ht="36.75" customHeight="1" x14ac:dyDescent="0.3"/>
    <row r="29" spans="1:17" ht="15.75" x14ac:dyDescent="0.25">
      <c r="A29" s="38" t="s">
        <v>34</v>
      </c>
    </row>
    <row r="30" spans="1:17" ht="15.75" thickBot="1" x14ac:dyDescent="0.3">
      <c r="A30" s="3" t="s">
        <v>47</v>
      </c>
    </row>
    <row r="31" spans="1:17" ht="15.75" thickBot="1" x14ac:dyDescent="0.3">
      <c r="A31" s="104" t="s">
        <v>0</v>
      </c>
      <c r="B31" s="107" t="s">
        <v>9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9"/>
    </row>
    <row r="32" spans="1:17" ht="15.75" thickBot="1" x14ac:dyDescent="0.3">
      <c r="A32" s="105"/>
      <c r="B32" s="107" t="s">
        <v>8</v>
      </c>
      <c r="C32" s="108"/>
      <c r="D32" s="108"/>
      <c r="E32" s="108"/>
      <c r="F32" s="108"/>
      <c r="G32" s="108"/>
      <c r="H32" s="108"/>
      <c r="I32" s="109"/>
      <c r="J32" s="110" t="s">
        <v>30</v>
      </c>
      <c r="K32" s="110"/>
      <c r="L32" s="110"/>
      <c r="M32" s="111"/>
      <c r="N32" s="107" t="s">
        <v>7</v>
      </c>
      <c r="O32" s="109"/>
      <c r="P32" s="27"/>
    </row>
    <row r="33" spans="1:16" ht="48.75" thickBot="1" x14ac:dyDescent="0.3">
      <c r="A33" s="106"/>
      <c r="B33" s="28" t="s">
        <v>14</v>
      </c>
      <c r="C33" s="29" t="s">
        <v>15</v>
      </c>
      <c r="D33" s="29" t="s">
        <v>38</v>
      </c>
      <c r="E33" s="29" t="s">
        <v>16</v>
      </c>
      <c r="F33" s="30" t="s">
        <v>31</v>
      </c>
      <c r="G33" s="30" t="s">
        <v>17</v>
      </c>
      <c r="H33" s="30" t="s">
        <v>32</v>
      </c>
      <c r="I33" s="31" t="s">
        <v>28</v>
      </c>
      <c r="J33" s="32" t="s">
        <v>20</v>
      </c>
      <c r="K33" s="30" t="s">
        <v>33</v>
      </c>
      <c r="L33" s="30" t="s">
        <v>21</v>
      </c>
      <c r="M33" s="33" t="s">
        <v>22</v>
      </c>
      <c r="N33" s="30" t="s">
        <v>18</v>
      </c>
      <c r="O33" s="30" t="s">
        <v>19</v>
      </c>
      <c r="P33" s="31" t="s">
        <v>29</v>
      </c>
    </row>
    <row r="34" spans="1:16" x14ac:dyDescent="0.25">
      <c r="A34" s="19" t="s">
        <v>49</v>
      </c>
      <c r="B34" s="77">
        <v>1</v>
      </c>
      <c r="C34" s="78"/>
      <c r="D34" s="78"/>
      <c r="E34" s="79"/>
      <c r="F34" s="78"/>
      <c r="G34" s="78"/>
      <c r="H34" s="78"/>
      <c r="I34" s="80"/>
      <c r="J34" s="81"/>
      <c r="K34" s="78"/>
      <c r="L34" s="78"/>
      <c r="M34" s="80"/>
      <c r="N34" s="78"/>
      <c r="O34" s="78"/>
      <c r="P34" s="80"/>
    </row>
    <row r="35" spans="1:16" x14ac:dyDescent="0.25">
      <c r="A35" s="19" t="s">
        <v>50</v>
      </c>
      <c r="B35" s="77">
        <v>1</v>
      </c>
      <c r="C35" s="78"/>
      <c r="D35" s="78"/>
      <c r="E35" s="79"/>
      <c r="F35" s="78"/>
      <c r="G35" s="78"/>
      <c r="H35" s="78"/>
      <c r="I35" s="80"/>
      <c r="J35" s="81"/>
      <c r="K35" s="78"/>
      <c r="L35" s="78"/>
      <c r="M35" s="80"/>
      <c r="N35" s="78"/>
      <c r="O35" s="78"/>
      <c r="P35" s="80"/>
    </row>
    <row r="36" spans="1:16" x14ac:dyDescent="0.25">
      <c r="A36" s="19" t="s">
        <v>51</v>
      </c>
      <c r="B36" s="77"/>
      <c r="C36" s="78">
        <v>2</v>
      </c>
      <c r="D36" s="78"/>
      <c r="E36" s="79"/>
      <c r="F36" s="78"/>
      <c r="G36" s="78"/>
      <c r="H36" s="78"/>
      <c r="I36" s="80"/>
      <c r="J36" s="81"/>
      <c r="K36" s="78"/>
      <c r="L36" s="78"/>
      <c r="M36" s="80"/>
      <c r="N36" s="78"/>
      <c r="O36" s="78"/>
      <c r="P36" s="80"/>
    </row>
    <row r="37" spans="1:16" x14ac:dyDescent="0.25">
      <c r="A37" s="19" t="s">
        <v>52</v>
      </c>
      <c r="B37" s="77"/>
      <c r="C37" s="78"/>
      <c r="D37" s="78"/>
      <c r="E37" s="79"/>
      <c r="F37" s="78"/>
      <c r="G37" s="78"/>
      <c r="H37" s="78"/>
      <c r="I37" s="80"/>
      <c r="J37" s="81"/>
      <c r="K37" s="78"/>
      <c r="L37" s="78">
        <v>1</v>
      </c>
      <c r="M37" s="80"/>
      <c r="N37" s="78"/>
      <c r="O37" s="78"/>
      <c r="P37" s="80"/>
    </row>
    <row r="38" spans="1:16" x14ac:dyDescent="0.25">
      <c r="A38" s="19" t="s">
        <v>53</v>
      </c>
      <c r="B38" s="77">
        <v>1</v>
      </c>
      <c r="C38" s="78"/>
      <c r="D38" s="78"/>
      <c r="E38" s="79"/>
      <c r="F38" s="78"/>
      <c r="G38" s="78"/>
      <c r="H38" s="78"/>
      <c r="I38" s="80"/>
      <c r="J38" s="81"/>
      <c r="K38" s="78"/>
      <c r="L38" s="78"/>
      <c r="M38" s="80"/>
      <c r="N38" s="78"/>
      <c r="O38" s="78"/>
      <c r="P38" s="80"/>
    </row>
    <row r="39" spans="1:16" x14ac:dyDescent="0.25">
      <c r="A39" s="19" t="s">
        <v>54</v>
      </c>
      <c r="B39" s="77">
        <v>1</v>
      </c>
      <c r="C39" s="78"/>
      <c r="D39" s="78"/>
      <c r="E39" s="79"/>
      <c r="F39" s="78"/>
      <c r="G39" s="78"/>
      <c r="H39" s="78"/>
      <c r="I39" s="80"/>
      <c r="J39" s="81"/>
      <c r="K39" s="78"/>
      <c r="L39" s="78"/>
      <c r="M39" s="80"/>
      <c r="N39" s="78"/>
      <c r="O39" s="78"/>
      <c r="P39" s="80"/>
    </row>
    <row r="40" spans="1:16" x14ac:dyDescent="0.25">
      <c r="A40" s="19" t="s">
        <v>55</v>
      </c>
      <c r="B40" s="77"/>
      <c r="C40" s="78">
        <v>2</v>
      </c>
      <c r="D40" s="78"/>
      <c r="E40" s="79"/>
      <c r="F40" s="78"/>
      <c r="G40" s="78"/>
      <c r="H40" s="78"/>
      <c r="I40" s="80"/>
      <c r="J40" s="81"/>
      <c r="K40" s="78"/>
      <c r="L40" s="78"/>
      <c r="M40" s="80"/>
      <c r="N40" s="78"/>
      <c r="O40" s="78"/>
      <c r="P40" s="80"/>
    </row>
    <row r="41" spans="1:16" x14ac:dyDescent="0.25">
      <c r="A41" s="19" t="s">
        <v>56</v>
      </c>
      <c r="B41" s="77"/>
      <c r="C41" s="78"/>
      <c r="D41" s="78"/>
      <c r="E41" s="79"/>
      <c r="F41" s="78"/>
      <c r="G41" s="78"/>
      <c r="H41" s="78"/>
      <c r="I41" s="80"/>
      <c r="J41" s="81">
        <v>1</v>
      </c>
      <c r="K41" s="78"/>
      <c r="L41" s="78">
        <v>1</v>
      </c>
      <c r="M41" s="80"/>
      <c r="N41" s="78"/>
      <c r="O41" s="78"/>
      <c r="P41" s="80"/>
    </row>
    <row r="42" spans="1:16" x14ac:dyDescent="0.25">
      <c r="A42" s="19" t="s">
        <v>57</v>
      </c>
      <c r="B42" s="77"/>
      <c r="C42" s="78">
        <v>1</v>
      </c>
      <c r="D42" s="78"/>
      <c r="E42" s="79"/>
      <c r="F42" s="78"/>
      <c r="G42" s="78"/>
      <c r="H42" s="78"/>
      <c r="I42" s="80"/>
      <c r="J42" s="81"/>
      <c r="K42" s="78"/>
      <c r="L42" s="78"/>
      <c r="M42" s="80"/>
      <c r="N42" s="78"/>
      <c r="O42" s="78"/>
      <c r="P42" s="80"/>
    </row>
    <row r="43" spans="1:16" x14ac:dyDescent="0.25">
      <c r="A43" s="19" t="s">
        <v>58</v>
      </c>
      <c r="B43" s="77"/>
      <c r="C43" s="78">
        <v>1</v>
      </c>
      <c r="D43" s="78"/>
      <c r="E43" s="79"/>
      <c r="F43" s="78"/>
      <c r="G43" s="78"/>
      <c r="H43" s="78"/>
      <c r="I43" s="80"/>
      <c r="J43" s="81"/>
      <c r="K43" s="78"/>
      <c r="L43" s="78"/>
      <c r="M43" s="80"/>
      <c r="N43" s="78"/>
      <c r="O43" s="78"/>
      <c r="P43" s="80"/>
    </row>
    <row r="44" spans="1:16" x14ac:dyDescent="0.25">
      <c r="A44" s="19" t="s">
        <v>59</v>
      </c>
      <c r="B44" s="82"/>
      <c r="C44" s="83">
        <v>1</v>
      </c>
      <c r="D44" s="83"/>
      <c r="E44" s="84"/>
      <c r="F44" s="83"/>
      <c r="G44" s="83"/>
      <c r="H44" s="83"/>
      <c r="I44" s="85"/>
      <c r="J44" s="86"/>
      <c r="K44" s="83"/>
      <c r="L44" s="83"/>
      <c r="M44" s="85"/>
      <c r="N44" s="87"/>
      <c r="O44" s="87"/>
      <c r="P44" s="85"/>
    </row>
    <row r="45" spans="1:16" x14ac:dyDescent="0.25">
      <c r="A45" s="19" t="s">
        <v>60</v>
      </c>
      <c r="B45" s="82">
        <v>1</v>
      </c>
      <c r="C45" s="83"/>
      <c r="D45" s="83"/>
      <c r="E45" s="83"/>
      <c r="F45" s="83"/>
      <c r="G45" s="83"/>
      <c r="H45" s="83"/>
      <c r="I45" s="85"/>
      <c r="J45" s="86"/>
      <c r="K45" s="83"/>
      <c r="L45" s="83"/>
      <c r="M45" s="85"/>
      <c r="N45" s="87"/>
      <c r="O45" s="87"/>
      <c r="P45" s="85"/>
    </row>
    <row r="46" spans="1:16" x14ac:dyDescent="0.25">
      <c r="A46" s="19" t="s">
        <v>61</v>
      </c>
      <c r="B46" s="82"/>
      <c r="C46" s="83"/>
      <c r="D46" s="83"/>
      <c r="E46" s="83"/>
      <c r="F46" s="83"/>
      <c r="G46" s="83"/>
      <c r="H46" s="83"/>
      <c r="I46" s="85"/>
      <c r="J46" s="86"/>
      <c r="K46" s="83"/>
      <c r="L46" s="83"/>
      <c r="M46" s="85"/>
      <c r="N46" s="87"/>
      <c r="O46" s="87"/>
      <c r="P46" s="85"/>
    </row>
    <row r="47" spans="1:16" x14ac:dyDescent="0.25">
      <c r="A47" s="19" t="s">
        <v>62</v>
      </c>
      <c r="B47" s="82"/>
      <c r="C47" s="83"/>
      <c r="D47" s="83"/>
      <c r="E47" s="83"/>
      <c r="F47" s="83"/>
      <c r="G47" s="83"/>
      <c r="H47" s="83"/>
      <c r="I47" s="85"/>
      <c r="J47" s="86"/>
      <c r="K47" s="83"/>
      <c r="L47" s="83">
        <v>1</v>
      </c>
      <c r="M47" s="85"/>
      <c r="N47" s="87"/>
      <c r="O47" s="87"/>
      <c r="P47" s="85"/>
    </row>
    <row r="48" spans="1:16" s="61" customFormat="1" x14ac:dyDescent="0.25">
      <c r="A48" s="19" t="s">
        <v>63</v>
      </c>
      <c r="B48" s="82"/>
      <c r="C48" s="83"/>
      <c r="D48" s="83"/>
      <c r="E48" s="83"/>
      <c r="F48" s="83"/>
      <c r="G48" s="83"/>
      <c r="H48" s="83"/>
      <c r="I48" s="85"/>
      <c r="J48" s="86"/>
      <c r="K48" s="83"/>
      <c r="L48" s="83"/>
      <c r="M48" s="85"/>
      <c r="N48" s="87"/>
      <c r="O48" s="87"/>
      <c r="P48" s="85"/>
    </row>
    <row r="49" spans="1:16" x14ac:dyDescent="0.25">
      <c r="A49" s="19" t="s">
        <v>64</v>
      </c>
      <c r="B49" s="82"/>
      <c r="C49" s="83"/>
      <c r="D49" s="83"/>
      <c r="E49" s="83"/>
      <c r="F49" s="83"/>
      <c r="G49" s="83"/>
      <c r="H49" s="83"/>
      <c r="I49" s="85"/>
      <c r="J49" s="86"/>
      <c r="K49" s="83"/>
      <c r="L49" s="83"/>
      <c r="M49" s="85"/>
      <c r="N49" s="87"/>
      <c r="O49" s="87"/>
      <c r="P49" s="85"/>
    </row>
    <row r="50" spans="1:16" x14ac:dyDescent="0.25">
      <c r="A50" s="19" t="s">
        <v>65</v>
      </c>
      <c r="B50" s="82">
        <v>1</v>
      </c>
      <c r="C50" s="83"/>
      <c r="D50" s="83"/>
      <c r="E50" s="83"/>
      <c r="F50" s="83"/>
      <c r="G50" s="83"/>
      <c r="H50" s="83"/>
      <c r="I50" s="85"/>
      <c r="J50" s="86"/>
      <c r="K50" s="83"/>
      <c r="L50" s="83"/>
      <c r="M50" s="85"/>
      <c r="N50" s="87"/>
      <c r="O50" s="87"/>
      <c r="P50" s="85"/>
    </row>
    <row r="51" spans="1:16" s="58" customFormat="1" x14ac:dyDescent="0.25">
      <c r="A51" s="19" t="s">
        <v>66</v>
      </c>
      <c r="B51" s="88"/>
      <c r="C51" s="83">
        <v>1</v>
      </c>
      <c r="D51" s="83"/>
      <c r="E51" s="83"/>
      <c r="F51" s="83"/>
      <c r="G51" s="83"/>
      <c r="H51" s="83">
        <v>1</v>
      </c>
      <c r="I51" s="85"/>
      <c r="J51" s="86"/>
      <c r="K51" s="83"/>
      <c r="L51" s="83"/>
      <c r="M51" s="85"/>
      <c r="N51" s="87"/>
      <c r="O51" s="83"/>
      <c r="P51" s="85"/>
    </row>
    <row r="52" spans="1:16" ht="15.75" thickBot="1" x14ac:dyDescent="0.3">
      <c r="A52" s="19" t="s">
        <v>67</v>
      </c>
      <c r="B52" s="88"/>
      <c r="C52" s="83">
        <v>1</v>
      </c>
      <c r="D52" s="83"/>
      <c r="E52" s="83"/>
      <c r="F52" s="83"/>
      <c r="G52" s="83"/>
      <c r="H52" s="83"/>
      <c r="I52" s="85"/>
      <c r="J52" s="86"/>
      <c r="K52" s="89"/>
      <c r="L52" s="83"/>
      <c r="M52" s="85"/>
      <c r="N52" s="83"/>
      <c r="O52" s="83"/>
      <c r="P52" s="85"/>
    </row>
    <row r="53" spans="1:16" ht="15.75" thickBot="1" x14ac:dyDescent="0.3">
      <c r="A53" s="34" t="s">
        <v>11</v>
      </c>
      <c r="B53" s="90">
        <f t="shared" ref="B53:P53" si="1">SUM(B34:B52)</f>
        <v>6</v>
      </c>
      <c r="C53" s="90">
        <f t="shared" si="1"/>
        <v>9</v>
      </c>
      <c r="D53" s="90">
        <f t="shared" si="1"/>
        <v>0</v>
      </c>
      <c r="E53" s="91">
        <f t="shared" si="1"/>
        <v>0</v>
      </c>
      <c r="F53" s="91">
        <f t="shared" si="1"/>
        <v>0</v>
      </c>
      <c r="G53" s="91">
        <f t="shared" si="1"/>
        <v>0</v>
      </c>
      <c r="H53" s="91">
        <f t="shared" si="1"/>
        <v>1</v>
      </c>
      <c r="I53" s="92">
        <f t="shared" si="1"/>
        <v>0</v>
      </c>
      <c r="J53" s="93">
        <f t="shared" si="1"/>
        <v>1</v>
      </c>
      <c r="K53" s="91">
        <f t="shared" si="1"/>
        <v>0</v>
      </c>
      <c r="L53" s="91">
        <f t="shared" si="1"/>
        <v>3</v>
      </c>
      <c r="M53" s="93">
        <f t="shared" si="1"/>
        <v>0</v>
      </c>
      <c r="N53" s="90">
        <f t="shared" si="1"/>
        <v>0</v>
      </c>
      <c r="O53" s="91">
        <f t="shared" si="1"/>
        <v>0</v>
      </c>
      <c r="P53" s="94">
        <f t="shared" si="1"/>
        <v>0</v>
      </c>
    </row>
  </sheetData>
  <mergeCells count="10">
    <mergeCell ref="A31:A33"/>
    <mergeCell ref="B31:P31"/>
    <mergeCell ref="B32:I32"/>
    <mergeCell ref="J32:M32"/>
    <mergeCell ref="N32:O32"/>
    <mergeCell ref="B4:P4"/>
    <mergeCell ref="N5:O5"/>
    <mergeCell ref="A4:A6"/>
    <mergeCell ref="B5:I5"/>
    <mergeCell ref="J5:M5"/>
  </mergeCells>
  <pageMargins left="0.23622047244094491" right="0.23622047244094491" top="0.15748031496062992" bottom="0.15748031496062992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2" max="2" width="27" customWidth="1"/>
    <col min="3" max="3" width="21.85546875" customWidth="1"/>
    <col min="4" max="4" width="31.28515625" customWidth="1"/>
    <col min="5" max="5" width="9.140625" customWidth="1"/>
    <col min="6" max="6" width="56.28515625" customWidth="1"/>
  </cols>
  <sheetData>
    <row r="1" spans="1:6" ht="15.75" thickBot="1" x14ac:dyDescent="0.3">
      <c r="A1" s="27" t="s">
        <v>0</v>
      </c>
      <c r="B1" s="27" t="s">
        <v>1</v>
      </c>
      <c r="C1" s="35" t="s">
        <v>2</v>
      </c>
      <c r="D1" s="39" t="s">
        <v>3</v>
      </c>
      <c r="E1" s="114" t="s">
        <v>36</v>
      </c>
      <c r="F1" s="115"/>
    </row>
    <row r="2" spans="1:6" ht="94.5" customHeight="1" thickBot="1" x14ac:dyDescent="0.3">
      <c r="A2" s="40"/>
      <c r="B2" s="41"/>
      <c r="C2" s="41"/>
      <c r="D2" s="42"/>
      <c r="E2" s="112" t="s">
        <v>44</v>
      </c>
      <c r="F2" s="113"/>
    </row>
    <row r="3" spans="1:6" ht="17.25" customHeight="1" thickBot="1" x14ac:dyDescent="0.3">
      <c r="A3" s="40"/>
      <c r="B3" s="41"/>
      <c r="C3" s="41"/>
      <c r="D3" s="42"/>
      <c r="E3" s="112"/>
      <c r="F3" s="113"/>
    </row>
    <row r="4" spans="1:6" thickBot="1" x14ac:dyDescent="0.35">
      <c r="A4" s="19"/>
      <c r="B4" s="20"/>
      <c r="C4" s="20"/>
      <c r="D4" s="11"/>
      <c r="E4" s="112"/>
      <c r="F4" s="113"/>
    </row>
    <row r="5" spans="1:6" thickBot="1" x14ac:dyDescent="0.35">
      <c r="A5" s="40"/>
      <c r="B5" s="41"/>
      <c r="C5" s="41"/>
      <c r="D5" s="42"/>
      <c r="E5" s="112"/>
      <c r="F5" s="113"/>
    </row>
    <row r="6" spans="1:6" thickBot="1" x14ac:dyDescent="0.35">
      <c r="A6" s="43"/>
      <c r="B6" s="41"/>
      <c r="C6" s="41"/>
      <c r="D6" s="44"/>
      <c r="E6" s="112"/>
      <c r="F6" s="113"/>
    </row>
    <row r="7" spans="1:6" thickBot="1" x14ac:dyDescent="0.35">
      <c r="A7" s="45" t="s">
        <v>35</v>
      </c>
      <c r="B7" s="46"/>
      <c r="C7" s="47"/>
      <c r="D7" s="48"/>
      <c r="E7" s="49"/>
      <c r="F7" s="50"/>
    </row>
    <row r="9" spans="1:6" x14ac:dyDescent="0.25">
      <c r="A9" s="70" t="s">
        <v>41</v>
      </c>
      <c r="B9" s="70"/>
      <c r="C9" s="70"/>
      <c r="D9" s="70"/>
      <c r="E9" s="70"/>
      <c r="F9" s="70"/>
    </row>
    <row r="10" spans="1:6" x14ac:dyDescent="0.25">
      <c r="A10" s="70" t="s">
        <v>42</v>
      </c>
      <c r="B10" s="70"/>
      <c r="C10" s="70"/>
      <c r="D10" s="70"/>
      <c r="E10" s="70"/>
      <c r="F10" s="70"/>
    </row>
  </sheetData>
  <mergeCells count="6">
    <mergeCell ref="E5:F5"/>
    <mergeCell ref="E6:F6"/>
    <mergeCell ref="E1:F1"/>
    <mergeCell ref="E2:F2"/>
    <mergeCell ref="E3:F3"/>
    <mergeCell ref="E4:F4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čerpání finance </vt:lpstr>
      <vt:lpstr>výsledky</vt:lpstr>
      <vt:lpstr>Konference</vt:lpstr>
      <vt:lpstr>'čerpání finance '!Názvy_tisku</vt:lpstr>
    </vt:vector>
  </TitlesOfParts>
  <Company>VŠB-TUO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Gazdová Vlasta</dc:creator>
  <cp:lastModifiedBy>kub350</cp:lastModifiedBy>
  <cp:lastPrinted>2016-01-29T07:31:02Z</cp:lastPrinted>
  <dcterms:created xsi:type="dcterms:W3CDTF">2011-01-12T08:08:50Z</dcterms:created>
  <dcterms:modified xsi:type="dcterms:W3CDTF">2019-02-14T09:52:18Z</dcterms:modified>
</cp:coreProperties>
</file>