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435" windowWidth="26100" windowHeight="16440" tabRatio="500"/>
  </bookViews>
  <sheets>
    <sheet name="Расчет переезда" sheetId="1" r:id="rId1"/>
    <sheet name="Расчет единичной перевозки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I3" i="2" s="1"/>
  <c r="I4" i="2"/>
  <c r="J4" i="2" s="1"/>
  <c r="I5" i="2"/>
  <c r="K5" i="2" s="1"/>
  <c r="J5" i="2"/>
  <c r="J3" i="2" l="1"/>
  <c r="K3" i="2"/>
  <c r="I6" i="2"/>
  <c r="K4" i="2"/>
  <c r="J6" i="2" l="1"/>
  <c r="K6" i="2"/>
</calcChain>
</file>

<file path=xl/comments1.xml><?xml version="1.0" encoding="utf-8"?>
<comments xmlns="http://schemas.openxmlformats.org/spreadsheetml/2006/main">
  <authors>
    <author>Пользователь Microsoft Office</author>
  </authors>
  <commentList>
    <comment ref="F36" authorId="0">
      <text>
        <r>
          <rPr>
            <sz val="10"/>
            <color indexed="81"/>
            <rFont val="Calibri"/>
          </rPr>
          <t>Шкафи бывают:
1-о - дверные
2-х -дверные
3-х - дверные
4-х - дверные
5-и - дверные
6-и - дверные</t>
        </r>
      </text>
    </comment>
  </commentList>
</comments>
</file>

<file path=xl/sharedStrings.xml><?xml version="1.0" encoding="utf-8"?>
<sst xmlns="http://schemas.openxmlformats.org/spreadsheetml/2006/main" count="249" uniqueCount="133">
  <si>
    <t>Холодильник сай бай сайт</t>
  </si>
  <si>
    <t>диван выдвижной 3</t>
  </si>
  <si>
    <t>диван выдвижной 2</t>
  </si>
  <si>
    <t>Стол кухонный</t>
  </si>
  <si>
    <t>Обеденный стол</t>
  </si>
  <si>
    <t>Кулер для воды</t>
  </si>
  <si>
    <t>Миквалновая печь</t>
  </si>
  <si>
    <t>Холодильник офисный</t>
  </si>
  <si>
    <t>Холодильник на 3-4 двери</t>
  </si>
  <si>
    <t>Морозильная камера малая</t>
  </si>
  <si>
    <t>Диван 3-х местный</t>
  </si>
  <si>
    <t>Диван 2-х местный</t>
  </si>
  <si>
    <t>Кресло</t>
  </si>
  <si>
    <t>Кресло выдвижное</t>
  </si>
  <si>
    <t>Диван углавой</t>
  </si>
  <si>
    <t>Тумба под телевизор свыше 1,2м</t>
  </si>
  <si>
    <t>Тумба под телевизор до 1,2м</t>
  </si>
  <si>
    <t>Стиральная машина</t>
  </si>
  <si>
    <t>Сушильная машина</t>
  </si>
  <si>
    <t>Кровать 2-х спальная (электрическая)</t>
  </si>
  <si>
    <t>Кровать 2-х спальная (с ящиком для белья + матрас)</t>
  </si>
  <si>
    <t>Кровать 2-х спальная (каркас + матрас + изголовье)</t>
  </si>
  <si>
    <t>Кровать 2-х спальная (каркас + матрас)</t>
  </si>
  <si>
    <t>Матрас 2-х спальный</t>
  </si>
  <si>
    <t>Каркас для 2-х спального матраса</t>
  </si>
  <si>
    <t>Прикроватная тумбочка</t>
  </si>
  <si>
    <t>Телевизор до 50"</t>
  </si>
  <si>
    <t>Телевизор свыше 50"</t>
  </si>
  <si>
    <t>Русский</t>
  </si>
  <si>
    <t>Иврит</t>
  </si>
  <si>
    <t>מקרר משרדי</t>
  </si>
  <si>
    <t>מקרר סייד ביי סייד</t>
  </si>
  <si>
    <t>מקרר 3-4 דלתות</t>
  </si>
  <si>
    <t>מקפיא קטן</t>
  </si>
  <si>
    <t>שולחן מטבח</t>
  </si>
  <si>
    <t>מיקרוגל</t>
  </si>
  <si>
    <t>ספא תלת מושבית</t>
  </si>
  <si>
    <t>ספא דו מושבית</t>
  </si>
  <si>
    <t>כורסא</t>
  </si>
  <si>
    <t>ספא תלת מושבית נפתחת</t>
  </si>
  <si>
    <t>ספא דו מושבית נפתחת</t>
  </si>
  <si>
    <t>כורסא נפתחת</t>
  </si>
  <si>
    <t>כורסת מסאז'</t>
  </si>
  <si>
    <t>סלון פינתי</t>
  </si>
  <si>
    <t>מזנון מעל 1.2 מטר</t>
  </si>
  <si>
    <t>מזנון עד 1.2 מטר</t>
  </si>
  <si>
    <t xml:space="preserve"> פירוק ארון דלתות ( כל דלת)</t>
  </si>
  <si>
    <t>טלויזיה עד 50 אינצ׳</t>
  </si>
  <si>
    <t>מכונת כביסה</t>
  </si>
  <si>
    <t>מייבש כביסה</t>
  </si>
  <si>
    <t>מיטה זוגית חשמלית</t>
  </si>
  <si>
    <t>מיטה זוגית עם ארגז מצעים</t>
  </si>
  <si>
    <t>מיטה זוגית עם מסגרת וראש מיטה</t>
  </si>
  <si>
    <t>מיטה זוגית עם מסגרת</t>
  </si>
  <si>
    <t>מיטה זוגית</t>
  </si>
  <si>
    <t>מסגרת למיטה זוגית</t>
  </si>
  <si>
    <t>ארון דלתות</t>
  </si>
  <si>
    <t>פירוק ארון דלתות</t>
  </si>
  <si>
    <t>ארון הזזה</t>
  </si>
  <si>
    <t>שידה עם מראה</t>
  </si>
  <si>
    <t>שידת טואלט</t>
  </si>
  <si>
    <t>שידת צד למיטה</t>
  </si>
  <si>
    <t>מקפיא גדול</t>
  </si>
  <si>
    <t>Морозильная камера большая</t>
  </si>
  <si>
    <t>Цена</t>
  </si>
  <si>
    <t>מקרר עד 400 ליטר</t>
  </si>
  <si>
    <t>מקרר עד 600 ליטר</t>
  </si>
  <si>
    <t>Холодильник до 400л</t>
  </si>
  <si>
    <t>Холодильник до 600л</t>
  </si>
  <si>
    <t>שולחן פינת אוכל</t>
  </si>
  <si>
    <t>Freezer</t>
  </si>
  <si>
    <t>Kitchen table</t>
  </si>
  <si>
    <t>Dinner table</t>
  </si>
  <si>
    <t>Water cooler</t>
  </si>
  <si>
    <t>Microwave</t>
  </si>
  <si>
    <t>Armchair</t>
  </si>
  <si>
    <t>Folding armchair</t>
  </si>
  <si>
    <t>Massage chair</t>
  </si>
  <si>
    <t>Corner sofa</t>
  </si>
  <si>
    <t>Washer</t>
  </si>
  <si>
    <t>Drying machine</t>
  </si>
  <si>
    <t>Twin mattress</t>
  </si>
  <si>
    <t>Frame for twin mattress</t>
  </si>
  <si>
    <t>Wardrobe with opening doors</t>
  </si>
  <si>
    <t>Wardrobe with sliding doors</t>
  </si>
  <si>
    <t>Chest of drawers</t>
  </si>
  <si>
    <t>Bedside table</t>
  </si>
  <si>
    <t>Балабайт</t>
  </si>
  <si>
    <t>Водитель/гр</t>
  </si>
  <si>
    <t>Грузчик</t>
  </si>
  <si>
    <t xml:space="preserve">Кресло массажное </t>
  </si>
  <si>
    <t>מיתקן מים</t>
  </si>
  <si>
    <t>Стиральная машина с верхней загрузкой</t>
  </si>
  <si>
    <t>Washing machine with upper opening</t>
  </si>
  <si>
    <t>מכונת כביסה פתח עליון</t>
  </si>
  <si>
    <t>Холодильник до 250л</t>
  </si>
  <si>
    <t>מקרר עד 250 ליטר</t>
  </si>
  <si>
    <t>Кулер для воды малый</t>
  </si>
  <si>
    <t>מיתקן מים קטן</t>
  </si>
  <si>
    <t>KITCHEN</t>
  </si>
  <si>
    <t>SALON</t>
  </si>
  <si>
    <t>BATHROOM</t>
  </si>
  <si>
    <t>Fridge</t>
  </si>
  <si>
    <t>Английский Type</t>
  </si>
  <si>
    <t>office</t>
  </si>
  <si>
    <t>up to 250l</t>
  </si>
  <si>
    <t>up to 400l</t>
  </si>
  <si>
    <t>up to 600l</t>
  </si>
  <si>
    <t>side-by-side</t>
  </si>
  <si>
    <t>3-4 doors</t>
  </si>
  <si>
    <t>small</t>
  </si>
  <si>
    <t>Sofa</t>
  </si>
  <si>
    <t>Folding sofa</t>
  </si>
  <si>
    <t>TV stand</t>
  </si>
  <si>
    <t>TV</t>
  </si>
  <si>
    <t>over 50"</t>
  </si>
  <si>
    <t>up to 50"</t>
  </si>
  <si>
    <t>over 1.2m</t>
  </si>
  <si>
    <t>up to 1.2m</t>
  </si>
  <si>
    <t>3-seater</t>
  </si>
  <si>
    <t>2-seater</t>
  </si>
  <si>
    <t>Английский Item</t>
  </si>
  <si>
    <t>Английский ItemType</t>
  </si>
  <si>
    <t>size</t>
  </si>
  <si>
    <t>BEDROOM</t>
  </si>
  <si>
    <t>Twin bed</t>
  </si>
  <si>
    <t>electric</t>
  </si>
  <si>
    <t>with a box for linen + mattress</t>
  </si>
  <si>
    <t>frame + mattress + headboard</t>
  </si>
  <si>
    <t>frame + mattress</t>
  </si>
  <si>
    <t>disassembly</t>
  </si>
  <si>
    <t>with mirror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</si>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</sst>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9" fontId="0" fillId="0" borderId="0" xfId="0" applyNumberFormat="1"/>
    <xf numFmtId="0" fontId="0" fillId="0" borderId="1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abSelected="1" topLeftCell="A13" workbookViewId="0">
      <selection activeCell="D31" sqref="D31"/>
    </sheetView>
  </sheetViews>
  <sheetFormatPr defaultColWidth="11" defaultRowHeight="15.75" x14ac:dyDescent="0.25"/>
  <cols>
    <col min="1" max="1" width="11.125" bestFit="1" customWidth="1"/>
    <col min="2" max="2" width="30.5" bestFit="1" customWidth="1"/>
    <col min="3" max="3" width="30.5" customWidth="1"/>
    <col min="4" max="4" width="12.625" customWidth="1"/>
    <col min="5" max="5" width="36.875" bestFit="1" customWidth="1"/>
    <col min="6" max="6" width="46.875" bestFit="1" customWidth="1"/>
    <col min="7" max="7" width="10.875" style="1"/>
    <col min="8" max="8" width="17.125" bestFit="1" customWidth="1"/>
  </cols>
  <sheetData>
    <row r="1" spans="1:7" s="2" customFormat="1" ht="16.5" thickBot="1" x14ac:dyDescent="0.3">
      <c r="A1" s="36"/>
      <c r="B1" s="11" t="s">
        <v>29</v>
      </c>
      <c r="C1" s="9" t="s">
        <v>121</v>
      </c>
      <c r="D1" s="9" t="s">
        <v>122</v>
      </c>
      <c r="E1" s="9" t="s">
        <v>103</v>
      </c>
      <c r="F1" s="29" t="s">
        <v>28</v>
      </c>
      <c r="G1" s="3" t="s">
        <v>64</v>
      </c>
    </row>
    <row r="2" spans="1:7" ht="16.5" thickBot="1" x14ac:dyDescent="0.3">
      <c r="A2" s="36" t="s">
        <v>99</v>
      </c>
      <c r="B2" s="12" t="s">
        <v>30</v>
      </c>
      <c r="C2" s="12" t="s">
        <v>102</v>
      </c>
      <c r="D2" s="12" t="s">
        <v>123</v>
      </c>
      <c r="E2" s="13" t="s">
        <v>104</v>
      </c>
      <c r="F2" s="34" t="s">
        <v>7</v>
      </c>
      <c r="G2" s="4">
        <v>50</v>
      </c>
    </row>
    <row r="3" spans="1:7" ht="16.5" thickBot="1" x14ac:dyDescent="0.3">
      <c r="A3" s="36" t="s">
        <v>99</v>
      </c>
      <c r="B3" s="14" t="s">
        <v>96</v>
      </c>
      <c r="C3" s="12" t="s">
        <v>102</v>
      </c>
      <c r="D3" s="12" t="s">
        <v>123</v>
      </c>
      <c r="E3" s="15" t="s">
        <v>105</v>
      </c>
      <c r="F3" s="28" t="s">
        <v>95</v>
      </c>
      <c r="G3" s="26">
        <v>75</v>
      </c>
    </row>
    <row r="4" spans="1:7" ht="16.5" thickBot="1" x14ac:dyDescent="0.3">
      <c r="A4" s="36" t="s">
        <v>99</v>
      </c>
      <c r="B4" s="14" t="s">
        <v>65</v>
      </c>
      <c r="C4" s="12" t="s">
        <v>102</v>
      </c>
      <c r="D4" s="12" t="s">
        <v>123</v>
      </c>
      <c r="E4" s="15" t="s">
        <v>106</v>
      </c>
      <c r="F4" s="28" t="s">
        <v>67</v>
      </c>
      <c r="G4" s="6">
        <v>100</v>
      </c>
    </row>
    <row r="5" spans="1:7" ht="16.5" thickBot="1" x14ac:dyDescent="0.3">
      <c r="A5" s="36" t="s">
        <v>99</v>
      </c>
      <c r="B5" s="14" t="s">
        <v>66</v>
      </c>
      <c r="C5" s="12" t="s">
        <v>102</v>
      </c>
      <c r="D5" s="12" t="s">
        <v>123</v>
      </c>
      <c r="E5" s="15" t="s">
        <v>107</v>
      </c>
      <c r="F5" s="28" t="s">
        <v>68</v>
      </c>
      <c r="G5" s="6">
        <v>150</v>
      </c>
    </row>
    <row r="6" spans="1:7" ht="16.5" thickBot="1" x14ac:dyDescent="0.3">
      <c r="A6" s="36" t="s">
        <v>99</v>
      </c>
      <c r="B6" s="14" t="s">
        <v>31</v>
      </c>
      <c r="C6" s="12" t="s">
        <v>102</v>
      </c>
      <c r="D6" s="12" t="s">
        <v>123</v>
      </c>
      <c r="E6" s="15" t="s">
        <v>108</v>
      </c>
      <c r="F6" s="28" t="s">
        <v>0</v>
      </c>
      <c r="G6" s="6">
        <v>250</v>
      </c>
    </row>
    <row r="7" spans="1:7" ht="16.5" thickBot="1" x14ac:dyDescent="0.3">
      <c r="A7" s="36" t="s">
        <v>99</v>
      </c>
      <c r="B7" s="14" t="s">
        <v>32</v>
      </c>
      <c r="C7" s="12" t="s">
        <v>102</v>
      </c>
      <c r="D7" s="12" t="s">
        <v>123</v>
      </c>
      <c r="E7" s="15" t="s">
        <v>109</v>
      </c>
      <c r="F7" s="28" t="s">
        <v>8</v>
      </c>
      <c r="G7" s="5">
        <v>350</v>
      </c>
    </row>
    <row r="8" spans="1:7" ht="16.5" thickBot="1" x14ac:dyDescent="0.3">
      <c r="A8" s="36" t="s">
        <v>99</v>
      </c>
      <c r="B8" s="14" t="s">
        <v>33</v>
      </c>
      <c r="C8" s="14" t="s">
        <v>70</v>
      </c>
      <c r="D8" s="12" t="s">
        <v>123</v>
      </c>
      <c r="E8" s="15" t="s">
        <v>110</v>
      </c>
      <c r="F8" s="28" t="s">
        <v>9</v>
      </c>
      <c r="G8" s="5">
        <v>50</v>
      </c>
    </row>
    <row r="9" spans="1:7" ht="16.5" thickBot="1" x14ac:dyDescent="0.3">
      <c r="A9" s="36" t="s">
        <v>99</v>
      </c>
      <c r="B9" s="14" t="s">
        <v>62</v>
      </c>
      <c r="C9" s="14" t="s">
        <v>70</v>
      </c>
      <c r="D9" s="14"/>
      <c r="E9" s="14"/>
      <c r="F9" s="28" t="s">
        <v>63</v>
      </c>
      <c r="G9" s="5">
        <v>75</v>
      </c>
    </row>
    <row r="10" spans="1:7" ht="16.5" thickBot="1" x14ac:dyDescent="0.3">
      <c r="A10" s="36" t="s">
        <v>99</v>
      </c>
      <c r="B10" s="14" t="s">
        <v>34</v>
      </c>
      <c r="C10" s="15" t="s">
        <v>71</v>
      </c>
      <c r="D10" s="14"/>
      <c r="E10" s="14"/>
      <c r="F10" s="28" t="s">
        <v>3</v>
      </c>
      <c r="G10" s="6">
        <v>50</v>
      </c>
    </row>
    <row r="11" spans="1:7" ht="16.5" thickBot="1" x14ac:dyDescent="0.3">
      <c r="A11" s="36" t="s">
        <v>99</v>
      </c>
      <c r="B11" s="14" t="s">
        <v>69</v>
      </c>
      <c r="C11" s="22" t="s">
        <v>72</v>
      </c>
      <c r="D11" s="14"/>
      <c r="E11" s="14"/>
      <c r="F11" s="28" t="s">
        <v>4</v>
      </c>
      <c r="G11" s="6">
        <v>150</v>
      </c>
    </row>
    <row r="12" spans="1:7" ht="16.5" thickBot="1" x14ac:dyDescent="0.3">
      <c r="A12" s="36" t="s">
        <v>99</v>
      </c>
      <c r="B12" s="14" t="s">
        <v>91</v>
      </c>
      <c r="C12" s="22" t="s">
        <v>73</v>
      </c>
      <c r="D12" s="14"/>
      <c r="E12" s="14"/>
      <c r="F12" s="28" t="s">
        <v>5</v>
      </c>
      <c r="G12" s="6">
        <v>25</v>
      </c>
    </row>
    <row r="13" spans="1:7" ht="16.5" thickBot="1" x14ac:dyDescent="0.3">
      <c r="A13" s="36" t="s">
        <v>99</v>
      </c>
      <c r="B13" s="14" t="s">
        <v>98</v>
      </c>
      <c r="C13" s="22" t="s">
        <v>73</v>
      </c>
      <c r="D13" s="12" t="s">
        <v>123</v>
      </c>
      <c r="E13" s="22" t="s">
        <v>110</v>
      </c>
      <c r="F13" s="28" t="s">
        <v>97</v>
      </c>
      <c r="G13" s="6">
        <v>15</v>
      </c>
    </row>
    <row r="14" spans="1:7" ht="16.5" thickBot="1" x14ac:dyDescent="0.3">
      <c r="A14" s="36" t="s">
        <v>99</v>
      </c>
      <c r="B14" s="14" t="s">
        <v>35</v>
      </c>
      <c r="C14" s="15" t="s">
        <v>74</v>
      </c>
      <c r="D14" s="14"/>
      <c r="E14" s="14"/>
      <c r="F14" s="35" t="s">
        <v>6</v>
      </c>
      <c r="G14" s="10">
        <v>20</v>
      </c>
    </row>
    <row r="15" spans="1:7" ht="16.5" thickBot="1" x14ac:dyDescent="0.3">
      <c r="A15" s="36" t="s">
        <v>100</v>
      </c>
      <c r="B15" s="16" t="s">
        <v>36</v>
      </c>
      <c r="C15" s="16" t="s">
        <v>111</v>
      </c>
      <c r="D15" s="12" t="s">
        <v>123</v>
      </c>
      <c r="E15" s="17" t="s">
        <v>119</v>
      </c>
      <c r="F15" s="33" t="s">
        <v>10</v>
      </c>
      <c r="G15" s="4">
        <v>100</v>
      </c>
    </row>
    <row r="16" spans="1:7" ht="16.5" thickBot="1" x14ac:dyDescent="0.3">
      <c r="A16" s="36" t="s">
        <v>100</v>
      </c>
      <c r="B16" s="14" t="s">
        <v>37</v>
      </c>
      <c r="C16" s="16" t="s">
        <v>111</v>
      </c>
      <c r="D16" s="12" t="s">
        <v>123</v>
      </c>
      <c r="E16" s="15" t="s">
        <v>120</v>
      </c>
      <c r="F16" s="28" t="s">
        <v>11</v>
      </c>
      <c r="G16" s="6">
        <v>75</v>
      </c>
    </row>
    <row r="17" spans="1:7" ht="16.5" thickBot="1" x14ac:dyDescent="0.3">
      <c r="A17" s="36" t="s">
        <v>100</v>
      </c>
      <c r="B17" s="14" t="s">
        <v>38</v>
      </c>
      <c r="C17" s="15" t="s">
        <v>75</v>
      </c>
      <c r="D17" s="15"/>
      <c r="E17" s="15"/>
      <c r="F17" s="28" t="s">
        <v>12</v>
      </c>
      <c r="G17" s="6">
        <v>50</v>
      </c>
    </row>
    <row r="18" spans="1:7" ht="16.5" thickBot="1" x14ac:dyDescent="0.3">
      <c r="A18" s="36" t="s">
        <v>100</v>
      </c>
      <c r="B18" s="14" t="s">
        <v>39</v>
      </c>
      <c r="C18" s="14" t="s">
        <v>112</v>
      </c>
      <c r="D18" s="12" t="s">
        <v>123</v>
      </c>
      <c r="E18" s="15">
        <v>3</v>
      </c>
      <c r="F18" s="28" t="s">
        <v>1</v>
      </c>
      <c r="G18" s="6">
        <v>150</v>
      </c>
    </row>
    <row r="19" spans="1:7" ht="16.5" thickBot="1" x14ac:dyDescent="0.3">
      <c r="A19" s="36" t="s">
        <v>100</v>
      </c>
      <c r="B19" s="14" t="s">
        <v>40</v>
      </c>
      <c r="C19" s="14" t="s">
        <v>112</v>
      </c>
      <c r="D19" s="12" t="s">
        <v>123</v>
      </c>
      <c r="E19" s="15">
        <v>2</v>
      </c>
      <c r="F19" s="28" t="s">
        <v>2</v>
      </c>
      <c r="G19" s="6">
        <v>100</v>
      </c>
    </row>
    <row r="20" spans="1:7" ht="16.5" thickBot="1" x14ac:dyDescent="0.3">
      <c r="A20" s="36" t="s">
        <v>100</v>
      </c>
      <c r="B20" s="14" t="s">
        <v>41</v>
      </c>
      <c r="C20" s="18" t="s">
        <v>76</v>
      </c>
      <c r="D20" s="18"/>
      <c r="E20" s="18"/>
      <c r="F20" s="30" t="s">
        <v>13</v>
      </c>
      <c r="G20" s="6">
        <v>75</v>
      </c>
    </row>
    <row r="21" spans="1:7" ht="16.5" thickBot="1" x14ac:dyDescent="0.3">
      <c r="A21" s="36" t="s">
        <v>100</v>
      </c>
      <c r="B21" s="14" t="s">
        <v>42</v>
      </c>
      <c r="C21" s="18" t="s">
        <v>77</v>
      </c>
      <c r="D21" s="18"/>
      <c r="E21" s="18"/>
      <c r="F21" s="30" t="s">
        <v>90</v>
      </c>
      <c r="G21" s="6">
        <v>100</v>
      </c>
    </row>
    <row r="22" spans="1:7" ht="16.5" thickBot="1" x14ac:dyDescent="0.3">
      <c r="A22" s="36" t="s">
        <v>100</v>
      </c>
      <c r="B22" s="14" t="s">
        <v>43</v>
      </c>
      <c r="C22" s="18" t="s">
        <v>78</v>
      </c>
      <c r="D22" s="18"/>
      <c r="E22" s="18"/>
      <c r="F22" s="30" t="s">
        <v>14</v>
      </c>
      <c r="G22" s="6">
        <v>150</v>
      </c>
    </row>
    <row r="23" spans="1:7" ht="16.5" thickBot="1" x14ac:dyDescent="0.3">
      <c r="A23" s="36" t="s">
        <v>100</v>
      </c>
      <c r="B23" s="14" t="s">
        <v>44</v>
      </c>
      <c r="C23" s="37" t="s">
        <v>113</v>
      </c>
      <c r="D23" s="12" t="s">
        <v>123</v>
      </c>
      <c r="E23" s="18" t="s">
        <v>117</v>
      </c>
      <c r="F23" s="30" t="s">
        <v>15</v>
      </c>
      <c r="G23" s="5">
        <v>75</v>
      </c>
    </row>
    <row r="24" spans="1:7" ht="16.5" thickBot="1" x14ac:dyDescent="0.3">
      <c r="A24" s="36" t="s">
        <v>100</v>
      </c>
      <c r="B24" s="14" t="s">
        <v>45</v>
      </c>
      <c r="C24" s="37" t="s">
        <v>113</v>
      </c>
      <c r="D24" s="12" t="s">
        <v>123</v>
      </c>
      <c r="E24" s="18" t="s">
        <v>118</v>
      </c>
      <c r="F24" s="30" t="s">
        <v>16</v>
      </c>
      <c r="G24" s="5">
        <v>50</v>
      </c>
    </row>
    <row r="25" spans="1:7" ht="16.5" thickBot="1" x14ac:dyDescent="0.3">
      <c r="A25" s="36" t="s">
        <v>100</v>
      </c>
      <c r="B25" s="14" t="s">
        <v>46</v>
      </c>
      <c r="C25" s="37" t="s">
        <v>114</v>
      </c>
      <c r="D25" s="12" t="s">
        <v>123</v>
      </c>
      <c r="E25" s="18" t="s">
        <v>115</v>
      </c>
      <c r="F25" s="30" t="s">
        <v>27</v>
      </c>
      <c r="G25" s="5">
        <v>75</v>
      </c>
    </row>
    <row r="26" spans="1:7" ht="16.5" thickBot="1" x14ac:dyDescent="0.3">
      <c r="A26" s="36" t="s">
        <v>100</v>
      </c>
      <c r="B26" s="14" t="s">
        <v>47</v>
      </c>
      <c r="C26" s="37" t="s">
        <v>114</v>
      </c>
      <c r="D26" s="12" t="s">
        <v>123</v>
      </c>
      <c r="E26" s="18" t="s">
        <v>116</v>
      </c>
      <c r="F26" s="30" t="s">
        <v>26</v>
      </c>
      <c r="G26" s="5">
        <v>50</v>
      </c>
    </row>
    <row r="27" spans="1:7" ht="16.5" thickBot="1" x14ac:dyDescent="0.3">
      <c r="A27" s="36" t="s">
        <v>101</v>
      </c>
      <c r="B27" s="16" t="s">
        <v>48</v>
      </c>
      <c r="C27" s="17" t="s">
        <v>79</v>
      </c>
      <c r="D27" s="17"/>
      <c r="E27" s="17"/>
      <c r="F27" s="31" t="s">
        <v>17</v>
      </c>
      <c r="G27" s="4">
        <v>60</v>
      </c>
    </row>
    <row r="28" spans="1:7" ht="16.5" thickBot="1" x14ac:dyDescent="0.3">
      <c r="A28" s="36" t="s">
        <v>101</v>
      </c>
      <c r="B28" s="23" t="s">
        <v>94</v>
      </c>
      <c r="C28" s="24" t="s">
        <v>93</v>
      </c>
      <c r="D28" s="24"/>
      <c r="E28" s="24"/>
      <c r="F28" s="30" t="s">
        <v>92</v>
      </c>
      <c r="G28" s="25">
        <v>50</v>
      </c>
    </row>
    <row r="29" spans="1:7" ht="16.5" thickBot="1" x14ac:dyDescent="0.3">
      <c r="A29" s="36" t="s">
        <v>101</v>
      </c>
      <c r="B29" s="19" t="s">
        <v>49</v>
      </c>
      <c r="C29" s="20" t="s">
        <v>80</v>
      </c>
      <c r="D29" s="20"/>
      <c r="E29" s="20"/>
      <c r="F29" s="32" t="s">
        <v>18</v>
      </c>
      <c r="G29" s="7">
        <v>50</v>
      </c>
    </row>
    <row r="30" spans="1:7" ht="16.5" thickBot="1" x14ac:dyDescent="0.3">
      <c r="A30" s="38" t="s">
        <v>124</v>
      </c>
      <c r="B30" s="16" t="s">
        <v>50</v>
      </c>
      <c r="C30" s="17" t="s">
        <v>125</v>
      </c>
      <c r="D30" s="16" t="s">
        <v>132</v>
      </c>
      <c r="E30" s="17" t="s">
        <v>126</v>
      </c>
      <c r="F30" s="33" t="s">
        <v>19</v>
      </c>
      <c r="G30" s="8">
        <v>225</v>
      </c>
    </row>
    <row r="31" spans="1:7" ht="16.5" thickBot="1" x14ac:dyDescent="0.3">
      <c r="A31" s="38" t="s">
        <v>124</v>
      </c>
      <c r="B31" s="14" t="s">
        <v>51</v>
      </c>
      <c r="C31" s="17" t="s">
        <v>125</v>
      </c>
      <c r="D31" s="16" t="s">
        <v>132</v>
      </c>
      <c r="E31" s="15" t="s">
        <v>127</v>
      </c>
      <c r="F31" s="28" t="s">
        <v>20</v>
      </c>
      <c r="G31" s="5">
        <v>150</v>
      </c>
    </row>
    <row r="32" spans="1:7" ht="16.5" thickBot="1" x14ac:dyDescent="0.3">
      <c r="A32" s="38" t="s">
        <v>124</v>
      </c>
      <c r="B32" s="14" t="s">
        <v>52</v>
      </c>
      <c r="C32" s="17" t="s">
        <v>125</v>
      </c>
      <c r="D32" s="16" t="s">
        <v>132</v>
      </c>
      <c r="E32" s="15" t="s">
        <v>128</v>
      </c>
      <c r="F32" s="28" t="s">
        <v>21</v>
      </c>
      <c r="G32" s="6">
        <v>125</v>
      </c>
    </row>
    <row r="33" spans="1:7" ht="16.5" thickBot="1" x14ac:dyDescent="0.3">
      <c r="A33" s="38" t="s">
        <v>124</v>
      </c>
      <c r="B33" s="14" t="s">
        <v>53</v>
      </c>
      <c r="C33" s="17" t="s">
        <v>125</v>
      </c>
      <c r="D33" s="16" t="s">
        <v>132</v>
      </c>
      <c r="E33" s="15" t="s">
        <v>129</v>
      </c>
      <c r="F33" s="28" t="s">
        <v>22</v>
      </c>
      <c r="G33" s="6">
        <v>100</v>
      </c>
    </row>
    <row r="34" spans="1:7" ht="16.5" thickBot="1" x14ac:dyDescent="0.3">
      <c r="A34" s="38" t="s">
        <v>124</v>
      </c>
      <c r="B34" s="14" t="s">
        <v>54</v>
      </c>
      <c r="C34" s="15" t="s">
        <v>81</v>
      </c>
      <c r="D34" s="16"/>
      <c r="E34" s="15"/>
      <c r="F34" s="28" t="s">
        <v>23</v>
      </c>
      <c r="G34" s="6">
        <v>65</v>
      </c>
    </row>
    <row r="35" spans="1:7" ht="16.5" thickBot="1" x14ac:dyDescent="0.3">
      <c r="A35" s="38" t="s">
        <v>124</v>
      </c>
      <c r="B35" s="14" t="s">
        <v>55</v>
      </c>
      <c r="C35" s="15" t="s">
        <v>82</v>
      </c>
      <c r="D35" s="14"/>
      <c r="E35" s="15" t="s">
        <v>82</v>
      </c>
      <c r="F35" s="28" t="s">
        <v>24</v>
      </c>
      <c r="G35" s="5">
        <v>50</v>
      </c>
    </row>
    <row r="36" spans="1:7" ht="16.5" thickBot="1" x14ac:dyDescent="0.3">
      <c r="A36" s="38" t="s">
        <v>124</v>
      </c>
      <c r="B36" s="14" t="s">
        <v>56</v>
      </c>
      <c r="C36" s="15" t="s">
        <v>83</v>
      </c>
      <c r="D36" s="40" t="s">
        <v>123</v>
      </c>
      <c r="E36" s="15">
        <v>1</v>
      </c>
      <c r="F36" s="28"/>
      <c r="G36" s="5">
        <v>40</v>
      </c>
    </row>
    <row r="37" spans="1:7" ht="16.5" thickBot="1" x14ac:dyDescent="0.3">
      <c r="A37" s="38" t="s">
        <v>124</v>
      </c>
      <c r="B37" s="14" t="s">
        <v>56</v>
      </c>
      <c r="C37" s="15" t="s">
        <v>83</v>
      </c>
      <c r="D37" s="40" t="s">
        <v>123</v>
      </c>
      <c r="E37" s="15">
        <v>2</v>
      </c>
      <c r="F37" s="27"/>
      <c r="G37" s="5">
        <v>80</v>
      </c>
    </row>
    <row r="38" spans="1:7" ht="16.5" thickBot="1" x14ac:dyDescent="0.3">
      <c r="A38" s="38" t="s">
        <v>124</v>
      </c>
      <c r="B38" s="14" t="s">
        <v>56</v>
      </c>
      <c r="C38" s="15" t="s">
        <v>83</v>
      </c>
      <c r="D38" s="40" t="s">
        <v>123</v>
      </c>
      <c r="E38" s="15">
        <v>3</v>
      </c>
      <c r="F38" s="27"/>
      <c r="G38" s="5">
        <v>120</v>
      </c>
    </row>
    <row r="39" spans="1:7" ht="16.5" thickBot="1" x14ac:dyDescent="0.3">
      <c r="A39" s="38" t="s">
        <v>124</v>
      </c>
      <c r="B39" s="14" t="s">
        <v>56</v>
      </c>
      <c r="C39" s="15" t="s">
        <v>83</v>
      </c>
      <c r="D39" s="40" t="s">
        <v>123</v>
      </c>
      <c r="E39" s="15">
        <v>4</v>
      </c>
      <c r="F39" s="27"/>
      <c r="G39" s="5">
        <v>160</v>
      </c>
    </row>
    <row r="40" spans="1:7" ht="16.5" thickBot="1" x14ac:dyDescent="0.3">
      <c r="A40" s="38" t="s">
        <v>124</v>
      </c>
      <c r="B40" s="14" t="s">
        <v>56</v>
      </c>
      <c r="C40" s="15" t="s">
        <v>83</v>
      </c>
      <c r="D40" s="40" t="s">
        <v>123</v>
      </c>
      <c r="E40" s="15">
        <v>5</v>
      </c>
      <c r="F40" s="27"/>
      <c r="G40" s="5">
        <v>200</v>
      </c>
    </row>
    <row r="41" spans="1:7" ht="16.5" thickBot="1" x14ac:dyDescent="0.3">
      <c r="A41" s="38" t="s">
        <v>124</v>
      </c>
      <c r="B41" s="14" t="s">
        <v>57</v>
      </c>
      <c r="C41" s="15" t="s">
        <v>83</v>
      </c>
      <c r="D41" s="40" t="s">
        <v>130</v>
      </c>
      <c r="E41" s="15">
        <v>1</v>
      </c>
      <c r="F41" s="27"/>
      <c r="G41" s="5">
        <v>50</v>
      </c>
    </row>
    <row r="42" spans="1:7" ht="16.5" thickBot="1" x14ac:dyDescent="0.3">
      <c r="A42" s="38" t="s">
        <v>124</v>
      </c>
      <c r="B42" s="14" t="s">
        <v>57</v>
      </c>
      <c r="C42" s="15" t="s">
        <v>83</v>
      </c>
      <c r="D42" s="40" t="s">
        <v>130</v>
      </c>
      <c r="E42" s="15">
        <v>2</v>
      </c>
      <c r="F42" s="27"/>
      <c r="G42" s="5">
        <v>100</v>
      </c>
    </row>
    <row r="43" spans="1:7" ht="16.5" thickBot="1" x14ac:dyDescent="0.3">
      <c r="A43" s="38" t="s">
        <v>124</v>
      </c>
      <c r="B43" s="14" t="s">
        <v>57</v>
      </c>
      <c r="C43" s="15" t="s">
        <v>83</v>
      </c>
      <c r="D43" s="40" t="s">
        <v>130</v>
      </c>
      <c r="E43" s="15">
        <v>3</v>
      </c>
      <c r="F43" s="27"/>
      <c r="G43" s="5">
        <v>150</v>
      </c>
    </row>
    <row r="44" spans="1:7" ht="16.5" thickBot="1" x14ac:dyDescent="0.3">
      <c r="A44" s="38" t="s">
        <v>124</v>
      </c>
      <c r="B44" s="14" t="s">
        <v>57</v>
      </c>
      <c r="C44" s="15" t="s">
        <v>83</v>
      </c>
      <c r="D44" s="40" t="s">
        <v>130</v>
      </c>
      <c r="E44" s="15">
        <v>4</v>
      </c>
      <c r="F44" s="27"/>
      <c r="G44" s="5">
        <v>200</v>
      </c>
    </row>
    <row r="45" spans="1:7" ht="16.5" thickBot="1" x14ac:dyDescent="0.3">
      <c r="A45" s="38" t="s">
        <v>124</v>
      </c>
      <c r="B45" s="14" t="s">
        <v>58</v>
      </c>
      <c r="C45" s="15" t="s">
        <v>84</v>
      </c>
      <c r="D45" s="40" t="s">
        <v>123</v>
      </c>
      <c r="E45" s="15">
        <v>1</v>
      </c>
      <c r="F45" s="28"/>
      <c r="G45" s="5">
        <v>70</v>
      </c>
    </row>
    <row r="46" spans="1:7" ht="16.5" thickBot="1" x14ac:dyDescent="0.3">
      <c r="A46" s="38" t="s">
        <v>124</v>
      </c>
      <c r="B46" s="14" t="s">
        <v>58</v>
      </c>
      <c r="C46" s="15" t="s">
        <v>84</v>
      </c>
      <c r="D46" s="40" t="s">
        <v>123</v>
      </c>
      <c r="E46" s="15">
        <v>2</v>
      </c>
      <c r="F46" s="28"/>
      <c r="G46" s="5">
        <v>140</v>
      </c>
    </row>
    <row r="47" spans="1:7" ht="16.5" thickBot="1" x14ac:dyDescent="0.3">
      <c r="A47" s="38" t="s">
        <v>124</v>
      </c>
      <c r="B47" s="14" t="s">
        <v>58</v>
      </c>
      <c r="C47" s="15" t="s">
        <v>84</v>
      </c>
      <c r="D47" s="40" t="s">
        <v>130</v>
      </c>
      <c r="E47" s="39">
        <v>1</v>
      </c>
      <c r="F47" s="27"/>
      <c r="G47" s="5">
        <v>80</v>
      </c>
    </row>
    <row r="48" spans="1:7" ht="16.5" thickBot="1" x14ac:dyDescent="0.3">
      <c r="A48" s="38" t="s">
        <v>124</v>
      </c>
      <c r="B48" s="14" t="s">
        <v>58</v>
      </c>
      <c r="C48" s="15" t="s">
        <v>84</v>
      </c>
      <c r="D48" s="40" t="s">
        <v>130</v>
      </c>
      <c r="E48" s="41">
        <v>2</v>
      </c>
      <c r="F48" s="28"/>
      <c r="G48" s="5">
        <v>160</v>
      </c>
    </row>
    <row r="49" spans="1:7" ht="16.5" thickBot="1" x14ac:dyDescent="0.3">
      <c r="A49" s="38" t="s">
        <v>124</v>
      </c>
      <c r="B49" s="14" t="s">
        <v>59</v>
      </c>
      <c r="C49" s="15" t="s">
        <v>85</v>
      </c>
      <c r="D49" s="40" t="s">
        <v>123</v>
      </c>
      <c r="E49" s="15" t="s">
        <v>131</v>
      </c>
      <c r="F49" s="28"/>
      <c r="G49" s="6">
        <v>75</v>
      </c>
    </row>
    <row r="50" spans="1:7" ht="16.5" thickBot="1" x14ac:dyDescent="0.3">
      <c r="A50" s="38" t="s">
        <v>124</v>
      </c>
      <c r="B50" s="14" t="s">
        <v>60</v>
      </c>
      <c r="C50" s="15" t="s">
        <v>85</v>
      </c>
      <c r="D50" s="14"/>
      <c r="F50" s="28"/>
      <c r="G50" s="6">
        <v>50</v>
      </c>
    </row>
    <row r="51" spans="1:7" ht="16.5" thickBot="1" x14ac:dyDescent="0.3">
      <c r="A51" s="38" t="s">
        <v>124</v>
      </c>
      <c r="B51" s="19" t="s">
        <v>61</v>
      </c>
      <c r="C51" s="20" t="s">
        <v>86</v>
      </c>
      <c r="D51" s="19"/>
      <c r="F51" s="32" t="s">
        <v>25</v>
      </c>
      <c r="G51" s="7">
        <v>20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6"/>
  <sheetViews>
    <sheetView workbookViewId="0">
      <selection activeCell="K8" sqref="K8"/>
    </sheetView>
  </sheetViews>
  <sheetFormatPr defaultColWidth="11" defaultRowHeight="15.75" x14ac:dyDescent="0.25"/>
  <cols>
    <col min="7" max="7" width="11.625" bestFit="1" customWidth="1"/>
  </cols>
  <sheetData>
    <row r="3" spans="5:11" x14ac:dyDescent="0.25">
      <c r="G3" t="s">
        <v>87</v>
      </c>
      <c r="H3" s="21">
        <v>0.5</v>
      </c>
      <c r="I3">
        <f>E4*H3</f>
        <v>55000</v>
      </c>
      <c r="J3">
        <f>I3*20%</f>
        <v>11000</v>
      </c>
      <c r="K3">
        <f>I3-J3</f>
        <v>44000</v>
      </c>
    </row>
    <row r="4" spans="5:11" x14ac:dyDescent="0.25">
      <c r="E4">
        <f>5000*22</f>
        <v>110000</v>
      </c>
      <c r="G4" t="s">
        <v>88</v>
      </c>
      <c r="H4" s="21">
        <v>0.2</v>
      </c>
      <c r="I4">
        <f>E4*H4</f>
        <v>22000</v>
      </c>
      <c r="J4">
        <f t="shared" ref="J4:J6" si="0">I4*20%</f>
        <v>4400</v>
      </c>
      <c r="K4">
        <f t="shared" ref="K4:K6" si="1">I4-J4</f>
        <v>17600</v>
      </c>
    </row>
    <row r="5" spans="5:11" x14ac:dyDescent="0.25">
      <c r="G5" t="s">
        <v>89</v>
      </c>
      <c r="H5" s="21">
        <v>0.15</v>
      </c>
      <c r="I5">
        <f>E4*H5</f>
        <v>16500</v>
      </c>
      <c r="J5">
        <f t="shared" si="0"/>
        <v>3300</v>
      </c>
      <c r="K5">
        <f t="shared" si="1"/>
        <v>13200</v>
      </c>
    </row>
    <row r="6" spans="5:11" x14ac:dyDescent="0.25">
      <c r="G6" t="s">
        <v>89</v>
      </c>
      <c r="H6" s="21">
        <v>0.15</v>
      </c>
      <c r="I6">
        <f>E4*H6</f>
        <v>16500</v>
      </c>
      <c r="J6">
        <f t="shared" si="0"/>
        <v>3300</v>
      </c>
      <c r="K6">
        <f t="shared" si="1"/>
        <v>13200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переезда</vt:lpstr>
      <vt:lpstr>Расчет единичной перевозки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Microsoft</cp:lastModifiedBy>
  <dcterms:created xsi:type="dcterms:W3CDTF">2017-12-13T19:32:32Z</dcterms:created>
  <dcterms:modified xsi:type="dcterms:W3CDTF">2018-02-09T13:26:19Z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89ceb287-5a2b-4fbb-887c-580e99e7b0e1</vt:lpwstr>
  </property>
</Properties>
</file>