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3335" windowHeight="7440" activeTab="2"/>
  </bookViews>
  <sheets>
    <sheet name="ETH" sheetId="1" r:id="rId1"/>
    <sheet name="XRP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2" i="3"/>
  <c r="E2"/>
  <c r="B5"/>
  <c r="C5" s="1"/>
  <c r="B4"/>
  <c r="B2"/>
  <c r="F17" i="2"/>
  <c r="E16"/>
  <c r="F16" i="1"/>
  <c r="E15"/>
  <c r="C6" i="2"/>
  <c r="C7" s="1"/>
  <c r="C4" i="1"/>
  <c r="C4" i="2"/>
  <c r="C5" s="1"/>
  <c r="D3"/>
  <c r="D2"/>
  <c r="D1"/>
  <c r="D3" i="1"/>
  <c r="C2"/>
  <c r="D1"/>
  <c r="D5" i="3" l="1"/>
  <c r="C8" i="2"/>
  <c r="E2"/>
  <c r="E6" s="1"/>
  <c r="D2" i="1"/>
  <c r="E2"/>
  <c r="E3" s="1"/>
  <c r="D4" s="1"/>
  <c r="B4" s="1"/>
  <c r="E5"/>
  <c r="D6"/>
  <c r="C5"/>
  <c r="C6" s="1"/>
  <c r="C7" s="1"/>
  <c r="E3" i="2" l="1"/>
  <c r="D5" s="1"/>
  <c r="B5" s="1"/>
  <c r="B7" i="1"/>
  <c r="D8" i="2" l="1"/>
  <c r="C10" l="1"/>
  <c r="B8"/>
</calcChain>
</file>

<file path=xl/sharedStrings.xml><?xml version="1.0" encoding="utf-8"?>
<sst xmlns="http://schemas.openxmlformats.org/spreadsheetml/2006/main" count="16" uniqueCount="7">
  <si>
    <t>buy</t>
  </si>
  <si>
    <t>sell</t>
  </si>
  <si>
    <t>в місяць</t>
  </si>
  <si>
    <t>в день</t>
  </si>
  <si>
    <t>баланс</t>
  </si>
  <si>
    <t>операцій в день</t>
  </si>
  <si>
    <t>період між операціями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</si>
</sst>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27273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17" sqref="F17"/>
    </sheetView>
  </sheetViews>
  <sheetFormatPr defaultRowHeight="15"/>
  <cols>
    <col min="3" max="3" width="12" bestFit="1" customWidth="1"/>
    <col min="4" max="4" width="10" bestFit="1" customWidth="1"/>
  </cols>
  <sheetData>
    <row r="1" spans="1:6">
      <c r="A1" t="s">
        <v>0</v>
      </c>
      <c r="B1">
        <v>305</v>
      </c>
      <c r="C1" s="1">
        <v>2.168256E-2</v>
      </c>
      <c r="D1">
        <f>B1*C1</f>
        <v>6.6131808000000003</v>
      </c>
    </row>
    <row r="2" spans="1:6">
      <c r="A2" t="s">
        <v>1</v>
      </c>
      <c r="B2">
        <v>315</v>
      </c>
      <c r="C2">
        <f>C1*(1-0.002)</f>
        <v>2.163919488E-2</v>
      </c>
      <c r="D2">
        <f>B2*C2</f>
        <v>6.8163463872000003</v>
      </c>
      <c r="E2">
        <f>D2/D1</f>
        <v>1.0307213114754099</v>
      </c>
    </row>
    <row r="3" spans="1:6">
      <c r="A3" t="s">
        <v>0</v>
      </c>
      <c r="B3">
        <v>260</v>
      </c>
      <c r="C3">
        <v>2.1999999999999999E-2</v>
      </c>
      <c r="D3">
        <f>B3*C3</f>
        <v>5.72</v>
      </c>
      <c r="E3">
        <f>D3*E2</f>
        <v>5.8957259016393442</v>
      </c>
    </row>
    <row r="4" spans="1:6">
      <c r="A4" t="s">
        <v>1</v>
      </c>
      <c r="B4" s="2">
        <f>D4/C4</f>
        <v>291.29942300253879</v>
      </c>
      <c r="C4">
        <f>C2+C3</f>
        <v>4.3639194879999996E-2</v>
      </c>
      <c r="D4">
        <f>D2+E3</f>
        <v>12.712072288839344</v>
      </c>
    </row>
    <row r="5" spans="1:6">
      <c r="A5" t="s">
        <v>0</v>
      </c>
      <c r="B5">
        <v>215</v>
      </c>
      <c r="C5">
        <f>D5/B5</f>
        <v>2.3255813953488372E-2</v>
      </c>
      <c r="D5">
        <v>5</v>
      </c>
      <c r="E5">
        <f>D5*E2</f>
        <v>5.1536065573770493</v>
      </c>
    </row>
    <row r="6" spans="1:6">
      <c r="C6">
        <f>C5*(1-0.002)</f>
        <v>2.3209302325581396E-2</v>
      </c>
      <c r="D6">
        <f>E5+D4</f>
        <v>17.865678846216394</v>
      </c>
    </row>
    <row r="7" spans="1:6">
      <c r="B7" s="2">
        <f>D6/C7</f>
        <v>267.25625246702975</v>
      </c>
      <c r="C7">
        <f>C6+C4</f>
        <v>6.6848497205581392E-2</v>
      </c>
    </row>
    <row r="12" spans="1:6">
      <c r="E12" s="1">
        <v>6.6131808000000003</v>
      </c>
    </row>
    <row r="13" spans="1:6">
      <c r="E13" s="1">
        <v>5.8079999999999998</v>
      </c>
    </row>
    <row r="14" spans="1:6">
      <c r="E14" s="1">
        <v>4.9999970999999999</v>
      </c>
    </row>
    <row r="15" spans="1:6">
      <c r="E15">
        <f>SUM(E12:E14)</f>
        <v>17.4211779</v>
      </c>
    </row>
    <row r="16" spans="1:6">
      <c r="E16" s="1">
        <v>17.984345699999999</v>
      </c>
      <c r="F16">
        <f>E16/E15</f>
        <v>1.0323266201190677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F18" sqref="F18"/>
    </sheetView>
  </sheetViews>
  <sheetFormatPr defaultRowHeight="15"/>
  <cols>
    <col min="1" max="1" width="10.140625" bestFit="1" customWidth="1"/>
    <col min="3" max="3" width="12" bestFit="1" customWidth="1"/>
    <col min="5" max="5" width="14" bestFit="1" customWidth="1"/>
  </cols>
  <sheetData>
    <row r="1" spans="1:5">
      <c r="A1" t="s">
        <v>0</v>
      </c>
      <c r="B1">
        <v>0.38400000000000001</v>
      </c>
      <c r="C1">
        <v>20.235189890000001</v>
      </c>
      <c r="D1">
        <f>B1*C1</f>
        <v>7.7703129177600001</v>
      </c>
    </row>
    <row r="2" spans="1:5">
      <c r="A2" t="s">
        <v>1</v>
      </c>
      <c r="B2">
        <v>0.39</v>
      </c>
      <c r="C2">
        <v>20.194719500000001</v>
      </c>
      <c r="D2">
        <f>B2*C2</f>
        <v>7.8759406050000011</v>
      </c>
      <c r="E2">
        <f>D2/D1</f>
        <v>1.0135937494870477</v>
      </c>
    </row>
    <row r="3" spans="1:5">
      <c r="A3" t="s">
        <v>0</v>
      </c>
      <c r="B3">
        <v>0.33</v>
      </c>
      <c r="C3">
        <v>13.56875003</v>
      </c>
      <c r="D3">
        <f>B3*C3</f>
        <v>4.4776875099</v>
      </c>
      <c r="E3">
        <f>D3*E2</f>
        <v>4.5385560721908629</v>
      </c>
    </row>
    <row r="4" spans="1:5">
      <c r="C4">
        <f>C3*(1-0.002)</f>
        <v>13.54161252994</v>
      </c>
    </row>
    <row r="5" spans="1:5">
      <c r="A5" t="s">
        <v>1</v>
      </c>
      <c r="B5" s="2">
        <f>D5/C5</f>
        <v>0.36798596439510273</v>
      </c>
      <c r="C5">
        <f>C4+C2</f>
        <v>33.736332029940002</v>
      </c>
      <c r="D5">
        <f>D2+E3</f>
        <v>12.414496677190865</v>
      </c>
    </row>
    <row r="6" spans="1:5">
      <c r="A6" t="s">
        <v>0</v>
      </c>
      <c r="B6">
        <v>0.30499999999999999</v>
      </c>
      <c r="C6">
        <f>D6/B6</f>
        <v>16.393442622950818</v>
      </c>
      <c r="D6">
        <v>5</v>
      </c>
      <c r="E6">
        <f>D6*E2</f>
        <v>5.0679687474352386</v>
      </c>
    </row>
    <row r="7" spans="1:5">
      <c r="C7">
        <f>C6*(1-0.002)</f>
        <v>16.360655737704917</v>
      </c>
    </row>
    <row r="8" spans="1:5">
      <c r="A8" t="s">
        <v>1</v>
      </c>
      <c r="B8">
        <f>D8/C8</f>
        <v>0.34897238743597941</v>
      </c>
      <c r="C8">
        <f>C7+C5</f>
        <v>50.096987767644919</v>
      </c>
      <c r="D8">
        <f>E6+E3+D2</f>
        <v>17.482465424626103</v>
      </c>
    </row>
    <row r="10" spans="1:5">
      <c r="C10">
        <f>D8+ETH!D6</f>
        <v>35.348144270842496</v>
      </c>
    </row>
    <row r="13" spans="1:5">
      <c r="E13" s="1">
        <v>7.7703129100000004</v>
      </c>
    </row>
    <row r="14" spans="1:5">
      <c r="E14" s="1">
        <v>4.3419999999999996</v>
      </c>
    </row>
    <row r="15" spans="1:5">
      <c r="E15" s="1">
        <v>5.0000008500000002</v>
      </c>
    </row>
    <row r="16" spans="1:5">
      <c r="E16">
        <f>SUM(E13:E15)</f>
        <v>17.112313759999999</v>
      </c>
    </row>
    <row r="17" spans="5:6">
      <c r="E17" s="1">
        <v>17.425503750000001</v>
      </c>
      <c r="F17">
        <f>E17/E16</f>
        <v>1.0183020247520287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B3" sqref="B3"/>
    </sheetView>
  </sheetViews>
  <sheetFormatPr defaultRowHeight="15"/>
  <cols>
    <col min="1" max="1" width="22.85546875" bestFit="1" customWidth="1"/>
    <col min="2" max="2" width="9" customWidth="1"/>
    <col min="4" max="4" width="3" bestFit="1" customWidth="1"/>
  </cols>
  <sheetData>
    <row r="1" spans="1:5">
      <c r="A1" t="s">
        <v>2</v>
      </c>
      <c r="B1">
        <v>100000</v>
      </c>
    </row>
    <row r="2" spans="1:5">
      <c r="A2" t="s">
        <v>3</v>
      </c>
      <c r="B2">
        <f>ROUNDUP(B1/30,0)</f>
        <v>3334</v>
      </c>
      <c r="C2">
        <f>B2*0.002</f>
        <v>6.6680000000000001</v>
      </c>
      <c r="E2">
        <f>C2*0.05</f>
        <v>0.33340000000000003</v>
      </c>
    </row>
    <row r="3" spans="1:5">
      <c r="A3" t="s">
        <v>4</v>
      </c>
      <c r="B3">
        <v>1000</v>
      </c>
    </row>
    <row r="4" spans="1:5">
      <c r="A4" t="s">
        <v>5</v>
      </c>
      <c r="B4">
        <f>ROUND(B2/B3,0)</f>
        <v>3</v>
      </c>
    </row>
    <row r="5" spans="1:5">
      <c r="A5" t="s">
        <v>6</v>
      </c>
      <c r="B5">
        <f>ROUNDUP(24*60/B4,0)</f>
        <v>480</v>
      </c>
      <c r="C5">
        <f>INT(B5/60)</f>
        <v>8</v>
      </c>
      <c r="D5">
        <f>B5-C5*60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ETH</vt:lpstr>
      <vt:lpstr>XRP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szpt_user045</dc:creator>
  <cp:lastModifiedBy>szpt_user045</cp:lastModifiedBy>
  <dcterms:created xsi:type="dcterms:W3CDTF">2019-07-11T05:19:56Z</dcterms:created>
  <dcterms:modified xsi:type="dcterms:W3CDTF">2019-07-18T14:07:50Z</dcterms:modified>
</cp:coreProperties>
</file>