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700" yWindow="1940" windowWidth="26840" windowHeight="14380"/>
  </bookViews>
  <sheets>
    <sheet name="Sheet1" sheetId="1" r:id="rId1"/>
  </sheets>
  <definedNames>
    <definedName name="_xlnm._FilterDatabase" localSheetId="0" hidden="1">Sheet1!$A$1:$L$66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G14" i="1"/>
  <c r="I11" i="1"/>
  <c r="G11" i="1"/>
  <c r="G12" i="1"/>
  <c r="H10" i="1"/>
  <c r="G10" i="1"/>
  <c r="I4" i="1"/>
  <c r="H4" i="1"/>
  <c r="G4" i="1"/>
</calcChain>
</file>

<file path=xl/sharedStrings.xml><?xml version="1.0" encoding="utf-8"?>
<sst xmlns="http://schemas.openxmlformats.org/spreadsheetml/2006/main" count="282" uniqueCount="131">
  <si>
    <t>STYLE NAME</t>
  </si>
  <si>
    <t>CODE</t>
  </si>
  <si>
    <t>REFERENCE</t>
  </si>
  <si>
    <t>BOX</t>
  </si>
  <si>
    <t>PLATA SKIRT</t>
  </si>
  <si>
    <t>BENNA DRESS</t>
  </si>
  <si>
    <t>TIGER BROWN</t>
  </si>
  <si>
    <t>DHL 2286</t>
  </si>
  <si>
    <t>JAMARIA BRALET</t>
  </si>
  <si>
    <t>COTI DRESS</t>
  </si>
  <si>
    <t>ADELA TOP</t>
  </si>
  <si>
    <t>RUVI TOP</t>
  </si>
  <si>
    <t>PANYA SHIRT</t>
  </si>
  <si>
    <t>LOU HOTPANT</t>
  </si>
  <si>
    <t>YUNDA TOP</t>
  </si>
  <si>
    <t>NARA TOP</t>
  </si>
  <si>
    <t>YENA TOP</t>
  </si>
  <si>
    <t>HOLINA DRESS</t>
  </si>
  <si>
    <t>NAYA TOP</t>
  </si>
  <si>
    <t>YENIKA TOP</t>
  </si>
  <si>
    <t>BLACK</t>
  </si>
  <si>
    <t>BABY PINK98</t>
  </si>
  <si>
    <t>TANGERINE#117</t>
  </si>
  <si>
    <t>SUMMER SUN</t>
  </si>
  <si>
    <t>DHL 7151</t>
  </si>
  <si>
    <t>BOX 2</t>
  </si>
  <si>
    <t>BOX 6</t>
  </si>
  <si>
    <t>BOX 1</t>
  </si>
  <si>
    <t>BOX 23</t>
  </si>
  <si>
    <t>BOX 27</t>
  </si>
  <si>
    <t>MILANA DENIM</t>
  </si>
  <si>
    <t>DHL 6780 -ROKI</t>
  </si>
  <si>
    <t>YESSA TOP</t>
  </si>
  <si>
    <t>KNIT IVORY</t>
  </si>
  <si>
    <t>PERGA DRESS</t>
  </si>
  <si>
    <t>HOSA SHORT</t>
  </si>
  <si>
    <t xml:space="preserve">ABBA TROUSER </t>
  </si>
  <si>
    <t>WOVEN GREY</t>
  </si>
  <si>
    <t xml:space="preserve">       </t>
  </si>
  <si>
    <t>DINIE TOP</t>
  </si>
  <si>
    <t>DHL 7885</t>
  </si>
  <si>
    <t>DHL 0920</t>
  </si>
  <si>
    <t>SASMAYA UNITARD</t>
  </si>
  <si>
    <t>EMBERS BOUTIQUE-BOX 1</t>
  </si>
  <si>
    <t>QILIA TOP</t>
  </si>
  <si>
    <t>ROCK N RAGS-BOX 1</t>
  </si>
  <si>
    <t>RAE NYC- BOX 1</t>
  </si>
  <si>
    <t>WU TOP</t>
  </si>
  <si>
    <t>BISCUIT</t>
  </si>
  <si>
    <t>TINDY CROP TOP</t>
  </si>
  <si>
    <t>VALKIRIE DRESS</t>
  </si>
  <si>
    <t>FLOWER FUN LILAC</t>
  </si>
  <si>
    <t>NANDA TOP</t>
  </si>
  <si>
    <t>WASHED OUT PASTEL FLORAL</t>
  </si>
  <si>
    <t>BANDANA</t>
  </si>
  <si>
    <t>DYRANA TOP</t>
  </si>
  <si>
    <t>ROSEFLOCK SILVER BLUE</t>
  </si>
  <si>
    <t>TAKA TOP</t>
  </si>
  <si>
    <t>MESH TOFEE</t>
  </si>
  <si>
    <t>Smith Top</t>
  </si>
  <si>
    <t>Woven</t>
  </si>
  <si>
    <t>Love Checker Blue</t>
  </si>
  <si>
    <t>Jeeves Dress</t>
  </si>
  <si>
    <t>Knitted</t>
  </si>
  <si>
    <t>Cheries Black</t>
  </si>
  <si>
    <t>Blois Top</t>
  </si>
  <si>
    <t>Black Paradise Embro</t>
  </si>
  <si>
    <t>Gimon Top</t>
  </si>
  <si>
    <t>Diagonal Check Tan Ivory</t>
  </si>
  <si>
    <t>Ivy Vest</t>
  </si>
  <si>
    <t>Leaf Green With Ivory Stitch</t>
  </si>
  <si>
    <t>Alegra Dress</t>
  </si>
  <si>
    <t>Lilac Blossom</t>
  </si>
  <si>
    <t>White Not Missing You</t>
  </si>
  <si>
    <t>Givas Top</t>
  </si>
  <si>
    <t>White Strawberry Embro</t>
  </si>
  <si>
    <t>Dolls Kill Sample - BOX 1</t>
  </si>
  <si>
    <t>DHL 9720</t>
  </si>
  <si>
    <t>KALOSA DRESS</t>
  </si>
  <si>
    <t>SAGE FLOWER BUDS BLACK</t>
  </si>
  <si>
    <t>BOX 41</t>
  </si>
  <si>
    <t>BAILA TOP</t>
  </si>
  <si>
    <t>BONNA TOP</t>
  </si>
  <si>
    <t>SOLARIZED</t>
  </si>
  <si>
    <t>SATIN LILAC</t>
  </si>
  <si>
    <t>AVAYI DRESS</t>
  </si>
  <si>
    <t>BOX 40</t>
  </si>
  <si>
    <t>ARDILLA DRESS</t>
  </si>
  <si>
    <t>WREN SKIRT</t>
  </si>
  <si>
    <t>SAKURA BBLOSSOM LILAC</t>
  </si>
  <si>
    <t>DHL 9195</t>
  </si>
  <si>
    <t>PRIDE SHIRT</t>
  </si>
  <si>
    <t>TAUPE CHECK</t>
  </si>
  <si>
    <t>GANIKA TOP</t>
  </si>
  <si>
    <t>SAKURA BLOSSOM LILAC</t>
  </si>
  <si>
    <t>ROSA POWDER BLUE</t>
  </si>
  <si>
    <t>DHL 2313</t>
  </si>
  <si>
    <t>KALOSA TOP</t>
  </si>
  <si>
    <t>RED MESH HEART FLOCK</t>
  </si>
  <si>
    <t>JAMILA DRESS</t>
  </si>
  <si>
    <t>SANILLA TOP</t>
  </si>
  <si>
    <t>MONO PAISLEY GREEN</t>
  </si>
  <si>
    <t>GLADIS TOP</t>
  </si>
  <si>
    <t>SATIN DARK KHAKI</t>
  </si>
  <si>
    <t xml:space="preserve">JEELO DRESS </t>
  </si>
  <si>
    <t>RIB EUCALYPTUS</t>
  </si>
  <si>
    <t>VENEMA TOP</t>
  </si>
  <si>
    <t>HERBERT DRESS</t>
  </si>
  <si>
    <t>PAISLEY FUN GREEN</t>
  </si>
  <si>
    <t xml:space="preserve">SEKAR TROUSER </t>
  </si>
  <si>
    <t>COTINA DRESS</t>
  </si>
  <si>
    <t>MINI COW BW</t>
  </si>
  <si>
    <t>DHL 9225</t>
  </si>
  <si>
    <t>THE FOXY KIND-15</t>
  </si>
  <si>
    <t>THE FOXY KIND-16</t>
  </si>
  <si>
    <t>THE FOXY KIND-18</t>
  </si>
  <si>
    <t>ZEN TOP</t>
  </si>
  <si>
    <t>DEEP MAHOGANY</t>
  </si>
  <si>
    <t>KEIGH BODICE</t>
  </si>
  <si>
    <t>LOVE CHECKER BLUE</t>
  </si>
  <si>
    <t>PELMO SKIRT</t>
  </si>
  <si>
    <t>COLOR</t>
    <phoneticPr fontId="2" type="noConversion"/>
  </si>
  <si>
    <t>XXS</t>
    <phoneticPr fontId="2" type="noConversion"/>
  </si>
  <si>
    <t>XS</t>
    <phoneticPr fontId="2" type="noConversion"/>
  </si>
  <si>
    <t>S</t>
    <phoneticPr fontId="2" type="noConversion"/>
  </si>
  <si>
    <t>M</t>
    <phoneticPr fontId="2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</si>
  <si>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</si>
  <si>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</si>
  <si>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</si>
  <si>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THE FOXY KIND-17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</si>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</sst>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宋体"/>
      <charset val="134"/>
    </font>
    <font>
      <sz val="10"/>
      <color indexed="8"/>
      <name val="Arial Narrow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4"/>
      <color rgb="FF23282C"/>
      <name val="Helvetica Neue"/>
      <family val="2"/>
    </font>
    <font>
      <sz val="12"/>
      <color theme="1"/>
      <name val="Arial Narrow"/>
      <family val="2"/>
    </font>
    <font>
      <sz val="12"/>
      <color theme="1"/>
      <name val="Verdana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Border="1"/>
    <xf numFmtId="0" fontId="7" fillId="0" borderId="0" xfId="0" applyFont="1" applyBorder="1" applyAlignment="1">
      <alignment shrinkToFi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 shrinkToFit="1"/>
    </xf>
    <xf numFmtId="1" fontId="9" fillId="0" borderId="2" xfId="0" applyNumberFormat="1" applyFont="1" applyFill="1" applyBorder="1" applyAlignment="1">
      <alignment horizontal="left" vertical="top" shrinkToFit="1"/>
    </xf>
    <xf numFmtId="0" fontId="7" fillId="0" borderId="2" xfId="0" applyFont="1" applyFill="1" applyBorder="1" applyAlignment="1">
      <alignment horizontal="left" vertical="top" shrinkToFit="1"/>
    </xf>
    <xf numFmtId="0" fontId="7" fillId="0" borderId="3" xfId="0" applyFont="1" applyFill="1" applyBorder="1" applyAlignment="1">
      <alignment horizontal="left" vertical="top" shrinkToFit="1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_PACKING  (AU8003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C16" sqref="C16"/>
    </sheetView>
  </sheetViews>
  <sheetFormatPr baseColWidth="10" defaultRowHeight="15" x14ac:dyDescent="0"/>
  <cols>
    <col min="1" max="1" width="22.6640625" customWidth="1"/>
    <col min="2" max="2" width="18.33203125" customWidth="1"/>
    <col min="3" max="3" width="17.6640625" bestFit="1" customWidth="1"/>
    <col min="4" max="5" width="10.83203125" style="1"/>
    <col min="8" max="8" width="12.33203125" customWidth="1"/>
  </cols>
  <sheetData>
    <row r="1" spans="1:19">
      <c r="A1" s="17" t="s">
        <v>0</v>
      </c>
      <c r="B1" s="18" t="s">
        <v>1</v>
      </c>
      <c r="C1" s="17" t="s">
        <v>121</v>
      </c>
      <c r="D1" s="17" t="s">
        <v>2</v>
      </c>
      <c r="E1" s="17" t="s">
        <v>3</v>
      </c>
      <c r="F1" s="17" t="s">
        <v>122</v>
      </c>
      <c r="G1" s="17" t="s">
        <v>123</v>
      </c>
      <c r="H1" s="17" t="s">
        <v>124</v>
      </c>
      <c r="I1" s="17" t="s">
        <v>125</v>
      </c>
      <c r="J1" s="17" t="s">
        <v>126</v>
      </c>
      <c r="K1" s="17" t="s">
        <v>127</v>
      </c>
      <c r="L1" s="17" t="s">
        <v>128</v>
      </c>
    </row>
    <row r="2" spans="1:19">
      <c r="A2" s="5" t="s">
        <v>8</v>
      </c>
      <c r="B2" s="5"/>
      <c r="C2" s="6" t="s">
        <v>20</v>
      </c>
      <c r="D2" s="7" t="s">
        <v>7</v>
      </c>
      <c r="E2" s="6" t="s">
        <v>28</v>
      </c>
      <c r="F2" s="6"/>
      <c r="G2" s="6"/>
      <c r="H2" s="6">
        <v>2</v>
      </c>
      <c r="I2" s="6">
        <v>7</v>
      </c>
      <c r="J2" s="6">
        <v>1</v>
      </c>
      <c r="K2" s="6"/>
      <c r="L2" s="6"/>
    </row>
    <row r="3" spans="1:19">
      <c r="A3" s="5" t="s">
        <v>10</v>
      </c>
      <c r="B3" s="5"/>
      <c r="C3" s="6" t="s">
        <v>21</v>
      </c>
      <c r="D3" s="7" t="s">
        <v>7</v>
      </c>
      <c r="E3" s="6" t="s">
        <v>28</v>
      </c>
      <c r="F3" s="6"/>
      <c r="G3" s="6"/>
      <c r="H3" s="6"/>
      <c r="I3" s="6"/>
      <c r="J3" s="6"/>
      <c r="K3" s="6">
        <v>1</v>
      </c>
      <c r="L3" s="6"/>
    </row>
    <row r="4" spans="1:19">
      <c r="A4" s="5" t="s">
        <v>11</v>
      </c>
      <c r="B4" s="5"/>
      <c r="C4" s="6" t="s">
        <v>22</v>
      </c>
      <c r="D4" s="7" t="s">
        <v>7</v>
      </c>
      <c r="E4" s="6" t="s">
        <v>28</v>
      </c>
      <c r="F4" s="6"/>
      <c r="G4" s="6">
        <f>9-2-1-2-2</f>
        <v>2</v>
      </c>
      <c r="H4" s="6">
        <f>19-4-5-3-2-2</f>
        <v>3</v>
      </c>
      <c r="I4" s="6">
        <f>12-2-2-2-2-2</f>
        <v>2</v>
      </c>
      <c r="J4" s="6"/>
      <c r="K4" s="6"/>
      <c r="L4" s="6"/>
    </row>
    <row r="5" spans="1:19">
      <c r="A5" s="5" t="s">
        <v>12</v>
      </c>
      <c r="B5" s="5"/>
      <c r="C5" s="6" t="s">
        <v>21</v>
      </c>
      <c r="D5" s="8" t="s">
        <v>7</v>
      </c>
      <c r="E5" s="6" t="s">
        <v>28</v>
      </c>
      <c r="F5" s="6"/>
      <c r="G5" s="6"/>
      <c r="H5" s="6">
        <v>1</v>
      </c>
      <c r="I5" s="6"/>
      <c r="J5" s="6"/>
      <c r="K5" s="6"/>
      <c r="L5" s="6"/>
    </row>
    <row r="6" spans="1:19">
      <c r="A6" s="5" t="s">
        <v>13</v>
      </c>
      <c r="B6" s="5"/>
      <c r="C6" s="6" t="s">
        <v>22</v>
      </c>
      <c r="D6" s="7" t="s">
        <v>7</v>
      </c>
      <c r="E6" s="6" t="s">
        <v>28</v>
      </c>
      <c r="F6" s="6"/>
      <c r="G6" s="6">
        <v>2</v>
      </c>
      <c r="H6" s="6">
        <v>3</v>
      </c>
      <c r="I6" s="6">
        <v>2</v>
      </c>
      <c r="J6" s="6"/>
      <c r="K6" s="6"/>
      <c r="L6" s="6"/>
    </row>
    <row r="7" spans="1:19">
      <c r="A7" s="5" t="s">
        <v>14</v>
      </c>
      <c r="B7" s="5"/>
      <c r="C7" s="6" t="s">
        <v>22</v>
      </c>
      <c r="D7" s="7" t="s">
        <v>7</v>
      </c>
      <c r="E7" s="6" t="s">
        <v>28</v>
      </c>
      <c r="F7" s="6"/>
      <c r="G7" s="6"/>
      <c r="H7" s="6"/>
      <c r="I7" s="6"/>
      <c r="J7" s="6"/>
      <c r="K7" s="6">
        <v>1</v>
      </c>
      <c r="L7" s="6"/>
    </row>
    <row r="8" spans="1:19">
      <c r="A8" s="5" t="s">
        <v>15</v>
      </c>
      <c r="B8" s="5"/>
      <c r="C8" s="6" t="s">
        <v>22</v>
      </c>
      <c r="D8" s="7" t="s">
        <v>7</v>
      </c>
      <c r="E8" s="6" t="s">
        <v>28</v>
      </c>
      <c r="F8" s="6"/>
      <c r="G8" s="6">
        <v>3</v>
      </c>
      <c r="H8" s="6"/>
      <c r="I8" s="6"/>
      <c r="J8" s="6"/>
      <c r="K8" s="6">
        <v>1</v>
      </c>
      <c r="L8" s="6"/>
    </row>
    <row r="9" spans="1:19">
      <c r="A9" s="5" t="s">
        <v>16</v>
      </c>
      <c r="B9" s="5"/>
      <c r="C9" s="5" t="s">
        <v>6</v>
      </c>
      <c r="D9" s="7" t="s">
        <v>7</v>
      </c>
      <c r="E9" s="6" t="s">
        <v>28</v>
      </c>
      <c r="F9" s="6"/>
      <c r="G9" s="6">
        <v>4</v>
      </c>
      <c r="H9" s="6">
        <v>6</v>
      </c>
      <c r="I9" s="6">
        <v>4</v>
      </c>
      <c r="J9" s="6">
        <v>2</v>
      </c>
      <c r="K9" s="6"/>
      <c r="L9" s="6"/>
    </row>
    <row r="10" spans="1:19">
      <c r="A10" s="5" t="s">
        <v>17</v>
      </c>
      <c r="B10" s="5"/>
      <c r="C10" s="5" t="s">
        <v>23</v>
      </c>
      <c r="D10" s="7" t="s">
        <v>7</v>
      </c>
      <c r="E10" s="6" t="s">
        <v>28</v>
      </c>
      <c r="F10" s="6"/>
      <c r="G10" s="6">
        <f>13-1-1-5-1-1-1</f>
        <v>3</v>
      </c>
      <c r="H10" s="6">
        <f>31-2-3-2-2-2-10-1-2-2</f>
        <v>5</v>
      </c>
      <c r="I10" s="6"/>
      <c r="J10" s="6"/>
      <c r="K10" s="6"/>
      <c r="L10" s="6"/>
    </row>
    <row r="11" spans="1:19">
      <c r="A11" s="5" t="s">
        <v>18</v>
      </c>
      <c r="B11" s="5"/>
      <c r="C11" s="5" t="s">
        <v>23</v>
      </c>
      <c r="D11" s="7" t="s">
        <v>7</v>
      </c>
      <c r="E11" s="6" t="s">
        <v>28</v>
      </c>
      <c r="F11" s="6"/>
      <c r="G11" s="6">
        <f>38-9-17-2-1-2-2-1-2</f>
        <v>2</v>
      </c>
      <c r="H11" s="6">
        <v>1</v>
      </c>
      <c r="I11" s="6">
        <f>39-7-15-2-2-2-2-2-2-1-2</f>
        <v>2</v>
      </c>
      <c r="J11" s="6"/>
      <c r="K11" s="6"/>
      <c r="L11" s="6"/>
    </row>
    <row r="12" spans="1:19">
      <c r="A12" s="5" t="s">
        <v>19</v>
      </c>
      <c r="B12" s="5"/>
      <c r="C12" s="5" t="s">
        <v>23</v>
      </c>
      <c r="D12" s="7" t="s">
        <v>7</v>
      </c>
      <c r="E12" s="6" t="s">
        <v>28</v>
      </c>
      <c r="F12" s="6"/>
      <c r="G12" s="6">
        <f>34-20-1-2-4-1-2-2</f>
        <v>2</v>
      </c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</row>
    <row r="13" spans="1:19">
      <c r="A13" s="5" t="s">
        <v>4</v>
      </c>
      <c r="B13" s="5"/>
      <c r="C13" s="5" t="s">
        <v>6</v>
      </c>
      <c r="D13" s="7" t="s">
        <v>24</v>
      </c>
      <c r="E13" s="6" t="s">
        <v>28</v>
      </c>
      <c r="F13" s="6"/>
      <c r="G13" s="6">
        <v>4</v>
      </c>
      <c r="H13" s="6">
        <v>5</v>
      </c>
      <c r="I13" s="6">
        <v>3</v>
      </c>
      <c r="J13" s="6"/>
      <c r="K13" s="6"/>
      <c r="L13" s="6"/>
      <c r="M13" s="2"/>
      <c r="N13" s="2"/>
      <c r="O13" s="2"/>
      <c r="P13" s="2"/>
      <c r="Q13" s="2"/>
      <c r="R13" s="2"/>
      <c r="S13" s="2"/>
    </row>
    <row r="14" spans="1:19">
      <c r="A14" s="5" t="s">
        <v>5</v>
      </c>
      <c r="B14" s="5"/>
      <c r="C14" s="5" t="s">
        <v>6</v>
      </c>
      <c r="D14" s="8" t="s">
        <v>24</v>
      </c>
      <c r="E14" s="6" t="s">
        <v>28</v>
      </c>
      <c r="F14" s="8"/>
      <c r="G14" s="6">
        <f>27-1-2-1-2-4-1-2-2-2-2-1-1-3-1</f>
        <v>2</v>
      </c>
      <c r="H14" s="6">
        <v>2</v>
      </c>
      <c r="I14" s="6">
        <f>43-2-4-2-2-2-4-2-2-2-2-2-2-2-8-3</f>
        <v>2</v>
      </c>
      <c r="J14" s="6">
        <f>12-1-1-1-1-1-1-1-1-1-1-1-1</f>
        <v>0</v>
      </c>
      <c r="K14" s="9"/>
      <c r="L14" s="6"/>
      <c r="M14" s="2"/>
      <c r="N14" s="2"/>
      <c r="O14" s="2"/>
      <c r="P14" s="2"/>
      <c r="Q14" s="2"/>
      <c r="R14" s="2"/>
      <c r="S14" s="2"/>
    </row>
    <row r="15" spans="1:19" ht="17">
      <c r="A15" s="10" t="s">
        <v>30</v>
      </c>
      <c r="B15" s="11"/>
      <c r="C15" s="11" t="s">
        <v>130</v>
      </c>
      <c r="D15" s="10" t="s">
        <v>31</v>
      </c>
      <c r="E15" s="11" t="s">
        <v>27</v>
      </c>
      <c r="F15" s="11"/>
      <c r="G15" s="11"/>
      <c r="H15" s="6">
        <v>3</v>
      </c>
      <c r="I15" s="11"/>
      <c r="J15" s="11"/>
      <c r="K15" s="11"/>
      <c r="L15" s="11"/>
      <c r="M15" s="2"/>
      <c r="N15" s="2"/>
      <c r="O15" s="2"/>
      <c r="P15" s="2"/>
      <c r="Q15" s="2"/>
      <c r="R15" s="2"/>
      <c r="S15" s="2"/>
    </row>
    <row r="16" spans="1:19" ht="17">
      <c r="A16" s="10" t="s">
        <v>32</v>
      </c>
      <c r="B16" s="11"/>
      <c r="C16" s="5" t="s">
        <v>33</v>
      </c>
      <c r="D16" s="10" t="s">
        <v>31</v>
      </c>
      <c r="E16" s="11" t="s">
        <v>27</v>
      </c>
      <c r="F16" s="11"/>
      <c r="G16" s="11">
        <v>5</v>
      </c>
      <c r="H16" s="6">
        <v>4</v>
      </c>
      <c r="I16" s="11">
        <v>5</v>
      </c>
      <c r="J16" s="11"/>
      <c r="K16" s="11"/>
      <c r="L16" s="11"/>
      <c r="M16" s="2"/>
      <c r="N16" s="2"/>
      <c r="O16" s="2"/>
      <c r="P16" s="2"/>
      <c r="Q16" s="2"/>
      <c r="R16" s="2"/>
      <c r="S16" s="2"/>
    </row>
    <row r="17" spans="1:19" ht="17">
      <c r="A17" s="5" t="s">
        <v>34</v>
      </c>
      <c r="B17" s="11"/>
      <c r="C17" s="5" t="s">
        <v>33</v>
      </c>
      <c r="D17" s="10" t="s">
        <v>31</v>
      </c>
      <c r="E17" s="11" t="s">
        <v>27</v>
      </c>
      <c r="F17" s="11"/>
      <c r="G17" s="11"/>
      <c r="H17" s="6">
        <v>2</v>
      </c>
      <c r="I17" s="11"/>
      <c r="J17" s="11"/>
      <c r="K17" s="11"/>
      <c r="L17" s="11"/>
      <c r="M17" s="2"/>
      <c r="N17" s="2"/>
      <c r="O17" s="2"/>
      <c r="P17" s="2"/>
      <c r="Q17" s="2"/>
      <c r="R17" s="2"/>
      <c r="S17" s="2"/>
    </row>
    <row r="18" spans="1:19" ht="17">
      <c r="A18" s="5" t="s">
        <v>35</v>
      </c>
      <c r="B18" s="11"/>
      <c r="C18" s="5" t="s">
        <v>33</v>
      </c>
      <c r="D18" s="10" t="s">
        <v>31</v>
      </c>
      <c r="E18" s="11" t="s">
        <v>27</v>
      </c>
      <c r="F18" s="11"/>
      <c r="G18" s="11">
        <v>4</v>
      </c>
      <c r="H18" s="6">
        <v>2</v>
      </c>
      <c r="I18" s="11">
        <v>2</v>
      </c>
      <c r="J18" s="11"/>
      <c r="K18" s="11">
        <v>1</v>
      </c>
      <c r="L18" s="11"/>
      <c r="M18" s="2"/>
      <c r="N18" s="2"/>
      <c r="O18" s="2"/>
      <c r="P18" s="2"/>
      <c r="Q18" s="2"/>
      <c r="R18" s="2"/>
      <c r="S18" s="2"/>
    </row>
    <row r="19" spans="1:19" ht="17">
      <c r="A19" s="5" t="s">
        <v>36</v>
      </c>
      <c r="B19" s="11"/>
      <c r="C19" s="5" t="s">
        <v>37</v>
      </c>
      <c r="D19" s="10" t="s">
        <v>31</v>
      </c>
      <c r="E19" s="11" t="s">
        <v>27</v>
      </c>
      <c r="F19" s="11" t="s">
        <v>38</v>
      </c>
      <c r="G19" s="11"/>
      <c r="H19" s="11"/>
      <c r="I19" s="11">
        <v>5</v>
      </c>
      <c r="J19" s="11">
        <v>7</v>
      </c>
      <c r="K19" s="11">
        <v>8</v>
      </c>
      <c r="L19" s="11"/>
      <c r="M19" s="2"/>
      <c r="N19" s="2"/>
      <c r="O19" s="2"/>
      <c r="P19" s="2"/>
      <c r="Q19" s="2"/>
      <c r="R19" s="2"/>
      <c r="S19" s="2"/>
    </row>
    <row r="20" spans="1:19">
      <c r="A20" s="5" t="s">
        <v>39</v>
      </c>
      <c r="B20" s="11"/>
      <c r="C20" s="5" t="s">
        <v>20</v>
      </c>
      <c r="D20" s="11" t="s">
        <v>40</v>
      </c>
      <c r="E20" s="11" t="s">
        <v>25</v>
      </c>
      <c r="F20" s="11"/>
      <c r="G20" s="11">
        <v>40</v>
      </c>
      <c r="H20" s="11"/>
      <c r="I20" s="11">
        <v>53</v>
      </c>
      <c r="J20" s="11"/>
      <c r="K20" s="11">
        <v>9</v>
      </c>
      <c r="L20" s="11"/>
      <c r="M20" s="2"/>
      <c r="N20" s="2"/>
      <c r="O20" s="2"/>
      <c r="P20" s="2"/>
      <c r="Q20" s="2"/>
      <c r="R20" s="2"/>
      <c r="S20" s="2"/>
    </row>
    <row r="21" spans="1:19">
      <c r="A21" s="5" t="s">
        <v>39</v>
      </c>
      <c r="B21" s="11"/>
      <c r="C21" s="5" t="s">
        <v>20</v>
      </c>
      <c r="D21" s="11" t="s">
        <v>40</v>
      </c>
      <c r="E21" s="11" t="s">
        <v>27</v>
      </c>
      <c r="F21" s="11"/>
      <c r="G21" s="11"/>
      <c r="H21" s="6">
        <v>77</v>
      </c>
      <c r="I21" s="11"/>
      <c r="J21" s="11">
        <v>21</v>
      </c>
      <c r="K21" s="11"/>
      <c r="L21" s="11"/>
      <c r="M21" s="2"/>
      <c r="N21" s="2"/>
      <c r="O21" s="2"/>
      <c r="P21" s="2"/>
      <c r="Q21" s="2"/>
      <c r="R21" s="2"/>
      <c r="S21" s="2"/>
    </row>
    <row r="22" spans="1:19" ht="17">
      <c r="A22" s="10" t="s">
        <v>42</v>
      </c>
      <c r="B22" s="11"/>
      <c r="C22" s="10" t="s">
        <v>20</v>
      </c>
      <c r="D22" s="10" t="s">
        <v>41</v>
      </c>
      <c r="E22" s="10" t="s">
        <v>43</v>
      </c>
      <c r="F22" s="11"/>
      <c r="G22" s="11">
        <v>1</v>
      </c>
      <c r="H22" s="6">
        <v>2</v>
      </c>
      <c r="I22" s="11">
        <v>2</v>
      </c>
      <c r="J22" s="11">
        <v>1</v>
      </c>
      <c r="K22" s="11"/>
      <c r="L22" s="11"/>
      <c r="M22" s="2"/>
      <c r="N22" s="2"/>
      <c r="O22" s="2"/>
      <c r="P22" s="2"/>
      <c r="Q22" s="2"/>
      <c r="R22" s="2"/>
      <c r="S22" s="2"/>
    </row>
    <row r="23" spans="1:19" ht="17">
      <c r="A23" s="10" t="s">
        <v>44</v>
      </c>
      <c r="B23" s="11"/>
      <c r="C23" s="10" t="s">
        <v>20</v>
      </c>
      <c r="D23" s="10" t="s">
        <v>41</v>
      </c>
      <c r="E23" s="10" t="s">
        <v>45</v>
      </c>
      <c r="F23" s="11"/>
      <c r="G23" s="11">
        <v>3</v>
      </c>
      <c r="H23" s="6">
        <v>5</v>
      </c>
      <c r="I23" s="11">
        <v>3</v>
      </c>
      <c r="J23" s="11">
        <v>1</v>
      </c>
      <c r="K23" s="11"/>
      <c r="L23" s="11"/>
      <c r="M23" s="2"/>
      <c r="N23" s="2"/>
      <c r="O23" s="2"/>
      <c r="P23" s="2"/>
      <c r="Q23" s="2"/>
      <c r="R23" s="2"/>
      <c r="S23" s="2"/>
    </row>
    <row r="24" spans="1:19" ht="17">
      <c r="A24" s="10" t="s">
        <v>49</v>
      </c>
      <c r="B24" s="11"/>
      <c r="C24" s="10" t="s">
        <v>20</v>
      </c>
      <c r="D24" s="10" t="s">
        <v>41</v>
      </c>
      <c r="E24" s="10" t="s">
        <v>46</v>
      </c>
      <c r="F24" s="11"/>
      <c r="G24" s="11">
        <v>2</v>
      </c>
      <c r="H24" s="6">
        <v>3</v>
      </c>
      <c r="I24" s="11">
        <v>2</v>
      </c>
      <c r="J24" s="11"/>
      <c r="K24" s="11"/>
      <c r="L24" s="11"/>
      <c r="M24" s="2"/>
      <c r="N24" s="2"/>
      <c r="O24" s="2"/>
      <c r="P24" s="2"/>
      <c r="Q24" s="2"/>
      <c r="R24" s="2"/>
      <c r="S24" s="2"/>
    </row>
    <row r="25" spans="1:19" ht="17">
      <c r="A25" s="10" t="s">
        <v>47</v>
      </c>
      <c r="B25" s="11"/>
      <c r="C25" s="10" t="s">
        <v>48</v>
      </c>
      <c r="D25" s="10" t="s">
        <v>41</v>
      </c>
      <c r="E25" s="10" t="s">
        <v>46</v>
      </c>
      <c r="F25" s="11"/>
      <c r="G25" s="11">
        <v>2</v>
      </c>
      <c r="H25" s="6">
        <v>2</v>
      </c>
      <c r="I25" s="11">
        <v>2</v>
      </c>
      <c r="J25" s="11"/>
      <c r="K25" s="11"/>
      <c r="L25" s="11"/>
      <c r="M25" s="2"/>
      <c r="N25" s="2"/>
      <c r="O25" s="2"/>
      <c r="P25" s="2"/>
      <c r="Q25" s="2"/>
      <c r="R25" s="2"/>
      <c r="S25" s="2"/>
    </row>
    <row r="26" spans="1:19" ht="17">
      <c r="A26" s="10" t="s">
        <v>42</v>
      </c>
      <c r="B26" s="11"/>
      <c r="C26" s="10" t="s">
        <v>20</v>
      </c>
      <c r="D26" s="10" t="s">
        <v>41</v>
      </c>
      <c r="E26" s="10" t="s">
        <v>46</v>
      </c>
      <c r="F26" s="11"/>
      <c r="G26" s="11">
        <v>2</v>
      </c>
      <c r="H26" s="6">
        <v>2</v>
      </c>
      <c r="I26" s="11">
        <v>2</v>
      </c>
      <c r="J26" s="11"/>
      <c r="K26" s="11"/>
      <c r="L26" s="11"/>
      <c r="M26" s="2"/>
      <c r="N26" s="2"/>
      <c r="O26" s="2"/>
      <c r="P26" s="2"/>
      <c r="Q26" s="2"/>
      <c r="R26" s="2"/>
      <c r="S26" s="2"/>
    </row>
    <row r="27" spans="1:19" ht="17">
      <c r="A27" s="10" t="s">
        <v>50</v>
      </c>
      <c r="B27" s="11"/>
      <c r="C27" s="10" t="s">
        <v>51</v>
      </c>
      <c r="D27" s="10" t="s">
        <v>41</v>
      </c>
      <c r="E27" s="11" t="s">
        <v>27</v>
      </c>
      <c r="F27" s="11"/>
      <c r="G27" s="11">
        <v>1</v>
      </c>
      <c r="H27" s="6">
        <v>2</v>
      </c>
      <c r="I27" s="11">
        <v>2</v>
      </c>
      <c r="J27" s="11">
        <v>1</v>
      </c>
      <c r="K27" s="11"/>
      <c r="L27" s="11"/>
      <c r="M27" s="2"/>
      <c r="N27" s="2"/>
      <c r="O27" s="2"/>
      <c r="P27" s="2"/>
      <c r="Q27" s="2"/>
      <c r="R27" s="2"/>
      <c r="S27" s="2"/>
    </row>
    <row r="28" spans="1:19" ht="17">
      <c r="A28" s="10" t="s">
        <v>52</v>
      </c>
      <c r="B28" s="11"/>
      <c r="C28" s="10" t="s">
        <v>53</v>
      </c>
      <c r="D28" s="10" t="s">
        <v>41</v>
      </c>
      <c r="E28" s="11" t="s">
        <v>27</v>
      </c>
      <c r="F28" s="11"/>
      <c r="G28" s="11"/>
      <c r="H28" s="11"/>
      <c r="I28" s="11">
        <v>1</v>
      </c>
      <c r="J28" s="11"/>
      <c r="K28" s="11"/>
      <c r="L28" s="11"/>
      <c r="M28" s="2"/>
      <c r="N28" s="2"/>
      <c r="O28" s="2"/>
      <c r="P28" s="2"/>
      <c r="Q28" s="2"/>
      <c r="R28" s="2"/>
      <c r="S28" s="2"/>
    </row>
    <row r="29" spans="1:19" ht="17">
      <c r="A29" s="10" t="s">
        <v>52</v>
      </c>
      <c r="B29" s="11"/>
      <c r="C29" s="10" t="s">
        <v>53</v>
      </c>
      <c r="D29" s="10" t="s">
        <v>41</v>
      </c>
      <c r="E29" s="10" t="s">
        <v>45</v>
      </c>
      <c r="F29" s="11"/>
      <c r="G29" s="11">
        <v>3</v>
      </c>
      <c r="H29" s="6">
        <v>5</v>
      </c>
      <c r="I29" s="11">
        <v>3</v>
      </c>
      <c r="J29" s="11">
        <v>1</v>
      </c>
      <c r="K29" s="11"/>
      <c r="L29" s="11"/>
    </row>
    <row r="30" spans="1:19" ht="17">
      <c r="A30" s="10" t="s">
        <v>54</v>
      </c>
      <c r="B30" s="11"/>
      <c r="C30" s="10" t="s">
        <v>53</v>
      </c>
      <c r="D30" s="10" t="s">
        <v>41</v>
      </c>
      <c r="E30" s="10" t="s">
        <v>45</v>
      </c>
      <c r="F30" s="11"/>
      <c r="G30" s="11">
        <v>14</v>
      </c>
      <c r="H30" s="11"/>
      <c r="I30" s="11"/>
      <c r="J30" s="11"/>
      <c r="K30" s="11"/>
      <c r="L30" s="11"/>
    </row>
    <row r="31" spans="1:19" ht="17">
      <c r="A31" s="10" t="s">
        <v>55</v>
      </c>
      <c r="B31" s="11"/>
      <c r="C31" s="10" t="s">
        <v>56</v>
      </c>
      <c r="D31" s="10" t="s">
        <v>41</v>
      </c>
      <c r="E31" s="11" t="s">
        <v>27</v>
      </c>
      <c r="F31" s="11"/>
      <c r="G31" s="11"/>
      <c r="H31" s="11"/>
      <c r="I31" s="11">
        <v>1</v>
      </c>
      <c r="J31" s="11"/>
      <c r="K31" s="11"/>
      <c r="L31" s="11"/>
    </row>
    <row r="32" spans="1:19" ht="17">
      <c r="A32" s="10" t="s">
        <v>57</v>
      </c>
      <c r="B32" s="11"/>
      <c r="C32" s="10" t="s">
        <v>58</v>
      </c>
      <c r="D32" s="10" t="s">
        <v>41</v>
      </c>
      <c r="E32" s="11" t="s">
        <v>27</v>
      </c>
      <c r="F32" s="11"/>
      <c r="G32" s="11"/>
      <c r="H32" s="11">
        <v>4</v>
      </c>
      <c r="I32" s="11"/>
      <c r="J32" s="11">
        <v>2</v>
      </c>
      <c r="K32" s="11"/>
      <c r="L32" s="12"/>
      <c r="M32" s="3"/>
      <c r="N32" s="3"/>
      <c r="O32" s="3"/>
      <c r="P32" s="3"/>
    </row>
    <row r="33" spans="1:16" ht="17">
      <c r="A33" s="13" t="s">
        <v>59</v>
      </c>
      <c r="B33" s="14" t="s">
        <v>60</v>
      </c>
      <c r="C33" s="14" t="s">
        <v>61</v>
      </c>
      <c r="D33" s="10" t="s">
        <v>41</v>
      </c>
      <c r="E33" s="11" t="s">
        <v>76</v>
      </c>
      <c r="F33" s="14"/>
      <c r="G33" s="11"/>
      <c r="H33" s="15">
        <v>1</v>
      </c>
      <c r="I33" s="15"/>
      <c r="J33" s="15"/>
      <c r="K33" s="11"/>
      <c r="L33" s="16"/>
      <c r="M33" s="4"/>
      <c r="N33" s="4"/>
      <c r="O33" s="4"/>
      <c r="P33" s="3"/>
    </row>
    <row r="34" spans="1:16" ht="17">
      <c r="A34" s="13" t="s">
        <v>62</v>
      </c>
      <c r="B34" s="14" t="s">
        <v>63</v>
      </c>
      <c r="C34" s="14" t="s">
        <v>61</v>
      </c>
      <c r="D34" s="10" t="s">
        <v>41</v>
      </c>
      <c r="E34" s="11" t="s">
        <v>76</v>
      </c>
      <c r="F34" s="14"/>
      <c r="G34" s="11"/>
      <c r="H34" s="15">
        <v>1</v>
      </c>
      <c r="I34" s="15"/>
      <c r="J34" s="15"/>
      <c r="K34" s="11"/>
      <c r="L34" s="16"/>
      <c r="M34" s="4"/>
      <c r="N34" s="4"/>
      <c r="O34" s="4"/>
      <c r="P34" s="3"/>
    </row>
    <row r="35" spans="1:16" ht="17">
      <c r="A35" s="13" t="s">
        <v>62</v>
      </c>
      <c r="B35" s="14" t="s">
        <v>63</v>
      </c>
      <c r="C35" s="14" t="s">
        <v>64</v>
      </c>
      <c r="D35" s="10" t="s">
        <v>41</v>
      </c>
      <c r="E35" s="11" t="s">
        <v>76</v>
      </c>
      <c r="F35" s="14"/>
      <c r="G35" s="11"/>
      <c r="H35" s="15">
        <v>1</v>
      </c>
      <c r="I35" s="15"/>
      <c r="J35" s="15"/>
      <c r="K35" s="11"/>
      <c r="L35" s="16"/>
      <c r="M35" s="4"/>
      <c r="N35" s="4"/>
      <c r="O35" s="4"/>
      <c r="P35" s="3"/>
    </row>
    <row r="36" spans="1:16" ht="17">
      <c r="A36" s="13" t="s">
        <v>65</v>
      </c>
      <c r="B36" s="14" t="s">
        <v>63</v>
      </c>
      <c r="C36" s="14" t="s">
        <v>66</v>
      </c>
      <c r="D36" s="10" t="s">
        <v>41</v>
      </c>
      <c r="E36" s="11" t="s">
        <v>76</v>
      </c>
      <c r="F36" s="14"/>
      <c r="G36" s="11"/>
      <c r="H36" s="15">
        <v>1</v>
      </c>
      <c r="I36" s="15"/>
      <c r="J36" s="15"/>
      <c r="K36" s="11"/>
      <c r="L36" s="16"/>
      <c r="M36" s="4"/>
      <c r="N36" s="4"/>
      <c r="O36" s="4"/>
      <c r="P36" s="3"/>
    </row>
    <row r="37" spans="1:16" ht="17">
      <c r="A37" s="13" t="s">
        <v>67</v>
      </c>
      <c r="B37" s="14" t="s">
        <v>63</v>
      </c>
      <c r="C37" s="14" t="s">
        <v>68</v>
      </c>
      <c r="D37" s="10" t="s">
        <v>41</v>
      </c>
      <c r="E37" s="11" t="s">
        <v>76</v>
      </c>
      <c r="F37" s="14"/>
      <c r="G37" s="11"/>
      <c r="H37" s="15">
        <v>1</v>
      </c>
      <c r="I37" s="15"/>
      <c r="J37" s="15"/>
      <c r="K37" s="11"/>
      <c r="L37" s="16"/>
      <c r="M37" s="4"/>
      <c r="N37" s="4"/>
      <c r="O37" s="4"/>
      <c r="P37" s="3"/>
    </row>
    <row r="38" spans="1:16" ht="17">
      <c r="A38" s="13" t="s">
        <v>69</v>
      </c>
      <c r="B38" s="14" t="s">
        <v>63</v>
      </c>
      <c r="C38" s="14" t="s">
        <v>70</v>
      </c>
      <c r="D38" s="10" t="s">
        <v>41</v>
      </c>
      <c r="E38" s="11" t="s">
        <v>76</v>
      </c>
      <c r="F38" s="14"/>
      <c r="G38" s="11"/>
      <c r="H38" s="15">
        <v>1</v>
      </c>
      <c r="I38" s="15"/>
      <c r="J38" s="15"/>
      <c r="K38" s="11"/>
      <c r="L38" s="16"/>
      <c r="M38" s="4"/>
      <c r="N38" s="4"/>
      <c r="O38" s="4"/>
      <c r="P38" s="3"/>
    </row>
    <row r="39" spans="1:16" ht="17">
      <c r="A39" s="13" t="s">
        <v>71</v>
      </c>
      <c r="B39" s="14" t="s">
        <v>60</v>
      </c>
      <c r="C39" s="14" t="s">
        <v>72</v>
      </c>
      <c r="D39" s="10" t="s">
        <v>41</v>
      </c>
      <c r="E39" s="11" t="s">
        <v>76</v>
      </c>
      <c r="F39" s="14"/>
      <c r="G39" s="11"/>
      <c r="H39" s="15">
        <v>1</v>
      </c>
      <c r="I39" s="15"/>
      <c r="J39" s="15"/>
      <c r="K39" s="11"/>
      <c r="L39" s="16"/>
      <c r="M39" s="4"/>
      <c r="N39" s="4"/>
      <c r="O39" s="4"/>
      <c r="P39" s="3"/>
    </row>
    <row r="40" spans="1:16" ht="17">
      <c r="A40" s="13" t="s">
        <v>65</v>
      </c>
      <c r="B40" s="14" t="s">
        <v>63</v>
      </c>
      <c r="C40" s="14" t="s">
        <v>73</v>
      </c>
      <c r="D40" s="10" t="s">
        <v>41</v>
      </c>
      <c r="E40" s="11" t="s">
        <v>76</v>
      </c>
      <c r="F40" s="14"/>
      <c r="G40" s="11"/>
      <c r="H40" s="15">
        <v>1</v>
      </c>
      <c r="I40" s="15"/>
      <c r="J40" s="15"/>
      <c r="K40" s="11"/>
      <c r="L40" s="16"/>
      <c r="M40" s="4"/>
      <c r="N40" s="4"/>
      <c r="O40" s="4"/>
      <c r="P40" s="3"/>
    </row>
    <row r="41" spans="1:16" ht="17">
      <c r="A41" s="13" t="s">
        <v>74</v>
      </c>
      <c r="B41" s="14" t="s">
        <v>63</v>
      </c>
      <c r="C41" s="14" t="s">
        <v>75</v>
      </c>
      <c r="D41" s="10" t="s">
        <v>41</v>
      </c>
      <c r="E41" s="11" t="s">
        <v>76</v>
      </c>
      <c r="F41" s="14"/>
      <c r="G41" s="11"/>
      <c r="H41" s="15">
        <v>1</v>
      </c>
      <c r="I41" s="15"/>
      <c r="J41" s="15"/>
      <c r="K41" s="11"/>
      <c r="L41" s="16"/>
      <c r="M41" s="4"/>
      <c r="N41" s="4"/>
      <c r="O41" s="4"/>
      <c r="P41" s="3"/>
    </row>
    <row r="42" spans="1:16" s="2" customFormat="1">
      <c r="A42" s="14" t="s">
        <v>78</v>
      </c>
      <c r="B42" s="14"/>
      <c r="C42" s="14" t="s">
        <v>79</v>
      </c>
      <c r="D42" s="11" t="s">
        <v>77</v>
      </c>
      <c r="E42" s="11" t="s">
        <v>86</v>
      </c>
      <c r="F42" s="11"/>
      <c r="G42" s="11"/>
      <c r="H42" s="11">
        <v>60</v>
      </c>
      <c r="I42" s="11"/>
      <c r="J42" s="11"/>
      <c r="K42" s="11"/>
      <c r="L42" s="11"/>
    </row>
    <row r="43" spans="1:16" s="2" customFormat="1">
      <c r="A43" s="14" t="s">
        <v>78</v>
      </c>
      <c r="B43" s="14"/>
      <c r="C43" s="14" t="s">
        <v>79</v>
      </c>
      <c r="D43" s="11" t="s">
        <v>77</v>
      </c>
      <c r="E43" s="11" t="s">
        <v>80</v>
      </c>
      <c r="F43" s="11"/>
      <c r="G43" s="11"/>
      <c r="H43" s="11"/>
      <c r="I43" s="11">
        <v>60</v>
      </c>
      <c r="J43" s="11"/>
      <c r="K43" s="11"/>
      <c r="L43" s="11"/>
    </row>
    <row r="44" spans="1:16" ht="16">
      <c r="A44" s="13" t="s">
        <v>81</v>
      </c>
      <c r="B44" s="11"/>
      <c r="C44" s="14" t="s">
        <v>84</v>
      </c>
      <c r="D44" s="11" t="s">
        <v>77</v>
      </c>
      <c r="E44" s="11" t="s">
        <v>26</v>
      </c>
      <c r="F44" s="11"/>
      <c r="G44" s="11">
        <v>20</v>
      </c>
      <c r="H44" s="15">
        <v>39</v>
      </c>
      <c r="I44" s="11">
        <v>26</v>
      </c>
      <c r="J44" s="11">
        <v>10</v>
      </c>
      <c r="K44" s="11">
        <v>5</v>
      </c>
      <c r="L44" s="11"/>
    </row>
    <row r="45" spans="1:16" ht="17">
      <c r="A45" s="13" t="s">
        <v>82</v>
      </c>
      <c r="B45" s="11"/>
      <c r="C45" s="10" t="s">
        <v>83</v>
      </c>
      <c r="D45" s="11" t="s">
        <v>77</v>
      </c>
      <c r="E45" s="11" t="s">
        <v>26</v>
      </c>
      <c r="F45" s="11"/>
      <c r="G45" s="11">
        <v>1</v>
      </c>
      <c r="H45" s="11"/>
      <c r="I45" s="11">
        <v>2</v>
      </c>
      <c r="J45" s="11">
        <v>1</v>
      </c>
      <c r="K45" s="11"/>
      <c r="L45" s="11"/>
    </row>
    <row r="46" spans="1:16" ht="17">
      <c r="A46" s="13" t="s">
        <v>85</v>
      </c>
      <c r="B46" s="11"/>
      <c r="C46" s="10" t="s">
        <v>83</v>
      </c>
      <c r="D46" s="11" t="s">
        <v>77</v>
      </c>
      <c r="E46" s="11" t="s">
        <v>26</v>
      </c>
      <c r="F46" s="11"/>
      <c r="G46" s="11">
        <v>2</v>
      </c>
      <c r="H46" s="15">
        <v>6</v>
      </c>
      <c r="I46" s="11">
        <v>2</v>
      </c>
      <c r="J46" s="11"/>
      <c r="K46" s="11"/>
      <c r="L46" s="11"/>
    </row>
    <row r="47" spans="1:16" ht="17">
      <c r="A47" s="13" t="s">
        <v>87</v>
      </c>
      <c r="B47" s="11"/>
      <c r="C47" s="10" t="s">
        <v>83</v>
      </c>
      <c r="D47" s="11" t="s">
        <v>77</v>
      </c>
      <c r="E47" s="11" t="s">
        <v>28</v>
      </c>
      <c r="F47" s="11"/>
      <c r="G47" s="11">
        <v>3</v>
      </c>
      <c r="H47" s="15">
        <v>6</v>
      </c>
      <c r="I47" s="11">
        <v>4</v>
      </c>
      <c r="J47" s="11">
        <v>2</v>
      </c>
      <c r="K47" s="11"/>
      <c r="L47" s="11"/>
    </row>
    <row r="48" spans="1:16" ht="17">
      <c r="A48" s="13" t="s">
        <v>88</v>
      </c>
      <c r="B48" s="11"/>
      <c r="C48" s="10" t="s">
        <v>89</v>
      </c>
      <c r="D48" s="11" t="s">
        <v>90</v>
      </c>
      <c r="E48" s="11" t="s">
        <v>29</v>
      </c>
      <c r="F48" s="11"/>
      <c r="G48" s="11">
        <v>7</v>
      </c>
      <c r="H48" s="15">
        <v>15</v>
      </c>
      <c r="I48" s="11">
        <v>12</v>
      </c>
      <c r="J48" s="11">
        <v>4</v>
      </c>
      <c r="K48" s="11"/>
      <c r="L48" s="11"/>
    </row>
    <row r="49" spans="1:12" ht="17">
      <c r="A49" s="13" t="s">
        <v>91</v>
      </c>
      <c r="B49" s="11"/>
      <c r="C49" s="10" t="s">
        <v>92</v>
      </c>
      <c r="D49" s="11" t="s">
        <v>90</v>
      </c>
      <c r="E49" s="11" t="s">
        <v>29</v>
      </c>
      <c r="F49" s="11"/>
      <c r="G49" s="11">
        <v>2</v>
      </c>
      <c r="H49" s="11"/>
      <c r="I49" s="11">
        <v>1</v>
      </c>
      <c r="J49" s="11"/>
      <c r="K49" s="11"/>
      <c r="L49" s="11"/>
    </row>
    <row r="50" spans="1:12" ht="17">
      <c r="A50" s="13" t="s">
        <v>93</v>
      </c>
      <c r="B50" s="11"/>
      <c r="C50" s="10" t="s">
        <v>79</v>
      </c>
      <c r="D50" s="11" t="s">
        <v>90</v>
      </c>
      <c r="E50" s="11" t="s">
        <v>29</v>
      </c>
      <c r="F50" s="11"/>
      <c r="G50" s="11">
        <v>1</v>
      </c>
      <c r="H50" s="15">
        <v>2</v>
      </c>
      <c r="I50" s="11">
        <v>2</v>
      </c>
      <c r="J50" s="11">
        <v>1</v>
      </c>
      <c r="K50" s="11"/>
      <c r="L50" s="11"/>
    </row>
    <row r="51" spans="1:12" ht="17">
      <c r="A51" s="13" t="s">
        <v>9</v>
      </c>
      <c r="B51" s="11"/>
      <c r="C51" s="10" t="s">
        <v>94</v>
      </c>
      <c r="D51" s="11" t="s">
        <v>90</v>
      </c>
      <c r="E51" s="11" t="s">
        <v>29</v>
      </c>
      <c r="F51" s="11"/>
      <c r="G51" s="11">
        <v>1</v>
      </c>
      <c r="H51" s="15">
        <v>2</v>
      </c>
      <c r="I51" s="11">
        <v>2</v>
      </c>
      <c r="J51" s="11">
        <v>1</v>
      </c>
      <c r="K51" s="11"/>
      <c r="L51" s="11"/>
    </row>
    <row r="52" spans="1:12" ht="17">
      <c r="A52" s="13" t="s">
        <v>19</v>
      </c>
      <c r="B52" s="11"/>
      <c r="C52" s="10" t="s">
        <v>95</v>
      </c>
      <c r="D52" s="11" t="s">
        <v>96</v>
      </c>
      <c r="E52" s="11" t="s">
        <v>27</v>
      </c>
      <c r="F52" s="11">
        <v>3</v>
      </c>
      <c r="G52" s="11">
        <v>2</v>
      </c>
      <c r="H52" s="15">
        <v>4</v>
      </c>
      <c r="I52" s="11">
        <v>4</v>
      </c>
      <c r="J52" s="11">
        <v>2</v>
      </c>
      <c r="K52" s="11">
        <v>2</v>
      </c>
      <c r="L52" s="11">
        <v>2</v>
      </c>
    </row>
    <row r="53" spans="1:12" ht="17">
      <c r="A53" s="13" t="s">
        <v>97</v>
      </c>
      <c r="B53" s="11"/>
      <c r="C53" s="10" t="s">
        <v>98</v>
      </c>
      <c r="D53" s="11" t="s">
        <v>96</v>
      </c>
      <c r="E53" s="11" t="s">
        <v>27</v>
      </c>
      <c r="F53" s="11">
        <v>4</v>
      </c>
      <c r="G53" s="11">
        <v>7</v>
      </c>
      <c r="H53" s="15">
        <v>8</v>
      </c>
      <c r="I53" s="11">
        <v>2</v>
      </c>
      <c r="J53" s="11">
        <v>5</v>
      </c>
      <c r="K53" s="11">
        <v>4</v>
      </c>
      <c r="L53" s="11">
        <v>4</v>
      </c>
    </row>
    <row r="54" spans="1:12" ht="17">
      <c r="A54" s="13" t="s">
        <v>99</v>
      </c>
      <c r="B54" s="11"/>
      <c r="C54" s="10" t="s">
        <v>98</v>
      </c>
      <c r="D54" s="11" t="s">
        <v>96</v>
      </c>
      <c r="E54" s="11" t="s">
        <v>27</v>
      </c>
      <c r="F54" s="11"/>
      <c r="G54" s="11"/>
      <c r="H54" s="15">
        <v>2</v>
      </c>
      <c r="I54" s="11">
        <v>1</v>
      </c>
      <c r="J54" s="11"/>
      <c r="K54" s="11"/>
      <c r="L54" s="11"/>
    </row>
    <row r="55" spans="1:12" ht="17">
      <c r="A55" s="13" t="s">
        <v>100</v>
      </c>
      <c r="B55" s="11"/>
      <c r="C55" s="10" t="s">
        <v>101</v>
      </c>
      <c r="D55" s="11" t="s">
        <v>96</v>
      </c>
      <c r="E55" s="11" t="s">
        <v>27</v>
      </c>
      <c r="F55" s="11"/>
      <c r="G55" s="11">
        <v>1</v>
      </c>
      <c r="H55" s="15">
        <v>2</v>
      </c>
      <c r="I55" s="11">
        <v>2</v>
      </c>
      <c r="J55" s="11">
        <v>1</v>
      </c>
      <c r="K55" s="11"/>
      <c r="L55" s="11"/>
    </row>
    <row r="56" spans="1:12" ht="17">
      <c r="A56" s="13" t="s">
        <v>102</v>
      </c>
      <c r="B56" s="11"/>
      <c r="C56" s="10" t="s">
        <v>103</v>
      </c>
      <c r="D56" s="11" t="s">
        <v>96</v>
      </c>
      <c r="E56" s="11" t="s">
        <v>27</v>
      </c>
      <c r="F56" s="11"/>
      <c r="G56" s="11">
        <v>1</v>
      </c>
      <c r="H56" s="15">
        <v>2</v>
      </c>
      <c r="I56" s="11">
        <v>2</v>
      </c>
      <c r="J56" s="11">
        <v>1</v>
      </c>
      <c r="K56" s="11"/>
      <c r="L56" s="11"/>
    </row>
    <row r="57" spans="1:12" ht="17">
      <c r="A57" s="13" t="s">
        <v>104</v>
      </c>
      <c r="B57" s="11"/>
      <c r="C57" s="10" t="s">
        <v>105</v>
      </c>
      <c r="D57" s="11" t="s">
        <v>96</v>
      </c>
      <c r="E57" s="11" t="s">
        <v>27</v>
      </c>
      <c r="F57" s="11"/>
      <c r="G57" s="11">
        <v>1</v>
      </c>
      <c r="H57" s="15">
        <v>2</v>
      </c>
      <c r="I57" s="11">
        <v>2</v>
      </c>
      <c r="J57" s="11">
        <v>1</v>
      </c>
      <c r="K57" s="11"/>
      <c r="L57" s="11"/>
    </row>
    <row r="58" spans="1:12" ht="17">
      <c r="A58" s="13" t="s">
        <v>106</v>
      </c>
      <c r="B58" s="11"/>
      <c r="C58" s="10" t="s">
        <v>105</v>
      </c>
      <c r="D58" s="11" t="s">
        <v>96</v>
      </c>
      <c r="E58" s="11" t="s">
        <v>27</v>
      </c>
      <c r="F58" s="11"/>
      <c r="G58" s="11">
        <v>1</v>
      </c>
      <c r="H58" s="11"/>
      <c r="I58" s="11"/>
      <c r="J58" s="11"/>
      <c r="K58" s="11"/>
      <c r="L58" s="11"/>
    </row>
    <row r="59" spans="1:12" ht="17">
      <c r="A59" s="13" t="s">
        <v>107</v>
      </c>
      <c r="B59" s="11"/>
      <c r="C59" s="10" t="s">
        <v>108</v>
      </c>
      <c r="D59" s="11" t="s">
        <v>96</v>
      </c>
      <c r="E59" s="11" t="s">
        <v>27</v>
      </c>
      <c r="F59" s="11"/>
      <c r="G59" s="11"/>
      <c r="H59" s="11"/>
      <c r="I59" s="11"/>
      <c r="J59" s="11"/>
      <c r="K59" s="11">
        <v>1</v>
      </c>
      <c r="L59" s="11"/>
    </row>
    <row r="60" spans="1:12" ht="17">
      <c r="A60" s="13" t="s">
        <v>109</v>
      </c>
      <c r="B60" s="11"/>
      <c r="C60" s="10" t="s">
        <v>20</v>
      </c>
      <c r="D60" s="11" t="s">
        <v>96</v>
      </c>
      <c r="E60" s="11" t="s">
        <v>27</v>
      </c>
      <c r="F60" s="11"/>
      <c r="G60" s="11">
        <v>1</v>
      </c>
      <c r="H60" s="11"/>
      <c r="I60" s="11">
        <v>1</v>
      </c>
      <c r="J60" s="11"/>
      <c r="K60" s="11"/>
      <c r="L60" s="11"/>
    </row>
    <row r="61" spans="1:12" ht="17">
      <c r="A61" s="13" t="s">
        <v>110</v>
      </c>
      <c r="B61" s="11"/>
      <c r="C61" s="10" t="s">
        <v>79</v>
      </c>
      <c r="D61" s="11" t="s">
        <v>96</v>
      </c>
      <c r="E61" s="11" t="s">
        <v>27</v>
      </c>
      <c r="F61" s="11"/>
      <c r="G61" s="11"/>
      <c r="H61" s="11"/>
      <c r="I61" s="11"/>
      <c r="J61" s="11"/>
      <c r="K61" s="11">
        <v>1</v>
      </c>
      <c r="L61" s="11"/>
    </row>
    <row r="62" spans="1:12" ht="17">
      <c r="A62" s="10" t="s">
        <v>87</v>
      </c>
      <c r="B62" s="11"/>
      <c r="C62" s="10" t="s">
        <v>111</v>
      </c>
      <c r="D62" s="11" t="s">
        <v>112</v>
      </c>
      <c r="E62" s="11" t="s">
        <v>113</v>
      </c>
      <c r="F62" s="11"/>
      <c r="G62" s="11">
        <v>10</v>
      </c>
      <c r="H62" s="11"/>
      <c r="I62" s="11">
        <v>40</v>
      </c>
      <c r="J62" s="11"/>
      <c r="K62" s="11"/>
      <c r="L62" s="11"/>
    </row>
    <row r="63" spans="1:12" ht="17">
      <c r="A63" s="10" t="s">
        <v>87</v>
      </c>
      <c r="B63" s="11"/>
      <c r="C63" s="10" t="s">
        <v>111</v>
      </c>
      <c r="D63" s="11" t="s">
        <v>112</v>
      </c>
      <c r="E63" s="11" t="s">
        <v>114</v>
      </c>
      <c r="F63" s="11"/>
      <c r="G63" s="11"/>
      <c r="H63" s="11">
        <v>59</v>
      </c>
      <c r="I63" s="11"/>
      <c r="J63" s="11">
        <v>10</v>
      </c>
      <c r="K63" s="11"/>
      <c r="L63" s="11"/>
    </row>
    <row r="64" spans="1:12" ht="17">
      <c r="A64" s="13" t="s">
        <v>116</v>
      </c>
      <c r="B64" s="11"/>
      <c r="C64" s="10" t="s">
        <v>117</v>
      </c>
      <c r="D64" s="11" t="s">
        <v>112</v>
      </c>
      <c r="E64" s="10" t="s">
        <v>115</v>
      </c>
      <c r="F64" s="11"/>
      <c r="G64" s="11">
        <v>10</v>
      </c>
      <c r="H64" s="11">
        <v>30</v>
      </c>
      <c r="I64" s="11">
        <v>20</v>
      </c>
      <c r="J64" s="11">
        <v>10</v>
      </c>
      <c r="K64" s="11"/>
      <c r="L64" s="11"/>
    </row>
    <row r="65" spans="1:12" ht="17">
      <c r="A65" s="10" t="s">
        <v>118</v>
      </c>
      <c r="B65" s="11"/>
      <c r="C65" s="10" t="s">
        <v>20</v>
      </c>
      <c r="D65" s="11" t="s">
        <v>112</v>
      </c>
      <c r="E65" s="10" t="s">
        <v>129</v>
      </c>
      <c r="F65" s="11"/>
      <c r="G65" s="11">
        <v>10</v>
      </c>
      <c r="H65" s="11">
        <v>30</v>
      </c>
      <c r="I65" s="11">
        <v>20</v>
      </c>
      <c r="J65" s="11">
        <v>10</v>
      </c>
      <c r="K65" s="11"/>
      <c r="L65" s="11"/>
    </row>
    <row r="66" spans="1:12" ht="17">
      <c r="A66" s="10" t="s">
        <v>120</v>
      </c>
      <c r="B66" s="11"/>
      <c r="C66" s="10" t="s">
        <v>119</v>
      </c>
      <c r="D66" s="10" t="s">
        <v>41</v>
      </c>
      <c r="E66" s="10" t="s">
        <v>46</v>
      </c>
      <c r="F66" s="11">
        <v>2</v>
      </c>
      <c r="G66" s="11">
        <v>2</v>
      </c>
      <c r="H66" s="11">
        <v>2</v>
      </c>
      <c r="I66" s="11"/>
      <c r="J66" s="11"/>
      <c r="K66" s="11"/>
      <c r="L66" s="11"/>
    </row>
  </sheetData>
  <phoneticPr fontId="6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Andres Alonso</cp:lastModifiedBy>
  <dcterms:created xsi:type="dcterms:W3CDTF">2021-05-04T19:15:12Z</dcterms:created>
  <dcterms:modified xsi:type="dcterms:W3CDTF">2021-06-21T21:18:09Z</dcterms:modified>
</cp:coreProperties>
</file>