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mccormick/Datto Workplace/BUSINESS/LOGISTICS/8 SPRING 20/SO/PACKING LISTS/HIF/"/>
    </mc:Choice>
  </mc:AlternateContent>
  <xr:revisionPtr revIDLastSave="0" documentId="13_ncr:1_{9D1C350A-708D-8247-BD9A-EAB3F659E931}" xr6:coauthVersionLast="45" xr6:coauthVersionMax="45" xr10:uidLastSave="{00000000-0000-0000-0000-000000000000}"/>
  <bookViews>
    <workbookView xWindow="39540" yWindow="5920" windowWidth="26840" windowHeight="15940" xr2:uid="{9A45DCE4-2093-284D-8723-EF544EC997FA}"/>
  </bookViews>
  <sheets>
    <sheet name="PACKING LIS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M31" i="1"/>
  <c r="M30" i="1"/>
  <c r="M28" i="1"/>
  <c r="M27" i="1"/>
  <c r="M26" i="1"/>
  <c r="M25" i="1"/>
  <c r="M24" i="1"/>
  <c r="Q23" i="1"/>
  <c r="P23" i="1"/>
  <c r="M23" i="1"/>
  <c r="M21" i="1"/>
  <c r="Q19" i="1"/>
  <c r="M19" i="1"/>
  <c r="Q18" i="1"/>
  <c r="P18" i="1"/>
  <c r="M18" i="1"/>
  <c r="Q16" i="1"/>
  <c r="P16" i="1"/>
  <c r="M16" i="1"/>
  <c r="Q14" i="1"/>
  <c r="P14" i="1"/>
  <c r="M14" i="1"/>
  <c r="Q13" i="1"/>
  <c r="P13" i="1"/>
  <c r="M13" i="1"/>
  <c r="Q11" i="1"/>
  <c r="P11" i="1"/>
  <c r="M11" i="1"/>
  <c r="O8" i="1"/>
  <c r="O6" i="1"/>
  <c r="Q37" i="1" l="1"/>
  <c r="M37" i="1"/>
  <c r="P37" i="1"/>
</calcChain>
</file>

<file path=xl/sharedStrings.xml><?xml version="1.0" encoding="utf-8"?>
<sst xmlns="http://schemas.openxmlformats.org/spreadsheetml/2006/main" count="94" uniqueCount="45">
  <si>
    <t>湖州明顺进出口有限公司</t>
  </si>
  <si>
    <t>HUZHOU MINGSHUN IMP &amp; EXP CO.,LTD.</t>
  </si>
  <si>
    <t>ADDRESS:ROOM 310,BUILDING 8,NO.27 TAOSHA LANE,WUXING DISTRICT,</t>
  </si>
  <si>
    <t>HUZHOU CITY,ZHEJIANG PROVINCE,CHINA</t>
  </si>
  <si>
    <t xml:space="preserve">          MARKS &amp;&amp; NOS.</t>
  </si>
  <si>
    <t>发票号码：</t>
  </si>
  <si>
    <t>AS PER INV.NO</t>
  </si>
  <si>
    <t>Invoice No.</t>
  </si>
  <si>
    <r>
      <rPr>
        <sz val="10"/>
        <color indexed="8"/>
        <rFont val="Heiti SC Light"/>
      </rPr>
      <t>日</t>
    </r>
    <r>
      <rPr>
        <b/>
        <sz val="10"/>
        <color indexed="8"/>
        <rFont val="Arial"/>
        <family val="2"/>
      </rPr>
      <t xml:space="preserve"> </t>
    </r>
    <r>
      <rPr>
        <sz val="10"/>
        <color indexed="8"/>
        <rFont val="Heiti SC Light"/>
      </rPr>
      <t>期</t>
    </r>
  </si>
  <si>
    <t>Date:</t>
  </si>
  <si>
    <t>CARTON  NO.</t>
  </si>
  <si>
    <t>PO#</t>
  </si>
  <si>
    <t>COLUOR</t>
  </si>
  <si>
    <t>Style No.</t>
  </si>
  <si>
    <t>Number of Cartons</t>
  </si>
  <si>
    <t>Pack</t>
  </si>
  <si>
    <t>Total Number of units(pcs)</t>
  </si>
  <si>
    <t>Net weight Per Ctn(kgs)</t>
  </si>
  <si>
    <t>Gross weight Per Ctn(kgs)</t>
  </si>
  <si>
    <t>Total net weight (kgs)</t>
  </si>
  <si>
    <t>Total gross weight (kgs)</t>
  </si>
  <si>
    <t>CBM</t>
  </si>
  <si>
    <t>Remark</t>
  </si>
  <si>
    <t>PO00397</t>
  </si>
  <si>
    <t>BLACK</t>
  </si>
  <si>
    <t>SH2001100S</t>
  </si>
  <si>
    <t>USA</t>
  </si>
  <si>
    <t>45*35*20</t>
  </si>
  <si>
    <t>SH200146T</t>
  </si>
  <si>
    <t>SH200147D</t>
  </si>
  <si>
    <t>IVORY</t>
  </si>
  <si>
    <t>45*40*25</t>
  </si>
  <si>
    <t>45*40*30</t>
  </si>
  <si>
    <t>SH200142D</t>
  </si>
  <si>
    <t>SH200143D</t>
  </si>
  <si>
    <t>SH200191P</t>
  </si>
  <si>
    <t>45*35*30</t>
  </si>
  <si>
    <t>PETAL</t>
  </si>
  <si>
    <t>45*40*35</t>
  </si>
  <si>
    <t>SH200133D</t>
  </si>
  <si>
    <t>BLUEBELL</t>
  </si>
  <si>
    <t>SH200134T</t>
  </si>
  <si>
    <t>SHIPPING SAMPLE</t>
  </si>
  <si>
    <t>TOTAL: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</si>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</sst>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&quot; &quot;"/>
    <numFmt numFmtId="165" formatCode="0.00&quot; &quot;;\(0.00\)"/>
  </numFmts>
  <fonts count="14">
    <font>
      <sz val="12"/>
      <color indexed="8"/>
      <name val="Heiti SC Light"/>
    </font>
    <font>
      <sz val="18"/>
      <color indexed="8"/>
      <name val="宋体"/>
      <charset val="134"/>
    </font>
    <font>
      <sz val="12"/>
      <color indexed="8"/>
      <name val="宋体"/>
      <charset val="134"/>
    </font>
    <font>
      <b/>
      <sz val="10"/>
      <color indexed="8"/>
      <name val="Times New Roman"/>
      <family val="1"/>
    </font>
    <font>
      <sz val="18"/>
      <color indexed="8"/>
      <name val="Heiti SC Light"/>
    </font>
    <font>
      <sz val="10"/>
      <color indexed="8"/>
      <name val="Heiti SC Light"/>
    </font>
    <font>
      <b/>
      <sz val="11"/>
      <color indexed="8"/>
      <name val="Avenir Next"/>
      <family val="2"/>
    </font>
    <font>
      <b/>
      <sz val="10"/>
      <color indexed="8"/>
      <name val="Arial"/>
      <family val="2"/>
    </font>
    <font>
      <b/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Heiti SC Light"/>
    </font>
    <font>
      <sz val="12"/>
      <color indexed="8"/>
      <name val="Avenir Next"/>
      <family val="2"/>
    </font>
    <font>
      <sz val="11"/>
      <color rgb="FF000000"/>
      <name val="Heiti SC Light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54">
    <xf numFmtId="0" fontId="0" fillId="0" borderId="0" xfId="0"/>
    <xf numFmtId="0" fontId="0" fillId="0" borderId="0" xfId="0" applyNumberFormat="1"/>
    <xf numFmtId="49" fontId="1" fillId="2" borderId="2" xfId="0" applyNumberFormat="1" applyFont="1" applyFill="1" applyBorder="1" applyAlignment="1">
      <alignment horizontal="center" wrapText="1"/>
    </xf>
    <xf numFmtId="0" fontId="0" fillId="2" borderId="2" xfId="0" applyFill="1" applyBorder="1"/>
    <xf numFmtId="0" fontId="1" fillId="2" borderId="2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/>
    <xf numFmtId="49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0" fillId="2" borderId="1" xfId="0" applyNumberFormat="1" applyFill="1" applyBorder="1"/>
    <xf numFmtId="14" fontId="3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/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165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49" fontId="1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3223</xdr:colOff>
      <xdr:row>35</xdr:row>
      <xdr:rowOff>177800</xdr:rowOff>
    </xdr:from>
    <xdr:to>
      <xdr:col>17</xdr:col>
      <xdr:colOff>658935</xdr:colOff>
      <xdr:row>35</xdr:row>
      <xdr:rowOff>177800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2622073B-1B19-DF4D-A32C-53209888CB32}"/>
            </a:ext>
          </a:extLst>
        </xdr:cNvPr>
        <xdr:cNvSpPr/>
      </xdr:nvSpPr>
      <xdr:spPr>
        <a:xfrm>
          <a:off x="3203623" y="9766300"/>
          <a:ext cx="7767712" cy="0"/>
        </a:xfrm>
        <a:prstGeom prst="line">
          <a:avLst/>
        </a:prstGeom>
        <a:noFill/>
        <a:ln w="381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20%20USA%20INVOICE&amp;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PACKING LIST"/>
    </sheetNames>
    <sheetDataSet>
      <sheetData sheetId="0">
        <row r="8">
          <cell r="I8" t="str">
            <v>MS2019032S</v>
          </cell>
        </row>
        <row r="12">
          <cell r="I12">
            <v>43843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19C-0DBA-3A4C-B489-046847343DD7}">
  <dimension ref="A1:IV39"/>
  <sheetViews>
    <sheetView showGridLines="0" tabSelected="1" workbookViewId="0">
      <selection activeCell="K31" sqref="K31"/>
    </sheetView>
  </sheetViews>
  <sheetFormatPr baseColWidth="10" defaultColWidth="7.7109375" defaultRowHeight="15.5" customHeight="1"/>
  <cols>
    <col min="1" max="1" width="7.7109375" style="1" customWidth="1"/>
    <col min="2" max="3" width="9.7109375" style="1" customWidth="1"/>
    <col min="4" max="4" width="8.85546875" style="1" customWidth="1"/>
    <col min="5" max="5" width="7.85546875" style="1" customWidth="1"/>
    <col min="6" max="10" width="3.7109375" style="1" customWidth="1"/>
    <col min="11" max="11" width="11" style="1" customWidth="1"/>
    <col min="12" max="12" width="4.5703125" style="1" customWidth="1"/>
    <col min="13" max="13" width="6.85546875" style="1" customWidth="1"/>
    <col min="14" max="15" width="8" style="1" customWidth="1"/>
    <col min="16" max="16" width="7.85546875" style="1" customWidth="1"/>
    <col min="17" max="17" width="7.28515625" style="1" customWidth="1"/>
    <col min="18" max="18" width="8.42578125" style="1" customWidth="1"/>
    <col min="19" max="256" width="7.7109375" style="1" customWidth="1"/>
  </cols>
  <sheetData>
    <row r="1" spans="1:18" ht="2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</row>
    <row r="2" spans="1:18" ht="21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6"/>
    </row>
    <row r="3" spans="1:18" ht="26" customHeight="1">
      <c r="A3" s="8" t="s">
        <v>2</v>
      </c>
      <c r="B3" s="6"/>
      <c r="C3" s="6"/>
      <c r="D3" s="6"/>
      <c r="E3" s="6"/>
      <c r="F3" s="6"/>
      <c r="G3" s="6"/>
      <c r="H3" s="6"/>
      <c r="I3" s="6"/>
      <c r="J3" s="6"/>
      <c r="K3" s="9"/>
      <c r="L3" s="6"/>
      <c r="M3" s="6"/>
      <c r="N3" s="6"/>
      <c r="O3" s="6"/>
      <c r="P3" s="6"/>
      <c r="Q3" s="6"/>
      <c r="R3" s="6"/>
    </row>
    <row r="4" spans="1:18" ht="15.5" customHeight="1">
      <c r="A4" s="8" t="s">
        <v>3</v>
      </c>
      <c r="B4" s="6"/>
      <c r="C4" s="6"/>
      <c r="D4" s="6"/>
      <c r="E4" s="6"/>
      <c r="F4" s="6"/>
      <c r="G4" s="6"/>
      <c r="H4" s="6"/>
      <c r="I4" s="6"/>
      <c r="J4" s="6"/>
      <c r="K4" s="9"/>
      <c r="L4" s="6"/>
      <c r="M4" s="6"/>
      <c r="N4" s="6"/>
      <c r="O4" s="6"/>
      <c r="P4" s="6"/>
      <c r="Q4" s="6"/>
      <c r="R4" s="6"/>
    </row>
    <row r="5" spans="1:18" ht="22.25" customHeight="1">
      <c r="A5" s="10"/>
      <c r="B5" s="11"/>
      <c r="C5" s="11" t="s">
        <v>4</v>
      </c>
      <c r="D5" s="12"/>
      <c r="E5" s="10"/>
      <c r="F5" s="10"/>
      <c r="G5" s="10"/>
      <c r="H5" s="10"/>
      <c r="I5" s="10"/>
      <c r="J5" s="10"/>
      <c r="K5" s="10"/>
      <c r="L5" s="13"/>
      <c r="M5" s="10"/>
      <c r="N5" s="14" t="s">
        <v>5</v>
      </c>
      <c r="O5" s="15"/>
      <c r="P5" s="16"/>
      <c r="Q5" s="12"/>
      <c r="R5" s="10"/>
    </row>
    <row r="6" spans="1:18" ht="22.25" customHeight="1">
      <c r="A6" s="10"/>
      <c r="B6" s="17"/>
      <c r="C6" s="17" t="s">
        <v>6</v>
      </c>
      <c r="D6" s="12"/>
      <c r="E6" s="10"/>
      <c r="F6" s="10"/>
      <c r="G6" s="13"/>
      <c r="H6" s="10"/>
      <c r="I6" s="10"/>
      <c r="J6" s="10"/>
      <c r="K6" s="10"/>
      <c r="L6" s="13"/>
      <c r="M6" s="10"/>
      <c r="N6" s="17" t="s">
        <v>7</v>
      </c>
      <c r="O6" s="17" t="str">
        <f>[1]INVOICE!I8</f>
        <v>MS2019032S</v>
      </c>
      <c r="P6" s="12"/>
      <c r="Q6" s="12"/>
      <c r="R6" s="10"/>
    </row>
    <row r="7" spans="1:18" ht="22.25" customHeight="1">
      <c r="A7" s="10"/>
      <c r="B7" s="18"/>
      <c r="C7" s="18"/>
      <c r="D7" s="12"/>
      <c r="E7" s="10"/>
      <c r="F7" s="12"/>
      <c r="G7" s="12"/>
      <c r="H7" s="13"/>
      <c r="I7" s="13"/>
      <c r="J7" s="13"/>
      <c r="K7" s="13"/>
      <c r="L7" s="13"/>
      <c r="M7" s="10"/>
      <c r="N7" s="14" t="s">
        <v>8</v>
      </c>
      <c r="O7" s="15"/>
      <c r="P7" s="19"/>
      <c r="Q7" s="12"/>
      <c r="R7" s="10"/>
    </row>
    <row r="8" spans="1:18" ht="15.5" customHeight="1">
      <c r="A8" s="2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7" t="s">
        <v>9</v>
      </c>
      <c r="O8" s="21">
        <f>[1]INVOICE!I12</f>
        <v>43843</v>
      </c>
      <c r="P8" s="10"/>
      <c r="Q8" s="10"/>
      <c r="R8" s="10"/>
    </row>
    <row r="9" spans="1:18" ht="15.75" customHeight="1">
      <c r="A9" s="22" t="s">
        <v>10</v>
      </c>
      <c r="B9" s="22" t="s">
        <v>11</v>
      </c>
      <c r="C9" s="22" t="s">
        <v>12</v>
      </c>
      <c r="D9" s="22" t="s">
        <v>13</v>
      </c>
      <c r="E9" s="22" t="s">
        <v>14</v>
      </c>
      <c r="F9" s="23"/>
      <c r="G9" s="23"/>
      <c r="H9" s="23"/>
      <c r="I9" s="23"/>
      <c r="J9" s="23"/>
      <c r="K9" s="6"/>
      <c r="L9" s="24" t="s">
        <v>15</v>
      </c>
      <c r="M9" s="25" t="s">
        <v>16</v>
      </c>
      <c r="N9" s="25" t="s">
        <v>17</v>
      </c>
      <c r="O9" s="25" t="s">
        <v>18</v>
      </c>
      <c r="P9" s="25" t="s">
        <v>19</v>
      </c>
      <c r="Q9" s="25" t="s">
        <v>20</v>
      </c>
      <c r="R9" s="22" t="s">
        <v>21</v>
      </c>
    </row>
    <row r="10" spans="1:18" ht="14.25" customHeight="1">
      <c r="A10" s="22"/>
      <c r="B10" s="6"/>
      <c r="C10" s="22"/>
      <c r="D10" s="22"/>
      <c r="E10" s="26"/>
      <c r="F10" s="27">
        <v>6</v>
      </c>
      <c r="G10" s="27">
        <v>8</v>
      </c>
      <c r="H10" s="27">
        <v>10</v>
      </c>
      <c r="I10" s="27">
        <v>12</v>
      </c>
      <c r="J10" s="27">
        <v>14</v>
      </c>
      <c r="K10" s="28" t="s">
        <v>22</v>
      </c>
      <c r="L10" s="23"/>
      <c r="M10" s="29"/>
      <c r="N10" s="29"/>
      <c r="O10" s="29"/>
      <c r="P10" s="29"/>
      <c r="Q10" s="29"/>
      <c r="R10" s="26"/>
    </row>
    <row r="11" spans="1:18" ht="15" customHeight="1">
      <c r="A11" s="30">
        <v>1</v>
      </c>
      <c r="B11" s="31" t="s">
        <v>23</v>
      </c>
      <c r="C11" s="31" t="s">
        <v>24</v>
      </c>
      <c r="D11" s="31" t="s">
        <v>25</v>
      </c>
      <c r="E11" s="30">
        <v>1</v>
      </c>
      <c r="F11" s="32">
        <v>9</v>
      </c>
      <c r="G11" s="32">
        <v>17</v>
      </c>
      <c r="H11" s="32">
        <v>11</v>
      </c>
      <c r="I11" s="32">
        <v>6</v>
      </c>
      <c r="J11" s="32">
        <v>1</v>
      </c>
      <c r="K11" s="33" t="s">
        <v>26</v>
      </c>
      <c r="L11" s="34">
        <v>1</v>
      </c>
      <c r="M11" s="34">
        <f>F11+G11+H11+I11+J11</f>
        <v>44</v>
      </c>
      <c r="N11" s="35">
        <v>4</v>
      </c>
      <c r="O11" s="35">
        <v>5</v>
      </c>
      <c r="P11" s="35">
        <f>N11*E11</f>
        <v>4</v>
      </c>
      <c r="Q11" s="35">
        <f>O11*E11</f>
        <v>5</v>
      </c>
      <c r="R11" s="36" t="s">
        <v>27</v>
      </c>
    </row>
    <row r="12" spans="1:18" ht="19" customHeight="1">
      <c r="A12" s="37"/>
      <c r="B12" s="31"/>
      <c r="C12" s="31"/>
      <c r="D12" s="31"/>
      <c r="E12" s="37"/>
      <c r="F12" s="38"/>
      <c r="G12" s="38"/>
      <c r="H12" s="38"/>
      <c r="I12" s="38"/>
      <c r="J12" s="38"/>
      <c r="K12" s="33"/>
      <c r="L12" s="39"/>
      <c r="M12" s="39"/>
      <c r="N12" s="35"/>
      <c r="O12" s="35"/>
      <c r="P12" s="35"/>
      <c r="Q12" s="35"/>
      <c r="R12" s="36"/>
    </row>
    <row r="13" spans="1:18" ht="19" customHeight="1">
      <c r="A13" s="30">
        <v>2</v>
      </c>
      <c r="B13" s="31" t="s">
        <v>23</v>
      </c>
      <c r="C13" s="31" t="s">
        <v>24</v>
      </c>
      <c r="D13" s="31" t="s">
        <v>28</v>
      </c>
      <c r="E13" s="30">
        <v>1</v>
      </c>
      <c r="F13" s="32">
        <v>10</v>
      </c>
      <c r="G13" s="38"/>
      <c r="H13" s="32">
        <v>12</v>
      </c>
      <c r="I13" s="38"/>
      <c r="J13" s="32">
        <v>3</v>
      </c>
      <c r="K13" s="33" t="s">
        <v>26</v>
      </c>
      <c r="L13" s="34">
        <v>1</v>
      </c>
      <c r="M13" s="34">
        <f>F13+G13+H13+I13+J13</f>
        <v>25</v>
      </c>
      <c r="N13" s="35">
        <v>4</v>
      </c>
      <c r="O13" s="35">
        <v>5</v>
      </c>
      <c r="P13" s="35">
        <f>N13*E13</f>
        <v>4</v>
      </c>
      <c r="Q13" s="35">
        <f>O13*E13</f>
        <v>5</v>
      </c>
      <c r="R13" s="36" t="s">
        <v>27</v>
      </c>
    </row>
    <row r="14" spans="1:18" ht="19" customHeight="1">
      <c r="A14" s="30">
        <v>3</v>
      </c>
      <c r="B14" s="31" t="s">
        <v>23</v>
      </c>
      <c r="C14" s="31" t="s">
        <v>24</v>
      </c>
      <c r="D14" s="31" t="s">
        <v>28</v>
      </c>
      <c r="E14" s="30">
        <v>1</v>
      </c>
      <c r="F14" s="38"/>
      <c r="G14" s="32">
        <v>19</v>
      </c>
      <c r="H14" s="38"/>
      <c r="I14" s="32">
        <v>6</v>
      </c>
      <c r="J14" s="38"/>
      <c r="K14" s="33" t="s">
        <v>26</v>
      </c>
      <c r="L14" s="34">
        <v>1</v>
      </c>
      <c r="M14" s="34">
        <f>F14+G14+H14+I14+J14</f>
        <v>25</v>
      </c>
      <c r="N14" s="35">
        <v>4</v>
      </c>
      <c r="O14" s="35">
        <v>5</v>
      </c>
      <c r="P14" s="35">
        <f>N14*E14</f>
        <v>4</v>
      </c>
      <c r="Q14" s="35">
        <f>O14*E14</f>
        <v>5</v>
      </c>
      <c r="R14" s="36" t="s">
        <v>27</v>
      </c>
    </row>
    <row r="15" spans="1:18" ht="19" customHeight="1">
      <c r="A15" s="37"/>
      <c r="B15" s="31"/>
      <c r="C15" s="31"/>
      <c r="D15" s="31"/>
      <c r="E15" s="37"/>
      <c r="F15" s="38"/>
      <c r="G15" s="38"/>
      <c r="H15" s="38"/>
      <c r="I15" s="38"/>
      <c r="J15" s="38"/>
      <c r="K15" s="33"/>
      <c r="L15" s="39"/>
      <c r="M15" s="39"/>
      <c r="N15" s="35"/>
      <c r="O15" s="35"/>
      <c r="P15" s="35"/>
      <c r="Q15" s="35"/>
      <c r="R15" s="36"/>
    </row>
    <row r="16" spans="1:18" ht="19" customHeight="1">
      <c r="A16" s="30">
        <v>4</v>
      </c>
      <c r="B16" s="31" t="s">
        <v>23</v>
      </c>
      <c r="C16" s="31" t="s">
        <v>24</v>
      </c>
      <c r="D16" s="31" t="s">
        <v>29</v>
      </c>
      <c r="E16" s="30">
        <v>1</v>
      </c>
      <c r="F16" s="32">
        <v>1</v>
      </c>
      <c r="G16" s="38"/>
      <c r="H16" s="38"/>
      <c r="I16" s="32">
        <v>1</v>
      </c>
      <c r="J16" s="38"/>
      <c r="K16" s="33" t="s">
        <v>26</v>
      </c>
      <c r="L16" s="34">
        <v>1</v>
      </c>
      <c r="M16" s="34">
        <f>F16+G16+H16+I16+J16</f>
        <v>2</v>
      </c>
      <c r="N16" s="35">
        <v>10</v>
      </c>
      <c r="O16" s="35">
        <v>11</v>
      </c>
      <c r="P16" s="35">
        <f>N16*E16</f>
        <v>10</v>
      </c>
      <c r="Q16" s="35">
        <f>O16*E16</f>
        <v>11</v>
      </c>
      <c r="R16" s="36" t="s">
        <v>27</v>
      </c>
    </row>
    <row r="17" spans="1:18" s="1" customFormat="1" ht="19" customHeight="1">
      <c r="A17" s="37"/>
      <c r="B17" s="31"/>
      <c r="C17" s="31"/>
      <c r="D17" s="31"/>
      <c r="E17" s="37"/>
      <c r="F17" s="38"/>
      <c r="G17" s="38"/>
      <c r="H17" s="38"/>
      <c r="I17" s="38"/>
      <c r="J17" s="38"/>
      <c r="K17" s="33"/>
      <c r="L17" s="39"/>
      <c r="M17" s="39"/>
      <c r="N17" s="35"/>
      <c r="O17" s="35"/>
      <c r="P17" s="35"/>
      <c r="Q17" s="35"/>
      <c r="R17" s="36"/>
    </row>
    <row r="18" spans="1:18" s="1" customFormat="1" ht="15.5" customHeight="1">
      <c r="A18" s="30">
        <v>9</v>
      </c>
      <c r="B18" s="31" t="s">
        <v>23</v>
      </c>
      <c r="C18" s="31" t="s">
        <v>24</v>
      </c>
      <c r="D18" s="31" t="s">
        <v>33</v>
      </c>
      <c r="E18" s="30">
        <v>1</v>
      </c>
      <c r="F18" s="32">
        <v>1</v>
      </c>
      <c r="G18" s="32">
        <v>1</v>
      </c>
      <c r="H18" s="32">
        <v>1</v>
      </c>
      <c r="I18" s="38"/>
      <c r="J18" s="38"/>
      <c r="K18" s="33" t="s">
        <v>26</v>
      </c>
      <c r="L18" s="34">
        <v>1</v>
      </c>
      <c r="M18" s="34">
        <f>F18+G18+H18+I18+J18</f>
        <v>3</v>
      </c>
      <c r="N18" s="35">
        <v>3</v>
      </c>
      <c r="O18" s="35">
        <v>4</v>
      </c>
      <c r="P18" s="35">
        <f>N18*E18</f>
        <v>3</v>
      </c>
      <c r="Q18" s="35">
        <f>O18*E18</f>
        <v>4</v>
      </c>
      <c r="R18" s="36" t="s">
        <v>31</v>
      </c>
    </row>
    <row r="19" spans="1:18" s="1" customFormat="1" ht="15.5" customHeight="1">
      <c r="A19" s="37"/>
      <c r="B19" s="31" t="s">
        <v>23</v>
      </c>
      <c r="C19" s="31" t="s">
        <v>30</v>
      </c>
      <c r="D19" s="31" t="s">
        <v>33</v>
      </c>
      <c r="E19" s="37"/>
      <c r="F19" s="32">
        <v>5</v>
      </c>
      <c r="G19" s="32">
        <v>8</v>
      </c>
      <c r="H19" s="32">
        <v>6</v>
      </c>
      <c r="I19" s="32">
        <v>3</v>
      </c>
      <c r="J19" s="32">
        <v>2</v>
      </c>
      <c r="K19" s="33" t="s">
        <v>26</v>
      </c>
      <c r="L19" s="34">
        <v>1</v>
      </c>
      <c r="M19" s="34">
        <f>F19+G19+H19+I19+J19</f>
        <v>24</v>
      </c>
      <c r="N19" s="35">
        <v>3</v>
      </c>
      <c r="O19" s="35">
        <v>4</v>
      </c>
      <c r="P19" s="35">
        <v>8</v>
      </c>
      <c r="Q19" s="35">
        <f>O19*E19</f>
        <v>0</v>
      </c>
      <c r="R19" s="36" t="s">
        <v>32</v>
      </c>
    </row>
    <row r="20" spans="1:18" s="1" customFormat="1" ht="15.5" customHeight="1">
      <c r="A20" s="37"/>
      <c r="B20" s="31"/>
      <c r="C20" s="31"/>
      <c r="D20" s="31"/>
      <c r="E20" s="37"/>
      <c r="F20" s="39"/>
      <c r="G20" s="39"/>
      <c r="H20" s="39"/>
      <c r="I20" s="39"/>
      <c r="J20" s="39"/>
      <c r="K20" s="33"/>
      <c r="L20" s="39"/>
      <c r="M20" s="39"/>
      <c r="N20" s="35"/>
      <c r="O20" s="35"/>
      <c r="P20" s="35"/>
      <c r="Q20" s="35"/>
      <c r="R20" s="36"/>
    </row>
    <row r="21" spans="1:18" s="1" customFormat="1" ht="15.5" customHeight="1">
      <c r="A21" s="30">
        <v>10</v>
      </c>
      <c r="B21" s="31" t="s">
        <v>23</v>
      </c>
      <c r="C21" s="31" t="s">
        <v>30</v>
      </c>
      <c r="D21" s="31" t="s">
        <v>34</v>
      </c>
      <c r="E21" s="30">
        <v>1</v>
      </c>
      <c r="F21" s="32">
        <v>10</v>
      </c>
      <c r="G21" s="32">
        <v>11</v>
      </c>
      <c r="H21" s="32">
        <v>9</v>
      </c>
      <c r="I21" s="32">
        <v>6</v>
      </c>
      <c r="J21" s="32">
        <v>2</v>
      </c>
      <c r="K21" s="33" t="s">
        <v>26</v>
      </c>
      <c r="L21" s="34">
        <v>1</v>
      </c>
      <c r="M21" s="34">
        <f>F21+G21+H21+I21+J21</f>
        <v>38</v>
      </c>
      <c r="N21" s="35">
        <v>7</v>
      </c>
      <c r="O21" s="35">
        <v>8</v>
      </c>
      <c r="P21" s="35">
        <v>7</v>
      </c>
      <c r="Q21" s="35">
        <v>8</v>
      </c>
      <c r="R21" s="36" t="s">
        <v>31</v>
      </c>
    </row>
    <row r="22" spans="1:18" s="1" customFormat="1" ht="15.5" customHeight="1">
      <c r="A22" s="37"/>
      <c r="B22" s="40"/>
      <c r="C22" s="40"/>
      <c r="D22" s="31"/>
      <c r="E22" s="39"/>
      <c r="F22" s="39"/>
      <c r="G22" s="39"/>
      <c r="H22" s="39"/>
      <c r="I22" s="39"/>
      <c r="J22" s="39"/>
      <c r="K22" s="39"/>
      <c r="L22" s="39"/>
      <c r="M22" s="39"/>
      <c r="N22" s="35"/>
      <c r="O22" s="35"/>
      <c r="P22" s="35"/>
      <c r="Q22" s="35"/>
      <c r="R22" s="36"/>
    </row>
    <row r="23" spans="1:18" s="1" customFormat="1" ht="15.5" customHeight="1">
      <c r="A23" s="30">
        <v>11</v>
      </c>
      <c r="B23" s="31" t="s">
        <v>23</v>
      </c>
      <c r="C23" s="31" t="s">
        <v>24</v>
      </c>
      <c r="D23" s="31" t="s">
        <v>35</v>
      </c>
      <c r="E23" s="30">
        <v>1</v>
      </c>
      <c r="F23" s="32">
        <v>1</v>
      </c>
      <c r="G23" s="32">
        <v>2</v>
      </c>
      <c r="H23" s="32">
        <v>3</v>
      </c>
      <c r="I23" s="32">
        <v>3</v>
      </c>
      <c r="J23" s="38"/>
      <c r="K23" s="33" t="s">
        <v>26</v>
      </c>
      <c r="L23" s="34">
        <v>1</v>
      </c>
      <c r="M23" s="34">
        <f t="shared" ref="M23:M28" si="0">F23+G23+H23+I23+J23</f>
        <v>9</v>
      </c>
      <c r="N23" s="35">
        <v>4</v>
      </c>
      <c r="O23" s="35">
        <v>5</v>
      </c>
      <c r="P23" s="41">
        <f>N23*E23</f>
        <v>4</v>
      </c>
      <c r="Q23" s="41">
        <f>O23*E23</f>
        <v>5</v>
      </c>
      <c r="R23" s="36" t="s">
        <v>36</v>
      </c>
    </row>
    <row r="24" spans="1:18" s="1" customFormat="1" ht="15.5" customHeight="1">
      <c r="A24" s="37"/>
      <c r="B24" s="31" t="s">
        <v>23</v>
      </c>
      <c r="C24" s="31" t="s">
        <v>37</v>
      </c>
      <c r="D24" s="31" t="s">
        <v>35</v>
      </c>
      <c r="E24" s="37"/>
      <c r="F24" s="32">
        <v>4</v>
      </c>
      <c r="G24" s="32">
        <v>4</v>
      </c>
      <c r="H24" s="32">
        <v>3</v>
      </c>
      <c r="I24" s="32">
        <v>3</v>
      </c>
      <c r="J24" s="38"/>
      <c r="K24" s="33" t="s">
        <v>26</v>
      </c>
      <c r="L24" s="34">
        <v>1</v>
      </c>
      <c r="M24" s="34">
        <f t="shared" si="0"/>
        <v>14</v>
      </c>
      <c r="N24" s="35">
        <v>10</v>
      </c>
      <c r="O24" s="35">
        <v>11</v>
      </c>
      <c r="P24" s="41">
        <v>10</v>
      </c>
      <c r="Q24" s="41">
        <v>11</v>
      </c>
      <c r="R24" s="36" t="s">
        <v>38</v>
      </c>
    </row>
    <row r="25" spans="1:18" s="1" customFormat="1" ht="15.5" customHeight="1">
      <c r="A25" s="37"/>
      <c r="B25" s="31"/>
      <c r="C25" s="31"/>
      <c r="D25" s="31"/>
      <c r="E25" s="37"/>
      <c r="F25" s="38"/>
      <c r="G25" s="38"/>
      <c r="H25" s="38"/>
      <c r="I25" s="38"/>
      <c r="J25" s="38"/>
      <c r="K25" s="33"/>
      <c r="L25" s="39"/>
      <c r="M25" s="34">
        <f t="shared" si="0"/>
        <v>0</v>
      </c>
      <c r="N25" s="35"/>
      <c r="O25" s="35"/>
      <c r="P25" s="41"/>
      <c r="Q25" s="41"/>
      <c r="R25" s="36"/>
    </row>
    <row r="26" spans="1:18" s="1" customFormat="1" ht="15.5" customHeight="1">
      <c r="A26" s="42">
        <v>12</v>
      </c>
      <c r="B26" s="31" t="s">
        <v>23</v>
      </c>
      <c r="C26" s="31" t="s">
        <v>24</v>
      </c>
      <c r="D26" s="31" t="s">
        <v>39</v>
      </c>
      <c r="E26" s="30">
        <v>1</v>
      </c>
      <c r="F26" s="32">
        <v>5</v>
      </c>
      <c r="G26" s="32">
        <v>7</v>
      </c>
      <c r="H26" s="32">
        <v>7</v>
      </c>
      <c r="I26" s="32">
        <v>5</v>
      </c>
      <c r="J26" s="32">
        <v>4</v>
      </c>
      <c r="K26" s="33" t="s">
        <v>26</v>
      </c>
      <c r="L26" s="34">
        <v>1</v>
      </c>
      <c r="M26" s="34">
        <f t="shared" si="0"/>
        <v>28</v>
      </c>
      <c r="N26" s="35">
        <v>4</v>
      </c>
      <c r="O26" s="35">
        <v>5</v>
      </c>
      <c r="P26" s="41">
        <v>4</v>
      </c>
      <c r="Q26" s="41">
        <v>5</v>
      </c>
      <c r="R26" s="36" t="s">
        <v>38</v>
      </c>
    </row>
    <row r="27" spans="1:18" s="1" customFormat="1" ht="15.5" customHeight="1">
      <c r="A27" s="42">
        <v>13</v>
      </c>
      <c r="B27" s="31" t="s">
        <v>23</v>
      </c>
      <c r="C27" s="31" t="s">
        <v>40</v>
      </c>
      <c r="D27" s="31" t="s">
        <v>39</v>
      </c>
      <c r="E27" s="30">
        <v>1</v>
      </c>
      <c r="F27" s="32">
        <v>4</v>
      </c>
      <c r="G27" s="32">
        <v>3</v>
      </c>
      <c r="H27" s="32">
        <v>4</v>
      </c>
      <c r="I27" s="32">
        <v>8</v>
      </c>
      <c r="J27" s="32">
        <v>3</v>
      </c>
      <c r="K27" s="33" t="s">
        <v>26</v>
      </c>
      <c r="L27" s="34">
        <v>1</v>
      </c>
      <c r="M27" s="34">
        <f t="shared" si="0"/>
        <v>22</v>
      </c>
      <c r="N27" s="35">
        <v>4</v>
      </c>
      <c r="O27" s="35">
        <v>5</v>
      </c>
      <c r="P27" s="41">
        <v>4</v>
      </c>
      <c r="Q27" s="41">
        <v>5</v>
      </c>
      <c r="R27" s="36"/>
    </row>
    <row r="28" spans="1:18" s="1" customFormat="1" ht="15.5" customHeight="1">
      <c r="A28" s="37"/>
      <c r="B28" s="31" t="s">
        <v>23</v>
      </c>
      <c r="C28" s="31" t="s">
        <v>37</v>
      </c>
      <c r="D28" s="31" t="s">
        <v>39</v>
      </c>
      <c r="E28" s="37"/>
      <c r="F28" s="38"/>
      <c r="G28" s="38"/>
      <c r="H28" s="38"/>
      <c r="I28" s="32">
        <v>1</v>
      </c>
      <c r="J28" s="38"/>
      <c r="K28" s="33" t="s">
        <v>26</v>
      </c>
      <c r="L28" s="34">
        <v>1</v>
      </c>
      <c r="M28" s="34">
        <f t="shared" si="0"/>
        <v>1</v>
      </c>
      <c r="N28" s="35"/>
      <c r="O28" s="35"/>
      <c r="P28" s="41"/>
      <c r="Q28" s="41"/>
      <c r="R28" s="36"/>
    </row>
    <row r="29" spans="1:18" s="1" customFormat="1" ht="15.5" customHeight="1">
      <c r="A29" s="37"/>
      <c r="B29" s="31"/>
      <c r="C29" s="31"/>
      <c r="D29" s="31"/>
      <c r="E29" s="37"/>
      <c r="F29" s="38"/>
      <c r="G29" s="38"/>
      <c r="H29" s="38"/>
      <c r="I29" s="38"/>
      <c r="J29" s="38"/>
      <c r="K29" s="33"/>
      <c r="L29" s="39"/>
      <c r="M29" s="39"/>
      <c r="N29" s="35"/>
      <c r="O29" s="35"/>
      <c r="P29" s="41"/>
      <c r="Q29" s="41"/>
      <c r="R29" s="36"/>
    </row>
    <row r="30" spans="1:18" s="1" customFormat="1" ht="15.5" customHeight="1">
      <c r="A30" s="42">
        <v>14</v>
      </c>
      <c r="B30" s="53" t="s">
        <v>23</v>
      </c>
      <c r="C30" s="31" t="s">
        <v>24</v>
      </c>
      <c r="D30" s="31" t="s">
        <v>41</v>
      </c>
      <c r="E30" s="30">
        <v>1</v>
      </c>
      <c r="F30" s="32">
        <v>1</v>
      </c>
      <c r="G30" s="32">
        <v>1</v>
      </c>
      <c r="H30" s="32">
        <v>1</v>
      </c>
      <c r="I30" s="32">
        <v>1</v>
      </c>
      <c r="J30" s="38"/>
      <c r="K30" s="33" t="s">
        <v>26</v>
      </c>
      <c r="L30" s="34">
        <v>1</v>
      </c>
      <c r="M30" s="34">
        <f>F30+G30+H30+I30+J30</f>
        <v>4</v>
      </c>
      <c r="N30" s="35">
        <v>7</v>
      </c>
      <c r="O30" s="35">
        <v>8</v>
      </c>
      <c r="P30" s="41">
        <v>7</v>
      </c>
      <c r="Q30" s="41">
        <v>8</v>
      </c>
      <c r="R30" s="36" t="s">
        <v>38</v>
      </c>
    </row>
    <row r="31" spans="1:18" s="1" customFormat="1" ht="15.5" customHeight="1">
      <c r="A31" s="37"/>
      <c r="B31" s="53" t="s">
        <v>23</v>
      </c>
      <c r="C31" s="31" t="s">
        <v>37</v>
      </c>
      <c r="D31" s="31" t="s">
        <v>41</v>
      </c>
      <c r="E31" s="37"/>
      <c r="F31" s="32">
        <v>1</v>
      </c>
      <c r="G31" s="32">
        <v>1</v>
      </c>
      <c r="H31" s="38"/>
      <c r="I31" s="32">
        <v>1</v>
      </c>
      <c r="J31" s="38"/>
      <c r="K31" s="33" t="s">
        <v>26</v>
      </c>
      <c r="L31" s="34">
        <v>1</v>
      </c>
      <c r="M31" s="34">
        <f>F31+G31+H31+I31+J31</f>
        <v>3</v>
      </c>
      <c r="N31" s="35">
        <v>8</v>
      </c>
      <c r="O31" s="35">
        <v>9</v>
      </c>
      <c r="P31" s="41">
        <v>8</v>
      </c>
      <c r="Q31" s="41">
        <v>9</v>
      </c>
      <c r="R31" s="36" t="s">
        <v>38</v>
      </c>
    </row>
    <row r="32" spans="1:18" s="1" customFormat="1" ht="15.5" customHeight="1">
      <c r="A32" s="37"/>
      <c r="B32" s="31"/>
      <c r="C32" s="31"/>
      <c r="D32" s="31"/>
      <c r="E32" s="37"/>
      <c r="F32" s="38"/>
      <c r="G32" s="38"/>
      <c r="H32" s="38"/>
      <c r="I32" s="38"/>
      <c r="J32" s="38"/>
      <c r="K32" s="33"/>
      <c r="L32" s="39"/>
      <c r="M32" s="39"/>
      <c r="N32" s="35"/>
      <c r="O32" s="35"/>
      <c r="P32" s="41"/>
      <c r="Q32" s="41"/>
      <c r="R32" s="36"/>
    </row>
    <row r="33" spans="1:18" s="1" customFormat="1" ht="15.5" customHeight="1">
      <c r="A33" s="37"/>
      <c r="B33" s="43"/>
      <c r="C33" s="43"/>
      <c r="D33" s="31"/>
      <c r="E33" s="39"/>
      <c r="F33" s="39"/>
      <c r="G33" s="39"/>
      <c r="H33" s="39"/>
      <c r="I33" s="39"/>
      <c r="J33" s="39"/>
      <c r="K33" s="33"/>
      <c r="L33" s="39"/>
      <c r="M33" s="39"/>
      <c r="N33" s="35"/>
      <c r="O33" s="35"/>
      <c r="P33" s="35"/>
      <c r="Q33" s="35"/>
      <c r="R33" s="36"/>
    </row>
    <row r="34" spans="1:18" s="1" customFormat="1" ht="15.5" customHeight="1">
      <c r="A34" s="37"/>
      <c r="B34" s="40"/>
      <c r="C34" s="40"/>
      <c r="D34" s="31"/>
      <c r="E34" s="39"/>
      <c r="F34" s="39"/>
      <c r="G34" s="39"/>
      <c r="H34" s="39"/>
      <c r="I34" s="39"/>
      <c r="J34" s="39"/>
      <c r="K34" s="33"/>
      <c r="L34" s="39"/>
      <c r="M34" s="39"/>
      <c r="N34" s="35"/>
      <c r="O34" s="35"/>
      <c r="P34" s="35"/>
      <c r="Q34" s="35"/>
      <c r="R34" s="36"/>
    </row>
    <row r="35" spans="1:18" s="1" customFormat="1" ht="15.5" customHeight="1">
      <c r="A35" s="40"/>
      <c r="B35" s="44"/>
      <c r="C35" s="44"/>
      <c r="D35" s="40"/>
      <c r="E35" s="40"/>
      <c r="F35" s="44"/>
      <c r="G35" s="44"/>
      <c r="H35" s="44"/>
      <c r="I35" s="44"/>
      <c r="J35" s="44"/>
      <c r="K35" s="39"/>
      <c r="L35" s="39"/>
      <c r="M35" s="40"/>
      <c r="N35" s="39"/>
      <c r="O35" s="45"/>
      <c r="P35" s="41"/>
      <c r="Q35" s="41"/>
      <c r="R35" s="35"/>
    </row>
    <row r="36" spans="1:18" s="1" customFormat="1" ht="15.5" customHeight="1">
      <c r="A36" s="46" t="s">
        <v>42</v>
      </c>
      <c r="B36" s="6"/>
      <c r="C36" s="47"/>
      <c r="D36" s="40"/>
      <c r="E36" s="48"/>
      <c r="F36" s="48"/>
      <c r="G36" s="48"/>
      <c r="H36" s="48"/>
      <c r="I36" s="48"/>
      <c r="J36" s="48"/>
      <c r="K36" s="48"/>
      <c r="L36" s="48"/>
      <c r="M36" s="40"/>
      <c r="N36" s="35"/>
      <c r="O36" s="35"/>
      <c r="P36" s="49"/>
      <c r="Q36" s="41"/>
      <c r="R36" s="41"/>
    </row>
    <row r="37" spans="1:18" s="1" customFormat="1" ht="13.25" customHeight="1">
      <c r="A37" s="10"/>
      <c r="B37" s="11"/>
      <c r="C37" s="11" t="s">
        <v>43</v>
      </c>
      <c r="D37" s="10"/>
      <c r="E37" s="50">
        <f>SUM(E11:E36)</f>
        <v>10</v>
      </c>
      <c r="F37" s="51"/>
      <c r="G37" s="51"/>
      <c r="H37" s="51"/>
      <c r="I37" s="51"/>
      <c r="J37" s="51"/>
      <c r="K37" s="51"/>
      <c r="L37" s="51"/>
      <c r="M37" s="50">
        <f>SUM(M11:M36)</f>
        <v>242</v>
      </c>
      <c r="N37" s="11" t="s">
        <v>44</v>
      </c>
      <c r="O37" s="52"/>
      <c r="P37" s="52">
        <f>SUM(P11:P36)</f>
        <v>77</v>
      </c>
      <c r="Q37" s="52">
        <f>SUM(Q11:Q36)</f>
        <v>81</v>
      </c>
      <c r="R37" s="52">
        <v>1</v>
      </c>
    </row>
    <row r="38" spans="1:18" s="1" customFormat="1" ht="15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s="1" customFormat="1" ht="15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</sheetData>
  <mergeCells count="18">
    <mergeCell ref="R9:R10"/>
    <mergeCell ref="A36:C36"/>
    <mergeCell ref="L9:L10"/>
    <mergeCell ref="M9:M10"/>
    <mergeCell ref="N9:N10"/>
    <mergeCell ref="O9:O10"/>
    <mergeCell ref="P9:P10"/>
    <mergeCell ref="Q9:Q10"/>
    <mergeCell ref="A1:R1"/>
    <mergeCell ref="A2:R2"/>
    <mergeCell ref="A3:R3"/>
    <mergeCell ref="A4:R4"/>
    <mergeCell ref="A9:A10"/>
    <mergeCell ref="B9:B10"/>
    <mergeCell ref="C9:C10"/>
    <mergeCell ref="D9:D10"/>
    <mergeCell ref="E9:E10"/>
    <mergeCell ref="F9:K9"/>
  </mergeCells>
  <conditionalFormatting sqref="P23:Q32 O35:Q35 Q36:R36">
    <cfRule type="cellIs" dxfId="0" priority="1" stopIfTrue="1" operator="lessThan">
      <formula>0</formula>
    </cfRule>
  </conditionalFormatting>
  <pageMargins left="0.75" right="0.75" top="1" bottom="1" header="0.51" footer="0.51"/>
  <pageSetup scale="60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2020-01-24T04:43:14Z</dcterms:created>
  <dcterms:modified xsi:type="dcterms:W3CDTF">2020-01-24T07:15:46Z</dcterms:modified>
</cp:coreProperties>
</file>