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</sheets>
</workbook>
</file>

<file path=xl/sharedStrings.xml><?xml version="1.0" encoding="utf-8"?>
<sst xmlns="http://schemas.openxmlformats.org/spreadsheetml/2006/main" uniqueCount="240">
  <si>
    <t>NAME</t>
  </si>
  <si>
    <t>REF.</t>
  </si>
  <si>
    <t>GARMENT</t>
  </si>
  <si>
    <t>HTS</t>
  </si>
  <si>
    <t>COMPOSITION</t>
  </si>
  <si>
    <t>WOVEN OR KNIT</t>
  </si>
  <si>
    <t xml:space="preserve">COLOR </t>
  </si>
  <si>
    <t>COUNTRY OF ORIGIN</t>
  </si>
  <si>
    <t>MANUFACTURED ADDRESS</t>
  </si>
  <si>
    <t>XS / 34</t>
  </si>
  <si>
    <t>S/36</t>
  </si>
  <si>
    <t>M/38</t>
  </si>
  <si>
    <t>L/40</t>
  </si>
  <si>
    <t>42/U</t>
  </si>
  <si>
    <t>TOTAL</t>
  </si>
  <si>
    <t>PRICE</t>
  </si>
  <si>
    <t>BOX</t>
  </si>
  <si>
    <t>ENNA</t>
  </si>
  <si>
    <t>1501-JE</t>
  </si>
  <si>
    <t>JEANS</t>
  </si>
  <si>
    <t>6204.12.00.30</t>
  </si>
  <si>
    <t>98% COTTON 2% ELASTANE</t>
  </si>
  <si>
    <t>WOVEN</t>
  </si>
  <si>
    <t>MUSTARD</t>
  </si>
  <si>
    <t>SPAIN</t>
  </si>
  <si>
    <t>CONFECCIONES SAROCA 
C/Textil 9 46340
VALENCIA SPAIN</t>
  </si>
  <si>
    <t>BEIGE</t>
  </si>
  <si>
    <t>TINA</t>
  </si>
  <si>
    <t>1502-CHA</t>
  </si>
  <si>
    <t>JACKET</t>
  </si>
  <si>
    <t>6204.12.00.10</t>
  </si>
  <si>
    <t>ALDA</t>
  </si>
  <si>
    <t>1504-VE</t>
  </si>
  <si>
    <t>DRESS</t>
  </si>
  <si>
    <t>6204.42.30.10</t>
  </si>
  <si>
    <t>PEACH</t>
  </si>
  <si>
    <t>ALESS</t>
  </si>
  <si>
    <t>1505-BO</t>
  </si>
  <si>
    <t>BODY</t>
  </si>
  <si>
    <t>6109.10.00.60</t>
  </si>
  <si>
    <t>86% COTTON 12% POLYAMIDE  2% ELASTANE</t>
  </si>
  <si>
    <t>KNIT</t>
  </si>
  <si>
    <t>SIENNA</t>
  </si>
  <si>
    <r>
      <rPr>
        <sz val="11"/>
        <color indexed="8"/>
        <rFont val="Helvetica Neue"/>
      </rPr>
      <t xml:space="preserve">LUSAN </t>
    </r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 xml:space="preserve">Pol. Ind. Mata-Rocafonda 
</t>
    </r>
    <r>
      <rPr>
        <sz val="11"/>
        <color indexed="8"/>
        <rFont val="Helvetica Neue"/>
      </rPr>
      <t>Camí de Ca la Madrona, 6 Sotano. 08304 Mataró Spain</t>
    </r>
  </si>
  <si>
    <t>SIA</t>
  </si>
  <si>
    <t>1506-PA</t>
  </si>
  <si>
    <t>PANTS</t>
  </si>
  <si>
    <t>6104.62.20.11</t>
  </si>
  <si>
    <t>AMADEA</t>
  </si>
  <si>
    <t>1507-MO</t>
  </si>
  <si>
    <t>JUMPSUIT</t>
  </si>
  <si>
    <t>6114.20.00.52</t>
  </si>
  <si>
    <t>VENUS</t>
  </si>
  <si>
    <t>1508-FA</t>
  </si>
  <si>
    <t>SKIRT</t>
  </si>
  <si>
    <t>6104.52.00.10</t>
  </si>
  <si>
    <t>CARINA</t>
  </si>
  <si>
    <t>1509-MO</t>
  </si>
  <si>
    <t>6204.69.15.10</t>
  </si>
  <si>
    <t>70% RAYON 30% LINEN</t>
  </si>
  <si>
    <t>GREY</t>
  </si>
  <si>
    <t>PORTUGAL</t>
  </si>
  <si>
    <t>BPTEX 
Rua dom frei bartolomeu dos martires 154v 
4740 Fonteboa PORTUGAL</t>
  </si>
  <si>
    <t>NATURAL</t>
  </si>
  <si>
    <t>STELLA</t>
  </si>
  <si>
    <t>1558-CM</t>
  </si>
  <si>
    <t>SHIRT</t>
  </si>
  <si>
    <t>6206.90.0040</t>
  </si>
  <si>
    <t>CLAY</t>
  </si>
  <si>
    <t>BEATRIZ</t>
  </si>
  <si>
    <t>1511-PA</t>
  </si>
  <si>
    <t>6204.63.11.10</t>
  </si>
  <si>
    <t>SABINA</t>
  </si>
  <si>
    <t>1514-VE</t>
  </si>
  <si>
    <t>6204.43.40.30</t>
  </si>
  <si>
    <t>OTAVIA</t>
  </si>
  <si>
    <t>1515-VE</t>
  </si>
  <si>
    <t>6204.49.50.60</t>
  </si>
  <si>
    <t>100% LINEN</t>
  </si>
  <si>
    <t>CAMEL</t>
  </si>
  <si>
    <t>CAMELIA</t>
  </si>
  <si>
    <t>1517-MO</t>
  </si>
  <si>
    <t>100%TENCEL</t>
  </si>
  <si>
    <t>TEXGOIOS INDUSTRIA DE CONFECÇOES TEXTEIS
RUA ANTONIO ALVES RIBEIRO 
4740-524 ESPOSENDE PORTUGAL</t>
  </si>
  <si>
    <t>KAKI</t>
  </si>
  <si>
    <t>NAVY</t>
  </si>
  <si>
    <t>BIANCA</t>
  </si>
  <si>
    <t>1518-VE</t>
  </si>
  <si>
    <t>CHIARA</t>
  </si>
  <si>
    <t>1519-CA</t>
  </si>
  <si>
    <t>TOP</t>
  </si>
  <si>
    <t>6206.40.30.10</t>
  </si>
  <si>
    <t>DANIELA</t>
  </si>
  <si>
    <t>1520-PA</t>
  </si>
  <si>
    <t>JULIA</t>
  </si>
  <si>
    <t>1521-VE</t>
  </si>
  <si>
    <t>NICOLA</t>
  </si>
  <si>
    <t>1522-TO</t>
  </si>
  <si>
    <t>100%ORGANIC COTTON</t>
  </si>
  <si>
    <r>
      <rPr>
        <sz val="11"/>
        <color indexed="8"/>
        <rFont val="Helvetica Neue"/>
      </rPr>
      <t xml:space="preserve">TEXDUEÑAS </t>
    </r>
    <r>
      <rPr>
        <sz val="11"/>
        <color indexed="8"/>
        <rFont val="Helvetica Neue"/>
      </rPr>
      <t xml:space="preserve">
</t>
    </r>
    <r>
      <rPr>
        <sz val="11"/>
        <color indexed="8"/>
        <rFont val="Helvetica Neue"/>
      </rPr>
      <t xml:space="preserve">C/Gran bretanya 21
</t>
    </r>
    <r>
      <rPr>
        <sz val="11"/>
        <color indexed="8"/>
        <rFont val="Helvetica Neue"/>
      </rPr>
      <t>08700 Igualada SPAIN</t>
    </r>
  </si>
  <si>
    <t>SAND</t>
  </si>
  <si>
    <t>MADONNA</t>
  </si>
  <si>
    <t>1523-TOP</t>
  </si>
  <si>
    <t>ORLENA</t>
  </si>
  <si>
    <t>1524-FA</t>
  </si>
  <si>
    <t>PIA</t>
  </si>
  <si>
    <t>1525-VE</t>
  </si>
  <si>
    <t>6204.44.40.10</t>
  </si>
  <si>
    <t>100%VISCOSE</t>
  </si>
  <si>
    <t>LATTE</t>
  </si>
  <si>
    <t>TOPO</t>
  </si>
  <si>
    <t>ROSETTA</t>
  </si>
  <si>
    <t>1542-CM</t>
  </si>
  <si>
    <t>6206.90.00.40</t>
  </si>
  <si>
    <t>SILVIA</t>
  </si>
  <si>
    <t>1526-VE</t>
  </si>
  <si>
    <t>BEATA</t>
  </si>
  <si>
    <t>1527-CM</t>
  </si>
  <si>
    <t>DONIA</t>
  </si>
  <si>
    <t>1528-BO</t>
  </si>
  <si>
    <t>6109.90.10.90</t>
  </si>
  <si>
    <t>100%RECYCLED POLIESTER</t>
  </si>
  <si>
    <t>BLACK</t>
  </si>
  <si>
    <t>TEXDUEÑAS 
C/Gran bretanya 21
08700 Igualada SPAIN</t>
  </si>
  <si>
    <t>GINA</t>
  </si>
  <si>
    <t>1529-TO</t>
  </si>
  <si>
    <t>ISABELLA</t>
  </si>
  <si>
    <t>1530-PA</t>
  </si>
  <si>
    <t>LEGGINGS SHORT</t>
  </si>
  <si>
    <t>6104.63.20.30</t>
  </si>
  <si>
    <t xml:space="preserve">BLACK </t>
  </si>
  <si>
    <t>GIULA</t>
  </si>
  <si>
    <t>1531-VE</t>
  </si>
  <si>
    <t>6104.42.00.10</t>
  </si>
  <si>
    <t>96% COTTON 4% ELASTANE // 100% SILK</t>
  </si>
  <si>
    <t>LORENTA</t>
  </si>
  <si>
    <t>1532-CA</t>
  </si>
  <si>
    <t>T-SHIRT</t>
  </si>
  <si>
    <t>6109.10.00.40</t>
  </si>
  <si>
    <t>MARENA</t>
  </si>
  <si>
    <t>1537-CA</t>
  </si>
  <si>
    <t>POLO</t>
  </si>
  <si>
    <t>6109.90.80.30</t>
  </si>
  <si>
    <t>100%RAYON</t>
  </si>
  <si>
    <t>NOLITA</t>
  </si>
  <si>
    <t>1538-CHA</t>
  </si>
  <si>
    <t>6204-33.50.10</t>
  </si>
  <si>
    <t>50% COTTON 50% POLYESTER</t>
  </si>
  <si>
    <t>MAROON CHECKED</t>
  </si>
  <si>
    <t>CATTA</t>
  </si>
  <si>
    <t>1539-FA</t>
  </si>
  <si>
    <t>6204.53.30.10</t>
  </si>
  <si>
    <t>NAVY CHECKED</t>
  </si>
  <si>
    <t>MARIOLA</t>
  </si>
  <si>
    <t>1575-TO</t>
  </si>
  <si>
    <t>VERITA</t>
  </si>
  <si>
    <t>1540-VE</t>
  </si>
  <si>
    <t>6204.43.40.10</t>
  </si>
  <si>
    <t>ZIA</t>
  </si>
  <si>
    <t>1541-MO</t>
  </si>
  <si>
    <t>6204.69.01.10</t>
  </si>
  <si>
    <t>EMILIA</t>
  </si>
  <si>
    <t>1544-VE</t>
  </si>
  <si>
    <t>96% COTTON 4% ELASTANE</t>
  </si>
  <si>
    <t xml:space="preserve">CREAM </t>
  </si>
  <si>
    <t xml:space="preserve">LUSAN 
Pol. Ind. Mata-Rocafonda 
Camí de Ca la Madrona, 6 Sotano. 08304 Mataró Spain
</t>
  </si>
  <si>
    <t>GABRIELLA</t>
  </si>
  <si>
    <t>1545-VE</t>
  </si>
  <si>
    <t>JIANNA</t>
  </si>
  <si>
    <t>1548-VE</t>
  </si>
  <si>
    <t>CONFECCIONES ROY 
C/Mare de deu del port 188 p. baja
08038 Barcelona SPAIN</t>
  </si>
  <si>
    <t>LAETICIA</t>
  </si>
  <si>
    <t>1549-MO</t>
  </si>
  <si>
    <t>6204.62.15.21</t>
  </si>
  <si>
    <t>PINK</t>
  </si>
  <si>
    <t>GRAZIELLA</t>
  </si>
  <si>
    <t>1550-CA</t>
  </si>
  <si>
    <t>6211.12.80.10</t>
  </si>
  <si>
    <t>LUCIA</t>
  </si>
  <si>
    <t>1551-PA</t>
  </si>
  <si>
    <t>MARGARITA</t>
  </si>
  <si>
    <t>1554-CA</t>
  </si>
  <si>
    <t>6106.10.00.10</t>
  </si>
  <si>
    <t>76% COTTON 24% VISCOSE</t>
  </si>
  <si>
    <t>LUSAN 
Pol. Ind. Mata-Rocafonda 
Camí de Ca la Madrona, 6 Sotano. 08304 Mataró Spain</t>
  </si>
  <si>
    <t>ORTENCIA</t>
  </si>
  <si>
    <t>1555-PA</t>
  </si>
  <si>
    <t>6104.62.20.30</t>
  </si>
  <si>
    <t>PATRIZIA</t>
  </si>
  <si>
    <t>1556-VE</t>
  </si>
  <si>
    <t xml:space="preserve">BROWN </t>
  </si>
  <si>
    <t>MELLEA</t>
  </si>
  <si>
    <t>1552-CHA</t>
  </si>
  <si>
    <t xml:space="preserve">CARDIGAN </t>
  </si>
  <si>
    <t>6102.20.00.10</t>
  </si>
  <si>
    <t>BROWN</t>
  </si>
  <si>
    <t xml:space="preserve">BEIGE </t>
  </si>
  <si>
    <t>NYDIA</t>
  </si>
  <si>
    <t xml:space="preserve">1559-SW </t>
  </si>
  <si>
    <t>SWIMSUIT</t>
  </si>
  <si>
    <t>6112.41.00.10</t>
  </si>
  <si>
    <t>83% POLYAMIDE 17% ELASTANE</t>
  </si>
  <si>
    <t xml:space="preserve">MARFIL </t>
  </si>
  <si>
    <t>CLARA ESTEVE STUDIO
C/ Àngel Guimerà, 2  
17251 Calonge SPAIN</t>
  </si>
  <si>
    <t>OLETHEA</t>
  </si>
  <si>
    <t>1560-SW</t>
  </si>
  <si>
    <t xml:space="preserve">BIKINI </t>
  </si>
  <si>
    <t>PLACIDA</t>
  </si>
  <si>
    <t>1561-SW</t>
  </si>
  <si>
    <t>LIRICA</t>
  </si>
  <si>
    <t>1565-SW</t>
  </si>
  <si>
    <t>FIORELLA</t>
  </si>
  <si>
    <t>1566-SW</t>
  </si>
  <si>
    <t>AMARANTA</t>
  </si>
  <si>
    <t>1567-SW</t>
  </si>
  <si>
    <t>BONAFILA</t>
  </si>
  <si>
    <t>1568-TO</t>
  </si>
  <si>
    <t>BUSTIER</t>
  </si>
  <si>
    <t>92% POLYAMIDE 8% ELASTANE</t>
  </si>
  <si>
    <t xml:space="preserve">BLACK GINGHAM </t>
  </si>
  <si>
    <t>CEDRINA</t>
  </si>
  <si>
    <t>1569-PA</t>
  </si>
  <si>
    <t xml:space="preserve">SHORT LEGGING </t>
  </si>
  <si>
    <t>ELIGIA</t>
  </si>
  <si>
    <t>1570-SW</t>
  </si>
  <si>
    <t>LAURA</t>
  </si>
  <si>
    <t>1574-SW</t>
  </si>
  <si>
    <t>LIONETTA</t>
  </si>
  <si>
    <t>1579-CO</t>
  </si>
  <si>
    <t>BUCKET BAG</t>
  </si>
  <si>
    <t>4202.29.50.00</t>
  </si>
  <si>
    <t>100%LINEN &amp; WICKER</t>
  </si>
  <si>
    <t>-</t>
  </si>
  <si>
    <t>natural/camel</t>
  </si>
  <si>
    <t>BJOY
Travessa do Cais da Barrinha nº79
3885-657 ESMORIZ PORTUGAL</t>
  </si>
  <si>
    <t>MARCELA</t>
  </si>
  <si>
    <t>1580-CO</t>
  </si>
  <si>
    <t>BELT</t>
  </si>
  <si>
    <t>4203.30.00.00</t>
  </si>
  <si>
    <t>LEATHER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</si>
</sst>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$-409] 0.00"/>
  </numFmts>
  <fonts count="12">
    <font>
      <sz val="10"/>
      <color indexed="8"/>
      <name val="Helvetica"/>
    </font>
    <font>
      <sz val="12"/>
      <color indexed="8"/>
      <name val="Helvetica Neue"/>
    </font>
    <font>
      <sz val="13"/>
      <color indexed="8"/>
      <name val="Helvetica"/>
    </font>
    <font>
      <sz val="10"/>
      <color indexed="9"/>
      <name val="Helvetica"/>
    </font>
    <font>
      <sz val="11"/>
      <color indexed="8"/>
      <name val="Helvetica Neue"/>
    </font>
    <font>
      <b val="1"/>
      <sz val="11"/>
      <color indexed="8"/>
      <name val="Helvetica Neue"/>
    </font>
    <font>
      <sz val="9"/>
      <color indexed="8"/>
      <name val="Helvetica"/>
    </font>
    <font>
      <sz val="18"/>
      <color indexed="8"/>
      <name val="Helvetica Neue Light"/>
    </font>
    <font>
      <sz val="10"/>
      <color indexed="19"/>
      <name val="Helvetica Neue Medium"/>
    </font>
    <font>
      <sz val="10"/>
      <color indexed="8"/>
      <name val="Helvetica Neue Medium"/>
    </font>
    <font>
      <b val="1"/>
      <u val="single"/>
      <sz val="11"/>
      <color indexed="8"/>
      <name val="Helvetica Neue"/>
    </font>
    <font>
      <sz val="11"/>
      <color indexed="19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dotted">
        <color indexed="14"/>
      </right>
      <top style="thin">
        <color indexed="12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thin">
        <color indexed="12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thin">
        <color indexed="16"/>
      </bottom>
      <diagonal/>
    </border>
    <border>
      <left style="dotted">
        <color indexed="14"/>
      </left>
      <right style="dotted">
        <color indexed="14"/>
      </right>
      <top style="thin">
        <color indexed="16"/>
      </top>
      <bottom style="dotted">
        <color indexed="14"/>
      </bottom>
      <diagonal/>
    </border>
    <border>
      <left style="dotted">
        <color indexed="14"/>
      </left>
      <right style="dotted">
        <color indexed="16"/>
      </right>
      <top style="dotted">
        <color indexed="14"/>
      </top>
      <bottom style="dotted">
        <color indexed="14"/>
      </bottom>
      <diagonal/>
    </border>
    <border>
      <left style="dotted">
        <color indexed="16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thin">
        <color indexed="12"/>
      </bottom>
      <diagonal/>
    </border>
    <border>
      <left/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thin">
        <color indexed="11"/>
      </left>
      <right style="dotted">
        <color indexed="14"/>
      </right>
      <top style="dotted">
        <color indexed="14"/>
      </top>
      <bottom style="thin">
        <color indexed="11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vertical="center" wrapText="1"/>
    </xf>
    <xf numFmtId="49" fontId="0" fillId="3" borderId="3" applyNumberFormat="1" applyFont="1" applyFill="1" applyBorder="1" applyAlignment="1" applyProtection="0">
      <alignment vertical="center" wrapText="1"/>
    </xf>
    <xf numFmtId="49" fontId="0" borderId="3" applyNumberFormat="1" applyFont="1" applyFill="0" applyBorder="1" applyAlignment="1" applyProtection="0">
      <alignment vertical="center" wrapText="1"/>
    </xf>
    <xf numFmtId="49" fontId="0" borderId="4" applyNumberFormat="1" applyFont="1" applyFill="0" applyBorder="1" applyAlignment="1" applyProtection="0">
      <alignment vertical="center" wrapText="1"/>
    </xf>
    <xf numFmtId="49" fontId="4" borderId="3" applyNumberFormat="1" applyFont="1" applyFill="0" applyBorder="1" applyAlignment="1" applyProtection="0">
      <alignment vertical="center" wrapText="1"/>
    </xf>
    <xf numFmtId="0" fontId="4" borderId="3" applyNumberFormat="1" applyFont="1" applyFill="0" applyBorder="1" applyAlignment="1" applyProtection="0">
      <alignment vertical="center" wrapText="1"/>
    </xf>
    <xf numFmtId="59" fontId="4" borderId="3" applyNumberFormat="1" applyFont="1" applyFill="0" applyBorder="1" applyAlignment="1" applyProtection="0">
      <alignment vertical="center" wrapText="1"/>
    </xf>
    <xf numFmtId="0" fontId="5" borderId="3" applyNumberFormat="1" applyFont="1" applyFill="0" applyBorder="1" applyAlignment="1" applyProtection="0">
      <alignment vertical="center" wrapText="1"/>
    </xf>
    <xf numFmtId="49" fontId="0" fillId="3" borderId="5" applyNumberFormat="1" applyFont="1" applyFill="1" applyBorder="1" applyAlignment="1" applyProtection="0">
      <alignment vertical="center" wrapText="1"/>
    </xf>
    <xf numFmtId="49" fontId="0" fillId="3" borderId="6" applyNumberFormat="1" applyFont="1" applyFill="1" applyBorder="1" applyAlignment="1" applyProtection="0">
      <alignment vertical="center" wrapText="1"/>
    </xf>
    <xf numFmtId="49" fontId="0" fillId="4" borderId="6" applyNumberFormat="1" applyFont="1" applyFill="1" applyBorder="1" applyAlignment="1" applyProtection="0">
      <alignment vertical="center" wrapText="1"/>
    </xf>
    <xf numFmtId="49" fontId="0" fillId="4" borderId="4" applyNumberFormat="1" applyFont="1" applyFill="1" applyBorder="1" applyAlignment="1" applyProtection="0">
      <alignment vertical="center" wrapText="1"/>
    </xf>
    <xf numFmtId="49" fontId="4" fillId="4" borderId="7" applyNumberFormat="1" applyFont="1" applyFill="1" applyBorder="1" applyAlignment="1" applyProtection="0">
      <alignment vertical="center" wrapText="1"/>
    </xf>
    <xf numFmtId="49" fontId="4" fillId="4" borderId="6" applyNumberFormat="1" applyFont="1" applyFill="1" applyBorder="1" applyAlignment="1" applyProtection="0">
      <alignment vertical="center" wrapText="1"/>
    </xf>
    <xf numFmtId="0" fontId="4" fillId="4" borderId="6" applyNumberFormat="1" applyFont="1" applyFill="1" applyBorder="1" applyAlignment="1" applyProtection="0">
      <alignment vertical="center" wrapText="1"/>
    </xf>
    <xf numFmtId="59" fontId="4" fillId="4" borderId="6" applyNumberFormat="1" applyFont="1" applyFill="1" applyBorder="1" applyAlignment="1" applyProtection="0">
      <alignment vertical="center" wrapText="1"/>
    </xf>
    <xf numFmtId="0" fontId="5" fillId="4" borderId="6" applyNumberFormat="1" applyFont="1" applyFill="1" applyBorder="1" applyAlignment="1" applyProtection="0">
      <alignment vertical="center" wrapText="1"/>
    </xf>
    <xf numFmtId="49" fontId="0" borderId="6" applyNumberFormat="1" applyFont="1" applyFill="0" applyBorder="1" applyAlignment="1" applyProtection="0">
      <alignment vertical="center" wrapText="1"/>
    </xf>
    <xf numFmtId="49" fontId="4" borderId="8" applyNumberFormat="1" applyFont="1" applyFill="0" applyBorder="1" applyAlignment="1" applyProtection="0">
      <alignment vertical="center" wrapText="1"/>
    </xf>
    <xf numFmtId="49" fontId="4" borderId="6" applyNumberFormat="1" applyFont="1" applyFill="0" applyBorder="1" applyAlignment="1" applyProtection="0">
      <alignment vertical="center" wrapText="1"/>
    </xf>
    <xf numFmtId="0" fontId="4" borderId="6" applyNumberFormat="1" applyFont="1" applyFill="0" applyBorder="1" applyAlignment="1" applyProtection="0">
      <alignment vertical="center" wrapText="1"/>
    </xf>
    <xf numFmtId="59" fontId="4" borderId="6" applyNumberFormat="1" applyFont="1" applyFill="0" applyBorder="1" applyAlignment="1" applyProtection="0">
      <alignment vertical="center" wrapText="1"/>
    </xf>
    <xf numFmtId="0" fontId="5" borderId="6" applyNumberFormat="1" applyFont="1" applyFill="0" applyBorder="1" applyAlignment="1" applyProtection="0">
      <alignment vertical="center" wrapText="1"/>
    </xf>
    <xf numFmtId="49" fontId="0" fillId="4" borderId="3" applyNumberFormat="1" applyFont="1" applyFill="1" applyBorder="1" applyAlignment="1" applyProtection="0">
      <alignment vertical="center" wrapText="1"/>
    </xf>
    <xf numFmtId="49" fontId="0" fillId="3" borderId="9" applyNumberFormat="1" applyFont="1" applyFill="1" applyBorder="1" applyAlignment="1" applyProtection="0">
      <alignment vertical="center" wrapText="1"/>
    </xf>
    <xf numFmtId="49" fontId="0" fillId="4" borderId="10" applyNumberFormat="1" applyFont="1" applyFill="1" applyBorder="1" applyAlignment="1" applyProtection="0">
      <alignment vertical="center" wrapText="1"/>
    </xf>
    <xf numFmtId="49" fontId="0" fillId="3" borderId="9" applyNumberFormat="1" applyFont="1" applyFill="1" applyBorder="1" applyAlignment="1" applyProtection="0">
      <alignment horizontal="left" vertical="center" wrapText="1"/>
    </xf>
    <xf numFmtId="49" fontId="0" borderId="11" applyNumberFormat="1" applyFont="1" applyFill="0" applyBorder="1" applyAlignment="1" applyProtection="0">
      <alignment vertical="center" wrapText="1"/>
    </xf>
    <xf numFmtId="49" fontId="6" fillId="4" borderId="6" applyNumberFormat="1" applyFont="1" applyFill="1" applyBorder="1" applyAlignment="1" applyProtection="0">
      <alignment vertical="center" wrapText="1"/>
    </xf>
    <xf numFmtId="49" fontId="6" borderId="6" applyNumberFormat="1" applyFont="1" applyFill="0" applyBorder="1" applyAlignment="1" applyProtection="0">
      <alignment vertical="center" wrapText="1"/>
    </xf>
    <xf numFmtId="49" fontId="0" fillId="3" borderId="6" applyNumberFormat="1" applyFont="1" applyFill="1" applyBorder="1" applyAlignment="1" applyProtection="0">
      <alignment horizontal="left" vertical="center" wrapText="1"/>
    </xf>
    <xf numFmtId="49" fontId="0" fillId="4" borderId="11" applyNumberFormat="1" applyFont="1" applyFill="1" applyBorder="1" applyAlignment="1" applyProtection="0">
      <alignment vertical="center" wrapText="1"/>
    </xf>
    <xf numFmtId="49" fontId="0" fillId="5" borderId="6" applyNumberFormat="1" applyFont="1" applyFill="1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horizontal="left" vertical="center" wrapText="1"/>
    </xf>
    <xf numFmtId="49" fontId="0" fillId="4" borderId="6" applyNumberFormat="1" applyFont="1" applyFill="1" applyBorder="1" applyAlignment="1" applyProtection="0">
      <alignment horizontal="left" vertical="center" wrapText="1"/>
    </xf>
    <xf numFmtId="49" fontId="0" fillId="3" borderId="12" applyNumberFormat="1" applyFont="1" applyFill="1" applyBorder="1" applyAlignment="1" applyProtection="0">
      <alignment horizontal="center" vertical="top" wrapText="1"/>
    </xf>
    <xf numFmtId="49" fontId="1" fillId="4" borderId="6" applyNumberFormat="1" applyFont="1" applyFill="1" applyBorder="1" applyAlignment="1" applyProtection="0">
      <alignment horizontal="left" vertical="center" wrapText="1" readingOrder="1"/>
    </xf>
    <xf numFmtId="0" fontId="1" fillId="4" borderId="6" applyNumberFormat="1" applyFont="1" applyFill="1" applyBorder="1" applyAlignment="1" applyProtection="0">
      <alignment horizontal="left" vertical="center" wrapText="1" readingOrder="1"/>
    </xf>
    <xf numFmtId="49" fontId="1" borderId="6" applyNumberFormat="1" applyFont="1" applyFill="0" applyBorder="1" applyAlignment="1" applyProtection="0">
      <alignment horizontal="left" vertical="center" wrapText="1" readingOrder="1"/>
    </xf>
    <xf numFmtId="0" fontId="1" borderId="6" applyNumberFormat="1" applyFont="1" applyFill="0" applyBorder="1" applyAlignment="1" applyProtection="0">
      <alignment horizontal="left" vertical="center" wrapText="1" readingOrder="1"/>
    </xf>
    <xf numFmtId="49" fontId="0" fillId="6" borderId="13" applyNumberFormat="1" applyFont="1" applyFill="1" applyBorder="1" applyAlignment="1" applyProtection="0">
      <alignment vertical="center" wrapText="1"/>
    </xf>
    <xf numFmtId="0" fontId="0" fillId="6" borderId="14" applyNumberFormat="0" applyFont="1" applyFill="1" applyBorder="1" applyAlignment="1" applyProtection="0">
      <alignment vertical="center" wrapText="1"/>
    </xf>
    <xf numFmtId="0" fontId="4" fillId="6" borderId="14" applyNumberFormat="0" applyFont="1" applyFill="1" applyBorder="1" applyAlignment="1" applyProtection="0">
      <alignment vertical="center" wrapText="1"/>
    </xf>
    <xf numFmtId="0" fontId="4" fillId="6" borderId="14" applyNumberFormat="1" applyFont="1" applyFill="1" applyBorder="1" applyAlignment="1" applyProtection="0">
      <alignment vertical="center" wrapText="1"/>
    </xf>
    <xf numFmtId="59" fontId="4" fillId="6" borderId="14" applyNumberFormat="1" applyFont="1" applyFill="1" applyBorder="1" applyAlignment="1" applyProtection="0">
      <alignment vertical="center" wrapText="1"/>
    </xf>
    <xf numFmtId="0" fontId="5" fillId="6" borderId="14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13131"/>
      <rgbColor rgb="ffbdc0bf"/>
      <rgbColor rgb="ffe3e3e3"/>
      <rgbColor rgb="ff929292"/>
      <rgbColor rgb="ffdbdbdb"/>
      <rgbColor rgb="ffadadad"/>
      <rgbColor rgb="fff4f4f4"/>
      <rgbColor rgb="ffc8c8c8"/>
      <rgbColor rgb="ffffffff"/>
      <rgbColor rgb="ffdddddd"/>
      <rgbColor rgb="ff357ca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136439</xdr:colOff>
      <xdr:row>0</xdr:row>
      <xdr:rowOff>203572</xdr:rowOff>
    </xdr:from>
    <xdr:to>
      <xdr:col>3</xdr:col>
      <xdr:colOff>145885</xdr:colOff>
      <xdr:row>1</xdr:row>
      <xdr:rowOff>147694</xdr:rowOff>
    </xdr:to>
    <xdr:sp>
      <xdr:nvSpPr>
        <xdr:cNvPr id="2" name="Shape 2"/>
        <xdr:cNvSpPr txBox="1"/>
      </xdr:nvSpPr>
      <xdr:spPr>
        <a:xfrm>
          <a:off x="276139" y="203572"/>
          <a:ext cx="1520747" cy="373316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36" strike="noStrike" sz="18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r>
            <a:rPr b="0" baseline="0" cap="all" i="0" spc="36" strike="noStrike" sz="18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rPr>
            <a:t>INVOICE</a:t>
          </a:r>
          <a:endParaRPr b="0" baseline="0" cap="all" i="0" spc="36" strike="noStrike" sz="1800" u="none">
            <a:solidFill>
              <a:srgbClr val="000000"/>
            </a:solidFill>
            <a:uFillTx/>
            <a:latin typeface="Helvetica Neue Light"/>
            <a:ea typeface="Helvetica Neue Light"/>
            <a:cs typeface="Helvetica Neue Light"/>
            <a:sym typeface="Helvetica Neue Light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36" strike="noStrike" sz="1800" u="none">
              <a:solidFill>
                <a:srgbClr val="000000"/>
              </a:solidFill>
              <a:uFillTx/>
              <a:latin typeface="Helvetica Neue Light"/>
              <a:ea typeface="Helvetica Neue Light"/>
              <a:cs typeface="Helvetica Neue Light"/>
              <a:sym typeface="Helvetica Neue Light"/>
            </a:defRPr>
          </a:pPr>
          <a:endParaRPr b="0" baseline="0" cap="all" i="0" spc="36" strike="noStrike" sz="1800" u="none">
            <a:solidFill>
              <a:srgbClr val="000000"/>
            </a:solidFill>
            <a:uFillTx/>
            <a:latin typeface="Helvetica Neue Light"/>
            <a:ea typeface="Helvetica Neue Light"/>
            <a:cs typeface="Helvetica Neue Light"/>
            <a:sym typeface="Helvetica Neue Light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000" u="none">
              <a:solidFill>
                <a:srgbClr val="367DA2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DAP</a:t>
          </a:r>
          <a:endParaRPr b="0" baseline="0" cap="none" i="0" spc="0" strike="noStrike" sz="1000" u="none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2020_U05</a:t>
          </a:r>
          <a:endParaRPr b="0" baseline="0" cap="none" i="0" spc="0" strike="noStrike" sz="1000" u="none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27. FEBRUARY. 2020.</a:t>
          </a:r>
          <a:endParaRPr b="0" baseline="0" cap="none" i="0" spc="0" strike="noStrike" sz="1000" u="none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</xdr:txBody>
    </xdr:sp>
    <xdr:clientData/>
  </xdr:twoCellAnchor>
  <xdr:twoCellAnchor>
    <xdr:from>
      <xdr:col>4</xdr:col>
      <xdr:colOff>191654</xdr:colOff>
      <xdr:row>0</xdr:row>
      <xdr:rowOff>224642</xdr:rowOff>
    </xdr:from>
    <xdr:to>
      <xdr:col>9</xdr:col>
      <xdr:colOff>252180</xdr:colOff>
      <xdr:row>0</xdr:row>
      <xdr:rowOff>3634731</xdr:rowOff>
    </xdr:to>
    <xdr:sp>
      <xdr:nvSpPr>
        <xdr:cNvPr id="3" name="Shape 3"/>
        <xdr:cNvSpPr txBox="1"/>
      </xdr:nvSpPr>
      <xdr:spPr>
        <a:xfrm>
          <a:off x="2845954" y="224642"/>
          <a:ext cx="4937327" cy="34100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2" spcCol="244961" anchor="t">
          <a:no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EXPORTADOR: </a:t>
          </a:r>
          <a:endParaRPr b="1" baseline="0" cap="none" i="0" spc="0" strike="noStrike" sz="1100" u="sng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ts val="28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RITA ROW S.L</a:t>
          </a:r>
          <a:br>
            <a:rPr b="0" baseline="0" cap="none" i="0" spc="0" strike="noStrike" sz="1100" u="none">
              <a:solidFill>
                <a:srgbClr val="367DA2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Calle Sant Rafael 7, BAJOS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17600 Figueres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Girona (SPAIN) 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TAX ID. ESB55226385 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Contact: Imma Serra Batlle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sales@ritarow.com 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P: +34 634 96 03 98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ts val="28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ts val="28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IMPORTADOR:</a:t>
          </a:r>
          <a:endParaRPr b="1" baseline="0" cap="none" i="0" spc="0" strike="noStrike" sz="1100" u="sng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ts val="28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5411LLC</a:t>
          </a:r>
          <a:br>
            <a:rPr b="0" baseline="0" cap="none" i="0" spc="0" strike="noStrike" sz="1100" u="none">
              <a:solidFill>
                <a:srgbClr val="367DA2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2616 Andjon Dr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Dallas, TX 75220 USA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TAX ID. 27-2622255 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ts val="28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Contact: Martin Pereyra de Olazabal </a:t>
          </a:r>
          <a:r>
            <a:rPr b="0" baseline="0" cap="none" i="0" spc="0" strike="noStrike" sz="1100" u="none">
              <a:solidFill>
                <a:srgbClr val="367DA2"/>
              </a:solidFill>
              <a:uFillTx/>
              <a:latin typeface="+mn-lt"/>
              <a:ea typeface="+mn-ea"/>
              <a:cs typeface="+mn-cs"/>
              <a:sym typeface="Helvetica Neue"/>
            </a:rPr>
            <a:t>martin@the5411.com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, 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P. 214.507.9986, 214.862.8323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S108"/>
  <sheetViews>
    <sheetView workbookViewId="0" showGridLines="0" defaultGridColor="1">
      <pane topLeftCell="D3" xSplit="3" ySplit="2" activePane="bottomRight" state="frozen"/>
    </sheetView>
  </sheetViews>
  <sheetFormatPr defaultColWidth="8.16667" defaultRowHeight="21.6" customHeight="1" outlineLevelRow="0" outlineLevelCol="0"/>
  <cols>
    <col min="1" max="1" width="1.88281" style="1" customWidth="1"/>
    <col min="2" max="2" width="10.7734" style="1" customWidth="1"/>
    <col min="3" max="3" width="9" style="1" customWidth="1"/>
    <col min="4" max="5" width="13.125" style="1" customWidth="1"/>
    <col min="6" max="6" width="14.2031" style="1" customWidth="1"/>
    <col min="7" max="7" width="9.35156" style="1" customWidth="1"/>
    <col min="8" max="8" width="15.5" style="1" customWidth="1"/>
    <col min="9" max="9" width="11.8281" style="1" customWidth="1"/>
    <col min="10" max="10" width="24.9219" style="1" customWidth="1"/>
    <col min="11" max="11" width="7.96875" style="1" customWidth="1"/>
    <col min="12" max="12" width="6.36719" style="1" customWidth="1"/>
    <col min="13" max="13" width="7.05469" style="1" customWidth="1"/>
    <col min="14" max="14" width="6.53906" style="1" customWidth="1"/>
    <col min="15" max="15" width="5" style="1" customWidth="1"/>
    <col min="16" max="17" width="11.7266" style="1" customWidth="1"/>
    <col min="18" max="18" width="16.4297" style="1" customWidth="1"/>
    <col min="19" max="19" width="11.7266" style="1" customWidth="1"/>
    <col min="20" max="256" width="8.17188" style="1" customWidth="1"/>
  </cols>
  <sheetData>
    <row r="1" ht="298.35" customHeight="1"/>
    <row r="2" ht="29.4" customHeight="1">
      <c r="B2" t="s" s="2">
        <v>0</v>
      </c>
      <c r="C2" t="s" s="2">
        <v>1</v>
      </c>
      <c r="D2" t="s" s="2">
        <v>2</v>
      </c>
      <c r="E2" t="s" s="2">
        <v>3</v>
      </c>
      <c r="F2" t="s" s="3">
        <v>4</v>
      </c>
      <c r="G2" t="s" s="2">
        <v>5</v>
      </c>
      <c r="H2" t="s" s="2">
        <v>6</v>
      </c>
      <c r="I2" t="s" s="2">
        <v>7</v>
      </c>
      <c r="J2" t="s" s="4">
        <v>8</v>
      </c>
      <c r="K2" t="s" s="4">
        <v>9</v>
      </c>
      <c r="L2" t="s" s="4">
        <v>10</v>
      </c>
      <c r="M2" t="s" s="4">
        <v>11</v>
      </c>
      <c r="N2" t="s" s="4">
        <v>12</v>
      </c>
      <c r="O2" t="s" s="4">
        <v>13</v>
      </c>
      <c r="P2" t="s" s="4">
        <v>14</v>
      </c>
      <c r="Q2" t="s" s="4">
        <v>15</v>
      </c>
      <c r="R2" t="s" s="4">
        <v>14</v>
      </c>
      <c r="S2" t="s" s="5">
        <v>16</v>
      </c>
    </row>
    <row r="3" ht="38.65" customHeight="1">
      <c r="B3" t="s" s="6">
        <v>17</v>
      </c>
      <c r="C3" t="s" s="7">
        <v>18</v>
      </c>
      <c r="D3" t="s" s="8">
        <v>19</v>
      </c>
      <c r="E3" t="s" s="9">
        <v>20</v>
      </c>
      <c r="F3" t="s" s="10">
        <v>21</v>
      </c>
      <c r="G3" t="s" s="9">
        <v>22</v>
      </c>
      <c r="H3" t="s" s="8">
        <v>23</v>
      </c>
      <c r="I3" t="s" s="8">
        <v>24</v>
      </c>
      <c r="J3" t="s" s="10">
        <v>25</v>
      </c>
      <c r="K3" s="11">
        <v>2</v>
      </c>
      <c r="L3" s="11">
        <v>4</v>
      </c>
      <c r="M3" s="11">
        <v>4</v>
      </c>
      <c r="N3" s="11">
        <v>4</v>
      </c>
      <c r="O3" s="11">
        <v>1</v>
      </c>
      <c r="P3" s="11">
        <f>SUM(K3:O3)</f>
        <v>15</v>
      </c>
      <c r="Q3" s="12">
        <v>53</v>
      </c>
      <c r="R3" s="12">
        <f>P3*Q3</f>
        <v>795</v>
      </c>
      <c r="S3" s="13">
        <v>14</v>
      </c>
    </row>
    <row r="4" ht="38.65" customHeight="1">
      <c r="B4" t="s" s="14">
        <v>17</v>
      </c>
      <c r="C4" t="s" s="15">
        <v>18</v>
      </c>
      <c r="D4" t="s" s="16">
        <v>19</v>
      </c>
      <c r="E4" t="s" s="17">
        <v>20</v>
      </c>
      <c r="F4" t="s" s="18">
        <v>21</v>
      </c>
      <c r="G4" t="s" s="17">
        <v>22</v>
      </c>
      <c r="H4" t="s" s="16">
        <v>26</v>
      </c>
      <c r="I4" t="s" s="16">
        <v>24</v>
      </c>
      <c r="J4" t="s" s="19">
        <v>25</v>
      </c>
      <c r="K4" s="20">
        <v>2</v>
      </c>
      <c r="L4" s="20">
        <v>7</v>
      </c>
      <c r="M4" s="20">
        <v>4</v>
      </c>
      <c r="N4" s="20">
        <v>4</v>
      </c>
      <c r="O4" s="20">
        <v>2</v>
      </c>
      <c r="P4" s="20">
        <f>SUM(K4:O4)</f>
        <v>19</v>
      </c>
      <c r="Q4" s="21">
        <v>53</v>
      </c>
      <c r="R4" s="21">
        <f>P4*Q4</f>
        <v>1007</v>
      </c>
      <c r="S4" s="22">
        <v>7</v>
      </c>
    </row>
    <row r="5" ht="38.65" customHeight="1">
      <c r="B5" t="s" s="14">
        <v>27</v>
      </c>
      <c r="C5" t="s" s="15">
        <v>28</v>
      </c>
      <c r="D5" t="s" s="23">
        <v>29</v>
      </c>
      <c r="E5" t="s" s="9">
        <v>30</v>
      </c>
      <c r="F5" t="s" s="24">
        <v>21</v>
      </c>
      <c r="G5" t="s" s="9">
        <v>22</v>
      </c>
      <c r="H5" t="s" s="23">
        <v>23</v>
      </c>
      <c r="I5" t="s" s="23">
        <v>24</v>
      </c>
      <c r="J5" t="s" s="25">
        <v>25</v>
      </c>
      <c r="K5" s="26"/>
      <c r="L5" s="26">
        <v>4</v>
      </c>
      <c r="M5" s="26">
        <v>2</v>
      </c>
      <c r="N5" s="26"/>
      <c r="O5" s="26"/>
      <c r="P5" s="26">
        <f>SUM(K5:O5)</f>
        <v>6</v>
      </c>
      <c r="Q5" s="27">
        <v>74</v>
      </c>
      <c r="R5" s="27">
        <f>P5*Q5</f>
        <v>444</v>
      </c>
      <c r="S5" s="28">
        <v>11</v>
      </c>
    </row>
    <row r="6" ht="38.65" customHeight="1">
      <c r="B6" t="s" s="14">
        <v>27</v>
      </c>
      <c r="C6" t="s" s="15">
        <v>28</v>
      </c>
      <c r="D6" t="s" s="16">
        <v>29</v>
      </c>
      <c r="E6" t="s" s="29">
        <v>30</v>
      </c>
      <c r="F6" t="s" s="19">
        <v>21</v>
      </c>
      <c r="G6" t="s" s="17">
        <v>22</v>
      </c>
      <c r="H6" t="s" s="16">
        <v>26</v>
      </c>
      <c r="I6" t="s" s="16">
        <v>24</v>
      </c>
      <c r="J6" t="s" s="19">
        <v>25</v>
      </c>
      <c r="K6" s="20"/>
      <c r="L6" s="20">
        <v>3</v>
      </c>
      <c r="M6" s="20">
        <v>2</v>
      </c>
      <c r="N6" s="20">
        <v>1</v>
      </c>
      <c r="O6" s="20"/>
      <c r="P6" s="20">
        <f>SUM(K6:O6)</f>
        <v>6</v>
      </c>
      <c r="Q6" s="21">
        <v>74</v>
      </c>
      <c r="R6" s="21">
        <f>P6*Q6</f>
        <v>444</v>
      </c>
      <c r="S6" s="22">
        <v>11</v>
      </c>
    </row>
    <row r="7" ht="38.65" customHeight="1">
      <c r="B7" t="s" s="14">
        <v>31</v>
      </c>
      <c r="C7" t="s" s="15">
        <v>32</v>
      </c>
      <c r="D7" t="s" s="23">
        <v>33</v>
      </c>
      <c r="E7" t="s" s="23">
        <v>34</v>
      </c>
      <c r="F7" t="s" s="25">
        <v>21</v>
      </c>
      <c r="G7" t="s" s="9">
        <v>22</v>
      </c>
      <c r="H7" t="s" s="23">
        <v>23</v>
      </c>
      <c r="I7" t="s" s="23">
        <v>24</v>
      </c>
      <c r="J7" t="s" s="25">
        <v>25</v>
      </c>
      <c r="K7" s="26"/>
      <c r="L7" s="26">
        <v>2</v>
      </c>
      <c r="M7" s="26">
        <v>2</v>
      </c>
      <c r="N7" s="26">
        <v>1</v>
      </c>
      <c r="O7" s="26"/>
      <c r="P7" s="26">
        <f>SUM(K7:O7)</f>
        <v>5</v>
      </c>
      <c r="Q7" s="27">
        <v>58</v>
      </c>
      <c r="R7" s="27">
        <f>P7*Q7</f>
        <v>290</v>
      </c>
      <c r="S7" s="28">
        <v>11</v>
      </c>
    </row>
    <row r="8" ht="38.65" customHeight="1">
      <c r="B8" t="s" s="14">
        <v>31</v>
      </c>
      <c r="C8" t="s" s="30">
        <v>32</v>
      </c>
      <c r="D8" t="s" s="31">
        <v>33</v>
      </c>
      <c r="E8" t="s" s="16">
        <v>34</v>
      </c>
      <c r="F8" t="s" s="19">
        <v>21</v>
      </c>
      <c r="G8" t="s" s="17">
        <v>22</v>
      </c>
      <c r="H8" t="s" s="16">
        <v>26</v>
      </c>
      <c r="I8" t="s" s="16">
        <v>24</v>
      </c>
      <c r="J8" t="s" s="19">
        <v>25</v>
      </c>
      <c r="K8" s="20"/>
      <c r="L8" s="20">
        <v>5</v>
      </c>
      <c r="M8" s="20">
        <v>4</v>
      </c>
      <c r="N8" s="20">
        <v>1</v>
      </c>
      <c r="O8" s="20"/>
      <c r="P8" s="20">
        <f>SUM(K8:O8)</f>
        <v>10</v>
      </c>
      <c r="Q8" s="21">
        <v>58</v>
      </c>
      <c r="R8" s="21">
        <f>P8*Q8</f>
        <v>580</v>
      </c>
      <c r="S8" s="22">
        <v>14</v>
      </c>
    </row>
    <row r="9" ht="38.65" customHeight="1">
      <c r="B9" t="s" s="14">
        <v>31</v>
      </c>
      <c r="C9" t="s" s="15">
        <v>32</v>
      </c>
      <c r="D9" t="s" s="23">
        <v>33</v>
      </c>
      <c r="E9" t="s" s="23">
        <v>34</v>
      </c>
      <c r="F9" t="s" s="25">
        <v>21</v>
      </c>
      <c r="G9" t="s" s="8">
        <v>22</v>
      </c>
      <c r="H9" t="s" s="23">
        <v>35</v>
      </c>
      <c r="I9" t="s" s="23">
        <v>24</v>
      </c>
      <c r="J9" t="s" s="25">
        <v>25</v>
      </c>
      <c r="K9" s="26"/>
      <c r="L9" s="26">
        <v>1</v>
      </c>
      <c r="M9" s="26">
        <v>2</v>
      </c>
      <c r="N9" s="26">
        <v>1</v>
      </c>
      <c r="O9" s="26"/>
      <c r="P9" s="26">
        <f>SUM(K9:O9)</f>
        <v>4</v>
      </c>
      <c r="Q9" s="27">
        <v>58</v>
      </c>
      <c r="R9" s="27">
        <f>P9*Q9</f>
        <v>232</v>
      </c>
      <c r="S9" s="28">
        <v>14</v>
      </c>
    </row>
    <row r="10" ht="50.65" customHeight="1">
      <c r="B10" t="s" s="14">
        <v>36</v>
      </c>
      <c r="C10" t="s" s="32">
        <v>37</v>
      </c>
      <c r="D10" t="s" s="31">
        <v>38</v>
      </c>
      <c r="E10" t="s" s="16">
        <v>39</v>
      </c>
      <c r="F10" t="s" s="19">
        <v>40</v>
      </c>
      <c r="G10" t="s" s="16">
        <v>41</v>
      </c>
      <c r="H10" t="s" s="16">
        <v>42</v>
      </c>
      <c r="I10" t="s" s="16">
        <v>24</v>
      </c>
      <c r="J10" t="s" s="19">
        <v>43</v>
      </c>
      <c r="K10" s="20"/>
      <c r="L10" s="20">
        <v>7</v>
      </c>
      <c r="M10" s="20">
        <v>6</v>
      </c>
      <c r="N10" s="20">
        <v>4</v>
      </c>
      <c r="O10" s="20"/>
      <c r="P10" s="20">
        <f>SUM(K10:O10)</f>
        <v>17</v>
      </c>
      <c r="Q10" s="21">
        <v>47</v>
      </c>
      <c r="R10" s="21">
        <f>P10*Q10</f>
        <v>799</v>
      </c>
      <c r="S10" s="22">
        <v>14</v>
      </c>
    </row>
    <row r="11" ht="50.65" customHeight="1">
      <c r="B11" t="s" s="14">
        <v>44</v>
      </c>
      <c r="C11" t="s" s="15">
        <v>45</v>
      </c>
      <c r="D11" t="s" s="23">
        <v>46</v>
      </c>
      <c r="E11" t="s" s="23">
        <v>47</v>
      </c>
      <c r="F11" t="s" s="25">
        <v>40</v>
      </c>
      <c r="G11" t="s" s="33">
        <v>41</v>
      </c>
      <c r="H11" t="s" s="23">
        <v>42</v>
      </c>
      <c r="I11" t="s" s="23">
        <v>24</v>
      </c>
      <c r="J11" t="s" s="25">
        <v>43</v>
      </c>
      <c r="K11" s="26">
        <v>1</v>
      </c>
      <c r="L11" s="26">
        <v>2</v>
      </c>
      <c r="M11" s="26">
        <v>1</v>
      </c>
      <c r="N11" s="26"/>
      <c r="O11" s="26"/>
      <c r="P11" s="26">
        <f>SUM(K11:O11)</f>
        <v>4</v>
      </c>
      <c r="Q11" s="27">
        <v>52</v>
      </c>
      <c r="R11" s="27">
        <f>P11*Q11</f>
        <v>208</v>
      </c>
      <c r="S11" s="28">
        <v>2</v>
      </c>
    </row>
    <row r="12" ht="50.65" customHeight="1">
      <c r="B12" t="s" s="14">
        <v>48</v>
      </c>
      <c r="C12" t="s" s="15">
        <v>49</v>
      </c>
      <c r="D12" t="s" s="16">
        <v>50</v>
      </c>
      <c r="E12" t="s" s="16">
        <v>51</v>
      </c>
      <c r="F12" t="s" s="19">
        <v>40</v>
      </c>
      <c r="G12" t="s" s="17">
        <v>41</v>
      </c>
      <c r="H12" t="s" s="16">
        <v>42</v>
      </c>
      <c r="I12" t="s" s="16">
        <v>24</v>
      </c>
      <c r="J12" t="s" s="19">
        <v>43</v>
      </c>
      <c r="K12" s="20"/>
      <c r="L12" s="20">
        <v>4</v>
      </c>
      <c r="M12" s="20">
        <v>4</v>
      </c>
      <c r="N12" s="20"/>
      <c r="O12" s="20"/>
      <c r="P12" s="20">
        <f>SUM(K12:O12)</f>
        <v>8</v>
      </c>
      <c r="Q12" s="21">
        <v>64</v>
      </c>
      <c r="R12" s="21">
        <f>P12*Q12</f>
        <v>512</v>
      </c>
      <c r="S12" s="22">
        <v>14</v>
      </c>
    </row>
    <row r="13" ht="50.65" customHeight="1">
      <c r="B13" t="s" s="14">
        <v>52</v>
      </c>
      <c r="C13" t="s" s="15">
        <v>53</v>
      </c>
      <c r="D13" t="s" s="23">
        <v>54</v>
      </c>
      <c r="E13" t="s" s="23">
        <v>55</v>
      </c>
      <c r="F13" t="s" s="25">
        <v>40</v>
      </c>
      <c r="G13" t="s" s="8">
        <v>41</v>
      </c>
      <c r="H13" t="s" s="23">
        <v>42</v>
      </c>
      <c r="I13" t="s" s="23">
        <v>24</v>
      </c>
      <c r="J13" t="s" s="25">
        <v>43</v>
      </c>
      <c r="K13" s="26"/>
      <c r="L13" s="26">
        <v>1</v>
      </c>
      <c r="M13" s="26">
        <v>2</v>
      </c>
      <c r="N13" s="26">
        <v>1</v>
      </c>
      <c r="O13" s="26"/>
      <c r="P13" s="26">
        <f>SUM(K13:O13)</f>
        <v>4</v>
      </c>
      <c r="Q13" s="27">
        <v>58</v>
      </c>
      <c r="R13" s="27">
        <f>P13*Q13</f>
        <v>232</v>
      </c>
      <c r="S13" s="28">
        <v>2</v>
      </c>
    </row>
    <row r="14" ht="50.65" customHeight="1">
      <c r="B14" t="s" s="14">
        <v>56</v>
      </c>
      <c r="C14" t="s" s="15">
        <v>57</v>
      </c>
      <c r="D14" t="s" s="16">
        <v>50</v>
      </c>
      <c r="E14" t="s" s="16">
        <v>58</v>
      </c>
      <c r="F14" t="s" s="34">
        <v>59</v>
      </c>
      <c r="G14" t="s" s="16">
        <v>22</v>
      </c>
      <c r="H14" t="s" s="16">
        <v>60</v>
      </c>
      <c r="I14" t="s" s="16">
        <v>61</v>
      </c>
      <c r="J14" t="s" s="19">
        <v>62</v>
      </c>
      <c r="K14" s="20"/>
      <c r="L14" s="20">
        <v>1</v>
      </c>
      <c r="M14" s="20">
        <v>1</v>
      </c>
      <c r="N14" s="20">
        <v>1</v>
      </c>
      <c r="O14" s="20"/>
      <c r="P14" s="20">
        <f>SUM(K14:O14)</f>
        <v>3</v>
      </c>
      <c r="Q14" s="21">
        <v>56</v>
      </c>
      <c r="R14" s="21">
        <f>P14*Q14</f>
        <v>168</v>
      </c>
      <c r="S14" s="22">
        <v>5</v>
      </c>
    </row>
    <row r="15" ht="50.65" customHeight="1">
      <c r="B15" t="s" s="14">
        <v>56</v>
      </c>
      <c r="C15" t="s" s="15">
        <v>57</v>
      </c>
      <c r="D15" t="s" s="23">
        <v>50</v>
      </c>
      <c r="E15" t="s" s="23">
        <v>58</v>
      </c>
      <c r="F15" t="s" s="35">
        <v>59</v>
      </c>
      <c r="G15" t="s" s="33">
        <v>22</v>
      </c>
      <c r="H15" t="s" s="23">
        <v>63</v>
      </c>
      <c r="I15" t="s" s="23">
        <v>61</v>
      </c>
      <c r="J15" t="s" s="25">
        <v>62</v>
      </c>
      <c r="K15" s="26"/>
      <c r="L15" s="26">
        <v>2</v>
      </c>
      <c r="M15" s="26">
        <v>1</v>
      </c>
      <c r="N15" s="26">
        <v>1</v>
      </c>
      <c r="O15" s="26"/>
      <c r="P15" s="26">
        <f>SUM(K15:O15)</f>
        <v>4</v>
      </c>
      <c r="Q15" s="27">
        <v>56</v>
      </c>
      <c r="R15" s="27">
        <f>P15*Q15</f>
        <v>224</v>
      </c>
      <c r="S15" s="28">
        <v>5</v>
      </c>
    </row>
    <row r="16" ht="50.65" customHeight="1">
      <c r="B16" t="s" s="14">
        <v>64</v>
      </c>
      <c r="C16" t="s" s="15">
        <v>65</v>
      </c>
      <c r="D16" t="s" s="16">
        <v>66</v>
      </c>
      <c r="E16" t="s" s="16">
        <v>67</v>
      </c>
      <c r="F16" t="s" s="34">
        <v>59</v>
      </c>
      <c r="G16" t="s" s="17">
        <v>22</v>
      </c>
      <c r="H16" t="s" s="16">
        <v>68</v>
      </c>
      <c r="I16" t="s" s="16">
        <v>61</v>
      </c>
      <c r="J16" t="s" s="19">
        <v>62</v>
      </c>
      <c r="K16" s="20"/>
      <c r="L16" s="20">
        <v>5</v>
      </c>
      <c r="M16" s="20">
        <v>6</v>
      </c>
      <c r="N16" s="20">
        <v>4</v>
      </c>
      <c r="O16" s="20"/>
      <c r="P16" s="20">
        <f>SUM(K16:O16)</f>
        <v>15</v>
      </c>
      <c r="Q16" s="21">
        <v>48</v>
      </c>
      <c r="R16" s="21">
        <f>P16*Q16</f>
        <v>720</v>
      </c>
      <c r="S16" s="22">
        <v>5</v>
      </c>
    </row>
    <row r="17" ht="50.65" customHeight="1">
      <c r="B17" t="s" s="14">
        <v>64</v>
      </c>
      <c r="C17" t="s" s="15">
        <v>65</v>
      </c>
      <c r="D17" t="s" s="23">
        <v>66</v>
      </c>
      <c r="E17" t="s" s="23">
        <v>67</v>
      </c>
      <c r="F17" t="s" s="35">
        <v>59</v>
      </c>
      <c r="G17" t="s" s="9">
        <v>22</v>
      </c>
      <c r="H17" t="s" s="23">
        <v>60</v>
      </c>
      <c r="I17" t="s" s="23">
        <v>61</v>
      </c>
      <c r="J17" t="s" s="25">
        <v>62</v>
      </c>
      <c r="K17" s="26"/>
      <c r="L17" s="26">
        <v>2</v>
      </c>
      <c r="M17" s="26">
        <v>1</v>
      </c>
      <c r="N17" s="26"/>
      <c r="O17" s="26"/>
      <c r="P17" s="26">
        <f>SUM(K17:O17)</f>
        <v>3</v>
      </c>
      <c r="Q17" s="27">
        <v>48</v>
      </c>
      <c r="R17" s="27">
        <f>P17*Q17</f>
        <v>144</v>
      </c>
      <c r="S17" s="28">
        <v>5</v>
      </c>
    </row>
    <row r="18" ht="50.65" customHeight="1">
      <c r="B18" t="s" s="14">
        <v>64</v>
      </c>
      <c r="C18" t="s" s="15">
        <v>65</v>
      </c>
      <c r="D18" t="s" s="16">
        <v>66</v>
      </c>
      <c r="E18" t="s" s="16">
        <v>67</v>
      </c>
      <c r="F18" t="s" s="34">
        <v>59</v>
      </c>
      <c r="G18" t="s" s="17">
        <v>22</v>
      </c>
      <c r="H18" t="s" s="16">
        <v>63</v>
      </c>
      <c r="I18" t="s" s="16">
        <v>61</v>
      </c>
      <c r="J18" t="s" s="19">
        <v>62</v>
      </c>
      <c r="K18" s="20"/>
      <c r="L18" s="20">
        <v>16</v>
      </c>
      <c r="M18" s="20">
        <v>15</v>
      </c>
      <c r="N18" s="20">
        <v>9</v>
      </c>
      <c r="O18" s="20"/>
      <c r="P18" s="20">
        <f>SUM(K18:O18)</f>
        <v>40</v>
      </c>
      <c r="Q18" s="21">
        <v>48</v>
      </c>
      <c r="R18" s="21">
        <f>P18*Q18</f>
        <v>1920</v>
      </c>
      <c r="S18" s="22">
        <v>5</v>
      </c>
    </row>
    <row r="19" ht="50.65" customHeight="1">
      <c r="B19" t="s" s="14">
        <v>69</v>
      </c>
      <c r="C19" t="s" s="15">
        <v>70</v>
      </c>
      <c r="D19" t="s" s="23">
        <v>46</v>
      </c>
      <c r="E19" t="s" s="23">
        <v>71</v>
      </c>
      <c r="F19" t="s" s="35">
        <v>59</v>
      </c>
      <c r="G19" t="s" s="9">
        <v>22</v>
      </c>
      <c r="H19" t="s" s="23">
        <v>60</v>
      </c>
      <c r="I19" t="s" s="23">
        <v>61</v>
      </c>
      <c r="J19" t="s" s="25">
        <v>62</v>
      </c>
      <c r="K19" s="26"/>
      <c r="L19" s="26">
        <v>4</v>
      </c>
      <c r="M19" s="26">
        <v>5</v>
      </c>
      <c r="N19" s="26">
        <v>4</v>
      </c>
      <c r="O19" s="26">
        <v>1</v>
      </c>
      <c r="P19" s="26">
        <f>SUM(K19:O19)</f>
        <v>14</v>
      </c>
      <c r="Q19" s="27">
        <v>52</v>
      </c>
      <c r="R19" s="27">
        <f>P19*Q19</f>
        <v>728</v>
      </c>
      <c r="S19" s="28">
        <v>13</v>
      </c>
    </row>
    <row r="20" ht="50.65" customHeight="1">
      <c r="B20" t="s" s="14">
        <v>69</v>
      </c>
      <c r="C20" t="s" s="15">
        <v>70</v>
      </c>
      <c r="D20" t="s" s="16">
        <v>46</v>
      </c>
      <c r="E20" t="s" s="16">
        <v>71</v>
      </c>
      <c r="F20" t="s" s="34">
        <v>59</v>
      </c>
      <c r="G20" t="s" s="17">
        <v>22</v>
      </c>
      <c r="H20" t="s" s="16">
        <v>63</v>
      </c>
      <c r="I20" t="s" s="16">
        <v>61</v>
      </c>
      <c r="J20" t="s" s="19">
        <v>62</v>
      </c>
      <c r="K20" s="20">
        <v>1</v>
      </c>
      <c r="L20" s="20">
        <v>4</v>
      </c>
      <c r="M20" s="20">
        <v>6</v>
      </c>
      <c r="N20" s="20">
        <v>4</v>
      </c>
      <c r="O20" s="20">
        <v>1</v>
      </c>
      <c r="P20" s="20">
        <f>SUM(K20:O20)</f>
        <v>16</v>
      </c>
      <c r="Q20" s="21">
        <v>52</v>
      </c>
      <c r="R20" s="21">
        <f>P20*Q20</f>
        <v>832</v>
      </c>
      <c r="S20" s="22">
        <v>13</v>
      </c>
    </row>
    <row r="21" ht="50.65" customHeight="1">
      <c r="B21" t="s" s="14">
        <v>72</v>
      </c>
      <c r="C21" t="s" s="15">
        <v>73</v>
      </c>
      <c r="D21" t="s" s="23">
        <v>33</v>
      </c>
      <c r="E21" t="s" s="23">
        <v>74</v>
      </c>
      <c r="F21" t="s" s="35">
        <v>59</v>
      </c>
      <c r="G21" t="s" s="9">
        <v>22</v>
      </c>
      <c r="H21" t="s" s="23">
        <v>68</v>
      </c>
      <c r="I21" t="s" s="23">
        <v>61</v>
      </c>
      <c r="J21" t="s" s="25">
        <v>62</v>
      </c>
      <c r="K21" s="26"/>
      <c r="L21" s="26">
        <v>8</v>
      </c>
      <c r="M21" s="26">
        <v>7</v>
      </c>
      <c r="N21" s="26">
        <v>5</v>
      </c>
      <c r="O21" s="26"/>
      <c r="P21" s="26">
        <f>SUM(K21:O21)</f>
        <v>20</v>
      </c>
      <c r="Q21" s="27">
        <v>54</v>
      </c>
      <c r="R21" s="27">
        <f>P21*Q21</f>
        <v>1080</v>
      </c>
      <c r="S21" s="28">
        <v>3</v>
      </c>
    </row>
    <row r="22" ht="50.65" customHeight="1">
      <c r="B22" t="s" s="14">
        <v>72</v>
      </c>
      <c r="C22" t="s" s="15">
        <v>73</v>
      </c>
      <c r="D22" t="s" s="16">
        <v>33</v>
      </c>
      <c r="E22" t="s" s="16">
        <v>74</v>
      </c>
      <c r="F22" t="s" s="34">
        <v>59</v>
      </c>
      <c r="G22" t="s" s="17">
        <v>22</v>
      </c>
      <c r="H22" t="s" s="16">
        <v>60</v>
      </c>
      <c r="I22" t="s" s="16">
        <v>61</v>
      </c>
      <c r="J22" t="s" s="19">
        <v>62</v>
      </c>
      <c r="K22" s="20"/>
      <c r="L22" s="20">
        <v>1</v>
      </c>
      <c r="M22" s="20">
        <v>1</v>
      </c>
      <c r="N22" s="20"/>
      <c r="O22" s="20"/>
      <c r="P22" s="20">
        <f>SUM(K22:O22)</f>
        <v>2</v>
      </c>
      <c r="Q22" s="21">
        <v>54</v>
      </c>
      <c r="R22" s="21">
        <f>P22*Q22</f>
        <v>108</v>
      </c>
      <c r="S22" s="22">
        <v>3</v>
      </c>
    </row>
    <row r="23" ht="50.65" customHeight="1">
      <c r="B23" t="s" s="14">
        <v>72</v>
      </c>
      <c r="C23" t="s" s="15">
        <v>73</v>
      </c>
      <c r="D23" t="s" s="23">
        <v>33</v>
      </c>
      <c r="E23" t="s" s="23">
        <v>74</v>
      </c>
      <c r="F23" t="s" s="35">
        <v>59</v>
      </c>
      <c r="G23" t="s" s="9">
        <v>22</v>
      </c>
      <c r="H23" t="s" s="23">
        <v>63</v>
      </c>
      <c r="I23" t="s" s="23">
        <v>61</v>
      </c>
      <c r="J23" t="s" s="25">
        <v>62</v>
      </c>
      <c r="K23" s="26"/>
      <c r="L23" s="26">
        <v>3</v>
      </c>
      <c r="M23" s="26">
        <v>3</v>
      </c>
      <c r="N23" s="26">
        <v>1</v>
      </c>
      <c r="O23" s="26"/>
      <c r="P23" s="26">
        <f>SUM(K23:O23)</f>
        <v>7</v>
      </c>
      <c r="Q23" s="27">
        <v>54</v>
      </c>
      <c r="R23" s="27">
        <f>P23*Q23</f>
        <v>378</v>
      </c>
      <c r="S23" s="28">
        <v>3</v>
      </c>
    </row>
    <row r="24" ht="50.65" customHeight="1">
      <c r="B24" t="s" s="14">
        <v>75</v>
      </c>
      <c r="C24" t="s" s="15">
        <v>76</v>
      </c>
      <c r="D24" t="s" s="16">
        <v>33</v>
      </c>
      <c r="E24" t="s" s="16">
        <v>77</v>
      </c>
      <c r="F24" t="s" s="19">
        <v>78</v>
      </c>
      <c r="G24" t="s" s="17">
        <v>22</v>
      </c>
      <c r="H24" t="s" s="16">
        <v>79</v>
      </c>
      <c r="I24" t="s" s="16">
        <v>61</v>
      </c>
      <c r="J24" t="s" s="19">
        <v>62</v>
      </c>
      <c r="K24" s="20">
        <v>3</v>
      </c>
      <c r="L24" s="20">
        <v>12</v>
      </c>
      <c r="M24" s="20">
        <v>10</v>
      </c>
      <c r="N24" s="20">
        <v>9</v>
      </c>
      <c r="O24" s="20"/>
      <c r="P24" s="20">
        <f>SUM(K24:O24)</f>
        <v>34</v>
      </c>
      <c r="Q24" s="21">
        <v>54</v>
      </c>
      <c r="R24" s="21">
        <f>P24*Q24</f>
        <v>1836</v>
      </c>
      <c r="S24" s="22">
        <v>15</v>
      </c>
    </row>
    <row r="25" ht="50.65" customHeight="1">
      <c r="B25" t="s" s="14">
        <v>75</v>
      </c>
      <c r="C25" t="s" s="15">
        <v>76</v>
      </c>
      <c r="D25" t="s" s="23">
        <v>33</v>
      </c>
      <c r="E25" t="s" s="23">
        <v>77</v>
      </c>
      <c r="F25" t="s" s="25">
        <v>78</v>
      </c>
      <c r="G25" t="s" s="9">
        <v>22</v>
      </c>
      <c r="H25" t="s" s="23">
        <v>63</v>
      </c>
      <c r="I25" t="s" s="23">
        <v>61</v>
      </c>
      <c r="J25" t="s" s="25">
        <v>62</v>
      </c>
      <c r="K25" s="26">
        <v>3</v>
      </c>
      <c r="L25" s="26">
        <v>7</v>
      </c>
      <c r="M25" s="26">
        <v>3</v>
      </c>
      <c r="N25" s="26">
        <v>3</v>
      </c>
      <c r="O25" s="26"/>
      <c r="P25" s="26">
        <f>SUM(K25:O25)</f>
        <v>16</v>
      </c>
      <c r="Q25" s="27">
        <v>54</v>
      </c>
      <c r="R25" s="27">
        <f>P25*Q25</f>
        <v>864</v>
      </c>
      <c r="S25" s="28">
        <v>15</v>
      </c>
    </row>
    <row r="26" ht="74.65" customHeight="1">
      <c r="B26" t="s" s="14">
        <v>80</v>
      </c>
      <c r="C26" t="s" s="15">
        <v>81</v>
      </c>
      <c r="D26" t="s" s="16">
        <v>50</v>
      </c>
      <c r="E26" t="s" s="16">
        <v>58</v>
      </c>
      <c r="F26" t="s" s="19">
        <v>82</v>
      </c>
      <c r="G26" t="s" s="17">
        <v>22</v>
      </c>
      <c r="H26" t="s" s="16">
        <v>26</v>
      </c>
      <c r="I26" t="s" s="16">
        <v>61</v>
      </c>
      <c r="J26" t="s" s="19">
        <v>83</v>
      </c>
      <c r="K26" s="20"/>
      <c r="L26" s="20">
        <v>18</v>
      </c>
      <c r="M26" s="20">
        <v>17</v>
      </c>
      <c r="N26" s="20">
        <v>15</v>
      </c>
      <c r="O26" s="20"/>
      <c r="P26" s="20">
        <f>SUM(K26:O26)</f>
        <v>50</v>
      </c>
      <c r="Q26" s="21">
        <v>56</v>
      </c>
      <c r="R26" s="21">
        <f>P26*Q26</f>
        <v>2800</v>
      </c>
      <c r="S26" s="22">
        <v>15</v>
      </c>
    </row>
    <row r="27" ht="74.65" customHeight="1">
      <c r="B27" t="s" s="14">
        <v>80</v>
      </c>
      <c r="C27" t="s" s="15">
        <v>81</v>
      </c>
      <c r="D27" t="s" s="23">
        <v>50</v>
      </c>
      <c r="E27" t="s" s="23">
        <v>58</v>
      </c>
      <c r="F27" t="s" s="25">
        <v>82</v>
      </c>
      <c r="G27" t="s" s="9">
        <v>22</v>
      </c>
      <c r="H27" t="s" s="23">
        <v>84</v>
      </c>
      <c r="I27" t="s" s="23">
        <v>61</v>
      </c>
      <c r="J27" t="s" s="25">
        <v>83</v>
      </c>
      <c r="K27" s="26"/>
      <c r="L27" s="26">
        <v>3</v>
      </c>
      <c r="M27" s="26">
        <v>4</v>
      </c>
      <c r="N27" s="26">
        <v>3</v>
      </c>
      <c r="O27" s="26"/>
      <c r="P27" s="26">
        <f>SUM(K27:O27)</f>
        <v>10</v>
      </c>
      <c r="Q27" s="27">
        <v>56</v>
      </c>
      <c r="R27" s="27">
        <f>P27*Q27</f>
        <v>560</v>
      </c>
      <c r="S27" s="28">
        <v>15</v>
      </c>
    </row>
    <row r="28" ht="74.65" customHeight="1">
      <c r="B28" t="s" s="14">
        <v>80</v>
      </c>
      <c r="C28" t="s" s="15">
        <v>81</v>
      </c>
      <c r="D28" t="s" s="16">
        <v>50</v>
      </c>
      <c r="E28" t="s" s="16">
        <v>58</v>
      </c>
      <c r="F28" t="s" s="19">
        <v>82</v>
      </c>
      <c r="G28" t="s" s="17">
        <v>22</v>
      </c>
      <c r="H28" t="s" s="16">
        <v>85</v>
      </c>
      <c r="I28" t="s" s="16">
        <v>61</v>
      </c>
      <c r="J28" t="s" s="19">
        <v>83</v>
      </c>
      <c r="K28" s="20"/>
      <c r="L28" s="20">
        <v>11</v>
      </c>
      <c r="M28" s="20">
        <v>10</v>
      </c>
      <c r="N28" s="20">
        <v>9</v>
      </c>
      <c r="O28" s="20"/>
      <c r="P28" s="20">
        <f>SUM(K28:O28)</f>
        <v>30</v>
      </c>
      <c r="Q28" s="21">
        <v>56</v>
      </c>
      <c r="R28" s="21">
        <f>P28*Q28</f>
        <v>1680</v>
      </c>
      <c r="S28" s="22">
        <v>15</v>
      </c>
    </row>
    <row r="29" ht="74.65" customHeight="1">
      <c r="B29" t="s" s="14">
        <v>86</v>
      </c>
      <c r="C29" t="s" s="15">
        <v>87</v>
      </c>
      <c r="D29" t="s" s="23">
        <v>33</v>
      </c>
      <c r="E29" t="s" s="23">
        <v>74</v>
      </c>
      <c r="F29" t="s" s="25">
        <v>82</v>
      </c>
      <c r="G29" t="s" s="9">
        <v>22</v>
      </c>
      <c r="H29" t="s" s="23">
        <v>26</v>
      </c>
      <c r="I29" t="s" s="23">
        <v>61</v>
      </c>
      <c r="J29" t="s" s="25">
        <v>83</v>
      </c>
      <c r="K29" s="26"/>
      <c r="L29" s="26">
        <v>4</v>
      </c>
      <c r="M29" s="26">
        <v>4</v>
      </c>
      <c r="N29" s="26"/>
      <c r="O29" s="26"/>
      <c r="P29" s="26">
        <f>SUM(K29:O29)</f>
        <v>8</v>
      </c>
      <c r="Q29" s="27">
        <v>47</v>
      </c>
      <c r="R29" s="27">
        <f>P29*Q29</f>
        <v>376</v>
      </c>
      <c r="S29" s="28">
        <v>16</v>
      </c>
    </row>
    <row r="30" ht="74.65" customHeight="1">
      <c r="B30" t="s" s="14">
        <v>86</v>
      </c>
      <c r="C30" t="s" s="15">
        <v>87</v>
      </c>
      <c r="D30" t="s" s="16">
        <v>33</v>
      </c>
      <c r="E30" t="s" s="16">
        <v>74</v>
      </c>
      <c r="F30" t="s" s="19">
        <v>82</v>
      </c>
      <c r="G30" t="s" s="17">
        <v>22</v>
      </c>
      <c r="H30" t="s" s="16">
        <v>84</v>
      </c>
      <c r="I30" t="s" s="16">
        <v>61</v>
      </c>
      <c r="J30" t="s" s="19">
        <v>83</v>
      </c>
      <c r="K30" s="20"/>
      <c r="L30" s="20">
        <v>6</v>
      </c>
      <c r="M30" s="20">
        <v>4</v>
      </c>
      <c r="N30" s="20">
        <v>1</v>
      </c>
      <c r="O30" s="20"/>
      <c r="P30" s="20">
        <f>SUM(K30:O30)</f>
        <v>11</v>
      </c>
      <c r="Q30" s="21">
        <v>47</v>
      </c>
      <c r="R30" s="21">
        <f>P30*Q30</f>
        <v>517</v>
      </c>
      <c r="S30" s="22">
        <v>16</v>
      </c>
    </row>
    <row r="31" ht="74.65" customHeight="1">
      <c r="B31" t="s" s="14">
        <v>86</v>
      </c>
      <c r="C31" t="s" s="15">
        <v>87</v>
      </c>
      <c r="D31" t="s" s="23">
        <v>33</v>
      </c>
      <c r="E31" t="s" s="23">
        <v>74</v>
      </c>
      <c r="F31" t="s" s="25">
        <v>82</v>
      </c>
      <c r="G31" t="s" s="9">
        <v>22</v>
      </c>
      <c r="H31" t="s" s="23">
        <v>85</v>
      </c>
      <c r="I31" t="s" s="23">
        <v>61</v>
      </c>
      <c r="J31" t="s" s="25">
        <v>83</v>
      </c>
      <c r="K31" s="26"/>
      <c r="L31" s="26">
        <v>19</v>
      </c>
      <c r="M31" s="26">
        <v>18</v>
      </c>
      <c r="N31" s="26">
        <v>13</v>
      </c>
      <c r="O31" s="26"/>
      <c r="P31" s="26">
        <f>SUM(K31:O31)</f>
        <v>50</v>
      </c>
      <c r="Q31" s="27">
        <v>47</v>
      </c>
      <c r="R31" s="27">
        <f>P31*Q31</f>
        <v>2350</v>
      </c>
      <c r="S31" s="28">
        <v>17</v>
      </c>
    </row>
    <row r="32" ht="74.65" customHeight="1">
      <c r="B32" t="s" s="14">
        <v>88</v>
      </c>
      <c r="C32" t="s" s="15">
        <v>89</v>
      </c>
      <c r="D32" t="s" s="16">
        <v>90</v>
      </c>
      <c r="E32" t="s" s="16">
        <v>91</v>
      </c>
      <c r="F32" t="s" s="19">
        <v>82</v>
      </c>
      <c r="G32" t="s" s="17">
        <v>22</v>
      </c>
      <c r="H32" t="s" s="16">
        <v>26</v>
      </c>
      <c r="I32" t="s" s="16">
        <v>61</v>
      </c>
      <c r="J32" t="s" s="19">
        <v>83</v>
      </c>
      <c r="K32" s="20">
        <v>6</v>
      </c>
      <c r="L32" s="20">
        <v>15</v>
      </c>
      <c r="M32" s="20">
        <v>11</v>
      </c>
      <c r="N32" s="20">
        <v>7</v>
      </c>
      <c r="O32" s="20"/>
      <c r="P32" s="20">
        <f>SUM(K32:O32)</f>
        <v>39</v>
      </c>
      <c r="Q32" s="21">
        <v>42</v>
      </c>
      <c r="R32" s="21">
        <f>P32*Q32</f>
        <v>1638</v>
      </c>
      <c r="S32" s="22">
        <v>17</v>
      </c>
    </row>
    <row r="33" ht="74.65" customHeight="1">
      <c r="B33" t="s" s="14">
        <v>88</v>
      </c>
      <c r="C33" t="s" s="15">
        <v>89</v>
      </c>
      <c r="D33" t="s" s="23">
        <v>90</v>
      </c>
      <c r="E33" t="s" s="23">
        <v>91</v>
      </c>
      <c r="F33" t="s" s="25">
        <v>82</v>
      </c>
      <c r="G33" t="s" s="9">
        <v>22</v>
      </c>
      <c r="H33" t="s" s="23">
        <v>84</v>
      </c>
      <c r="I33" t="s" s="23">
        <v>61</v>
      </c>
      <c r="J33" t="s" s="25">
        <v>83</v>
      </c>
      <c r="K33" s="26">
        <v>5</v>
      </c>
      <c r="L33" s="26">
        <v>16</v>
      </c>
      <c r="M33" s="26">
        <v>10</v>
      </c>
      <c r="N33" s="26">
        <v>6</v>
      </c>
      <c r="O33" s="26"/>
      <c r="P33" s="26">
        <f>SUM(K33:O33)</f>
        <v>37</v>
      </c>
      <c r="Q33" s="27">
        <v>42</v>
      </c>
      <c r="R33" s="27">
        <f>P33*Q33</f>
        <v>1554</v>
      </c>
      <c r="S33" s="28">
        <v>17</v>
      </c>
    </row>
    <row r="34" ht="74.65" customHeight="1">
      <c r="B34" t="s" s="14">
        <v>88</v>
      </c>
      <c r="C34" t="s" s="15">
        <v>89</v>
      </c>
      <c r="D34" t="s" s="16">
        <v>90</v>
      </c>
      <c r="E34" t="s" s="16">
        <v>91</v>
      </c>
      <c r="F34" t="s" s="19">
        <v>82</v>
      </c>
      <c r="G34" t="s" s="17">
        <v>22</v>
      </c>
      <c r="H34" t="s" s="16">
        <v>85</v>
      </c>
      <c r="I34" t="s" s="16">
        <v>61</v>
      </c>
      <c r="J34" t="s" s="19">
        <v>83</v>
      </c>
      <c r="K34" s="20">
        <v>1</v>
      </c>
      <c r="L34" s="20">
        <v>1</v>
      </c>
      <c r="M34" s="20">
        <v>1</v>
      </c>
      <c r="N34" s="20"/>
      <c r="O34" s="20"/>
      <c r="P34" s="20">
        <f>SUM(K34:O34)</f>
        <v>3</v>
      </c>
      <c r="Q34" s="21">
        <v>42</v>
      </c>
      <c r="R34" s="21">
        <f>P34*Q34</f>
        <v>126</v>
      </c>
      <c r="S34" s="22">
        <v>17</v>
      </c>
    </row>
    <row r="35" ht="74.65" customHeight="1">
      <c r="B35" t="s" s="14">
        <v>92</v>
      </c>
      <c r="C35" t="s" s="15">
        <v>93</v>
      </c>
      <c r="D35" t="s" s="23">
        <v>46</v>
      </c>
      <c r="E35" t="s" s="23">
        <v>58</v>
      </c>
      <c r="F35" t="s" s="25">
        <v>82</v>
      </c>
      <c r="G35" t="s" s="9">
        <v>22</v>
      </c>
      <c r="H35" t="s" s="23">
        <v>26</v>
      </c>
      <c r="I35" t="s" s="23">
        <v>61</v>
      </c>
      <c r="J35" t="s" s="25">
        <v>83</v>
      </c>
      <c r="K35" s="26">
        <v>2</v>
      </c>
      <c r="L35" s="26">
        <v>2</v>
      </c>
      <c r="M35" s="26">
        <v>2</v>
      </c>
      <c r="N35" s="26">
        <v>2</v>
      </c>
      <c r="O35" s="26">
        <v>2</v>
      </c>
      <c r="P35" s="26">
        <f>SUM(K35:O35)</f>
        <v>10</v>
      </c>
      <c r="Q35" s="27">
        <v>47</v>
      </c>
      <c r="R35" s="27">
        <f>P35*Q35</f>
        <v>470</v>
      </c>
      <c r="S35" s="28">
        <v>8</v>
      </c>
    </row>
    <row r="36" ht="74.65" customHeight="1">
      <c r="B36" t="s" s="14">
        <v>92</v>
      </c>
      <c r="C36" t="s" s="15">
        <v>93</v>
      </c>
      <c r="D36" t="s" s="16">
        <v>46</v>
      </c>
      <c r="E36" t="s" s="16">
        <v>58</v>
      </c>
      <c r="F36" t="s" s="19">
        <v>82</v>
      </c>
      <c r="G36" t="s" s="17">
        <v>22</v>
      </c>
      <c r="H36" t="s" s="16">
        <v>84</v>
      </c>
      <c r="I36" t="s" s="16">
        <v>61</v>
      </c>
      <c r="J36" t="s" s="19">
        <v>83</v>
      </c>
      <c r="K36" s="20">
        <v>3</v>
      </c>
      <c r="L36" s="20">
        <v>3</v>
      </c>
      <c r="M36" s="20">
        <v>3</v>
      </c>
      <c r="N36" s="20">
        <v>3</v>
      </c>
      <c r="O36" s="20">
        <v>3</v>
      </c>
      <c r="P36" s="20">
        <f>SUM(K36:O36)</f>
        <v>15</v>
      </c>
      <c r="Q36" s="21">
        <v>47</v>
      </c>
      <c r="R36" s="21">
        <f>P36*Q36</f>
        <v>705</v>
      </c>
      <c r="S36" s="22">
        <v>8</v>
      </c>
    </row>
    <row r="37" ht="74.65" customHeight="1">
      <c r="B37" t="s" s="14">
        <v>92</v>
      </c>
      <c r="C37" t="s" s="15">
        <v>93</v>
      </c>
      <c r="D37" t="s" s="23">
        <v>46</v>
      </c>
      <c r="E37" t="s" s="23">
        <v>58</v>
      </c>
      <c r="F37" t="s" s="25">
        <v>82</v>
      </c>
      <c r="G37" t="s" s="9">
        <v>22</v>
      </c>
      <c r="H37" t="s" s="23">
        <v>85</v>
      </c>
      <c r="I37" t="s" s="23">
        <v>61</v>
      </c>
      <c r="J37" t="s" s="25">
        <v>83</v>
      </c>
      <c r="K37" s="26">
        <v>2</v>
      </c>
      <c r="L37" s="26">
        <v>2</v>
      </c>
      <c r="M37" s="26">
        <v>2</v>
      </c>
      <c r="N37" s="26">
        <v>2</v>
      </c>
      <c r="O37" s="26">
        <v>2</v>
      </c>
      <c r="P37" s="26">
        <f>SUM(K37:O37)</f>
        <v>10</v>
      </c>
      <c r="Q37" s="27">
        <v>47</v>
      </c>
      <c r="R37" s="27">
        <f>P37*Q37</f>
        <v>470</v>
      </c>
      <c r="S37" s="28">
        <v>8</v>
      </c>
    </row>
    <row r="38" ht="74.65" customHeight="1">
      <c r="B38" t="s" s="14">
        <v>94</v>
      </c>
      <c r="C38" t="s" s="15">
        <v>95</v>
      </c>
      <c r="D38" t="s" s="16">
        <v>33</v>
      </c>
      <c r="E38" t="s" s="16">
        <v>74</v>
      </c>
      <c r="F38" t="s" s="19">
        <v>82</v>
      </c>
      <c r="G38" t="s" s="17">
        <v>22</v>
      </c>
      <c r="H38" t="s" s="16">
        <v>26</v>
      </c>
      <c r="I38" t="s" s="16">
        <v>61</v>
      </c>
      <c r="J38" t="s" s="19">
        <v>83</v>
      </c>
      <c r="K38" s="20"/>
      <c r="L38" s="20">
        <v>21</v>
      </c>
      <c r="M38" s="20">
        <v>20</v>
      </c>
      <c r="N38" s="20">
        <v>16</v>
      </c>
      <c r="O38" s="20"/>
      <c r="P38" s="20">
        <f>SUM(K38:O38)</f>
        <v>57</v>
      </c>
      <c r="Q38" s="21">
        <v>46</v>
      </c>
      <c r="R38" s="21">
        <f>P38*Q38</f>
        <v>2622</v>
      </c>
      <c r="S38" s="22">
        <v>18</v>
      </c>
    </row>
    <row r="39" ht="74.65" customHeight="1">
      <c r="B39" t="s" s="14">
        <v>94</v>
      </c>
      <c r="C39" t="s" s="15">
        <v>95</v>
      </c>
      <c r="D39" t="s" s="23">
        <v>33</v>
      </c>
      <c r="E39" t="s" s="23">
        <v>74</v>
      </c>
      <c r="F39" t="s" s="25">
        <v>82</v>
      </c>
      <c r="G39" t="s" s="9">
        <v>22</v>
      </c>
      <c r="H39" t="s" s="23">
        <v>84</v>
      </c>
      <c r="I39" t="s" s="23">
        <v>61</v>
      </c>
      <c r="J39" t="s" s="25">
        <v>83</v>
      </c>
      <c r="K39" s="26"/>
      <c r="L39" s="26">
        <v>6</v>
      </c>
      <c r="M39" s="26">
        <v>6</v>
      </c>
      <c r="N39" s="26">
        <v>4</v>
      </c>
      <c r="O39" s="26"/>
      <c r="P39" s="26">
        <f>SUM(K39:O39)</f>
        <v>16</v>
      </c>
      <c r="Q39" s="27">
        <v>46</v>
      </c>
      <c r="R39" s="27">
        <f>P39*Q39</f>
        <v>736</v>
      </c>
      <c r="S39" s="28">
        <v>18</v>
      </c>
    </row>
    <row r="40" ht="74.65" customHeight="1">
      <c r="B40" t="s" s="14">
        <v>94</v>
      </c>
      <c r="C40" t="s" s="15">
        <v>95</v>
      </c>
      <c r="D40" t="s" s="16">
        <v>33</v>
      </c>
      <c r="E40" t="s" s="16">
        <v>74</v>
      </c>
      <c r="F40" t="s" s="19">
        <v>82</v>
      </c>
      <c r="G40" t="s" s="29">
        <v>22</v>
      </c>
      <c r="H40" t="s" s="16">
        <v>85</v>
      </c>
      <c r="I40" t="s" s="16">
        <v>61</v>
      </c>
      <c r="J40" t="s" s="19">
        <v>83</v>
      </c>
      <c r="K40" s="20"/>
      <c r="L40" s="20">
        <v>19</v>
      </c>
      <c r="M40" s="20">
        <v>18</v>
      </c>
      <c r="N40" s="20">
        <v>4</v>
      </c>
      <c r="O40" s="20"/>
      <c r="P40" s="20">
        <f>SUM(K40:O40)</f>
        <v>41</v>
      </c>
      <c r="Q40" s="21">
        <v>46</v>
      </c>
      <c r="R40" s="21">
        <f>P40*Q40</f>
        <v>1886</v>
      </c>
      <c r="S40" s="22">
        <v>18</v>
      </c>
    </row>
    <row r="41" ht="38.65" customHeight="1">
      <c r="B41" t="s" s="14">
        <v>96</v>
      </c>
      <c r="C41" t="s" s="15">
        <v>97</v>
      </c>
      <c r="D41" t="s" s="23">
        <v>90</v>
      </c>
      <c r="E41" t="s" s="23">
        <v>39</v>
      </c>
      <c r="F41" t="s" s="25">
        <v>98</v>
      </c>
      <c r="G41" t="s" s="23">
        <v>41</v>
      </c>
      <c r="H41" t="s" s="23">
        <v>85</v>
      </c>
      <c r="I41" t="s" s="23">
        <v>24</v>
      </c>
      <c r="J41" t="s" s="25">
        <v>99</v>
      </c>
      <c r="K41" s="26"/>
      <c r="L41" s="26">
        <v>1</v>
      </c>
      <c r="M41" s="26">
        <v>1</v>
      </c>
      <c r="N41" s="26"/>
      <c r="O41" s="26"/>
      <c r="P41" s="26">
        <f>SUM(K41:O41)</f>
        <v>2</v>
      </c>
      <c r="Q41" s="27">
        <v>56</v>
      </c>
      <c r="R41" s="27">
        <f>P41*Q41</f>
        <v>112</v>
      </c>
      <c r="S41" s="28">
        <v>10</v>
      </c>
    </row>
    <row r="42" ht="38.65" customHeight="1">
      <c r="B42" t="s" s="14">
        <v>96</v>
      </c>
      <c r="C42" t="s" s="15">
        <v>97</v>
      </c>
      <c r="D42" t="s" s="16">
        <v>90</v>
      </c>
      <c r="E42" t="s" s="16">
        <v>39</v>
      </c>
      <c r="F42" t="s" s="19">
        <v>98</v>
      </c>
      <c r="G42" t="s" s="16">
        <v>41</v>
      </c>
      <c r="H42" t="s" s="16">
        <v>100</v>
      </c>
      <c r="I42" t="s" s="16">
        <v>24</v>
      </c>
      <c r="J42" t="s" s="19">
        <v>99</v>
      </c>
      <c r="K42" s="20"/>
      <c r="L42" s="20">
        <v>2</v>
      </c>
      <c r="M42" s="20">
        <v>1</v>
      </c>
      <c r="N42" s="20">
        <v>1</v>
      </c>
      <c r="O42" s="20"/>
      <c r="P42" s="20">
        <f>SUM(K42:O42)</f>
        <v>4</v>
      </c>
      <c r="Q42" s="21">
        <v>56</v>
      </c>
      <c r="R42" s="21">
        <f>P42*Q42</f>
        <v>224</v>
      </c>
      <c r="S42" s="22">
        <v>10</v>
      </c>
    </row>
    <row r="43" ht="38.65" customHeight="1">
      <c r="B43" t="s" s="14">
        <v>96</v>
      </c>
      <c r="C43" t="s" s="15">
        <v>97</v>
      </c>
      <c r="D43" t="s" s="23">
        <v>90</v>
      </c>
      <c r="E43" t="s" s="23">
        <v>39</v>
      </c>
      <c r="F43" t="s" s="25">
        <v>98</v>
      </c>
      <c r="G43" t="s" s="23">
        <v>41</v>
      </c>
      <c r="H43" t="s" s="23">
        <v>84</v>
      </c>
      <c r="I43" t="s" s="23">
        <v>24</v>
      </c>
      <c r="J43" t="s" s="25">
        <v>99</v>
      </c>
      <c r="K43" s="26"/>
      <c r="L43" s="26">
        <v>2</v>
      </c>
      <c r="M43" s="26">
        <v>2</v>
      </c>
      <c r="N43" s="26">
        <v>2</v>
      </c>
      <c r="O43" s="26"/>
      <c r="P43" s="26">
        <f>SUM(K43:O43)</f>
        <v>6</v>
      </c>
      <c r="Q43" s="27">
        <v>56</v>
      </c>
      <c r="R43" s="27">
        <f>P43*Q43</f>
        <v>336</v>
      </c>
      <c r="S43" s="28">
        <v>10</v>
      </c>
    </row>
    <row r="44" ht="38.65" customHeight="1">
      <c r="B44" t="s" s="14">
        <v>101</v>
      </c>
      <c r="C44" t="s" s="15">
        <v>102</v>
      </c>
      <c r="D44" t="s" s="16">
        <v>90</v>
      </c>
      <c r="E44" t="s" s="16">
        <v>39</v>
      </c>
      <c r="F44" t="s" s="19">
        <v>98</v>
      </c>
      <c r="G44" t="s" s="16">
        <v>41</v>
      </c>
      <c r="H44" t="s" s="16">
        <v>85</v>
      </c>
      <c r="I44" t="s" s="16">
        <v>24</v>
      </c>
      <c r="J44" t="s" s="19">
        <v>99</v>
      </c>
      <c r="K44" s="20"/>
      <c r="L44" s="20">
        <v>2</v>
      </c>
      <c r="M44" s="20">
        <v>2</v>
      </c>
      <c r="N44" s="20">
        <v>1</v>
      </c>
      <c r="O44" s="20"/>
      <c r="P44" s="20">
        <f>SUM(K44:O44)</f>
        <v>5</v>
      </c>
      <c r="Q44" s="21">
        <v>35</v>
      </c>
      <c r="R44" s="21">
        <f>P44*Q44</f>
        <v>175</v>
      </c>
      <c r="S44" s="22">
        <v>12</v>
      </c>
    </row>
    <row r="45" ht="38.65" customHeight="1">
      <c r="B45" t="s" s="14">
        <v>101</v>
      </c>
      <c r="C45" t="s" s="15">
        <v>102</v>
      </c>
      <c r="D45" t="s" s="23">
        <v>90</v>
      </c>
      <c r="E45" t="s" s="23">
        <v>39</v>
      </c>
      <c r="F45" t="s" s="25">
        <v>98</v>
      </c>
      <c r="G45" t="s" s="23">
        <v>41</v>
      </c>
      <c r="H45" t="s" s="23">
        <v>100</v>
      </c>
      <c r="I45" t="s" s="23">
        <v>24</v>
      </c>
      <c r="J45" t="s" s="25">
        <v>99</v>
      </c>
      <c r="K45" s="26"/>
      <c r="L45" s="26">
        <v>16</v>
      </c>
      <c r="M45" s="26">
        <v>15</v>
      </c>
      <c r="N45" s="26">
        <v>5</v>
      </c>
      <c r="O45" s="26"/>
      <c r="P45" s="26">
        <f>SUM(K45:O45)</f>
        <v>36</v>
      </c>
      <c r="Q45" s="27">
        <v>35</v>
      </c>
      <c r="R45" s="27">
        <f>P45*Q45</f>
        <v>1260</v>
      </c>
      <c r="S45" s="28">
        <v>12</v>
      </c>
    </row>
    <row r="46" ht="38.65" customHeight="1">
      <c r="B46" t="s" s="14">
        <v>101</v>
      </c>
      <c r="C46" t="s" s="15">
        <v>102</v>
      </c>
      <c r="D46" t="s" s="16">
        <v>90</v>
      </c>
      <c r="E46" t="s" s="16">
        <v>39</v>
      </c>
      <c r="F46" t="s" s="19">
        <v>98</v>
      </c>
      <c r="G46" t="s" s="16">
        <v>41</v>
      </c>
      <c r="H46" t="s" s="16">
        <v>84</v>
      </c>
      <c r="I46" t="s" s="16">
        <v>24</v>
      </c>
      <c r="J46" t="s" s="19">
        <v>99</v>
      </c>
      <c r="K46" s="20"/>
      <c r="L46" s="20">
        <v>20</v>
      </c>
      <c r="M46" s="20">
        <v>19</v>
      </c>
      <c r="N46" s="20">
        <v>9</v>
      </c>
      <c r="O46" s="20"/>
      <c r="P46" s="20">
        <f>SUM(K46:O46)</f>
        <v>48</v>
      </c>
      <c r="Q46" s="21">
        <v>35</v>
      </c>
      <c r="R46" s="21">
        <f>P46*Q46</f>
        <v>1680</v>
      </c>
      <c r="S46" s="22">
        <v>12</v>
      </c>
    </row>
    <row r="47" ht="38.65" customHeight="1">
      <c r="B47" t="s" s="14">
        <v>103</v>
      </c>
      <c r="C47" t="s" s="36">
        <v>104</v>
      </c>
      <c r="D47" t="s" s="23">
        <v>54</v>
      </c>
      <c r="E47" t="s" s="23">
        <v>55</v>
      </c>
      <c r="F47" t="s" s="25">
        <v>98</v>
      </c>
      <c r="G47" t="s" s="23">
        <v>41</v>
      </c>
      <c r="H47" t="s" s="23">
        <v>100</v>
      </c>
      <c r="I47" t="s" s="23">
        <v>24</v>
      </c>
      <c r="J47" t="s" s="25">
        <v>99</v>
      </c>
      <c r="K47" s="26"/>
      <c r="L47" s="26">
        <v>3</v>
      </c>
      <c r="M47" s="26">
        <v>2</v>
      </c>
      <c r="N47" s="26">
        <v>2</v>
      </c>
      <c r="O47" s="26"/>
      <c r="P47" s="26">
        <f>SUM(K47:O47)</f>
        <v>7</v>
      </c>
      <c r="Q47" s="27">
        <v>55</v>
      </c>
      <c r="R47" s="27">
        <f>P47*Q47</f>
        <v>385</v>
      </c>
      <c r="S47" s="28">
        <v>12</v>
      </c>
    </row>
    <row r="48" ht="38.65" customHeight="1">
      <c r="B48" t="s" s="14">
        <v>103</v>
      </c>
      <c r="C48" t="s" s="36">
        <v>104</v>
      </c>
      <c r="D48" t="s" s="16">
        <v>54</v>
      </c>
      <c r="E48" t="s" s="16">
        <v>55</v>
      </c>
      <c r="F48" t="s" s="19">
        <v>98</v>
      </c>
      <c r="G48" t="s" s="37">
        <v>41</v>
      </c>
      <c r="H48" t="s" s="38">
        <v>84</v>
      </c>
      <c r="I48" t="s" s="16">
        <v>24</v>
      </c>
      <c r="J48" t="s" s="19">
        <v>99</v>
      </c>
      <c r="K48" s="20"/>
      <c r="L48" s="20">
        <v>10</v>
      </c>
      <c r="M48" s="20">
        <v>10</v>
      </c>
      <c r="N48" s="20">
        <v>5</v>
      </c>
      <c r="O48" s="20"/>
      <c r="P48" s="20">
        <f>SUM(K48:O48)</f>
        <v>25</v>
      </c>
      <c r="Q48" s="21">
        <v>55</v>
      </c>
      <c r="R48" s="21">
        <f>P48*Q48</f>
        <v>1375</v>
      </c>
      <c r="S48" s="22">
        <v>12</v>
      </c>
    </row>
    <row r="49" ht="74.65" customHeight="1">
      <c r="B49" t="s" s="14">
        <v>105</v>
      </c>
      <c r="C49" t="s" s="15">
        <v>106</v>
      </c>
      <c r="D49" t="s" s="23">
        <v>33</v>
      </c>
      <c r="E49" t="s" s="23">
        <v>107</v>
      </c>
      <c r="F49" t="s" s="25">
        <v>108</v>
      </c>
      <c r="G49" t="s" s="9">
        <v>22</v>
      </c>
      <c r="H49" t="s" s="23">
        <v>85</v>
      </c>
      <c r="I49" t="s" s="23">
        <v>61</v>
      </c>
      <c r="J49" t="s" s="25">
        <v>83</v>
      </c>
      <c r="K49" s="26"/>
      <c r="L49" s="26">
        <v>8</v>
      </c>
      <c r="M49" s="26">
        <v>3</v>
      </c>
      <c r="N49" s="26">
        <v>1</v>
      </c>
      <c r="O49" s="26"/>
      <c r="P49" s="26">
        <f>SUM(K49:O49)</f>
        <v>12</v>
      </c>
      <c r="Q49" s="27">
        <v>61</v>
      </c>
      <c r="R49" s="27">
        <f>P49*Q49</f>
        <v>732</v>
      </c>
      <c r="S49" s="28">
        <v>18</v>
      </c>
    </row>
    <row r="50" ht="74.65" customHeight="1">
      <c r="B50" t="s" s="14">
        <v>105</v>
      </c>
      <c r="C50" t="s" s="15">
        <v>106</v>
      </c>
      <c r="D50" t="s" s="16">
        <v>33</v>
      </c>
      <c r="E50" t="s" s="16">
        <v>107</v>
      </c>
      <c r="F50" t="s" s="19">
        <v>108</v>
      </c>
      <c r="G50" t="s" s="17">
        <v>22</v>
      </c>
      <c r="H50" t="s" s="38">
        <v>109</v>
      </c>
      <c r="I50" t="s" s="16">
        <v>61</v>
      </c>
      <c r="J50" t="s" s="19">
        <v>83</v>
      </c>
      <c r="K50" s="20"/>
      <c r="L50" s="20">
        <v>15</v>
      </c>
      <c r="M50" s="20">
        <v>13</v>
      </c>
      <c r="N50" s="20">
        <v>9</v>
      </c>
      <c r="O50" s="20"/>
      <c r="P50" s="20">
        <f>SUM(K50:O50)</f>
        <v>37</v>
      </c>
      <c r="Q50" s="21">
        <v>61</v>
      </c>
      <c r="R50" s="21">
        <f>P50*Q50</f>
        <v>2257</v>
      </c>
      <c r="S50" s="22">
        <v>19</v>
      </c>
    </row>
    <row r="51" ht="74.65" customHeight="1">
      <c r="B51" t="s" s="14">
        <v>105</v>
      </c>
      <c r="C51" t="s" s="15">
        <v>106</v>
      </c>
      <c r="D51" t="s" s="23">
        <v>33</v>
      </c>
      <c r="E51" t="s" s="23">
        <v>107</v>
      </c>
      <c r="F51" t="s" s="25">
        <v>108</v>
      </c>
      <c r="G51" t="s" s="9">
        <v>22</v>
      </c>
      <c r="H51" t="s" s="23">
        <v>110</v>
      </c>
      <c r="I51" t="s" s="23">
        <v>61</v>
      </c>
      <c r="J51" t="s" s="25">
        <v>83</v>
      </c>
      <c r="K51" s="26"/>
      <c r="L51" s="26">
        <v>7</v>
      </c>
      <c r="M51" s="26">
        <v>6</v>
      </c>
      <c r="N51" s="26">
        <v>3</v>
      </c>
      <c r="O51" s="26"/>
      <c r="P51" s="26">
        <f>SUM(K51:O51)</f>
        <v>16</v>
      </c>
      <c r="Q51" s="27">
        <v>61</v>
      </c>
      <c r="R51" s="27">
        <f>P51*Q51</f>
        <v>976</v>
      </c>
      <c r="S51" s="28">
        <v>18</v>
      </c>
    </row>
    <row r="52" ht="74.65" customHeight="1">
      <c r="B52" t="s" s="14">
        <v>111</v>
      </c>
      <c r="C52" t="s" s="15">
        <v>112</v>
      </c>
      <c r="D52" t="s" s="16">
        <v>66</v>
      </c>
      <c r="E52" t="s" s="16">
        <v>113</v>
      </c>
      <c r="F52" t="s" s="19">
        <v>108</v>
      </c>
      <c r="G52" t="s" s="17">
        <v>22</v>
      </c>
      <c r="H52" t="s" s="38">
        <v>85</v>
      </c>
      <c r="I52" t="s" s="16">
        <v>61</v>
      </c>
      <c r="J52" t="s" s="19">
        <v>83</v>
      </c>
      <c r="K52" s="20"/>
      <c r="L52" s="20">
        <v>1</v>
      </c>
      <c r="M52" s="20">
        <v>1</v>
      </c>
      <c r="N52" s="20">
        <v>1</v>
      </c>
      <c r="O52" s="20"/>
      <c r="P52" s="20">
        <f>SUM(K52:O52)</f>
        <v>3</v>
      </c>
      <c r="Q52" s="21">
        <v>44</v>
      </c>
      <c r="R52" s="21">
        <f>P52*Q52</f>
        <v>132</v>
      </c>
      <c r="S52" s="22">
        <v>17</v>
      </c>
    </row>
    <row r="53" ht="74.65" customHeight="1">
      <c r="B53" t="s" s="14">
        <v>111</v>
      </c>
      <c r="C53" t="s" s="15">
        <v>112</v>
      </c>
      <c r="D53" t="s" s="23">
        <v>66</v>
      </c>
      <c r="E53" t="s" s="23">
        <v>113</v>
      </c>
      <c r="F53" t="s" s="25">
        <v>108</v>
      </c>
      <c r="G53" t="s" s="9">
        <v>22</v>
      </c>
      <c r="H53" t="s" s="23">
        <v>109</v>
      </c>
      <c r="I53" t="s" s="23">
        <v>61</v>
      </c>
      <c r="J53" t="s" s="25">
        <v>83</v>
      </c>
      <c r="K53" s="26"/>
      <c r="L53" s="26">
        <v>8</v>
      </c>
      <c r="M53" s="26">
        <v>8</v>
      </c>
      <c r="N53" s="26">
        <v>7</v>
      </c>
      <c r="O53" s="26"/>
      <c r="P53" s="26">
        <f>SUM(K53:O53)</f>
        <v>23</v>
      </c>
      <c r="Q53" s="27">
        <v>44</v>
      </c>
      <c r="R53" s="27">
        <f>P53*Q53</f>
        <v>1012</v>
      </c>
      <c r="S53" s="28">
        <v>17</v>
      </c>
    </row>
    <row r="54" ht="74.65" customHeight="1">
      <c r="B54" t="s" s="14">
        <v>111</v>
      </c>
      <c r="C54" t="s" s="15">
        <v>112</v>
      </c>
      <c r="D54" t="s" s="16">
        <v>66</v>
      </c>
      <c r="E54" t="s" s="16">
        <v>113</v>
      </c>
      <c r="F54" t="s" s="19">
        <v>108</v>
      </c>
      <c r="G54" t="s" s="17">
        <v>22</v>
      </c>
      <c r="H54" t="s" s="38">
        <v>110</v>
      </c>
      <c r="I54" t="s" s="16">
        <v>61</v>
      </c>
      <c r="J54" t="s" s="19">
        <v>83</v>
      </c>
      <c r="K54" s="20"/>
      <c r="L54" s="20">
        <v>1</v>
      </c>
      <c r="M54" s="20">
        <v>1</v>
      </c>
      <c r="N54" s="20">
        <v>1</v>
      </c>
      <c r="O54" s="20"/>
      <c r="P54" s="20">
        <f>SUM(K54:O54)</f>
        <v>3</v>
      </c>
      <c r="Q54" s="21">
        <v>44</v>
      </c>
      <c r="R54" s="21">
        <f>P54*Q54</f>
        <v>132</v>
      </c>
      <c r="S54" s="22">
        <v>17</v>
      </c>
    </row>
    <row r="55" ht="74.65" customHeight="1">
      <c r="B55" t="s" s="14">
        <v>114</v>
      </c>
      <c r="C55" t="s" s="15">
        <v>115</v>
      </c>
      <c r="D55" t="s" s="23">
        <v>33</v>
      </c>
      <c r="E55" t="s" s="23">
        <v>107</v>
      </c>
      <c r="F55" t="s" s="25">
        <v>108</v>
      </c>
      <c r="G55" t="s" s="9">
        <v>22</v>
      </c>
      <c r="H55" t="s" s="23">
        <v>85</v>
      </c>
      <c r="I55" t="s" s="23">
        <v>61</v>
      </c>
      <c r="J55" t="s" s="25">
        <v>83</v>
      </c>
      <c r="K55" s="26"/>
      <c r="L55" s="26">
        <v>7</v>
      </c>
      <c r="M55" s="26">
        <v>6</v>
      </c>
      <c r="N55" s="26">
        <v>4</v>
      </c>
      <c r="O55" s="26"/>
      <c r="P55" s="26">
        <f>SUM(K55:O55)</f>
        <v>17</v>
      </c>
      <c r="Q55" s="27">
        <v>51</v>
      </c>
      <c r="R55" s="27">
        <f>P55*Q55</f>
        <v>867</v>
      </c>
      <c r="S55" s="28">
        <v>19</v>
      </c>
    </row>
    <row r="56" ht="74.65" customHeight="1">
      <c r="B56" t="s" s="14">
        <v>114</v>
      </c>
      <c r="C56" t="s" s="15">
        <v>115</v>
      </c>
      <c r="D56" t="s" s="16">
        <v>33</v>
      </c>
      <c r="E56" t="s" s="16">
        <v>107</v>
      </c>
      <c r="F56" t="s" s="19">
        <v>108</v>
      </c>
      <c r="G56" t="s" s="17">
        <v>22</v>
      </c>
      <c r="H56" t="s" s="38">
        <v>109</v>
      </c>
      <c r="I56" t="s" s="16">
        <v>61</v>
      </c>
      <c r="J56" t="s" s="19">
        <v>83</v>
      </c>
      <c r="K56" s="20"/>
      <c r="L56" s="20">
        <v>5</v>
      </c>
      <c r="M56" s="20">
        <v>4</v>
      </c>
      <c r="N56" s="20">
        <v>3</v>
      </c>
      <c r="O56" s="20"/>
      <c r="P56" s="20">
        <f>SUM(K56:O56)</f>
        <v>12</v>
      </c>
      <c r="Q56" s="21">
        <v>51</v>
      </c>
      <c r="R56" s="21">
        <f>P56*Q56</f>
        <v>612</v>
      </c>
      <c r="S56" s="22">
        <v>19</v>
      </c>
    </row>
    <row r="57" ht="74.65" customHeight="1">
      <c r="B57" t="s" s="14">
        <v>114</v>
      </c>
      <c r="C57" t="s" s="15">
        <v>115</v>
      </c>
      <c r="D57" t="s" s="23">
        <v>33</v>
      </c>
      <c r="E57" t="s" s="23">
        <v>107</v>
      </c>
      <c r="F57" t="s" s="25">
        <v>108</v>
      </c>
      <c r="G57" t="s" s="9">
        <v>22</v>
      </c>
      <c r="H57" t="s" s="39">
        <v>110</v>
      </c>
      <c r="I57" t="s" s="23">
        <v>61</v>
      </c>
      <c r="J57" t="s" s="25">
        <v>83</v>
      </c>
      <c r="K57" s="26"/>
      <c r="L57" s="26">
        <v>3</v>
      </c>
      <c r="M57" s="26">
        <v>3</v>
      </c>
      <c r="N57" s="26">
        <v>3</v>
      </c>
      <c r="O57" s="26"/>
      <c r="P57" s="26">
        <f>SUM(K57:O57)</f>
        <v>9</v>
      </c>
      <c r="Q57" s="27">
        <v>51</v>
      </c>
      <c r="R57" s="27">
        <f>P57*Q57</f>
        <v>459</v>
      </c>
      <c r="S57" s="28">
        <v>19</v>
      </c>
    </row>
    <row r="58" ht="74.65" customHeight="1">
      <c r="B58" t="s" s="14">
        <v>116</v>
      </c>
      <c r="C58" t="s" s="15">
        <v>117</v>
      </c>
      <c r="D58" t="s" s="16">
        <v>66</v>
      </c>
      <c r="E58" t="s" s="16">
        <v>113</v>
      </c>
      <c r="F58" t="s" s="19">
        <v>108</v>
      </c>
      <c r="G58" t="s" s="17">
        <v>22</v>
      </c>
      <c r="H58" t="s" s="38">
        <v>85</v>
      </c>
      <c r="I58" t="s" s="16">
        <v>61</v>
      </c>
      <c r="J58" t="s" s="19">
        <v>83</v>
      </c>
      <c r="K58" s="20"/>
      <c r="L58" s="20">
        <v>5</v>
      </c>
      <c r="M58" s="20">
        <v>4</v>
      </c>
      <c r="N58" s="20">
        <v>1</v>
      </c>
      <c r="O58" s="20"/>
      <c r="P58" s="20">
        <f>SUM(K58:O58)</f>
        <v>10</v>
      </c>
      <c r="Q58" s="21">
        <v>41</v>
      </c>
      <c r="R58" s="21">
        <f>P58*Q58</f>
        <v>410</v>
      </c>
      <c r="S58" s="22">
        <v>19</v>
      </c>
    </row>
    <row r="59" ht="74.65" customHeight="1">
      <c r="B59" t="s" s="14">
        <v>116</v>
      </c>
      <c r="C59" t="s" s="15">
        <v>117</v>
      </c>
      <c r="D59" t="s" s="23">
        <v>66</v>
      </c>
      <c r="E59" t="s" s="23">
        <v>113</v>
      </c>
      <c r="F59" t="s" s="25">
        <v>108</v>
      </c>
      <c r="G59" t="s" s="9">
        <v>22</v>
      </c>
      <c r="H59" t="s" s="23">
        <v>109</v>
      </c>
      <c r="I59" t="s" s="23">
        <v>61</v>
      </c>
      <c r="J59" t="s" s="25">
        <v>83</v>
      </c>
      <c r="K59" s="26"/>
      <c r="L59" s="26">
        <v>9</v>
      </c>
      <c r="M59" s="26">
        <v>7</v>
      </c>
      <c r="N59" s="26">
        <v>2</v>
      </c>
      <c r="O59" s="26"/>
      <c r="P59" s="26">
        <f>SUM(K59:O59)</f>
        <v>18</v>
      </c>
      <c r="Q59" s="27">
        <v>41</v>
      </c>
      <c r="R59" s="27">
        <f>P59*Q59</f>
        <v>738</v>
      </c>
      <c r="S59" s="28">
        <v>19</v>
      </c>
    </row>
    <row r="60" ht="74.65" customHeight="1">
      <c r="B60" t="s" s="14">
        <v>116</v>
      </c>
      <c r="C60" t="s" s="15">
        <v>117</v>
      </c>
      <c r="D60" t="s" s="16">
        <v>66</v>
      </c>
      <c r="E60" t="s" s="16">
        <v>113</v>
      </c>
      <c r="F60" t="s" s="19">
        <v>108</v>
      </c>
      <c r="G60" t="s" s="29">
        <v>22</v>
      </c>
      <c r="H60" t="s" s="38">
        <v>110</v>
      </c>
      <c r="I60" t="s" s="16">
        <v>61</v>
      </c>
      <c r="J60" t="s" s="19">
        <v>83</v>
      </c>
      <c r="K60" s="20"/>
      <c r="L60" s="20">
        <v>20</v>
      </c>
      <c r="M60" s="20">
        <v>17</v>
      </c>
      <c r="N60" s="20">
        <v>11</v>
      </c>
      <c r="O60" s="20"/>
      <c r="P60" s="20">
        <f>SUM(K60:O60)</f>
        <v>48</v>
      </c>
      <c r="Q60" s="21">
        <v>41</v>
      </c>
      <c r="R60" s="21">
        <f>P60*Q60</f>
        <v>1968</v>
      </c>
      <c r="S60" s="22">
        <v>19</v>
      </c>
    </row>
    <row r="61" ht="38.65" customHeight="1">
      <c r="B61" t="s" s="14">
        <v>118</v>
      </c>
      <c r="C61" t="s" s="15">
        <v>119</v>
      </c>
      <c r="D61" t="s" s="23">
        <v>38</v>
      </c>
      <c r="E61" t="s" s="23">
        <v>120</v>
      </c>
      <c r="F61" t="s" s="25">
        <v>121</v>
      </c>
      <c r="G61" t="s" s="23">
        <v>41</v>
      </c>
      <c r="H61" t="s" s="23">
        <v>122</v>
      </c>
      <c r="I61" t="s" s="23">
        <v>24</v>
      </c>
      <c r="J61" t="s" s="25">
        <v>123</v>
      </c>
      <c r="K61" s="26">
        <v>5</v>
      </c>
      <c r="L61" s="26">
        <v>6</v>
      </c>
      <c r="M61" s="26">
        <v>5</v>
      </c>
      <c r="N61" s="26">
        <v>4</v>
      </c>
      <c r="O61" s="26"/>
      <c r="P61" s="26">
        <f>SUM(K61:O61)</f>
        <v>20</v>
      </c>
      <c r="Q61" s="27">
        <v>50</v>
      </c>
      <c r="R61" s="27">
        <f>P61*Q61</f>
        <v>1000</v>
      </c>
      <c r="S61" s="28">
        <v>8</v>
      </c>
    </row>
    <row r="62" ht="38.65" customHeight="1">
      <c r="B62" t="s" s="14">
        <v>118</v>
      </c>
      <c r="C62" t="s" s="15">
        <v>119</v>
      </c>
      <c r="D62" t="s" s="16">
        <v>38</v>
      </c>
      <c r="E62" t="s" s="16">
        <v>120</v>
      </c>
      <c r="F62" t="s" s="19">
        <v>121</v>
      </c>
      <c r="G62" t="s" s="16">
        <v>41</v>
      </c>
      <c r="H62" t="s" s="38">
        <v>26</v>
      </c>
      <c r="I62" t="s" s="16">
        <v>24</v>
      </c>
      <c r="J62" t="s" s="19">
        <v>123</v>
      </c>
      <c r="K62" s="20">
        <v>2</v>
      </c>
      <c r="L62" s="20">
        <v>6</v>
      </c>
      <c r="M62" s="20">
        <v>4</v>
      </c>
      <c r="N62" s="20">
        <v>1</v>
      </c>
      <c r="O62" s="20"/>
      <c r="P62" s="20">
        <f>SUM(K62:O62)</f>
        <v>13</v>
      </c>
      <c r="Q62" s="21">
        <v>50</v>
      </c>
      <c r="R62" s="21">
        <f>P62*Q62</f>
        <v>650</v>
      </c>
      <c r="S62" s="22">
        <v>8</v>
      </c>
    </row>
    <row r="63" ht="38.65" customHeight="1">
      <c r="B63" t="s" s="14">
        <v>124</v>
      </c>
      <c r="C63" t="s" s="15">
        <v>125</v>
      </c>
      <c r="D63" t="s" s="23">
        <v>90</v>
      </c>
      <c r="E63" t="s" s="23">
        <v>120</v>
      </c>
      <c r="F63" t="s" s="25">
        <v>121</v>
      </c>
      <c r="G63" t="s" s="23">
        <v>41</v>
      </c>
      <c r="H63" t="s" s="23">
        <v>122</v>
      </c>
      <c r="I63" t="s" s="23">
        <v>24</v>
      </c>
      <c r="J63" t="s" s="25">
        <v>123</v>
      </c>
      <c r="K63" s="26">
        <v>1</v>
      </c>
      <c r="L63" s="26">
        <v>15</v>
      </c>
      <c r="M63" s="26">
        <v>10</v>
      </c>
      <c r="N63" s="26">
        <v>5</v>
      </c>
      <c r="O63" s="26"/>
      <c r="P63" s="26">
        <f>SUM(K63:O63)</f>
        <v>31</v>
      </c>
      <c r="Q63" s="27">
        <v>46</v>
      </c>
      <c r="R63" s="27">
        <f>P63*Q63</f>
        <v>1426</v>
      </c>
      <c r="S63" s="28">
        <v>8</v>
      </c>
    </row>
    <row r="64" ht="38.65" customHeight="1">
      <c r="B64" t="s" s="14">
        <v>126</v>
      </c>
      <c r="C64" t="s" s="15">
        <v>127</v>
      </c>
      <c r="D64" t="s" s="16">
        <v>128</v>
      </c>
      <c r="E64" t="s" s="16">
        <v>129</v>
      </c>
      <c r="F64" t="s" s="19">
        <v>121</v>
      </c>
      <c r="G64" t="s" s="16">
        <v>41</v>
      </c>
      <c r="H64" t="s" s="16">
        <v>130</v>
      </c>
      <c r="I64" t="s" s="16">
        <v>24</v>
      </c>
      <c r="J64" t="s" s="19">
        <v>123</v>
      </c>
      <c r="K64" s="20"/>
      <c r="L64" s="20">
        <v>5</v>
      </c>
      <c r="M64" s="20">
        <v>4</v>
      </c>
      <c r="N64" s="20">
        <v>2</v>
      </c>
      <c r="O64" s="20"/>
      <c r="P64" s="20">
        <f>SUM(K64:O64)</f>
        <v>11</v>
      </c>
      <c r="Q64" s="21">
        <v>45</v>
      </c>
      <c r="R64" s="21">
        <f>P64*Q64</f>
        <v>495</v>
      </c>
      <c r="S64" s="22">
        <v>8</v>
      </c>
    </row>
    <row r="65" ht="74.65" customHeight="1">
      <c r="B65" t="s" s="14">
        <v>131</v>
      </c>
      <c r="C65" t="s" s="15">
        <v>132</v>
      </c>
      <c r="D65" t="s" s="23">
        <v>33</v>
      </c>
      <c r="E65" t="s" s="23">
        <v>133</v>
      </c>
      <c r="F65" t="s" s="25">
        <v>134</v>
      </c>
      <c r="G65" t="s" s="23">
        <v>41</v>
      </c>
      <c r="H65" t="s" s="23">
        <v>122</v>
      </c>
      <c r="I65" t="s" s="23">
        <v>61</v>
      </c>
      <c r="J65" t="s" s="25">
        <v>83</v>
      </c>
      <c r="K65" s="26"/>
      <c r="L65" s="26">
        <v>109</v>
      </c>
      <c r="M65" s="26"/>
      <c r="N65" s="26"/>
      <c r="O65" s="26"/>
      <c r="P65" s="26">
        <f>SUM(K65:O65)</f>
        <v>109</v>
      </c>
      <c r="Q65" s="27">
        <v>48</v>
      </c>
      <c r="R65" s="27">
        <f>P65*Q65</f>
        <v>5232</v>
      </c>
      <c r="S65" s="28">
        <v>9</v>
      </c>
    </row>
    <row r="66" ht="74.65" customHeight="1">
      <c r="B66" t="s" s="14">
        <v>131</v>
      </c>
      <c r="C66" t="s" s="15">
        <v>132</v>
      </c>
      <c r="D66" t="s" s="16">
        <v>33</v>
      </c>
      <c r="E66" t="s" s="16">
        <v>133</v>
      </c>
      <c r="F66" t="s" s="19">
        <v>134</v>
      </c>
      <c r="G66" t="s" s="16">
        <v>41</v>
      </c>
      <c r="H66" t="s" s="16">
        <v>122</v>
      </c>
      <c r="I66" t="s" s="16">
        <v>61</v>
      </c>
      <c r="J66" t="s" s="19">
        <v>83</v>
      </c>
      <c r="K66" s="20"/>
      <c r="L66" s="20"/>
      <c r="M66" s="20">
        <v>81</v>
      </c>
      <c r="N66" s="20"/>
      <c r="O66" s="20"/>
      <c r="P66" s="20">
        <f>SUM(K66:O66)</f>
        <v>81</v>
      </c>
      <c r="Q66" s="21">
        <v>48</v>
      </c>
      <c r="R66" s="21">
        <f>P66*Q66</f>
        <v>3888</v>
      </c>
      <c r="S66" s="22">
        <v>10</v>
      </c>
    </row>
    <row r="67" ht="74.65" customHeight="1">
      <c r="B67" t="s" s="14">
        <v>131</v>
      </c>
      <c r="C67" t="s" s="15">
        <v>132</v>
      </c>
      <c r="D67" t="s" s="23">
        <v>33</v>
      </c>
      <c r="E67" t="s" s="23">
        <v>133</v>
      </c>
      <c r="F67" t="s" s="25">
        <v>134</v>
      </c>
      <c r="G67" t="s" s="23">
        <v>41</v>
      </c>
      <c r="H67" t="s" s="23">
        <v>122</v>
      </c>
      <c r="I67" t="s" s="23">
        <v>61</v>
      </c>
      <c r="J67" t="s" s="25">
        <v>83</v>
      </c>
      <c r="K67" s="26"/>
      <c r="L67" s="26"/>
      <c r="M67" s="26"/>
      <c r="N67" s="26">
        <v>42</v>
      </c>
      <c r="O67" s="26"/>
      <c r="P67" s="26">
        <f>SUM(K67:O67)</f>
        <v>42</v>
      </c>
      <c r="Q67" s="27">
        <v>48</v>
      </c>
      <c r="R67" s="27">
        <f>P67*Q67</f>
        <v>2016</v>
      </c>
      <c r="S67" s="28">
        <v>11</v>
      </c>
    </row>
    <row r="68" ht="74.65" customHeight="1">
      <c r="B68" t="s" s="14">
        <v>135</v>
      </c>
      <c r="C68" t="s" s="15">
        <v>136</v>
      </c>
      <c r="D68" t="s" s="16">
        <v>137</v>
      </c>
      <c r="E68" t="s" s="16">
        <v>138</v>
      </c>
      <c r="F68" t="s" s="19">
        <v>134</v>
      </c>
      <c r="G68" t="s" s="16">
        <v>41</v>
      </c>
      <c r="H68" t="s" s="16">
        <v>122</v>
      </c>
      <c r="I68" t="s" s="16">
        <v>61</v>
      </c>
      <c r="J68" t="s" s="19">
        <v>83</v>
      </c>
      <c r="K68" s="20"/>
      <c r="L68" s="20">
        <v>160</v>
      </c>
      <c r="M68" s="20"/>
      <c r="N68" s="20"/>
      <c r="O68" s="20"/>
      <c r="P68" s="20">
        <f>SUM(K68:O68)</f>
        <v>160</v>
      </c>
      <c r="Q68" s="21">
        <v>42</v>
      </c>
      <c r="R68" s="21">
        <f>P68*Q68</f>
        <v>6720</v>
      </c>
      <c r="S68" s="22">
        <v>6</v>
      </c>
    </row>
    <row r="69" ht="74.65" customHeight="1">
      <c r="B69" t="s" s="14">
        <v>135</v>
      </c>
      <c r="C69" t="s" s="15">
        <v>136</v>
      </c>
      <c r="D69" t="s" s="23">
        <v>137</v>
      </c>
      <c r="E69" t="s" s="23">
        <v>138</v>
      </c>
      <c r="F69" t="s" s="25">
        <v>134</v>
      </c>
      <c r="G69" t="s" s="23">
        <v>41</v>
      </c>
      <c r="H69" t="s" s="23">
        <v>122</v>
      </c>
      <c r="I69" t="s" s="23">
        <v>61</v>
      </c>
      <c r="J69" t="s" s="25">
        <v>83</v>
      </c>
      <c r="K69" s="26"/>
      <c r="L69" s="26"/>
      <c r="M69" s="26">
        <v>46</v>
      </c>
      <c r="N69" s="26"/>
      <c r="O69" s="26"/>
      <c r="P69" s="26">
        <f>SUM(K69:O69)</f>
        <v>46</v>
      </c>
      <c r="Q69" s="27">
        <v>42</v>
      </c>
      <c r="R69" s="27">
        <f>P69*Q69</f>
        <v>1932</v>
      </c>
      <c r="S69" s="28">
        <v>7</v>
      </c>
    </row>
    <row r="70" ht="74.65" customHeight="1">
      <c r="B70" t="s" s="14">
        <v>135</v>
      </c>
      <c r="C70" t="s" s="15">
        <v>136</v>
      </c>
      <c r="D70" t="s" s="16">
        <v>137</v>
      </c>
      <c r="E70" t="s" s="16">
        <v>138</v>
      </c>
      <c r="F70" t="s" s="19">
        <v>134</v>
      </c>
      <c r="G70" t="s" s="16">
        <v>41</v>
      </c>
      <c r="H70" t="s" s="16">
        <v>122</v>
      </c>
      <c r="I70" t="s" s="16">
        <v>61</v>
      </c>
      <c r="J70" t="s" s="19">
        <v>83</v>
      </c>
      <c r="K70" s="20"/>
      <c r="L70" s="20"/>
      <c r="M70" s="20"/>
      <c r="N70" s="20">
        <v>66</v>
      </c>
      <c r="O70" s="20"/>
      <c r="P70" s="20">
        <f>SUM(K70:O70)</f>
        <v>66</v>
      </c>
      <c r="Q70" s="21">
        <v>42</v>
      </c>
      <c r="R70" s="21">
        <f>P70*Q70</f>
        <v>2772</v>
      </c>
      <c r="S70" s="22">
        <v>8</v>
      </c>
    </row>
    <row r="71" ht="38.65" customHeight="1">
      <c r="B71" t="s" s="14">
        <v>139</v>
      </c>
      <c r="C71" t="s" s="15">
        <v>140</v>
      </c>
      <c r="D71" t="s" s="23">
        <v>141</v>
      </c>
      <c r="E71" t="s" s="40">
        <v>142</v>
      </c>
      <c r="F71" t="s" s="25">
        <v>143</v>
      </c>
      <c r="G71" t="s" s="23">
        <v>41</v>
      </c>
      <c r="H71" t="s" s="23">
        <v>23</v>
      </c>
      <c r="I71" t="s" s="23">
        <v>24</v>
      </c>
      <c r="J71" t="s" s="25">
        <v>123</v>
      </c>
      <c r="K71" s="26"/>
      <c r="L71" s="26">
        <v>6</v>
      </c>
      <c r="M71" s="26">
        <v>6</v>
      </c>
      <c r="N71" s="26">
        <v>2</v>
      </c>
      <c r="O71" s="26"/>
      <c r="P71" s="26">
        <f>SUM(K71:O71)</f>
        <v>14</v>
      </c>
      <c r="Q71" s="27">
        <v>52</v>
      </c>
      <c r="R71" s="27">
        <f>P71*Q71</f>
        <v>728</v>
      </c>
      <c r="S71" s="28">
        <v>2</v>
      </c>
    </row>
    <row r="72" ht="38.65" customHeight="1">
      <c r="B72" t="s" s="14">
        <v>139</v>
      </c>
      <c r="C72" t="s" s="15">
        <v>140</v>
      </c>
      <c r="D72" t="s" s="16">
        <v>141</v>
      </c>
      <c r="E72" t="s" s="41">
        <v>142</v>
      </c>
      <c r="F72" t="s" s="19">
        <v>143</v>
      </c>
      <c r="G72" t="s" s="16">
        <v>41</v>
      </c>
      <c r="H72" t="s" s="16">
        <v>26</v>
      </c>
      <c r="I72" t="s" s="16">
        <v>24</v>
      </c>
      <c r="J72" t="s" s="19">
        <v>123</v>
      </c>
      <c r="K72" s="20"/>
      <c r="L72" s="20">
        <v>3</v>
      </c>
      <c r="M72" s="20">
        <v>4</v>
      </c>
      <c r="N72" s="20">
        <v>1</v>
      </c>
      <c r="O72" s="20"/>
      <c r="P72" s="20">
        <f>SUM(K72:O72)</f>
        <v>8</v>
      </c>
      <c r="Q72" s="21">
        <v>72</v>
      </c>
      <c r="R72" s="21">
        <f>P72*Q72</f>
        <v>576</v>
      </c>
      <c r="S72" s="22">
        <v>2</v>
      </c>
    </row>
    <row r="73" ht="50.65" customHeight="1">
      <c r="B73" t="s" s="14">
        <v>144</v>
      </c>
      <c r="C73" t="s" s="15">
        <v>145</v>
      </c>
      <c r="D73" t="s" s="23">
        <v>29</v>
      </c>
      <c r="E73" t="s" s="23">
        <v>146</v>
      </c>
      <c r="F73" t="s" s="25">
        <v>147</v>
      </c>
      <c r="G73" t="s" s="23">
        <v>22</v>
      </c>
      <c r="H73" t="s" s="23">
        <v>148</v>
      </c>
      <c r="I73" t="s" s="23">
        <v>61</v>
      </c>
      <c r="J73" t="s" s="25">
        <v>62</v>
      </c>
      <c r="K73" s="26"/>
      <c r="L73" s="26">
        <v>2</v>
      </c>
      <c r="M73" s="26">
        <v>1</v>
      </c>
      <c r="N73" s="26"/>
      <c r="O73" s="26"/>
      <c r="P73" s="26">
        <f>SUM(K73:O73)</f>
        <v>3</v>
      </c>
      <c r="Q73" s="27">
        <v>72</v>
      </c>
      <c r="R73" s="27">
        <f>P73*Q73</f>
        <v>216</v>
      </c>
      <c r="S73" s="28">
        <v>17</v>
      </c>
    </row>
    <row r="74" ht="50.65" customHeight="1">
      <c r="B74" t="s" s="14">
        <v>149</v>
      </c>
      <c r="C74" t="s" s="15">
        <v>150</v>
      </c>
      <c r="D74" t="s" s="16">
        <v>54</v>
      </c>
      <c r="E74" t="s" s="16">
        <v>151</v>
      </c>
      <c r="F74" t="s" s="19">
        <v>147</v>
      </c>
      <c r="G74" t="s" s="16">
        <v>22</v>
      </c>
      <c r="H74" t="s" s="16">
        <v>152</v>
      </c>
      <c r="I74" t="s" s="16">
        <v>61</v>
      </c>
      <c r="J74" t="s" s="19">
        <v>62</v>
      </c>
      <c r="K74" s="20">
        <v>1</v>
      </c>
      <c r="L74" s="20">
        <v>3</v>
      </c>
      <c r="M74" s="20">
        <v>5</v>
      </c>
      <c r="N74" s="20">
        <v>2</v>
      </c>
      <c r="O74" s="20"/>
      <c r="P74" s="20">
        <f>SUM(K74:O74)</f>
        <v>11</v>
      </c>
      <c r="Q74" s="21">
        <v>50</v>
      </c>
      <c r="R74" s="21">
        <f>P74*Q74</f>
        <v>550</v>
      </c>
      <c r="S74" s="22">
        <v>17</v>
      </c>
    </row>
    <row r="75" ht="50.65" customHeight="1">
      <c r="B75" t="s" s="14">
        <v>153</v>
      </c>
      <c r="C75" t="s" s="15">
        <v>154</v>
      </c>
      <c r="D75" t="s" s="23">
        <v>90</v>
      </c>
      <c r="E75" t="s" s="23">
        <v>113</v>
      </c>
      <c r="F75" t="s" s="25">
        <v>147</v>
      </c>
      <c r="G75" t="s" s="23">
        <v>22</v>
      </c>
      <c r="H75" t="s" s="23">
        <v>152</v>
      </c>
      <c r="I75" t="s" s="23">
        <v>61</v>
      </c>
      <c r="J75" t="s" s="25">
        <v>62</v>
      </c>
      <c r="K75" s="26">
        <v>34</v>
      </c>
      <c r="L75" s="26">
        <v>42</v>
      </c>
      <c r="M75" s="26">
        <v>28</v>
      </c>
      <c r="N75" s="26">
        <v>16</v>
      </c>
      <c r="O75" s="26"/>
      <c r="P75" s="26">
        <f>SUM(K75:O75)</f>
        <v>120</v>
      </c>
      <c r="Q75" s="27">
        <v>37</v>
      </c>
      <c r="R75" s="27">
        <f>P75*Q75</f>
        <v>4440</v>
      </c>
      <c r="S75" s="28">
        <v>2</v>
      </c>
    </row>
    <row r="76" ht="50.65" customHeight="1">
      <c r="B76" t="s" s="14">
        <v>155</v>
      </c>
      <c r="C76" t="s" s="15">
        <v>156</v>
      </c>
      <c r="D76" t="s" s="16">
        <v>33</v>
      </c>
      <c r="E76" t="s" s="16">
        <v>157</v>
      </c>
      <c r="F76" t="s" s="19">
        <v>147</v>
      </c>
      <c r="G76" t="s" s="16">
        <v>22</v>
      </c>
      <c r="H76" t="s" s="16">
        <v>152</v>
      </c>
      <c r="I76" t="s" s="16">
        <v>61</v>
      </c>
      <c r="J76" t="s" s="19">
        <v>62</v>
      </c>
      <c r="K76" s="20"/>
      <c r="L76" s="20">
        <v>2</v>
      </c>
      <c r="M76" s="20">
        <v>1</v>
      </c>
      <c r="N76" s="20">
        <v>1</v>
      </c>
      <c r="O76" s="20"/>
      <c r="P76" s="20">
        <f>SUM(K76:O76)</f>
        <v>4</v>
      </c>
      <c r="Q76" s="21">
        <v>64</v>
      </c>
      <c r="R76" s="21">
        <f>P76*Q76</f>
        <v>256</v>
      </c>
      <c r="S76" s="22">
        <v>5</v>
      </c>
    </row>
    <row r="77" ht="50.65" customHeight="1">
      <c r="B77" t="s" s="14">
        <v>155</v>
      </c>
      <c r="C77" t="s" s="15">
        <v>156</v>
      </c>
      <c r="D77" t="s" s="23">
        <v>33</v>
      </c>
      <c r="E77" t="s" s="23">
        <v>157</v>
      </c>
      <c r="F77" t="s" s="25">
        <v>147</v>
      </c>
      <c r="G77" t="s" s="23">
        <v>22</v>
      </c>
      <c r="H77" t="s" s="23">
        <v>148</v>
      </c>
      <c r="I77" t="s" s="23">
        <v>61</v>
      </c>
      <c r="J77" t="s" s="25">
        <v>62</v>
      </c>
      <c r="K77" s="26">
        <v>1</v>
      </c>
      <c r="L77" s="26">
        <v>1</v>
      </c>
      <c r="M77" s="26">
        <v>1</v>
      </c>
      <c r="N77" s="26"/>
      <c r="O77" s="26"/>
      <c r="P77" s="26">
        <f>SUM(K77:O77)</f>
        <v>3</v>
      </c>
      <c r="Q77" s="27">
        <v>64</v>
      </c>
      <c r="R77" s="27">
        <f>P77*Q77</f>
        <v>192</v>
      </c>
      <c r="S77" s="28">
        <v>5</v>
      </c>
    </row>
    <row r="78" ht="50.65" customHeight="1">
      <c r="B78" t="s" s="14">
        <v>158</v>
      </c>
      <c r="C78" t="s" s="15">
        <v>159</v>
      </c>
      <c r="D78" t="s" s="16">
        <v>50</v>
      </c>
      <c r="E78" t="s" s="16">
        <v>160</v>
      </c>
      <c r="F78" t="s" s="19">
        <v>147</v>
      </c>
      <c r="G78" t="s" s="16">
        <v>22</v>
      </c>
      <c r="H78" t="s" s="16">
        <v>152</v>
      </c>
      <c r="I78" t="s" s="16">
        <v>61</v>
      </c>
      <c r="J78" t="s" s="19">
        <v>62</v>
      </c>
      <c r="K78" s="20"/>
      <c r="L78" s="20">
        <v>2</v>
      </c>
      <c r="M78" s="20">
        <v>1</v>
      </c>
      <c r="N78" s="20"/>
      <c r="O78" s="20"/>
      <c r="P78" s="20">
        <f>SUM(K78:O78)</f>
        <v>3</v>
      </c>
      <c r="Q78" s="21">
        <v>56</v>
      </c>
      <c r="R78" s="21">
        <f>P78*Q78</f>
        <v>168</v>
      </c>
      <c r="S78" s="22">
        <v>13</v>
      </c>
    </row>
    <row r="79" ht="50.65" customHeight="1">
      <c r="B79" t="s" s="14">
        <v>158</v>
      </c>
      <c r="C79" t="s" s="15">
        <v>159</v>
      </c>
      <c r="D79" t="s" s="23">
        <v>50</v>
      </c>
      <c r="E79" t="s" s="23">
        <v>160</v>
      </c>
      <c r="F79" t="s" s="25">
        <v>147</v>
      </c>
      <c r="G79" t="s" s="23">
        <v>22</v>
      </c>
      <c r="H79" t="s" s="23">
        <v>148</v>
      </c>
      <c r="I79" t="s" s="23">
        <v>61</v>
      </c>
      <c r="J79" t="s" s="25">
        <v>62</v>
      </c>
      <c r="K79" s="26"/>
      <c r="L79" s="26">
        <v>7</v>
      </c>
      <c r="M79" s="26">
        <v>6</v>
      </c>
      <c r="N79" s="26">
        <v>2</v>
      </c>
      <c r="O79" s="26"/>
      <c r="P79" s="26">
        <f>SUM(K79:O79)</f>
        <v>15</v>
      </c>
      <c r="Q79" s="27">
        <v>56</v>
      </c>
      <c r="R79" s="27">
        <f>P79*Q79</f>
        <v>840</v>
      </c>
      <c r="S79" s="28">
        <v>13</v>
      </c>
    </row>
    <row r="80" ht="74.65" customHeight="1">
      <c r="B80" t="s" s="14">
        <v>161</v>
      </c>
      <c r="C80" t="s" s="15">
        <v>162</v>
      </c>
      <c r="D80" t="s" s="16">
        <v>33</v>
      </c>
      <c r="E80" t="s" s="16">
        <v>133</v>
      </c>
      <c r="F80" t="s" s="19">
        <v>163</v>
      </c>
      <c r="G80" t="s" s="16">
        <v>41</v>
      </c>
      <c r="H80" t="s" s="41">
        <v>164</v>
      </c>
      <c r="I80" t="s" s="16">
        <v>24</v>
      </c>
      <c r="J80" t="s" s="19">
        <v>165</v>
      </c>
      <c r="K80" s="20"/>
      <c r="L80" s="20">
        <v>2</v>
      </c>
      <c r="M80" s="20">
        <v>2</v>
      </c>
      <c r="N80" s="20">
        <v>1</v>
      </c>
      <c r="O80" s="20"/>
      <c r="P80" s="20">
        <f>SUM(K80:O80)</f>
        <v>5</v>
      </c>
      <c r="Q80" s="21">
        <v>46</v>
      </c>
      <c r="R80" s="21">
        <f>P80*Q80</f>
        <v>230</v>
      </c>
      <c r="S80" s="22">
        <v>2</v>
      </c>
    </row>
    <row r="81" ht="74.65" customHeight="1">
      <c r="B81" t="s" s="14">
        <v>161</v>
      </c>
      <c r="C81" t="s" s="15">
        <v>162</v>
      </c>
      <c r="D81" t="s" s="23">
        <v>33</v>
      </c>
      <c r="E81" t="s" s="23">
        <v>133</v>
      </c>
      <c r="F81" t="s" s="25">
        <v>163</v>
      </c>
      <c r="G81" t="s" s="23">
        <v>41</v>
      </c>
      <c r="H81" t="s" s="23">
        <v>85</v>
      </c>
      <c r="I81" t="s" s="23">
        <v>24</v>
      </c>
      <c r="J81" t="s" s="25">
        <v>165</v>
      </c>
      <c r="K81" s="26"/>
      <c r="L81" s="26">
        <v>2</v>
      </c>
      <c r="M81" s="26">
        <v>2</v>
      </c>
      <c r="N81" s="26">
        <v>1</v>
      </c>
      <c r="O81" s="26"/>
      <c r="P81" s="26">
        <f>SUM(K81:O81)</f>
        <v>5</v>
      </c>
      <c r="Q81" s="27">
        <v>46</v>
      </c>
      <c r="R81" s="27">
        <f>P81*Q81</f>
        <v>230</v>
      </c>
      <c r="S81" s="28">
        <v>2</v>
      </c>
    </row>
    <row r="82" ht="74.65" customHeight="1">
      <c r="B82" t="s" s="14">
        <v>166</v>
      </c>
      <c r="C82" t="s" s="15">
        <v>167</v>
      </c>
      <c r="D82" t="s" s="16">
        <v>33</v>
      </c>
      <c r="E82" t="s" s="16">
        <v>133</v>
      </c>
      <c r="F82" t="s" s="19">
        <v>163</v>
      </c>
      <c r="G82" t="s" s="16">
        <v>41</v>
      </c>
      <c r="H82" t="s" s="16">
        <v>164</v>
      </c>
      <c r="I82" t="s" s="16">
        <v>24</v>
      </c>
      <c r="J82" t="s" s="19">
        <v>165</v>
      </c>
      <c r="K82" s="20"/>
      <c r="L82" s="20">
        <v>22</v>
      </c>
      <c r="M82" s="20">
        <v>19</v>
      </c>
      <c r="N82" s="20">
        <v>9</v>
      </c>
      <c r="O82" s="20"/>
      <c r="P82" s="20">
        <f>SUM(K82:O82)</f>
        <v>50</v>
      </c>
      <c r="Q82" s="21">
        <v>39</v>
      </c>
      <c r="R82" s="21">
        <f>P82*Q82</f>
        <v>1950</v>
      </c>
      <c r="S82" s="22">
        <v>4</v>
      </c>
    </row>
    <row r="83" ht="74.65" customHeight="1">
      <c r="B83" t="s" s="14">
        <v>166</v>
      </c>
      <c r="C83" t="s" s="15">
        <v>167</v>
      </c>
      <c r="D83" t="s" s="23">
        <v>33</v>
      </c>
      <c r="E83" t="s" s="23">
        <v>133</v>
      </c>
      <c r="F83" t="s" s="25">
        <v>163</v>
      </c>
      <c r="G83" t="s" s="23">
        <v>41</v>
      </c>
      <c r="H83" t="s" s="23">
        <v>85</v>
      </c>
      <c r="I83" t="s" s="23">
        <v>24</v>
      </c>
      <c r="J83" t="s" s="25">
        <v>165</v>
      </c>
      <c r="K83" s="26"/>
      <c r="L83" s="26">
        <v>13</v>
      </c>
      <c r="M83" s="26">
        <v>7</v>
      </c>
      <c r="N83" s="26">
        <v>3</v>
      </c>
      <c r="O83" s="26"/>
      <c r="P83" s="26">
        <f>SUM(K83:O83)</f>
        <v>23</v>
      </c>
      <c r="Q83" s="27">
        <v>39</v>
      </c>
      <c r="R83" s="27">
        <f>P83*Q83</f>
        <v>897</v>
      </c>
      <c r="S83" s="28">
        <v>4</v>
      </c>
    </row>
    <row r="84" ht="50.65" customHeight="1">
      <c r="B84" t="s" s="14">
        <v>168</v>
      </c>
      <c r="C84" t="s" s="15">
        <v>169</v>
      </c>
      <c r="D84" t="s" s="16">
        <v>33</v>
      </c>
      <c r="E84" t="s" s="16">
        <v>34</v>
      </c>
      <c r="F84" t="s" s="19">
        <v>21</v>
      </c>
      <c r="G84" t="s" s="16">
        <v>22</v>
      </c>
      <c r="H84" t="s" s="16">
        <v>84</v>
      </c>
      <c r="I84" t="s" s="16">
        <v>24</v>
      </c>
      <c r="J84" t="s" s="19">
        <v>170</v>
      </c>
      <c r="K84" s="20"/>
      <c r="L84" s="20">
        <v>4</v>
      </c>
      <c r="M84" s="20">
        <v>4</v>
      </c>
      <c r="N84" s="20">
        <v>3</v>
      </c>
      <c r="O84" s="20"/>
      <c r="P84" s="20">
        <f>SUM(K84:O84)</f>
        <v>11</v>
      </c>
      <c r="Q84" s="21">
        <v>63</v>
      </c>
      <c r="R84" s="21">
        <f>P84*Q84</f>
        <v>693</v>
      </c>
      <c r="S84" s="22">
        <v>20</v>
      </c>
    </row>
    <row r="85" ht="50.65" customHeight="1">
      <c r="B85" t="s" s="14">
        <v>168</v>
      </c>
      <c r="C85" t="s" s="15">
        <v>169</v>
      </c>
      <c r="D85" t="s" s="23">
        <v>33</v>
      </c>
      <c r="E85" t="s" s="23">
        <v>34</v>
      </c>
      <c r="F85" t="s" s="25">
        <v>21</v>
      </c>
      <c r="G85" t="s" s="23">
        <v>22</v>
      </c>
      <c r="H85" t="s" s="23">
        <v>23</v>
      </c>
      <c r="I85" t="s" s="23">
        <v>24</v>
      </c>
      <c r="J85" t="s" s="25">
        <v>170</v>
      </c>
      <c r="K85" s="26"/>
      <c r="L85" s="26">
        <v>15</v>
      </c>
      <c r="M85" s="26">
        <v>14</v>
      </c>
      <c r="N85" s="26">
        <v>10</v>
      </c>
      <c r="O85" s="26"/>
      <c r="P85" s="26">
        <f>SUM(K85:O85)</f>
        <v>39</v>
      </c>
      <c r="Q85" s="27">
        <v>63</v>
      </c>
      <c r="R85" s="27">
        <f>P85*Q85</f>
        <v>2457</v>
      </c>
      <c r="S85" s="28">
        <v>20</v>
      </c>
    </row>
    <row r="86" ht="50.65" customHeight="1">
      <c r="B86" t="s" s="14">
        <v>171</v>
      </c>
      <c r="C86" t="s" s="15">
        <v>172</v>
      </c>
      <c r="D86" t="s" s="16">
        <v>50</v>
      </c>
      <c r="E86" t="s" s="16">
        <v>173</v>
      </c>
      <c r="F86" t="s" s="19">
        <v>21</v>
      </c>
      <c r="G86" t="s" s="16">
        <v>22</v>
      </c>
      <c r="H86" t="s" s="16">
        <v>174</v>
      </c>
      <c r="I86" t="s" s="16">
        <v>24</v>
      </c>
      <c r="J86" t="s" s="19">
        <v>170</v>
      </c>
      <c r="K86" s="20"/>
      <c r="L86" s="20">
        <v>1</v>
      </c>
      <c r="M86" s="20">
        <v>1</v>
      </c>
      <c r="N86" s="20"/>
      <c r="O86" s="20"/>
      <c r="P86" s="20">
        <f>SUM(K86:O86)</f>
        <v>2</v>
      </c>
      <c r="Q86" s="21">
        <v>58</v>
      </c>
      <c r="R86" s="21">
        <f>P86*Q86</f>
        <v>116</v>
      </c>
      <c r="S86" s="22">
        <v>16</v>
      </c>
    </row>
    <row r="87" ht="50.65" customHeight="1">
      <c r="B87" t="s" s="14">
        <v>175</v>
      </c>
      <c r="C87" t="s" s="15">
        <v>176</v>
      </c>
      <c r="D87" t="s" s="23">
        <v>137</v>
      </c>
      <c r="E87" t="s" s="23">
        <v>177</v>
      </c>
      <c r="F87" t="s" s="25">
        <v>21</v>
      </c>
      <c r="G87" t="s" s="23">
        <v>22</v>
      </c>
      <c r="H87" t="s" s="23">
        <v>23</v>
      </c>
      <c r="I87" t="s" s="23">
        <v>24</v>
      </c>
      <c r="J87" t="s" s="25">
        <v>170</v>
      </c>
      <c r="K87" s="26"/>
      <c r="L87" s="26">
        <v>2</v>
      </c>
      <c r="M87" s="26">
        <v>2</v>
      </c>
      <c r="N87" s="26">
        <v>2</v>
      </c>
      <c r="O87" s="26"/>
      <c r="P87" s="26">
        <f>SUM(K87:O87)</f>
        <v>6</v>
      </c>
      <c r="Q87" s="27">
        <v>43</v>
      </c>
      <c r="R87" s="27">
        <f>P87*Q87</f>
        <v>258</v>
      </c>
      <c r="S87" s="28">
        <v>3</v>
      </c>
    </row>
    <row r="88" ht="50.65" customHeight="1">
      <c r="B88" t="s" s="14">
        <v>175</v>
      </c>
      <c r="C88" t="s" s="15">
        <v>176</v>
      </c>
      <c r="D88" t="s" s="16">
        <v>137</v>
      </c>
      <c r="E88" t="s" s="16">
        <v>177</v>
      </c>
      <c r="F88" t="s" s="19">
        <v>21</v>
      </c>
      <c r="G88" t="s" s="16">
        <v>22</v>
      </c>
      <c r="H88" t="s" s="16">
        <v>174</v>
      </c>
      <c r="I88" t="s" s="16">
        <v>24</v>
      </c>
      <c r="J88" t="s" s="19">
        <v>170</v>
      </c>
      <c r="K88" s="20"/>
      <c r="L88" s="20">
        <v>1</v>
      </c>
      <c r="M88" s="20">
        <v>1</v>
      </c>
      <c r="N88" s="20">
        <v>1</v>
      </c>
      <c r="O88" s="20"/>
      <c r="P88" s="20">
        <f>SUM(K88:O88)</f>
        <v>3</v>
      </c>
      <c r="Q88" s="21">
        <v>43</v>
      </c>
      <c r="R88" s="21">
        <f>P88*Q88</f>
        <v>129</v>
      </c>
      <c r="S88" s="22">
        <v>3</v>
      </c>
    </row>
    <row r="89" ht="50.65" customHeight="1">
      <c r="B89" t="s" s="14">
        <v>178</v>
      </c>
      <c r="C89" t="s" s="15">
        <v>179</v>
      </c>
      <c r="D89" t="s" s="23">
        <v>46</v>
      </c>
      <c r="E89" t="s" s="23">
        <v>173</v>
      </c>
      <c r="F89" t="s" s="25">
        <v>21</v>
      </c>
      <c r="G89" t="s" s="23">
        <v>22</v>
      </c>
      <c r="H89" t="s" s="23">
        <v>23</v>
      </c>
      <c r="I89" t="s" s="23">
        <v>24</v>
      </c>
      <c r="J89" t="s" s="25">
        <v>170</v>
      </c>
      <c r="K89" s="26"/>
      <c r="L89" s="26">
        <v>7</v>
      </c>
      <c r="M89" s="26">
        <v>8</v>
      </c>
      <c r="N89" s="26">
        <v>6</v>
      </c>
      <c r="O89" s="26"/>
      <c r="P89" s="26">
        <f>SUM(K89:O89)</f>
        <v>21</v>
      </c>
      <c r="Q89" s="27">
        <v>50</v>
      </c>
      <c r="R89" s="27">
        <f>P89*Q89</f>
        <v>1050</v>
      </c>
      <c r="S89" s="28">
        <v>16</v>
      </c>
    </row>
    <row r="90" ht="50.65" customHeight="1">
      <c r="B90" t="s" s="14">
        <v>178</v>
      </c>
      <c r="C90" t="s" s="15">
        <v>179</v>
      </c>
      <c r="D90" t="s" s="16">
        <v>46</v>
      </c>
      <c r="E90" t="s" s="16">
        <v>173</v>
      </c>
      <c r="F90" t="s" s="19">
        <v>21</v>
      </c>
      <c r="G90" t="s" s="16">
        <v>22</v>
      </c>
      <c r="H90" t="s" s="16">
        <v>174</v>
      </c>
      <c r="I90" t="s" s="16">
        <v>24</v>
      </c>
      <c r="J90" t="s" s="19">
        <v>170</v>
      </c>
      <c r="K90" s="20"/>
      <c r="L90" s="20">
        <v>7</v>
      </c>
      <c r="M90" s="20">
        <v>6</v>
      </c>
      <c r="N90" s="20">
        <v>3</v>
      </c>
      <c r="O90" s="20"/>
      <c r="P90" s="20">
        <f>SUM(K90:O90)</f>
        <v>16</v>
      </c>
      <c r="Q90" s="21">
        <v>50</v>
      </c>
      <c r="R90" s="21">
        <f>P90*Q90</f>
        <v>800</v>
      </c>
      <c r="S90" s="22">
        <v>16</v>
      </c>
    </row>
    <row r="91" ht="50.65" customHeight="1">
      <c r="B91" t="s" s="14">
        <v>180</v>
      </c>
      <c r="C91" t="s" s="15">
        <v>181</v>
      </c>
      <c r="D91" t="s" s="23">
        <v>137</v>
      </c>
      <c r="E91" t="s" s="23">
        <v>182</v>
      </c>
      <c r="F91" t="s" s="25">
        <v>183</v>
      </c>
      <c r="G91" t="s" s="23">
        <v>41</v>
      </c>
      <c r="H91" t="s" s="23">
        <v>26</v>
      </c>
      <c r="I91" t="s" s="23">
        <v>24</v>
      </c>
      <c r="J91" t="s" s="25">
        <v>184</v>
      </c>
      <c r="K91" s="26"/>
      <c r="L91" s="26">
        <v>8</v>
      </c>
      <c r="M91" s="26">
        <v>9</v>
      </c>
      <c r="N91" s="26">
        <v>3</v>
      </c>
      <c r="O91" s="26"/>
      <c r="P91" s="26">
        <f>SUM(K91:O91)</f>
        <v>20</v>
      </c>
      <c r="Q91" s="27">
        <v>41</v>
      </c>
      <c r="R91" s="27">
        <f>P91*Q91</f>
        <v>820</v>
      </c>
      <c r="S91" s="28">
        <v>1</v>
      </c>
    </row>
    <row r="92" ht="50.65" customHeight="1">
      <c r="B92" t="s" s="14">
        <v>185</v>
      </c>
      <c r="C92" t="s" s="15">
        <v>186</v>
      </c>
      <c r="D92" t="s" s="16">
        <v>46</v>
      </c>
      <c r="E92" t="s" s="16">
        <v>187</v>
      </c>
      <c r="F92" t="s" s="19">
        <v>183</v>
      </c>
      <c r="G92" t="s" s="16">
        <v>41</v>
      </c>
      <c r="H92" t="s" s="16">
        <v>26</v>
      </c>
      <c r="I92" t="s" s="16">
        <v>24</v>
      </c>
      <c r="J92" t="s" s="19">
        <v>184</v>
      </c>
      <c r="K92" s="20"/>
      <c r="L92" s="20">
        <v>4</v>
      </c>
      <c r="M92" s="20">
        <v>5</v>
      </c>
      <c r="N92" s="20">
        <v>2</v>
      </c>
      <c r="O92" s="20"/>
      <c r="P92" s="20">
        <f>SUM(K92:O92)</f>
        <v>11</v>
      </c>
      <c r="Q92" s="21">
        <v>33</v>
      </c>
      <c r="R92" s="21">
        <f>P92*Q92</f>
        <v>363</v>
      </c>
      <c r="S92" s="22">
        <v>1</v>
      </c>
    </row>
    <row r="93" ht="50.65" customHeight="1">
      <c r="B93" t="s" s="14">
        <v>188</v>
      </c>
      <c r="C93" t="s" s="15">
        <v>189</v>
      </c>
      <c r="D93" t="s" s="23">
        <v>33</v>
      </c>
      <c r="E93" t="s" s="23">
        <v>133</v>
      </c>
      <c r="F93" t="s" s="25">
        <v>183</v>
      </c>
      <c r="G93" t="s" s="23">
        <v>41</v>
      </c>
      <c r="H93" t="s" s="23">
        <v>190</v>
      </c>
      <c r="I93" t="s" s="23">
        <v>24</v>
      </c>
      <c r="J93" t="s" s="25">
        <v>184</v>
      </c>
      <c r="K93" s="26"/>
      <c r="L93" s="26">
        <v>4</v>
      </c>
      <c r="M93" s="26">
        <v>4</v>
      </c>
      <c r="N93" s="26">
        <v>3</v>
      </c>
      <c r="O93" s="26"/>
      <c r="P93" s="26">
        <f>SUM(K93:O93)</f>
        <v>11</v>
      </c>
      <c r="Q93" s="27">
        <v>49</v>
      </c>
      <c r="R93" s="27">
        <f>P93*Q93</f>
        <v>539</v>
      </c>
      <c r="S93" s="28">
        <v>1</v>
      </c>
    </row>
    <row r="94" ht="50.65" customHeight="1">
      <c r="B94" t="s" s="42">
        <v>191</v>
      </c>
      <c r="C94" t="s" s="15">
        <v>192</v>
      </c>
      <c r="D94" t="s" s="16">
        <v>193</v>
      </c>
      <c r="E94" t="s" s="16">
        <v>194</v>
      </c>
      <c r="F94" t="s" s="19">
        <v>183</v>
      </c>
      <c r="G94" t="s" s="16">
        <v>41</v>
      </c>
      <c r="H94" t="s" s="16">
        <v>195</v>
      </c>
      <c r="I94" t="s" s="16">
        <v>24</v>
      </c>
      <c r="J94" t="s" s="19">
        <v>184</v>
      </c>
      <c r="K94" s="20"/>
      <c r="L94" s="20">
        <v>4</v>
      </c>
      <c r="M94" s="20">
        <v>2</v>
      </c>
      <c r="N94" s="20">
        <v>1</v>
      </c>
      <c r="O94" s="20"/>
      <c r="P94" s="20">
        <f>SUM(K94:O94)</f>
        <v>7</v>
      </c>
      <c r="Q94" s="21">
        <v>54</v>
      </c>
      <c r="R94" s="21">
        <f>P94*Q94</f>
        <v>378</v>
      </c>
      <c r="S94" s="22">
        <v>1</v>
      </c>
    </row>
    <row r="95" ht="50.65" customHeight="1">
      <c r="B95" t="s" s="14">
        <v>191</v>
      </c>
      <c r="C95" t="s" s="15">
        <v>192</v>
      </c>
      <c r="D95" t="s" s="23">
        <v>193</v>
      </c>
      <c r="E95" t="s" s="23">
        <v>194</v>
      </c>
      <c r="F95" t="s" s="25">
        <v>183</v>
      </c>
      <c r="G95" t="s" s="23">
        <v>41</v>
      </c>
      <c r="H95" t="s" s="23">
        <v>196</v>
      </c>
      <c r="I95" t="s" s="23">
        <v>24</v>
      </c>
      <c r="J95" t="s" s="25">
        <v>184</v>
      </c>
      <c r="K95" s="26"/>
      <c r="L95" s="26">
        <v>2</v>
      </c>
      <c r="M95" s="26"/>
      <c r="N95" s="26"/>
      <c r="O95" s="26"/>
      <c r="P95" s="26">
        <f>SUM(K95:O95)</f>
        <v>2</v>
      </c>
      <c r="Q95" s="27">
        <v>54</v>
      </c>
      <c r="R95" s="27">
        <f>P95*Q95</f>
        <v>108</v>
      </c>
      <c r="S95" s="28">
        <v>1</v>
      </c>
    </row>
    <row r="96" ht="50.65" customHeight="1">
      <c r="B96" t="s" s="14">
        <v>197</v>
      </c>
      <c r="C96" t="s" s="15">
        <v>198</v>
      </c>
      <c r="D96" t="s" s="16">
        <v>199</v>
      </c>
      <c r="E96" t="s" s="16">
        <v>200</v>
      </c>
      <c r="F96" t="s" s="19">
        <v>201</v>
      </c>
      <c r="G96" t="s" s="16">
        <v>41</v>
      </c>
      <c r="H96" t="s" s="16">
        <v>202</v>
      </c>
      <c r="I96" t="s" s="16">
        <v>24</v>
      </c>
      <c r="J96" t="s" s="19">
        <v>203</v>
      </c>
      <c r="K96" s="20"/>
      <c r="L96" s="20">
        <v>2</v>
      </c>
      <c r="M96" s="20">
        <v>1</v>
      </c>
      <c r="N96" s="20">
        <v>1</v>
      </c>
      <c r="O96" s="20"/>
      <c r="P96" s="20">
        <f>SUM(K96:O96)</f>
        <v>4</v>
      </c>
      <c r="Q96" s="21">
        <v>40</v>
      </c>
      <c r="R96" s="21">
        <f>P96*Q96</f>
        <v>160</v>
      </c>
      <c r="S96" s="22">
        <v>13</v>
      </c>
    </row>
    <row r="97" ht="50.65" customHeight="1">
      <c r="B97" t="s" s="14">
        <v>204</v>
      </c>
      <c r="C97" t="s" s="15">
        <v>205</v>
      </c>
      <c r="D97" t="s" s="23">
        <v>206</v>
      </c>
      <c r="E97" t="s" s="23">
        <v>200</v>
      </c>
      <c r="F97" t="s" s="25">
        <v>201</v>
      </c>
      <c r="G97" t="s" s="23">
        <v>41</v>
      </c>
      <c r="H97" t="s" s="23">
        <v>122</v>
      </c>
      <c r="I97" t="s" s="23">
        <v>24</v>
      </c>
      <c r="J97" t="s" s="25">
        <v>203</v>
      </c>
      <c r="K97" s="26"/>
      <c r="L97" s="26">
        <v>1</v>
      </c>
      <c r="M97" s="26">
        <v>2</v>
      </c>
      <c r="N97" s="26">
        <v>2</v>
      </c>
      <c r="O97" s="26"/>
      <c r="P97" s="26">
        <f>SUM(K97:O97)</f>
        <v>5</v>
      </c>
      <c r="Q97" s="27">
        <v>39</v>
      </c>
      <c r="R97" s="27">
        <f>P97*Q97</f>
        <v>195</v>
      </c>
      <c r="S97" s="28">
        <v>13</v>
      </c>
    </row>
    <row r="98" ht="50.65" customHeight="1">
      <c r="B98" t="s" s="14">
        <v>207</v>
      </c>
      <c r="C98" t="s" s="15">
        <v>208</v>
      </c>
      <c r="D98" t="s" s="16">
        <v>206</v>
      </c>
      <c r="E98" t="s" s="16">
        <v>200</v>
      </c>
      <c r="F98" t="s" s="19">
        <v>201</v>
      </c>
      <c r="G98" t="s" s="16">
        <v>41</v>
      </c>
      <c r="H98" t="s" s="16">
        <v>122</v>
      </c>
      <c r="I98" t="s" s="16">
        <v>24</v>
      </c>
      <c r="J98" t="s" s="19">
        <v>203</v>
      </c>
      <c r="K98" s="20"/>
      <c r="L98" s="20">
        <v>4</v>
      </c>
      <c r="M98" s="20">
        <v>4</v>
      </c>
      <c r="N98" s="20">
        <v>2</v>
      </c>
      <c r="O98" s="20"/>
      <c r="P98" s="20">
        <f>SUM(K98:O98)</f>
        <v>10</v>
      </c>
      <c r="Q98" s="21">
        <v>39</v>
      </c>
      <c r="R98" s="21">
        <f>P98*Q98</f>
        <v>390</v>
      </c>
      <c r="S98" s="22">
        <v>13</v>
      </c>
    </row>
    <row r="99" ht="50.65" customHeight="1">
      <c r="B99" t="s" s="14">
        <v>209</v>
      </c>
      <c r="C99" t="s" s="15">
        <v>210</v>
      </c>
      <c r="D99" t="s" s="23">
        <v>199</v>
      </c>
      <c r="E99" t="s" s="23">
        <v>200</v>
      </c>
      <c r="F99" t="s" s="25">
        <v>201</v>
      </c>
      <c r="G99" t="s" s="23">
        <v>41</v>
      </c>
      <c r="H99" t="s" s="23">
        <v>190</v>
      </c>
      <c r="I99" t="s" s="23">
        <v>24</v>
      </c>
      <c r="J99" t="s" s="25">
        <v>203</v>
      </c>
      <c r="K99" s="26"/>
      <c r="L99" s="26">
        <v>4</v>
      </c>
      <c r="M99" s="26">
        <v>6</v>
      </c>
      <c r="N99" s="26">
        <v>5</v>
      </c>
      <c r="O99" s="26"/>
      <c r="P99" s="26">
        <f>SUM(K99:O99)</f>
        <v>15</v>
      </c>
      <c r="Q99" s="27">
        <v>42</v>
      </c>
      <c r="R99" s="27">
        <f>P99*Q99</f>
        <v>630</v>
      </c>
      <c r="S99" s="28">
        <v>13</v>
      </c>
    </row>
    <row r="100" ht="50.65" customHeight="1">
      <c r="B100" t="s" s="14">
        <v>211</v>
      </c>
      <c r="C100" t="s" s="15">
        <v>212</v>
      </c>
      <c r="D100" t="s" s="16">
        <v>206</v>
      </c>
      <c r="E100" t="s" s="16">
        <v>200</v>
      </c>
      <c r="F100" t="s" s="19">
        <v>201</v>
      </c>
      <c r="G100" t="s" s="16">
        <v>41</v>
      </c>
      <c r="H100" t="s" s="16">
        <v>195</v>
      </c>
      <c r="I100" t="s" s="16">
        <v>24</v>
      </c>
      <c r="J100" t="s" s="19">
        <v>203</v>
      </c>
      <c r="K100" s="20"/>
      <c r="L100" s="20">
        <v>1</v>
      </c>
      <c r="M100" s="20">
        <v>2</v>
      </c>
      <c r="N100" s="20">
        <v>2</v>
      </c>
      <c r="O100" s="20"/>
      <c r="P100" s="20">
        <f>SUM(K100:O100)</f>
        <v>5</v>
      </c>
      <c r="Q100" s="21">
        <v>43</v>
      </c>
      <c r="R100" s="21">
        <f>P100*Q100</f>
        <v>215</v>
      </c>
      <c r="S100" s="22">
        <v>13</v>
      </c>
    </row>
    <row r="101" ht="50.65" customHeight="1">
      <c r="B101" t="s" s="14">
        <v>213</v>
      </c>
      <c r="C101" t="s" s="15">
        <v>214</v>
      </c>
      <c r="D101" t="s" s="23">
        <v>206</v>
      </c>
      <c r="E101" t="s" s="23">
        <v>200</v>
      </c>
      <c r="F101" t="s" s="25">
        <v>201</v>
      </c>
      <c r="G101" t="s" s="23">
        <v>41</v>
      </c>
      <c r="H101" t="s" s="23">
        <v>190</v>
      </c>
      <c r="I101" t="s" s="23">
        <v>24</v>
      </c>
      <c r="J101" t="s" s="25">
        <v>203</v>
      </c>
      <c r="K101" s="26"/>
      <c r="L101" s="26">
        <v>4</v>
      </c>
      <c r="M101" s="26">
        <v>5</v>
      </c>
      <c r="N101" s="26">
        <v>3</v>
      </c>
      <c r="O101" s="26"/>
      <c r="P101" s="26">
        <f>SUM(K101:O101)</f>
        <v>12</v>
      </c>
      <c r="Q101" s="27">
        <v>43</v>
      </c>
      <c r="R101" s="27">
        <f>P101*Q101</f>
        <v>516</v>
      </c>
      <c r="S101" s="28">
        <v>13</v>
      </c>
    </row>
    <row r="102" ht="50.65" customHeight="1">
      <c r="B102" t="s" s="14">
        <v>215</v>
      </c>
      <c r="C102" t="s" s="15">
        <v>216</v>
      </c>
      <c r="D102" t="s" s="16">
        <v>217</v>
      </c>
      <c r="E102" t="s" s="16">
        <v>200</v>
      </c>
      <c r="F102" t="s" s="19">
        <v>218</v>
      </c>
      <c r="G102" t="s" s="16">
        <v>41</v>
      </c>
      <c r="H102" t="s" s="16">
        <v>219</v>
      </c>
      <c r="I102" t="s" s="16">
        <v>24</v>
      </c>
      <c r="J102" t="s" s="19">
        <v>184</v>
      </c>
      <c r="K102" s="20"/>
      <c r="L102" s="20">
        <v>10</v>
      </c>
      <c r="M102" s="20">
        <v>8</v>
      </c>
      <c r="N102" s="20">
        <v>5</v>
      </c>
      <c r="O102" s="20"/>
      <c r="P102" s="20">
        <f>SUM(K102:O102)</f>
        <v>23</v>
      </c>
      <c r="Q102" s="21">
        <v>22</v>
      </c>
      <c r="R102" s="21">
        <f>P102*Q102</f>
        <v>506</v>
      </c>
      <c r="S102" s="22">
        <v>3</v>
      </c>
    </row>
    <row r="103" ht="38.65" customHeight="1">
      <c r="B103" t="s" s="14">
        <v>220</v>
      </c>
      <c r="C103" t="s" s="15">
        <v>221</v>
      </c>
      <c r="D103" t="s" s="23">
        <v>222</v>
      </c>
      <c r="E103" t="s" s="23">
        <v>200</v>
      </c>
      <c r="F103" t="s" s="25">
        <v>218</v>
      </c>
      <c r="G103" t="s" s="23">
        <v>41</v>
      </c>
      <c r="H103" t="s" s="23">
        <v>219</v>
      </c>
      <c r="I103" t="s" s="23">
        <v>24</v>
      </c>
      <c r="J103" t="s" s="25">
        <v>203</v>
      </c>
      <c r="K103" s="26"/>
      <c r="L103" s="26">
        <v>14</v>
      </c>
      <c r="M103" s="26">
        <v>10</v>
      </c>
      <c r="N103" s="26">
        <v>3</v>
      </c>
      <c r="O103" s="26"/>
      <c r="P103" s="26">
        <f>SUM(K103:O103)</f>
        <v>27</v>
      </c>
      <c r="Q103" s="27">
        <v>25</v>
      </c>
      <c r="R103" s="27">
        <f>P103*Q103</f>
        <v>675</v>
      </c>
      <c r="S103" s="28">
        <v>3</v>
      </c>
    </row>
    <row r="104" ht="38.65" customHeight="1">
      <c r="B104" t="s" s="14">
        <v>223</v>
      </c>
      <c r="C104" t="s" s="15">
        <v>224</v>
      </c>
      <c r="D104" t="s" s="16">
        <v>199</v>
      </c>
      <c r="E104" t="s" s="16">
        <v>200</v>
      </c>
      <c r="F104" t="s" s="19">
        <v>218</v>
      </c>
      <c r="G104" t="s" s="16">
        <v>41</v>
      </c>
      <c r="H104" t="s" s="16">
        <v>219</v>
      </c>
      <c r="I104" t="s" s="16">
        <v>24</v>
      </c>
      <c r="J104" t="s" s="19">
        <v>203</v>
      </c>
      <c r="K104" s="20"/>
      <c r="L104" s="20">
        <v>8</v>
      </c>
      <c r="M104" s="20">
        <v>9</v>
      </c>
      <c r="N104" s="20">
        <v>6</v>
      </c>
      <c r="O104" s="20"/>
      <c r="P104" s="20">
        <f>SUM(K104:O104)</f>
        <v>23</v>
      </c>
      <c r="Q104" s="21">
        <v>41</v>
      </c>
      <c r="R104" s="21">
        <f>P104*Q104</f>
        <v>943</v>
      </c>
      <c r="S104" s="22">
        <v>13</v>
      </c>
    </row>
    <row r="105" ht="38.65" customHeight="1">
      <c r="B105" t="s" s="14">
        <v>225</v>
      </c>
      <c r="C105" t="s" s="15">
        <v>226</v>
      </c>
      <c r="D105" t="s" s="23">
        <v>206</v>
      </c>
      <c r="E105" t="s" s="23">
        <v>200</v>
      </c>
      <c r="F105" t="s" s="25">
        <v>218</v>
      </c>
      <c r="G105" t="s" s="23">
        <v>41</v>
      </c>
      <c r="H105" t="s" s="23">
        <v>219</v>
      </c>
      <c r="I105" t="s" s="23">
        <v>24</v>
      </c>
      <c r="J105" t="s" s="25">
        <v>203</v>
      </c>
      <c r="K105" s="26"/>
      <c r="L105" s="26">
        <v>1</v>
      </c>
      <c r="M105" s="26">
        <v>1</v>
      </c>
      <c r="N105" s="26">
        <v>1</v>
      </c>
      <c r="O105" s="26"/>
      <c r="P105" s="26">
        <f>SUM(K105:O105)</f>
        <v>3</v>
      </c>
      <c r="Q105" s="27">
        <v>48</v>
      </c>
      <c r="R105" s="27">
        <f>P105*Q105</f>
        <v>144</v>
      </c>
      <c r="S105" s="28">
        <v>13</v>
      </c>
    </row>
    <row r="106" ht="72.65" customHeight="1">
      <c r="B106" t="s" s="14">
        <v>227</v>
      </c>
      <c r="C106" t="s" s="15">
        <v>228</v>
      </c>
      <c r="D106" t="s" s="16">
        <v>229</v>
      </c>
      <c r="E106" t="s" s="16">
        <v>230</v>
      </c>
      <c r="F106" t="s" s="19">
        <v>231</v>
      </c>
      <c r="G106" t="s" s="16">
        <v>232</v>
      </c>
      <c r="H106" t="s" s="16">
        <v>233</v>
      </c>
      <c r="I106" t="s" s="16">
        <v>61</v>
      </c>
      <c r="J106" t="s" s="43">
        <v>234</v>
      </c>
      <c r="K106" s="44"/>
      <c r="L106" s="44"/>
      <c r="M106" s="44"/>
      <c r="N106" s="44"/>
      <c r="O106" s="44">
        <v>4</v>
      </c>
      <c r="P106" s="20">
        <f>SUM(K106:O106)</f>
        <v>4</v>
      </c>
      <c r="Q106" s="21">
        <v>48</v>
      </c>
      <c r="R106" s="21">
        <f>P106*Q106</f>
        <v>192</v>
      </c>
      <c r="S106" s="22">
        <v>1</v>
      </c>
    </row>
    <row r="107" ht="72.65" customHeight="1">
      <c r="B107" t="s" s="14">
        <v>235</v>
      </c>
      <c r="C107" t="s" s="15">
        <v>236</v>
      </c>
      <c r="D107" t="s" s="23">
        <v>237</v>
      </c>
      <c r="E107" t="s" s="23">
        <v>238</v>
      </c>
      <c r="F107" t="s" s="25">
        <v>239</v>
      </c>
      <c r="G107" t="s" s="23">
        <v>232</v>
      </c>
      <c r="H107" t="s" s="23">
        <v>130</v>
      </c>
      <c r="I107" t="s" s="23">
        <v>61</v>
      </c>
      <c r="J107" t="s" s="45">
        <v>234</v>
      </c>
      <c r="K107" s="46"/>
      <c r="L107" s="46">
        <v>4</v>
      </c>
      <c r="M107" s="46">
        <v>3</v>
      </c>
      <c r="N107" s="46">
        <v>1</v>
      </c>
      <c r="O107" s="46"/>
      <c r="P107" s="26">
        <f>SUM(K107:O107)</f>
        <v>8</v>
      </c>
      <c r="Q107" s="27">
        <v>20</v>
      </c>
      <c r="R107" s="27">
        <f>P107*Q107</f>
        <v>160</v>
      </c>
      <c r="S107" s="28">
        <v>3</v>
      </c>
    </row>
    <row r="108" ht="45.35" customHeight="1">
      <c r="B108" t="s" s="47">
        <v>14</v>
      </c>
      <c r="C108" s="48"/>
      <c r="D108" s="48"/>
      <c r="E108" s="48"/>
      <c r="F108" s="49"/>
      <c r="G108" s="48"/>
      <c r="H108" s="48"/>
      <c r="I108" s="48"/>
      <c r="J108" s="49"/>
      <c r="K108" s="50"/>
      <c r="L108" s="50"/>
      <c r="M108" s="50"/>
      <c r="N108" s="50"/>
      <c r="O108" s="50"/>
      <c r="P108" s="50">
        <f>SUM(P3:P107)</f>
        <v>2131</v>
      </c>
      <c r="Q108" s="51"/>
      <c r="R108" s="51">
        <f>SUM(R3:R107)</f>
        <v>98718</v>
      </c>
      <c r="S108" s="52"/>
    </row>
  </sheetData>
  <pageMargins left="0.75" right="0.7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