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ss\OneDrive\Desktop\5yearProject\DataSets\"/>
    </mc:Choice>
  </mc:AlternateContent>
  <xr:revisionPtr revIDLastSave="0" documentId="13_ncr:1_{C3BBB827-C56B-4114-B6A3-FA26A4FB6E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ncog_Data_Format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3" i="1" l="1"/>
  <c r="BD3" i="1"/>
  <c r="BE3" i="1"/>
  <c r="BB3" i="1"/>
  <c r="BC33" i="1"/>
  <c r="BD33" i="1"/>
  <c r="BE33" i="1"/>
  <c r="BC32" i="1"/>
  <c r="BD32" i="1"/>
  <c r="BE32" i="1"/>
  <c r="BC12" i="1"/>
  <c r="BD12" i="1"/>
  <c r="BE12" i="1"/>
  <c r="BC11" i="1"/>
  <c r="BD11" i="1"/>
  <c r="BE11" i="1"/>
  <c r="BC2" i="1"/>
  <c r="BD2" i="1"/>
  <c r="BE2" i="1"/>
  <c r="BB33" i="1"/>
  <c r="BB32" i="1"/>
  <c r="BB12" i="1"/>
  <c r="BB11" i="1"/>
  <c r="BB2" i="1"/>
  <c r="E7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M33" i="1"/>
  <c r="AM32" i="1"/>
  <c r="AM12" i="1"/>
  <c r="AM11" i="1"/>
  <c r="AM2" i="1"/>
  <c r="Y44" i="1"/>
  <c r="Y43" i="1"/>
  <c r="X43" i="1"/>
  <c r="U43" i="1"/>
  <c r="V43" i="1"/>
  <c r="W43" i="1"/>
  <c r="Z43" i="1"/>
  <c r="AA43" i="1"/>
  <c r="AB43" i="1"/>
  <c r="AC43" i="1"/>
  <c r="AD43" i="1"/>
  <c r="AE43" i="1"/>
  <c r="AF43" i="1"/>
  <c r="AG43" i="1"/>
  <c r="AH43" i="1"/>
  <c r="X13" i="1"/>
  <c r="T43" i="1"/>
  <c r="T20" i="1"/>
  <c r="T13" i="1"/>
  <c r="M29" i="1"/>
  <c r="N29" i="1"/>
  <c r="O29" i="1"/>
  <c r="P29" i="1"/>
  <c r="Q29" i="1"/>
  <c r="R29" i="1"/>
  <c r="S29" i="1"/>
  <c r="M20" i="1"/>
  <c r="N20" i="1"/>
  <c r="O20" i="1"/>
  <c r="P20" i="1"/>
  <c r="Q20" i="1"/>
  <c r="R20" i="1"/>
  <c r="S20" i="1"/>
  <c r="L29" i="1"/>
  <c r="L20" i="1"/>
</calcChain>
</file>

<file path=xl/sharedStrings.xml><?xml version="1.0" encoding="utf-8"?>
<sst xmlns="http://schemas.openxmlformats.org/spreadsheetml/2006/main" count="133" uniqueCount="132">
  <si>
    <t>participant</t>
  </si>
  <si>
    <t>T_groups</t>
  </si>
  <si>
    <t>age</t>
  </si>
  <si>
    <t>gender</t>
  </si>
  <si>
    <t>D_D</t>
  </si>
  <si>
    <t>t_pGM</t>
  </si>
  <si>
    <t>tV_csf</t>
  </si>
  <si>
    <t>tV_GM</t>
  </si>
  <si>
    <t>tV_WM</t>
  </si>
  <si>
    <t>tV_brain</t>
  </si>
  <si>
    <t>TLV</t>
  </si>
  <si>
    <t>ADNAWM</t>
  </si>
  <si>
    <t>ADLesion</t>
  </si>
  <si>
    <t>FANAWM</t>
  </si>
  <si>
    <t>FALesion</t>
  </si>
  <si>
    <t>MDNAWM</t>
  </si>
  <si>
    <t>MDLesion</t>
  </si>
  <si>
    <t>RDNAWM</t>
  </si>
  <si>
    <t>RDLesion</t>
  </si>
  <si>
    <t>Asp</t>
  </si>
  <si>
    <t>Cr</t>
  </si>
  <si>
    <t>PCr</t>
  </si>
  <si>
    <t>Glu</t>
  </si>
  <si>
    <t>GPC</t>
  </si>
  <si>
    <t>GSH</t>
  </si>
  <si>
    <t>Ins</t>
  </si>
  <si>
    <t>NAA</t>
  </si>
  <si>
    <t>tCho</t>
  </si>
  <si>
    <t>tNAA</t>
  </si>
  <si>
    <t>Glx</t>
  </si>
  <si>
    <t>MM09</t>
  </si>
  <si>
    <t>MM20</t>
  </si>
  <si>
    <t>MLip09</t>
  </si>
  <si>
    <t>MLip20</t>
  </si>
  <si>
    <t>CSF_Vox</t>
  </si>
  <si>
    <t>GM_Vox</t>
  </si>
  <si>
    <t>WM_Vox</t>
  </si>
  <si>
    <t>Vox_LV</t>
  </si>
  <si>
    <t>Asp_A</t>
  </si>
  <si>
    <t>Cr_A</t>
  </si>
  <si>
    <t>PCr_A</t>
  </si>
  <si>
    <t>Glu_A</t>
  </si>
  <si>
    <t>GPC_A</t>
  </si>
  <si>
    <t>GSH_A</t>
  </si>
  <si>
    <t>Ins_A</t>
  </si>
  <si>
    <t>NAA_A</t>
  </si>
  <si>
    <t>tCho_A</t>
  </si>
  <si>
    <t>tNAA_A</t>
  </si>
  <si>
    <t>Glx_A</t>
  </si>
  <si>
    <t>MM09_A</t>
  </si>
  <si>
    <t>MM20_A</t>
  </si>
  <si>
    <t>MLip09_A</t>
  </si>
  <si>
    <t>MLip20_A</t>
  </si>
  <si>
    <t>CSF_Vox_A</t>
  </si>
  <si>
    <t>GM_Vox_A</t>
  </si>
  <si>
    <t>WM_Vox_A</t>
  </si>
  <si>
    <t>Vox_LV_A</t>
  </si>
  <si>
    <t>Asp_B</t>
  </si>
  <si>
    <t>Cr_B</t>
  </si>
  <si>
    <t>PCr_B</t>
  </si>
  <si>
    <t>Glu_B</t>
  </si>
  <si>
    <t>GPC_B</t>
  </si>
  <si>
    <t>GSH_B</t>
  </si>
  <si>
    <t>Ins_B</t>
  </si>
  <si>
    <t>NAA_B</t>
  </si>
  <si>
    <t>tCho_B</t>
  </si>
  <si>
    <t>tNAA_B</t>
  </si>
  <si>
    <t>Glx_B</t>
  </si>
  <si>
    <t>MM09_B</t>
  </si>
  <si>
    <t>MM20_B</t>
  </si>
  <si>
    <t>MLip09_B</t>
  </si>
  <si>
    <t>MLip20_B</t>
  </si>
  <si>
    <t>CSF_Vox_B</t>
  </si>
  <si>
    <t>WM_Vox_B</t>
  </si>
  <si>
    <t>Vox_LV_B</t>
  </si>
  <si>
    <t>d_tARC</t>
  </si>
  <si>
    <t>d_DASS21</t>
  </si>
  <si>
    <t>d_MFIS</t>
  </si>
  <si>
    <t>d_EDSS</t>
  </si>
  <si>
    <t>d_SDMT</t>
  </si>
  <si>
    <t>T02</t>
  </si>
  <si>
    <t>T05</t>
  </si>
  <si>
    <t>T08</t>
  </si>
  <si>
    <t>T10</t>
  </si>
  <si>
    <t>T13</t>
  </si>
  <si>
    <t>T16</t>
  </si>
  <si>
    <t>T18</t>
  </si>
  <si>
    <t>T21</t>
  </si>
  <si>
    <t>T23</t>
  </si>
  <si>
    <t>F07</t>
  </si>
  <si>
    <t>F09</t>
  </si>
  <si>
    <t>F24</t>
  </si>
  <si>
    <t>F28</t>
  </si>
  <si>
    <t>F45</t>
  </si>
  <si>
    <t>F47</t>
  </si>
  <si>
    <t>F51</t>
  </si>
  <si>
    <t>F52</t>
  </si>
  <si>
    <t>F53</t>
  </si>
  <si>
    <t>F57</t>
  </si>
  <si>
    <t>F58</t>
  </si>
  <si>
    <t>F59</t>
  </si>
  <si>
    <t>F60</t>
  </si>
  <si>
    <t>F65</t>
  </si>
  <si>
    <t>F69</t>
  </si>
  <si>
    <t>F72</t>
  </si>
  <si>
    <t>F79</t>
  </si>
  <si>
    <t>F83</t>
  </si>
  <si>
    <t>F84</t>
  </si>
  <si>
    <t>F85</t>
  </si>
  <si>
    <t>F87</t>
  </si>
  <si>
    <t>F02</t>
  </si>
  <si>
    <t>F03</t>
  </si>
  <si>
    <t>F25</t>
  </si>
  <si>
    <t>F31</t>
  </si>
  <si>
    <t>F38</t>
  </si>
  <si>
    <t>F44</t>
  </si>
  <si>
    <t>F55</t>
  </si>
  <si>
    <t>F56</t>
  </si>
  <si>
    <t>F68</t>
  </si>
  <si>
    <t>F77</t>
  </si>
  <si>
    <t>F90</t>
  </si>
  <si>
    <t>F94</t>
  </si>
  <si>
    <t>F96</t>
  </si>
  <si>
    <t>d_S.MEM</t>
  </si>
  <si>
    <t>d_Fluence</t>
  </si>
  <si>
    <t>d_Visuo</t>
  </si>
  <si>
    <t>d_S.lang</t>
  </si>
  <si>
    <t>d_S.Atten</t>
  </si>
  <si>
    <t>d_Stress</t>
  </si>
  <si>
    <t>d_Anxiety</t>
  </si>
  <si>
    <t>d_depression</t>
  </si>
  <si>
    <t>d_cog_fat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</si>
</sst>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2"/>
      <color rgb="FFFF0000"/>
      <name val="Calibri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9" fillId="36" borderId="0" xfId="0" applyFont="1" applyFill="1"/>
    <xf numFmtId="0" fontId="0" fillId="36" borderId="0" xfId="0" applyFill="1"/>
    <xf numFmtId="0" fontId="20" fillId="37" borderId="0" xfId="0" applyFont="1" applyFill="1"/>
    <xf numFmtId="0" fontId="18" fillId="0" borderId="0" xfId="0" applyFont="1"/>
    <xf numFmtId="1" fontId="0" fillId="0" borderId="0" xfId="0" applyNumberFormat="1"/>
    <xf numFmtId="0" fontId="20" fillId="0" borderId="0" xfId="0" applyFont="1" applyFill="1"/>
    <xf numFmtId="0" fontId="18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D91A62F-C70F-4300-AA0F-1F8821AB098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62"/>
  <sheetViews>
    <sheetView tabSelected="1" zoomScale="70" zoomScaleNormal="70" workbookViewId="0">
      <selection activeCell="BW34" sqref="BW34"/>
    </sheetView>
  </sheetViews>
  <sheetFormatPr defaultRowHeight="14.4" x14ac:dyDescent="0.3"/>
  <cols>
    <col min="18" max="18" width="9" customWidth="1"/>
    <col min="54" max="54" width="9.33203125" customWidth="1"/>
    <col min="65" max="66" width="10.5546875" customWidth="1"/>
    <col min="73" max="73" width="13.44140625" customWidth="1"/>
    <col min="74" max="74" width="13" customWidth="1"/>
    <col min="106" max="106" width="12.6640625" customWidth="1"/>
  </cols>
  <sheetData>
    <row r="1" spans="1:118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72</v>
      </c>
      <c r="BW1" t="s">
        <v>73</v>
      </c>
      <c r="BX1" t="s">
        <v>74</v>
      </c>
      <c r="BY1" t="s">
        <v>75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76</v>
      </c>
      <c r="CF1" t="s">
        <v>128</v>
      </c>
      <c r="CG1" t="s">
        <v>129</v>
      </c>
      <c r="CH1" t="s">
        <v>130</v>
      </c>
      <c r="CI1" t="s">
        <v>77</v>
      </c>
      <c r="CJ1" t="s">
        <v>78</v>
      </c>
      <c r="CK1" t="s">
        <v>79</v>
      </c>
      <c r="CL1" s="7" t="s">
        <v>131</v>
      </c>
      <c r="CM1" s="10"/>
      <c r="CN1" s="11"/>
      <c r="CO1" s="10"/>
      <c r="CP1" s="10"/>
      <c r="CQ1" s="10"/>
      <c r="CR1" s="10"/>
      <c r="CS1" s="10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</row>
    <row r="2" spans="1:118" x14ac:dyDescent="0.3">
      <c r="A2" t="s">
        <v>80</v>
      </c>
      <c r="B2">
        <v>1</v>
      </c>
      <c r="C2">
        <v>36.950000000000003</v>
      </c>
      <c r="D2">
        <v>0</v>
      </c>
      <c r="E2">
        <v>0.4</v>
      </c>
      <c r="F2">
        <v>646.36162999999999</v>
      </c>
      <c r="G2">
        <v>30.01679</v>
      </c>
      <c r="H2">
        <v>802.46537000000001</v>
      </c>
      <c r="I2">
        <v>807.81262000000004</v>
      </c>
      <c r="J2">
        <v>1610.27799</v>
      </c>
      <c r="K2">
        <v>3.5</v>
      </c>
      <c r="L2">
        <v>7.8319200000000005E-4</v>
      </c>
      <c r="M2">
        <v>9.3649499999999997E-4</v>
      </c>
      <c r="N2">
        <v>0.33689400000000003</v>
      </c>
      <c r="O2">
        <v>0.18183099999999999</v>
      </c>
      <c r="P2">
        <v>5.3214199999999999E-4</v>
      </c>
      <c r="Q2">
        <v>7.06611E-4</v>
      </c>
      <c r="R2">
        <v>4.3161700000000002E-4</v>
      </c>
      <c r="S2">
        <v>6.0166899999999999E-4</v>
      </c>
      <c r="T2">
        <v>0.51100000000000001</v>
      </c>
      <c r="U2" s="1">
        <v>1</v>
      </c>
      <c r="V2" s="1">
        <v>0</v>
      </c>
      <c r="W2">
        <v>1.155</v>
      </c>
      <c r="X2">
        <v>0.316</v>
      </c>
      <c r="Y2">
        <v>0.46400000000000002</v>
      </c>
      <c r="Z2">
        <v>1.31</v>
      </c>
      <c r="AA2">
        <v>1.0429999999999999</v>
      </c>
      <c r="AB2">
        <v>0.316</v>
      </c>
      <c r="AC2">
        <v>1.0429999999999999</v>
      </c>
      <c r="AD2">
        <v>1.155</v>
      </c>
      <c r="AE2">
        <v>1.444</v>
      </c>
      <c r="AF2">
        <v>3.1579999999999999</v>
      </c>
      <c r="AG2">
        <v>1.444</v>
      </c>
      <c r="AH2">
        <v>3.2</v>
      </c>
      <c r="AI2">
        <v>9.4837000000000005E-2</v>
      </c>
      <c r="AJ2">
        <v>0.46786299999999997</v>
      </c>
      <c r="AK2">
        <v>0.43729899999999999</v>
      </c>
      <c r="AL2">
        <v>6.3E-2</v>
      </c>
      <c r="AM2" s="2">
        <f>AVERAGE(AM3:AM10,AM13:AM31,AM34:AM44)</f>
        <v>0.50615789473684214</v>
      </c>
      <c r="AN2" s="2">
        <f t="shared" ref="AN2:BA2" si="0">AVERAGE(AN3:AN10,AN13:AN31,AN34:AN44)</f>
        <v>0.55176315789473684</v>
      </c>
      <c r="AO2" s="2">
        <f t="shared" si="0"/>
        <v>0.44826315789473692</v>
      </c>
      <c r="AP2" s="2">
        <f t="shared" si="0"/>
        <v>1.093605263157895</v>
      </c>
      <c r="AQ2" s="2">
        <f t="shared" si="0"/>
        <v>0.17028947368421046</v>
      </c>
      <c r="AR2" s="2">
        <f t="shared" si="0"/>
        <v>0.22936842105263161</v>
      </c>
      <c r="AS2" s="2">
        <f t="shared" si="0"/>
        <v>0.97476315789473655</v>
      </c>
      <c r="AT2" s="2">
        <f t="shared" si="0"/>
        <v>1.3169210526315787</v>
      </c>
      <c r="AU2" s="2">
        <f t="shared" si="0"/>
        <v>0.17681578947368418</v>
      </c>
      <c r="AV2" s="2">
        <f t="shared" si="0"/>
        <v>1.4197894736842109</v>
      </c>
      <c r="AW2" s="2">
        <f t="shared" si="0"/>
        <v>1.1987894736842106</v>
      </c>
      <c r="AX2" s="2">
        <f t="shared" si="0"/>
        <v>2.0057368421052635</v>
      </c>
      <c r="AY2" s="2">
        <f t="shared" si="0"/>
        <v>3.3648947368421056</v>
      </c>
      <c r="AZ2" s="2">
        <f t="shared" si="0"/>
        <v>2.0621052631578949</v>
      </c>
      <c r="BA2" s="2">
        <f t="shared" si="0"/>
        <v>3.4625263157894737</v>
      </c>
      <c r="BB2" s="2">
        <f>AVERAGE(BB4:BB10,BB13:BB31,BB34:BB44)</f>
        <v>0.131691</v>
      </c>
      <c r="BC2" s="2">
        <f t="shared" ref="BC2:BE2" si="1">AVERAGE(BC4:BC10,BC13:BC31,BC34:BC44)</f>
        <v>0.50398724324324318</v>
      </c>
      <c r="BD2" s="2">
        <f t="shared" si="1"/>
        <v>0.36441991891891889</v>
      </c>
      <c r="BE2" s="2">
        <f t="shared" si="1"/>
        <v>2.575675675675676E-2</v>
      </c>
      <c r="BF2">
        <v>0.439</v>
      </c>
      <c r="BG2">
        <v>0.66</v>
      </c>
      <c r="BH2">
        <v>0.34</v>
      </c>
      <c r="BI2">
        <v>0.93</v>
      </c>
      <c r="BJ2">
        <v>0.27900000000000003</v>
      </c>
      <c r="BK2">
        <v>0.33100000000000002</v>
      </c>
      <c r="BL2">
        <v>1.1040000000000001</v>
      </c>
      <c r="BM2">
        <v>1.2629999999999999</v>
      </c>
      <c r="BN2">
        <v>0.27900000000000003</v>
      </c>
      <c r="BO2">
        <v>1.2729999999999999</v>
      </c>
      <c r="BP2">
        <v>0.93</v>
      </c>
      <c r="BQ2">
        <v>1.296</v>
      </c>
      <c r="BR2">
        <v>2.4630000000000001</v>
      </c>
      <c r="BS2">
        <v>1.296</v>
      </c>
      <c r="BT2">
        <v>2.5019999999999998</v>
      </c>
      <c r="BU2">
        <v>3.0000000000000001E-3</v>
      </c>
      <c r="BV2">
        <v>1.0029999999999999</v>
      </c>
      <c r="BW2">
        <v>0.91700000000000004</v>
      </c>
      <c r="BX2">
        <v>0</v>
      </c>
      <c r="BY2">
        <v>14</v>
      </c>
      <c r="BZ2">
        <v>44</v>
      </c>
      <c r="CA2">
        <v>7</v>
      </c>
      <c r="CB2">
        <v>0</v>
      </c>
      <c r="CC2">
        <v>0</v>
      </c>
      <c r="CD2">
        <v>-6</v>
      </c>
      <c r="CE2">
        <v>0</v>
      </c>
      <c r="CF2">
        <v>0</v>
      </c>
      <c r="CG2">
        <v>-5</v>
      </c>
      <c r="CH2">
        <v>5</v>
      </c>
      <c r="CI2">
        <v>4</v>
      </c>
      <c r="CJ2">
        <v>1</v>
      </c>
      <c r="CK2">
        <v>6</v>
      </c>
      <c r="CL2" s="8">
        <v>-2</v>
      </c>
      <c r="CM2" s="8"/>
      <c r="CN2" s="9"/>
      <c r="CO2" s="8"/>
      <c r="CP2" s="8"/>
      <c r="CQ2" s="8"/>
      <c r="CR2" s="8"/>
      <c r="CS2" s="8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</row>
    <row r="3" spans="1:118" x14ac:dyDescent="0.3">
      <c r="A3" t="s">
        <v>81</v>
      </c>
      <c r="B3">
        <v>1</v>
      </c>
      <c r="C3">
        <v>47.57</v>
      </c>
      <c r="D3">
        <v>0</v>
      </c>
      <c r="E3">
        <v>0.8</v>
      </c>
      <c r="F3">
        <v>674.39981999999998</v>
      </c>
      <c r="G3">
        <v>36.037100000000002</v>
      </c>
      <c r="H3">
        <v>840.87626999999998</v>
      </c>
      <c r="I3">
        <v>788.88166000000001</v>
      </c>
      <c r="J3">
        <v>1629.75793</v>
      </c>
      <c r="K3">
        <v>1.1000000000000001</v>
      </c>
      <c r="L3">
        <v>7.9074199999999999E-4</v>
      </c>
      <c r="M3">
        <v>1.00519E-3</v>
      </c>
      <c r="N3">
        <v>0.39574900000000002</v>
      </c>
      <c r="O3">
        <v>0.30908200000000002</v>
      </c>
      <c r="P3">
        <v>5.39173E-4</v>
      </c>
      <c r="Q3">
        <v>7.4770900000000005E-4</v>
      </c>
      <c r="R3">
        <v>4.1338799999999999E-4</v>
      </c>
      <c r="S3">
        <v>6.1896800000000001E-4</v>
      </c>
      <c r="T3">
        <v>0.23799999999999999</v>
      </c>
      <c r="U3">
        <v>0.51300000000000001</v>
      </c>
      <c r="V3">
        <v>0.48699999999999999</v>
      </c>
      <c r="W3">
        <v>0.38600000000000001</v>
      </c>
      <c r="X3">
        <v>0.32500000000000001</v>
      </c>
      <c r="Y3">
        <v>1.0640000000000001</v>
      </c>
      <c r="Z3">
        <v>1.2889999999999999</v>
      </c>
      <c r="AA3">
        <v>1.0640000000000001</v>
      </c>
      <c r="AB3">
        <v>0.32500000000000001</v>
      </c>
      <c r="AC3">
        <v>1.2450000000000001</v>
      </c>
      <c r="AD3">
        <v>1.4910000000000001</v>
      </c>
      <c r="AE3">
        <v>1.754</v>
      </c>
      <c r="AF3">
        <v>3.7730000000000001</v>
      </c>
      <c r="AG3">
        <v>1.754</v>
      </c>
      <c r="AH3">
        <v>3.7730000000000001</v>
      </c>
      <c r="AI3">
        <v>1.0120000000000001E-2</v>
      </c>
      <c r="AJ3">
        <v>0.53751000000000004</v>
      </c>
      <c r="AK3">
        <v>0.45236999999999999</v>
      </c>
      <c r="AL3">
        <v>0</v>
      </c>
      <c r="AM3">
        <v>0.59699999999999998</v>
      </c>
      <c r="AN3">
        <v>0.6</v>
      </c>
      <c r="AO3">
        <v>0.4</v>
      </c>
      <c r="AP3">
        <v>1.0629999999999999</v>
      </c>
      <c r="AQ3">
        <v>0.154</v>
      </c>
      <c r="AR3">
        <v>0.221</v>
      </c>
      <c r="AS3">
        <v>0.92300000000000004</v>
      </c>
      <c r="AT3">
        <v>1.3859999999999999</v>
      </c>
      <c r="AU3">
        <v>0.16800000000000001</v>
      </c>
      <c r="AV3">
        <v>1.4410000000000001</v>
      </c>
      <c r="AW3">
        <v>1.2430000000000001</v>
      </c>
      <c r="AX3">
        <v>1.958</v>
      </c>
      <c r="AY3">
        <v>3.1469999999999998</v>
      </c>
      <c r="AZ3">
        <v>1.958</v>
      </c>
      <c r="BA3">
        <v>3.4289999999999998</v>
      </c>
      <c r="BB3" s="6">
        <f>AVERAGE(BB4:BB10,BB13:BB31,BB34:BB44)</f>
        <v>0.131691</v>
      </c>
      <c r="BC3" s="6">
        <f t="shared" ref="BC3:BE3" si="2">AVERAGE(BC4:BC10,BC13:BC31,BC34:BC44)</f>
        <v>0.50398724324324318</v>
      </c>
      <c r="BD3" s="6">
        <f t="shared" si="2"/>
        <v>0.36441991891891889</v>
      </c>
      <c r="BE3" s="6">
        <f t="shared" si="2"/>
        <v>2.575675675675676E-2</v>
      </c>
      <c r="BF3">
        <v>0.48799999999999999</v>
      </c>
      <c r="BG3">
        <v>0.50700000000000001</v>
      </c>
      <c r="BH3">
        <v>0.49299999999999999</v>
      </c>
      <c r="BI3">
        <v>1.04</v>
      </c>
      <c r="BJ3">
        <v>0.35699999999999998</v>
      </c>
      <c r="BK3">
        <v>0.34799999999999998</v>
      </c>
      <c r="BL3">
        <v>1.0840000000000001</v>
      </c>
      <c r="BM3">
        <v>1.329</v>
      </c>
      <c r="BN3">
        <v>0.35699999999999998</v>
      </c>
      <c r="BO3">
        <v>1.524</v>
      </c>
      <c r="BP3">
        <v>1.04</v>
      </c>
      <c r="BQ3">
        <v>1.264</v>
      </c>
      <c r="BR3">
        <v>2.46</v>
      </c>
      <c r="BS3">
        <v>1.3420000000000001</v>
      </c>
      <c r="BT3">
        <v>2.5190000000000001</v>
      </c>
      <c r="BU3">
        <v>0</v>
      </c>
      <c r="BV3">
        <v>1</v>
      </c>
      <c r="BW3">
        <v>0.96399999999999997</v>
      </c>
      <c r="BX3">
        <v>0</v>
      </c>
      <c r="BY3">
        <v>2</v>
      </c>
      <c r="BZ3">
        <v>-28</v>
      </c>
      <c r="CA3">
        <v>0</v>
      </c>
      <c r="CB3">
        <v>0</v>
      </c>
      <c r="CC3">
        <v>19</v>
      </c>
      <c r="CD3">
        <v>16</v>
      </c>
      <c r="CE3">
        <v>-2</v>
      </c>
      <c r="CF3">
        <v>7</v>
      </c>
      <c r="CG3">
        <v>-6</v>
      </c>
      <c r="CH3">
        <v>-3</v>
      </c>
      <c r="CI3">
        <v>-21</v>
      </c>
      <c r="CJ3">
        <v>0</v>
      </c>
      <c r="CK3">
        <v>9</v>
      </c>
      <c r="CL3" s="8">
        <v>-13</v>
      </c>
      <c r="CM3" s="8"/>
      <c r="CN3" s="9"/>
      <c r="CO3" s="8"/>
      <c r="CP3" s="8"/>
      <c r="CQ3" s="8"/>
      <c r="CR3" s="8"/>
      <c r="CS3" s="8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</row>
    <row r="4" spans="1:118" x14ac:dyDescent="0.3">
      <c r="A4" t="s">
        <v>82</v>
      </c>
      <c r="B4">
        <v>1</v>
      </c>
      <c r="C4">
        <v>39.96</v>
      </c>
      <c r="D4">
        <v>1</v>
      </c>
      <c r="E4">
        <v>11.9</v>
      </c>
      <c r="F4">
        <v>644.91051000000004</v>
      </c>
      <c r="G4">
        <v>37.853650000000002</v>
      </c>
      <c r="H4">
        <v>787.92088999999999</v>
      </c>
      <c r="I4">
        <v>755.05161999999996</v>
      </c>
      <c r="J4">
        <v>1542.9725100000001</v>
      </c>
      <c r="K4">
        <v>3.9</v>
      </c>
      <c r="L4">
        <v>8.0954499999999995E-4</v>
      </c>
      <c r="M4">
        <v>9.4957500000000003E-4</v>
      </c>
      <c r="N4">
        <v>0.35978900000000003</v>
      </c>
      <c r="O4">
        <v>0.35331600000000002</v>
      </c>
      <c r="P4">
        <v>5.7176999999999998E-4</v>
      </c>
      <c r="Q4">
        <v>6.7838000000000002E-4</v>
      </c>
      <c r="R4">
        <v>4.5288199999999999E-4</v>
      </c>
      <c r="S4">
        <v>5.4278200000000001E-4</v>
      </c>
      <c r="T4">
        <v>0.42199999999999999</v>
      </c>
      <c r="U4">
        <v>0.53800000000000003</v>
      </c>
      <c r="V4">
        <v>0.46200000000000002</v>
      </c>
      <c r="W4">
        <v>0.90300000000000002</v>
      </c>
      <c r="X4">
        <v>0.33200000000000002</v>
      </c>
      <c r="Y4">
        <v>0.376</v>
      </c>
      <c r="Z4">
        <v>1.5629999999999999</v>
      </c>
      <c r="AA4">
        <v>0.94499999999999995</v>
      </c>
      <c r="AB4">
        <v>0.33200000000000002</v>
      </c>
      <c r="AC4">
        <v>0.999</v>
      </c>
      <c r="AD4">
        <v>0.90300000000000002</v>
      </c>
      <c r="AE4">
        <v>1.5569999999999999</v>
      </c>
      <c r="AF4">
        <v>2.84</v>
      </c>
      <c r="AG4">
        <v>1.61</v>
      </c>
      <c r="AH4">
        <v>2.9089999999999998</v>
      </c>
      <c r="AI4">
        <v>3.2000000000000001E-2</v>
      </c>
      <c r="AJ4">
        <v>0.48699999999999999</v>
      </c>
      <c r="AK4">
        <v>0.48099999999999998</v>
      </c>
      <c r="AL4">
        <v>0</v>
      </c>
      <c r="AM4">
        <v>0.54500000000000004</v>
      </c>
      <c r="AN4">
        <v>0.62</v>
      </c>
      <c r="AO4">
        <v>0.38</v>
      </c>
      <c r="AP4">
        <v>1.1499999999999999</v>
      </c>
      <c r="AQ4">
        <v>0.19900000000000001</v>
      </c>
      <c r="AR4">
        <v>0.222</v>
      </c>
      <c r="AS4">
        <v>1.083</v>
      </c>
      <c r="AT4">
        <v>1.4339999999999999</v>
      </c>
      <c r="AU4">
        <v>0.19900000000000001</v>
      </c>
      <c r="AV4">
        <v>1.5389999999999999</v>
      </c>
      <c r="AW4">
        <v>1.327</v>
      </c>
      <c r="AX4">
        <v>1.665</v>
      </c>
      <c r="AY4">
        <v>2.968</v>
      </c>
      <c r="AZ4">
        <v>1.671</v>
      </c>
      <c r="BA4">
        <v>2.9929999999999999</v>
      </c>
      <c r="BB4">
        <v>9.8000000000000004E-2</v>
      </c>
      <c r="BC4">
        <v>0.53900000000000003</v>
      </c>
      <c r="BD4">
        <v>0.36399999999999999</v>
      </c>
      <c r="BE4">
        <v>8.9999999999999993E-3</v>
      </c>
      <c r="BF4">
        <v>0.53400000000000003</v>
      </c>
      <c r="BG4">
        <v>0.65300000000000002</v>
      </c>
      <c r="BH4">
        <v>0.34699999999999998</v>
      </c>
      <c r="BI4" s="1">
        <v>1</v>
      </c>
      <c r="BJ4">
        <v>0.309</v>
      </c>
      <c r="BK4">
        <v>0.41599999999999998</v>
      </c>
      <c r="BL4">
        <v>1.0760000000000001</v>
      </c>
      <c r="BM4">
        <v>1.248</v>
      </c>
      <c r="BN4">
        <v>0.309</v>
      </c>
      <c r="BO4">
        <v>1.381</v>
      </c>
      <c r="BP4" s="1">
        <v>1</v>
      </c>
      <c r="BQ4">
        <v>1.2410000000000001</v>
      </c>
      <c r="BR4">
        <v>2.2069999999999999</v>
      </c>
      <c r="BS4">
        <v>1.2410000000000001</v>
      </c>
      <c r="BT4">
        <v>2.2069999999999999</v>
      </c>
      <c r="BU4">
        <v>4.2999999999999997E-2</v>
      </c>
      <c r="BV4">
        <v>1.0429999999999999</v>
      </c>
      <c r="BW4">
        <v>0.77300000000000002</v>
      </c>
      <c r="BX4">
        <v>0</v>
      </c>
      <c r="BY4" s="4">
        <v>-28</v>
      </c>
      <c r="BZ4" s="4">
        <v>44</v>
      </c>
      <c r="CA4" s="4">
        <v>43</v>
      </c>
      <c r="CB4" s="4">
        <v>3</v>
      </c>
      <c r="CC4" s="4">
        <v>57</v>
      </c>
      <c r="CD4" s="4">
        <v>15</v>
      </c>
      <c r="CE4" s="1">
        <v>-24</v>
      </c>
      <c r="CF4" s="1">
        <v>-10</v>
      </c>
      <c r="CG4" s="1">
        <v>-6</v>
      </c>
      <c r="CH4" s="1">
        <v>-8</v>
      </c>
      <c r="CI4">
        <v>-15</v>
      </c>
      <c r="CJ4">
        <v>-1.5</v>
      </c>
      <c r="CK4" s="4">
        <v>-7</v>
      </c>
      <c r="CL4" s="8">
        <v>-2</v>
      </c>
      <c r="CM4" s="8"/>
      <c r="CN4" s="9"/>
      <c r="CO4" s="8"/>
      <c r="CP4" s="8"/>
      <c r="CQ4" s="8"/>
      <c r="CR4" s="8"/>
      <c r="CS4" s="8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</row>
    <row r="5" spans="1:118" x14ac:dyDescent="0.3">
      <c r="A5" t="s">
        <v>83</v>
      </c>
      <c r="B5">
        <v>1</v>
      </c>
      <c r="C5">
        <v>23.71</v>
      </c>
      <c r="D5">
        <v>0</v>
      </c>
      <c r="E5">
        <v>0</v>
      </c>
      <c r="F5">
        <v>726.59139000000005</v>
      </c>
      <c r="G5">
        <v>46.58079</v>
      </c>
      <c r="H5">
        <v>873.40954999999997</v>
      </c>
      <c r="I5">
        <v>745.93600000000004</v>
      </c>
      <c r="J5">
        <v>1619.34555</v>
      </c>
      <c r="K5">
        <v>3.2</v>
      </c>
      <c r="L5">
        <v>8.2504099999999999E-4</v>
      </c>
      <c r="M5">
        <v>9.0894900000000004E-4</v>
      </c>
      <c r="N5">
        <v>0.381749</v>
      </c>
      <c r="O5">
        <v>0.30568899999999999</v>
      </c>
      <c r="P5">
        <v>5.7021399999999999E-4</v>
      </c>
      <c r="Q5">
        <v>6.8262300000000004E-4</v>
      </c>
      <c r="R5">
        <v>4.4279999999999998E-4</v>
      </c>
      <c r="S5">
        <v>5.6946000000000004E-4</v>
      </c>
      <c r="T5">
        <v>0.56899999999999995</v>
      </c>
      <c r="U5">
        <v>0.40899999999999997</v>
      </c>
      <c r="V5">
        <v>0.59099999999999997</v>
      </c>
      <c r="W5">
        <v>1.2150000000000001</v>
      </c>
      <c r="X5">
        <v>0.317</v>
      </c>
      <c r="Y5">
        <v>0.40600000000000003</v>
      </c>
      <c r="Z5">
        <v>1.478</v>
      </c>
      <c r="AA5">
        <v>0.876</v>
      </c>
      <c r="AB5">
        <v>0.317</v>
      </c>
      <c r="AC5">
        <v>1.032</v>
      </c>
      <c r="AD5">
        <v>1.2150000000000001</v>
      </c>
      <c r="AE5">
        <v>1.45</v>
      </c>
      <c r="AF5">
        <v>2.8370000000000002</v>
      </c>
      <c r="AG5">
        <v>1.45</v>
      </c>
      <c r="AH5">
        <v>2.8820000000000001</v>
      </c>
      <c r="AI5">
        <v>3.4000000000000002E-2</v>
      </c>
      <c r="AJ5">
        <v>0.52500000000000002</v>
      </c>
      <c r="AK5">
        <v>0.44</v>
      </c>
      <c r="AL5">
        <v>0</v>
      </c>
      <c r="AM5">
        <v>0.42899999999999999</v>
      </c>
      <c r="AN5">
        <v>0.57199999999999995</v>
      </c>
      <c r="AO5">
        <v>0.42799999999999999</v>
      </c>
      <c r="AP5" s="1">
        <v>1</v>
      </c>
      <c r="AQ5">
        <v>0.16800000000000001</v>
      </c>
      <c r="AR5">
        <v>0.20499999999999999</v>
      </c>
      <c r="AS5">
        <v>0.98299999999999998</v>
      </c>
      <c r="AT5">
        <v>1.258</v>
      </c>
      <c r="AU5">
        <v>0.16800000000000001</v>
      </c>
      <c r="AV5">
        <v>1.385</v>
      </c>
      <c r="AW5">
        <v>1.1439999999999999</v>
      </c>
      <c r="AX5">
        <v>1.958</v>
      </c>
      <c r="AY5">
        <v>3.3730000000000002</v>
      </c>
      <c r="AZ5">
        <v>1.958</v>
      </c>
      <c r="BA5">
        <v>3.3730000000000002</v>
      </c>
      <c r="BB5">
        <v>5.1999999999999998E-2</v>
      </c>
      <c r="BC5">
        <v>0.56100000000000005</v>
      </c>
      <c r="BD5">
        <v>0.39</v>
      </c>
      <c r="BE5">
        <v>0.17599999999999999</v>
      </c>
      <c r="BF5">
        <v>0.60899999999999999</v>
      </c>
      <c r="BG5">
        <v>0.496</v>
      </c>
      <c r="BH5">
        <v>0.504</v>
      </c>
      <c r="BI5">
        <v>1.117</v>
      </c>
      <c r="BJ5">
        <v>0.26300000000000001</v>
      </c>
      <c r="BK5">
        <v>0.39100000000000001</v>
      </c>
      <c r="BL5">
        <v>1.093</v>
      </c>
      <c r="BM5">
        <v>1.52</v>
      </c>
      <c r="BN5">
        <v>0.38100000000000001</v>
      </c>
      <c r="BO5">
        <v>1.589</v>
      </c>
      <c r="BP5">
        <v>1.117</v>
      </c>
      <c r="BQ5">
        <v>1.496</v>
      </c>
      <c r="BR5">
        <v>2.653</v>
      </c>
      <c r="BS5">
        <v>1.5529999999999999</v>
      </c>
      <c r="BT5">
        <v>2.718</v>
      </c>
      <c r="BU5">
        <v>7.0000000000000001E-3</v>
      </c>
      <c r="BV5">
        <v>1.0069999999999999</v>
      </c>
      <c r="BW5">
        <v>0.88700000000000001</v>
      </c>
      <c r="BX5">
        <v>0</v>
      </c>
      <c r="BY5" s="4">
        <v>-3</v>
      </c>
      <c r="BZ5" s="4">
        <v>-93</v>
      </c>
      <c r="CA5" s="4">
        <v>-37</v>
      </c>
      <c r="CB5" s="4">
        <v>-2</v>
      </c>
      <c r="CC5" s="4">
        <v>-39</v>
      </c>
      <c r="CD5" s="4">
        <v>-32</v>
      </c>
      <c r="CE5">
        <v>0</v>
      </c>
      <c r="CF5">
        <v>-2</v>
      </c>
      <c r="CG5">
        <v>3</v>
      </c>
      <c r="CH5">
        <v>-1</v>
      </c>
      <c r="CI5">
        <v>23</v>
      </c>
      <c r="CJ5">
        <v>2.5</v>
      </c>
      <c r="CK5" s="4">
        <v>-5</v>
      </c>
      <c r="CL5" s="8">
        <v>13</v>
      </c>
      <c r="CM5" s="8"/>
      <c r="CN5" s="9"/>
      <c r="CO5" s="8"/>
      <c r="CP5" s="8"/>
      <c r="CQ5" s="8"/>
      <c r="CR5" s="8"/>
      <c r="CS5" s="8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</row>
    <row r="6" spans="1:118" x14ac:dyDescent="0.3">
      <c r="A6" t="s">
        <v>84</v>
      </c>
      <c r="B6">
        <v>1</v>
      </c>
      <c r="C6">
        <v>43.93</v>
      </c>
      <c r="D6">
        <v>0</v>
      </c>
      <c r="E6">
        <v>5.8</v>
      </c>
      <c r="F6">
        <v>642.02687000000003</v>
      </c>
      <c r="G6">
        <v>35.360869999999998</v>
      </c>
      <c r="H6">
        <v>799.72365000000002</v>
      </c>
      <c r="I6">
        <v>783.27810999999997</v>
      </c>
      <c r="J6">
        <v>1583.0017600000001</v>
      </c>
      <c r="K6">
        <v>1.8</v>
      </c>
      <c r="L6">
        <v>7.8730599999999999E-4</v>
      </c>
      <c r="M6">
        <v>9.4797200000000005E-4</v>
      </c>
      <c r="N6">
        <v>0.35172199999999998</v>
      </c>
      <c r="O6">
        <v>0.28006500000000001</v>
      </c>
      <c r="P6">
        <v>5.6204200000000001E-4</v>
      </c>
      <c r="Q6">
        <v>7.28515E-4</v>
      </c>
      <c r="R6">
        <v>4.4941000000000002E-4</v>
      </c>
      <c r="S6">
        <v>6.1878699999999998E-4</v>
      </c>
      <c r="T6">
        <v>0.21199999999999999</v>
      </c>
      <c r="U6" s="1">
        <v>1</v>
      </c>
      <c r="V6" s="1">
        <v>0</v>
      </c>
      <c r="W6">
        <v>1.0640000000000001</v>
      </c>
      <c r="X6">
        <v>0.34699999999999998</v>
      </c>
      <c r="Y6">
        <v>0.48399999999999999</v>
      </c>
      <c r="Z6">
        <v>1.571</v>
      </c>
      <c r="AA6">
        <v>1.244</v>
      </c>
      <c r="AB6">
        <v>0.34699999999999998</v>
      </c>
      <c r="AC6">
        <v>1.3140000000000001</v>
      </c>
      <c r="AD6">
        <v>1.0640000000000001</v>
      </c>
      <c r="AE6">
        <v>1.883</v>
      </c>
      <c r="AF6">
        <v>3.7210000000000001</v>
      </c>
      <c r="AG6">
        <v>2.1480000000000001</v>
      </c>
      <c r="AH6">
        <v>3.839</v>
      </c>
      <c r="AI6">
        <v>2.5000000000000001E-2</v>
      </c>
      <c r="AJ6">
        <v>0.42299999999999999</v>
      </c>
      <c r="AK6">
        <v>0.55200000000000005</v>
      </c>
      <c r="AL6">
        <v>8.0000000000000002E-3</v>
      </c>
      <c r="AM6">
        <v>0.50800000000000001</v>
      </c>
      <c r="AN6">
        <v>0.52100000000000002</v>
      </c>
      <c r="AO6">
        <v>0.48</v>
      </c>
      <c r="AP6">
        <v>1.1140000000000001</v>
      </c>
      <c r="AQ6">
        <v>0.16200000000000001</v>
      </c>
      <c r="AR6">
        <v>0.214</v>
      </c>
      <c r="AS6">
        <v>0.98499999999999999</v>
      </c>
      <c r="AT6">
        <v>1.4</v>
      </c>
      <c r="AU6">
        <v>0.16200000000000001</v>
      </c>
      <c r="AV6">
        <v>1.486</v>
      </c>
      <c r="AW6">
        <v>1.24</v>
      </c>
      <c r="AX6">
        <v>1.9259999999999999</v>
      </c>
      <c r="AY6">
        <v>3.2589999999999999</v>
      </c>
      <c r="AZ6">
        <v>1.9259999999999999</v>
      </c>
      <c r="BA6">
        <v>3.2829999999999999</v>
      </c>
      <c r="BB6">
        <v>0.10299999999999999</v>
      </c>
      <c r="BC6">
        <v>0.52700000000000002</v>
      </c>
      <c r="BD6">
        <v>0.371</v>
      </c>
      <c r="BE6">
        <v>0</v>
      </c>
      <c r="BF6">
        <v>0.30599999999999999</v>
      </c>
      <c r="BG6" s="1">
        <v>1</v>
      </c>
      <c r="BH6" s="1">
        <v>0</v>
      </c>
      <c r="BI6">
        <v>0.75900000000000001</v>
      </c>
      <c r="BJ6">
        <v>0.36199999999999999</v>
      </c>
      <c r="BK6">
        <v>0.66700000000000004</v>
      </c>
      <c r="BL6">
        <v>1.345</v>
      </c>
      <c r="BM6">
        <v>1.3</v>
      </c>
      <c r="BN6">
        <v>0.36199999999999999</v>
      </c>
      <c r="BO6">
        <v>1.3</v>
      </c>
      <c r="BP6">
        <v>0.75900000000000001</v>
      </c>
      <c r="BQ6">
        <v>1.4350000000000001</v>
      </c>
      <c r="BR6">
        <v>3.17</v>
      </c>
      <c r="BS6">
        <v>1.5049999999999999</v>
      </c>
      <c r="BT6">
        <v>3.23</v>
      </c>
      <c r="BU6">
        <v>8.9999999999999993E-3</v>
      </c>
      <c r="BV6">
        <v>1.0089999999999999</v>
      </c>
      <c r="BW6">
        <v>0.90100000000000002</v>
      </c>
      <c r="BX6">
        <v>0</v>
      </c>
      <c r="BY6">
        <v>1</v>
      </c>
      <c r="BZ6">
        <v>0</v>
      </c>
      <c r="CA6">
        <v>4</v>
      </c>
      <c r="CB6">
        <v>0</v>
      </c>
      <c r="CC6">
        <v>-14</v>
      </c>
      <c r="CD6">
        <v>14</v>
      </c>
      <c r="CE6">
        <v>-16</v>
      </c>
      <c r="CF6">
        <v>-2</v>
      </c>
      <c r="CG6">
        <v>-14</v>
      </c>
      <c r="CH6">
        <v>0</v>
      </c>
      <c r="CI6">
        <v>-9</v>
      </c>
      <c r="CJ6">
        <v>-0.5</v>
      </c>
      <c r="CK6">
        <v>-7</v>
      </c>
      <c r="CL6" s="8">
        <v>-4</v>
      </c>
      <c r="CM6" s="8"/>
      <c r="CN6" s="9"/>
      <c r="CO6" s="8"/>
      <c r="CP6" s="8"/>
      <c r="CQ6" s="8"/>
      <c r="CR6" s="8"/>
      <c r="CS6" s="8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</row>
    <row r="7" spans="1:118" x14ac:dyDescent="0.3">
      <c r="A7" t="s">
        <v>85</v>
      </c>
      <c r="B7">
        <v>1</v>
      </c>
      <c r="C7">
        <v>31.86</v>
      </c>
      <c r="D7">
        <v>1</v>
      </c>
      <c r="E7" s="5">
        <f>AVERAGE(E2:E6,E8:E44)</f>
        <v>7.6397619047619045</v>
      </c>
      <c r="F7">
        <v>669.90878999999995</v>
      </c>
      <c r="G7">
        <v>30.88165</v>
      </c>
      <c r="H7">
        <v>851.18832999999995</v>
      </c>
      <c r="I7">
        <v>826.48612000000003</v>
      </c>
      <c r="J7">
        <v>1677.67445</v>
      </c>
      <c r="K7">
        <v>7.4</v>
      </c>
      <c r="L7">
        <v>7.8099300000000001E-4</v>
      </c>
      <c r="M7">
        <v>6.7054300000000001E-4</v>
      </c>
      <c r="N7">
        <v>0.32270774000000002</v>
      </c>
      <c r="O7">
        <v>0.20055063400000001</v>
      </c>
      <c r="P7">
        <v>5.7333799999999995E-4</v>
      </c>
      <c r="Q7">
        <v>5.2677099999999999E-4</v>
      </c>
      <c r="R7">
        <v>4.6951099999999998E-4</v>
      </c>
      <c r="S7">
        <v>4.5488499999999998E-4</v>
      </c>
      <c r="T7">
        <v>0.374</v>
      </c>
      <c r="U7" s="1">
        <v>1</v>
      </c>
      <c r="V7" s="1">
        <v>0</v>
      </c>
      <c r="W7">
        <v>1.0609999999999999</v>
      </c>
      <c r="X7">
        <v>0.33100000000000002</v>
      </c>
      <c r="Y7">
        <v>0.39100000000000001</v>
      </c>
      <c r="Z7">
        <v>1.333</v>
      </c>
      <c r="AA7">
        <v>0.751</v>
      </c>
      <c r="AB7">
        <v>0.33100000000000002</v>
      </c>
      <c r="AC7">
        <v>0.88400000000000001</v>
      </c>
      <c r="AD7">
        <v>1.0609999999999999</v>
      </c>
      <c r="AE7">
        <v>1.1910000000000001</v>
      </c>
      <c r="AF7">
        <v>2.5609999999999999</v>
      </c>
      <c r="AG7">
        <v>1.3029999999999999</v>
      </c>
      <c r="AH7">
        <v>2.64</v>
      </c>
      <c r="AI7">
        <v>2.1999999999999999E-2</v>
      </c>
      <c r="AJ7">
        <v>0.46300000000000002</v>
      </c>
      <c r="AK7">
        <v>0.51500000000000001</v>
      </c>
      <c r="AL7">
        <v>0</v>
      </c>
      <c r="AM7">
        <v>0.51</v>
      </c>
      <c r="AN7">
        <v>0.57199999999999995</v>
      </c>
      <c r="AO7">
        <v>0.42799999999999999</v>
      </c>
      <c r="AP7">
        <v>0.98</v>
      </c>
      <c r="AQ7">
        <v>0.16700000000000001</v>
      </c>
      <c r="AR7">
        <v>0.23899999999999999</v>
      </c>
      <c r="AS7">
        <v>0.95799999999999996</v>
      </c>
      <c r="AT7">
        <v>1.1919999999999999</v>
      </c>
      <c r="AU7">
        <v>0.16700000000000001</v>
      </c>
      <c r="AV7">
        <v>1.3009999999999999</v>
      </c>
      <c r="AW7">
        <v>0.98</v>
      </c>
      <c r="AX7">
        <v>1.5189999999999999</v>
      </c>
      <c r="AY7">
        <v>2.6880000000000002</v>
      </c>
      <c r="AZ7">
        <v>1.5189999999999999</v>
      </c>
      <c r="BA7">
        <v>2.69</v>
      </c>
      <c r="BB7">
        <v>0.108</v>
      </c>
      <c r="BC7">
        <v>0.55300000000000005</v>
      </c>
      <c r="BD7">
        <v>0.33900000000000002</v>
      </c>
      <c r="BE7">
        <v>9.0999999999999998E-2</v>
      </c>
      <c r="BF7">
        <v>0.48499999999999999</v>
      </c>
      <c r="BG7">
        <v>0.56499999999999995</v>
      </c>
      <c r="BH7">
        <v>0.435</v>
      </c>
      <c r="BI7">
        <v>0.66800000000000004</v>
      </c>
      <c r="BJ7">
        <v>0.30399999999999999</v>
      </c>
      <c r="BK7">
        <v>0.29199999999999998</v>
      </c>
      <c r="BL7">
        <v>1.351</v>
      </c>
      <c r="BM7">
        <v>1.08</v>
      </c>
      <c r="BN7">
        <v>0.30399999999999999</v>
      </c>
      <c r="BO7">
        <v>1.206</v>
      </c>
      <c r="BP7">
        <v>0.73199999999999998</v>
      </c>
      <c r="BQ7">
        <v>1.008</v>
      </c>
      <c r="BR7">
        <v>1.909</v>
      </c>
      <c r="BS7">
        <v>1.171</v>
      </c>
      <c r="BT7">
        <v>2.0110000000000001</v>
      </c>
      <c r="BU7">
        <v>0.02</v>
      </c>
      <c r="BV7">
        <v>1.02</v>
      </c>
      <c r="BW7">
        <v>0.88600000000000001</v>
      </c>
      <c r="BX7">
        <v>0</v>
      </c>
      <c r="BY7">
        <v>5</v>
      </c>
      <c r="BZ7">
        <v>-14</v>
      </c>
      <c r="CA7">
        <v>11</v>
      </c>
      <c r="CB7">
        <v>0</v>
      </c>
      <c r="CC7">
        <v>0</v>
      </c>
      <c r="CD7">
        <v>19</v>
      </c>
      <c r="CE7">
        <v>7</v>
      </c>
      <c r="CF7">
        <v>-7</v>
      </c>
      <c r="CG7">
        <v>-17</v>
      </c>
      <c r="CH7">
        <v>-39</v>
      </c>
      <c r="CI7">
        <v>22</v>
      </c>
      <c r="CJ7">
        <v>2.2000000000000002</v>
      </c>
      <c r="CK7">
        <v>2</v>
      </c>
      <c r="CL7" s="8">
        <v>17</v>
      </c>
      <c r="CM7" s="8"/>
      <c r="CN7" s="9"/>
      <c r="CO7" s="8"/>
      <c r="CP7" s="8"/>
      <c r="CQ7" s="8"/>
      <c r="CR7" s="8"/>
      <c r="CS7" s="8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</row>
    <row r="8" spans="1:118" x14ac:dyDescent="0.3">
      <c r="A8" t="s">
        <v>86</v>
      </c>
      <c r="B8">
        <v>1</v>
      </c>
      <c r="C8">
        <v>34.53</v>
      </c>
      <c r="D8">
        <v>1</v>
      </c>
      <c r="E8">
        <v>0</v>
      </c>
      <c r="F8">
        <v>645.33479999999997</v>
      </c>
      <c r="G8">
        <v>34.520740000000004</v>
      </c>
      <c r="H8">
        <v>812.31823999999995</v>
      </c>
      <c r="I8">
        <v>787.51832999999999</v>
      </c>
      <c r="J8">
        <v>1599.8365699999999</v>
      </c>
      <c r="K8">
        <v>1.5</v>
      </c>
      <c r="L8">
        <v>8.1168899999999999E-4</v>
      </c>
      <c r="M8">
        <v>9.4038900000000003E-4</v>
      </c>
      <c r="N8">
        <v>0.34736299999999998</v>
      </c>
      <c r="O8">
        <v>0.361591</v>
      </c>
      <c r="P8">
        <v>5.8388600000000004E-4</v>
      </c>
      <c r="Q8">
        <v>6.6228399999999996E-4</v>
      </c>
      <c r="R8">
        <v>4.6998400000000001E-4</v>
      </c>
      <c r="S8">
        <v>5.2323099999999998E-4</v>
      </c>
      <c r="T8">
        <v>0.56599999999999995</v>
      </c>
      <c r="U8">
        <v>0.46100000000000002</v>
      </c>
      <c r="V8">
        <v>0.53900000000000003</v>
      </c>
      <c r="W8">
        <v>1.385</v>
      </c>
      <c r="X8">
        <v>0.32900000000000001</v>
      </c>
      <c r="Y8">
        <v>0.35499999999999998</v>
      </c>
      <c r="Z8">
        <v>1.3939999999999999</v>
      </c>
      <c r="AA8">
        <v>0.97499999999999998</v>
      </c>
      <c r="AB8">
        <v>0.32900000000000001</v>
      </c>
      <c r="AC8">
        <v>1.163</v>
      </c>
      <c r="AD8">
        <v>1.385</v>
      </c>
      <c r="AE8">
        <v>1.6339999999999999</v>
      </c>
      <c r="AF8">
        <v>2.84</v>
      </c>
      <c r="AG8">
        <v>1.6359999999999999</v>
      </c>
      <c r="AH8">
        <v>2.8439999999999999</v>
      </c>
      <c r="AI8">
        <v>6.5000000000000002E-2</v>
      </c>
      <c r="AJ8">
        <v>0.45100000000000001</v>
      </c>
      <c r="AK8">
        <v>0.48399999999999999</v>
      </c>
      <c r="AL8">
        <v>0</v>
      </c>
      <c r="AM8">
        <v>0.501</v>
      </c>
      <c r="AN8">
        <v>0.54900000000000004</v>
      </c>
      <c r="AO8">
        <v>0.45100000000000001</v>
      </c>
      <c r="AP8">
        <v>1.24</v>
      </c>
      <c r="AQ8">
        <v>0.19600000000000001</v>
      </c>
      <c r="AR8">
        <v>0.22900000000000001</v>
      </c>
      <c r="AS8">
        <v>0.94699999999999995</v>
      </c>
      <c r="AT8">
        <v>1.381</v>
      </c>
      <c r="AU8">
        <v>0.19600000000000001</v>
      </c>
      <c r="AV8">
        <v>1.4410000000000001</v>
      </c>
      <c r="AW8">
        <v>1.38</v>
      </c>
      <c r="AX8">
        <v>2.1579999999999999</v>
      </c>
      <c r="AY8">
        <v>3.8069999999999999</v>
      </c>
      <c r="AZ8">
        <v>2.1579999999999999</v>
      </c>
      <c r="BA8">
        <v>3.8069999999999999</v>
      </c>
      <c r="BB8">
        <v>0.214</v>
      </c>
      <c r="BC8">
        <v>0.47099999999999997</v>
      </c>
      <c r="BD8">
        <v>0.315</v>
      </c>
      <c r="BE8">
        <v>5.0000000000000001E-3</v>
      </c>
      <c r="BF8">
        <v>0.497</v>
      </c>
      <c r="BG8">
        <v>0.69899999999999995</v>
      </c>
      <c r="BH8">
        <v>0.30099999999999999</v>
      </c>
      <c r="BI8">
        <v>1.1399999999999999</v>
      </c>
      <c r="BJ8">
        <v>0.32700000000000001</v>
      </c>
      <c r="BK8">
        <v>0.42399999999999999</v>
      </c>
      <c r="BL8">
        <v>1.2609999999999999</v>
      </c>
      <c r="BM8">
        <v>1.5349999999999999</v>
      </c>
      <c r="BN8">
        <v>0.32700000000000001</v>
      </c>
      <c r="BO8">
        <v>1.6990000000000001</v>
      </c>
      <c r="BP8">
        <v>1.155</v>
      </c>
      <c r="BQ8">
        <v>1.742</v>
      </c>
      <c r="BR8">
        <v>3.35</v>
      </c>
      <c r="BS8">
        <v>1.742</v>
      </c>
      <c r="BT8">
        <v>3.35</v>
      </c>
      <c r="BU8">
        <v>4.0000000000000001E-3</v>
      </c>
      <c r="BV8">
        <v>1.004</v>
      </c>
      <c r="BW8">
        <v>0.91900000000000004</v>
      </c>
      <c r="BX8">
        <v>0</v>
      </c>
      <c r="BY8">
        <v>-2</v>
      </c>
      <c r="BZ8">
        <v>4</v>
      </c>
      <c r="CA8">
        <v>-5</v>
      </c>
      <c r="CB8">
        <v>-7</v>
      </c>
      <c r="CC8">
        <v>-25</v>
      </c>
      <c r="CD8">
        <v>27</v>
      </c>
      <c r="CE8">
        <v>6</v>
      </c>
      <c r="CF8">
        <v>7</v>
      </c>
      <c r="CG8">
        <v>0</v>
      </c>
      <c r="CH8">
        <v>-1</v>
      </c>
      <c r="CI8">
        <v>12</v>
      </c>
      <c r="CJ8">
        <v>-1.5</v>
      </c>
      <c r="CK8">
        <v>-4</v>
      </c>
      <c r="CL8" s="8">
        <v>13</v>
      </c>
      <c r="CM8" s="8"/>
      <c r="CN8" s="9"/>
      <c r="CO8" s="8"/>
      <c r="CP8" s="8"/>
      <c r="CQ8" s="8"/>
      <c r="CR8" s="8"/>
      <c r="CS8" s="8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</row>
    <row r="9" spans="1:118" x14ac:dyDescent="0.3">
      <c r="A9" t="s">
        <v>87</v>
      </c>
      <c r="B9">
        <v>1</v>
      </c>
      <c r="C9">
        <v>26.95</v>
      </c>
      <c r="D9">
        <v>0</v>
      </c>
      <c r="E9">
        <v>6.3</v>
      </c>
      <c r="F9">
        <v>623.34360000000004</v>
      </c>
      <c r="G9">
        <v>43.988689999999998</v>
      </c>
      <c r="H9">
        <v>781.61449000000005</v>
      </c>
      <c r="I9">
        <v>738.02643999999998</v>
      </c>
      <c r="J9">
        <v>1519.64093</v>
      </c>
      <c r="K9">
        <v>12.7</v>
      </c>
      <c r="L9">
        <v>8.33477E-4</v>
      </c>
      <c r="M9">
        <v>1.0265700000000001E-3</v>
      </c>
      <c r="N9">
        <v>0.351744</v>
      </c>
      <c r="O9">
        <v>0.30318400000000001</v>
      </c>
      <c r="P9">
        <v>5.9236800000000002E-4</v>
      </c>
      <c r="Q9">
        <v>7.7029699999999997E-4</v>
      </c>
      <c r="R9">
        <v>4.7181399999999998E-4</v>
      </c>
      <c r="S9">
        <v>6.4216000000000002E-4</v>
      </c>
      <c r="T9">
        <v>0.24299999999999999</v>
      </c>
      <c r="U9">
        <v>0.61299999999999999</v>
      </c>
      <c r="V9">
        <v>0.38700000000000001</v>
      </c>
      <c r="W9">
        <v>0.31900000000000001</v>
      </c>
      <c r="X9">
        <v>0.30499999999999999</v>
      </c>
      <c r="Y9">
        <v>0.97899999999999998</v>
      </c>
      <c r="Z9">
        <v>1.1279999999999999</v>
      </c>
      <c r="AA9">
        <v>0.97899999999999998</v>
      </c>
      <c r="AB9">
        <v>0.374</v>
      </c>
      <c r="AC9">
        <v>1.0309999999999999</v>
      </c>
      <c r="AD9">
        <v>1.0649999999999999</v>
      </c>
      <c r="AE9">
        <v>1.7549999999999999</v>
      </c>
      <c r="AF9">
        <v>3.31</v>
      </c>
      <c r="AG9">
        <v>1.798</v>
      </c>
      <c r="AH9">
        <v>3.34</v>
      </c>
      <c r="AI9">
        <v>0.08</v>
      </c>
      <c r="AJ9">
        <v>0.46300000000000002</v>
      </c>
      <c r="AK9">
        <v>0.45700000000000002</v>
      </c>
      <c r="AL9">
        <v>1.0999999999999999E-2</v>
      </c>
      <c r="AM9">
        <v>0.504</v>
      </c>
      <c r="AN9">
        <v>0.503</v>
      </c>
      <c r="AO9">
        <v>0.497</v>
      </c>
      <c r="AP9">
        <v>1.01</v>
      </c>
      <c r="AQ9">
        <v>0.20499999999999999</v>
      </c>
      <c r="AR9">
        <v>0.245</v>
      </c>
      <c r="AS9">
        <v>1.0489999999999999</v>
      </c>
      <c r="AT9">
        <v>1.337</v>
      </c>
      <c r="AU9">
        <v>0.20499999999999999</v>
      </c>
      <c r="AV9">
        <v>1.409</v>
      </c>
      <c r="AW9">
        <v>1.085</v>
      </c>
      <c r="AX9">
        <v>1.748</v>
      </c>
      <c r="AY9">
        <v>2.9990000000000001</v>
      </c>
      <c r="AZ9">
        <v>1.748</v>
      </c>
      <c r="BA9">
        <v>3.0110000000000001</v>
      </c>
      <c r="BB9">
        <v>0.11</v>
      </c>
      <c r="BC9">
        <v>0.51500000000000001</v>
      </c>
      <c r="BD9">
        <v>0.375</v>
      </c>
      <c r="BE9">
        <v>2.8000000000000001E-2</v>
      </c>
      <c r="BF9">
        <v>0.36699999999999999</v>
      </c>
      <c r="BG9">
        <v>0.48</v>
      </c>
      <c r="BH9">
        <v>0.52</v>
      </c>
      <c r="BI9">
        <v>0.67700000000000005</v>
      </c>
      <c r="BJ9">
        <v>0.315</v>
      </c>
      <c r="BK9">
        <v>0.29199999999999998</v>
      </c>
      <c r="BL9">
        <v>1.319</v>
      </c>
      <c r="BM9">
        <v>0.998</v>
      </c>
      <c r="BN9">
        <v>0.315</v>
      </c>
      <c r="BO9">
        <v>1.097</v>
      </c>
      <c r="BP9">
        <v>0.79700000000000004</v>
      </c>
      <c r="BQ9">
        <v>0.98199999999999998</v>
      </c>
      <c r="BR9">
        <v>1.9059999999999999</v>
      </c>
      <c r="BS9">
        <v>1.107</v>
      </c>
      <c r="BT9">
        <v>1.9810000000000001</v>
      </c>
      <c r="BU9">
        <v>2.1999999999999999E-2</v>
      </c>
      <c r="BV9">
        <v>1.022</v>
      </c>
      <c r="BW9">
        <v>0.77600000000000002</v>
      </c>
      <c r="BX9">
        <v>6.5000000000000002E-2</v>
      </c>
      <c r="BY9">
        <v>1</v>
      </c>
      <c r="BZ9">
        <v>0</v>
      </c>
      <c r="CA9">
        <v>9</v>
      </c>
      <c r="CB9">
        <v>4</v>
      </c>
      <c r="CC9">
        <v>-12</v>
      </c>
      <c r="CD9">
        <v>3</v>
      </c>
      <c r="CE9" s="4">
        <v>-64</v>
      </c>
      <c r="CF9" s="4">
        <v>-28</v>
      </c>
      <c r="CG9" s="4">
        <v>-14</v>
      </c>
      <c r="CH9" s="4">
        <v>-22</v>
      </c>
      <c r="CI9">
        <v>-19</v>
      </c>
      <c r="CJ9">
        <v>0.5</v>
      </c>
      <c r="CK9">
        <v>-1</v>
      </c>
      <c r="CL9" s="8">
        <v>-16</v>
      </c>
      <c r="CM9" s="8"/>
      <c r="CN9" s="9"/>
      <c r="CO9" s="8"/>
      <c r="CP9" s="8"/>
      <c r="CQ9" s="8"/>
      <c r="CR9" s="8"/>
      <c r="CS9" s="8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</row>
    <row r="10" spans="1:118" x14ac:dyDescent="0.3">
      <c r="A10" t="s">
        <v>88</v>
      </c>
      <c r="B10">
        <v>1</v>
      </c>
      <c r="C10">
        <v>25</v>
      </c>
      <c r="D10">
        <v>0</v>
      </c>
      <c r="E10">
        <v>4.9000000000000004</v>
      </c>
      <c r="F10">
        <v>761.29642999999999</v>
      </c>
      <c r="G10">
        <v>29.92605</v>
      </c>
      <c r="H10">
        <v>926.07893000000001</v>
      </c>
      <c r="I10">
        <v>772.99374999999998</v>
      </c>
      <c r="J10">
        <v>1699.07268</v>
      </c>
      <c r="K10">
        <v>1.9</v>
      </c>
      <c r="L10">
        <v>8.1827400000000002E-4</v>
      </c>
      <c r="M10">
        <v>9.0763499999999995E-4</v>
      </c>
      <c r="N10">
        <v>0.367122</v>
      </c>
      <c r="O10">
        <v>0.36687500000000001</v>
      </c>
      <c r="P10">
        <v>5.7429599999999996E-4</v>
      </c>
      <c r="Q10">
        <v>6.4079199999999995E-4</v>
      </c>
      <c r="R10">
        <v>4.5230599999999998E-4</v>
      </c>
      <c r="S10">
        <v>5.0737000000000004E-4</v>
      </c>
      <c r="T10">
        <v>0.48699999999999999</v>
      </c>
      <c r="U10">
        <v>0.54300000000000004</v>
      </c>
      <c r="V10">
        <v>0.45700000000000002</v>
      </c>
      <c r="W10">
        <v>0.39800000000000002</v>
      </c>
      <c r="X10">
        <v>0.28999999999999998</v>
      </c>
      <c r="Y10">
        <v>1.0369999999999999</v>
      </c>
      <c r="Z10">
        <v>1.5409999999999999</v>
      </c>
      <c r="AA10">
        <v>1.0369999999999999</v>
      </c>
      <c r="AB10">
        <v>0.28999999999999998</v>
      </c>
      <c r="AC10">
        <v>1.1339999999999999</v>
      </c>
      <c r="AD10">
        <v>1.0349999999999999</v>
      </c>
      <c r="AE10">
        <v>1.8360000000000001</v>
      </c>
      <c r="AF10">
        <v>3.2770000000000001</v>
      </c>
      <c r="AG10">
        <v>1.8360000000000001</v>
      </c>
      <c r="AH10">
        <v>3.2930000000000001</v>
      </c>
      <c r="AI10">
        <v>4.1000000000000002E-2</v>
      </c>
      <c r="AJ10">
        <v>0.46899999999999997</v>
      </c>
      <c r="AK10">
        <v>0.49</v>
      </c>
      <c r="AL10">
        <v>0</v>
      </c>
      <c r="AM10">
        <v>0.55100000000000005</v>
      </c>
      <c r="AN10">
        <v>0.51600000000000001</v>
      </c>
      <c r="AO10">
        <v>0.48399999999999999</v>
      </c>
      <c r="AP10">
        <v>1.014</v>
      </c>
      <c r="AQ10">
        <v>0.161</v>
      </c>
      <c r="AR10">
        <v>0.19700000000000001</v>
      </c>
      <c r="AS10">
        <v>0.92</v>
      </c>
      <c r="AT10">
        <v>1.5469999999999999</v>
      </c>
      <c r="AU10">
        <v>0.161</v>
      </c>
      <c r="AV10">
        <v>1.6779999999999999</v>
      </c>
      <c r="AW10">
        <v>1.083</v>
      </c>
      <c r="AX10">
        <v>2.1429999999999998</v>
      </c>
      <c r="AY10">
        <v>3.5529999999999999</v>
      </c>
      <c r="AZ10">
        <v>2.1429999999999998</v>
      </c>
      <c r="BA10">
        <v>3.5529999999999999</v>
      </c>
      <c r="BB10">
        <v>6.8000000000000005E-2</v>
      </c>
      <c r="BC10">
        <v>0.54300000000000004</v>
      </c>
      <c r="BD10">
        <v>0.38800000000000001</v>
      </c>
      <c r="BE10">
        <v>0</v>
      </c>
      <c r="BF10">
        <v>0.44800000000000001</v>
      </c>
      <c r="BG10">
        <v>0.55700000000000005</v>
      </c>
      <c r="BH10">
        <v>0.443</v>
      </c>
      <c r="BI10">
        <v>1.0069999999999999</v>
      </c>
      <c r="BJ10">
        <v>0.246</v>
      </c>
      <c r="BK10">
        <v>0.32100000000000001</v>
      </c>
      <c r="BL10">
        <v>1.04</v>
      </c>
      <c r="BM10">
        <v>1.411</v>
      </c>
      <c r="BN10">
        <v>0.246</v>
      </c>
      <c r="BO10">
        <v>1.583</v>
      </c>
      <c r="BP10">
        <v>1.0069999999999999</v>
      </c>
      <c r="BQ10">
        <v>1.347</v>
      </c>
      <c r="BR10">
        <v>2.3839999999999999</v>
      </c>
      <c r="BS10">
        <v>1.413</v>
      </c>
      <c r="BT10">
        <v>2.4380000000000002</v>
      </c>
      <c r="BU10">
        <v>4.2000000000000003E-2</v>
      </c>
      <c r="BV10">
        <v>1.042</v>
      </c>
      <c r="BW10">
        <v>0.70899999999999996</v>
      </c>
      <c r="BX10">
        <v>0</v>
      </c>
      <c r="BY10">
        <v>-11</v>
      </c>
      <c r="BZ10">
        <v>-5</v>
      </c>
      <c r="CA10">
        <v>-6</v>
      </c>
      <c r="CB10">
        <v>0</v>
      </c>
      <c r="CC10">
        <v>-25</v>
      </c>
      <c r="CD10">
        <v>0</v>
      </c>
      <c r="CE10">
        <v>-10</v>
      </c>
      <c r="CF10">
        <v>-6</v>
      </c>
      <c r="CG10">
        <v>-2</v>
      </c>
      <c r="CH10">
        <v>-2</v>
      </c>
      <c r="CI10">
        <v>-43</v>
      </c>
      <c r="CJ10">
        <v>-1.5</v>
      </c>
      <c r="CK10">
        <v>6</v>
      </c>
      <c r="CL10" s="8">
        <v>-15</v>
      </c>
      <c r="CM10" s="8"/>
      <c r="CN10" s="9"/>
      <c r="CO10" s="8"/>
      <c r="CP10" s="8"/>
      <c r="CQ10" s="8"/>
      <c r="CR10" s="8"/>
      <c r="CS10" s="8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</row>
    <row r="11" spans="1:118" x14ac:dyDescent="0.3">
      <c r="A11" t="s">
        <v>89</v>
      </c>
      <c r="B11">
        <v>2</v>
      </c>
      <c r="C11">
        <v>45.8</v>
      </c>
      <c r="D11">
        <v>2</v>
      </c>
      <c r="E11">
        <v>7.2</v>
      </c>
      <c r="F11">
        <v>583.79165999999998</v>
      </c>
      <c r="G11">
        <v>41.7669</v>
      </c>
      <c r="H11">
        <v>714.08711000000005</v>
      </c>
      <c r="I11">
        <v>739.29034000000001</v>
      </c>
      <c r="J11">
        <v>1453.37745</v>
      </c>
      <c r="K11">
        <v>6.5380000000000003</v>
      </c>
      <c r="L11">
        <v>7.9119399999999995E-4</v>
      </c>
      <c r="M11">
        <v>1.039E-3</v>
      </c>
      <c r="N11">
        <v>0.35775099999999999</v>
      </c>
      <c r="O11">
        <v>0.30935200000000002</v>
      </c>
      <c r="P11">
        <v>5.6012499999999997E-4</v>
      </c>
      <c r="Q11">
        <v>7.7041200000000005E-4</v>
      </c>
      <c r="R11">
        <v>4.4459000000000002E-4</v>
      </c>
      <c r="S11">
        <v>6.3611699999999995E-4</v>
      </c>
      <c r="T11">
        <v>4.9000000000000002E-2</v>
      </c>
      <c r="U11">
        <v>0.94099999999999995</v>
      </c>
      <c r="V11">
        <v>5.8999999999999997E-2</v>
      </c>
      <c r="W11">
        <v>1.321</v>
      </c>
      <c r="X11">
        <v>0.25700000000000001</v>
      </c>
      <c r="Y11">
        <v>0.72599999999999998</v>
      </c>
      <c r="Z11">
        <v>1.6779999999999999</v>
      </c>
      <c r="AA11">
        <v>0.78300000000000003</v>
      </c>
      <c r="AB11">
        <v>0.25700000000000001</v>
      </c>
      <c r="AC11">
        <v>0.85699999999999998</v>
      </c>
      <c r="AD11">
        <v>1.321</v>
      </c>
      <c r="AE11">
        <v>1.5920000000000001</v>
      </c>
      <c r="AF11">
        <v>3.53</v>
      </c>
      <c r="AG11">
        <v>1.5920000000000001</v>
      </c>
      <c r="AH11">
        <v>3.53</v>
      </c>
      <c r="AI11">
        <v>4.7120000000000002E-2</v>
      </c>
      <c r="AJ11">
        <v>0.49503200000000003</v>
      </c>
      <c r="AK11">
        <v>0.45784799999999998</v>
      </c>
      <c r="AL11">
        <v>0</v>
      </c>
      <c r="AM11" s="2">
        <f>AVERAGE(AM3:AM10,AM13:AM31,AM34:AM44)</f>
        <v>0.50615789473684214</v>
      </c>
      <c r="AN11" s="2">
        <f t="shared" ref="AN11:BA11" si="3">AVERAGE(AN3:AN10,AN13:AN31,AN34:AN44)</f>
        <v>0.55176315789473684</v>
      </c>
      <c r="AO11" s="2">
        <f t="shared" si="3"/>
        <v>0.44826315789473692</v>
      </c>
      <c r="AP11" s="2">
        <f t="shared" si="3"/>
        <v>1.093605263157895</v>
      </c>
      <c r="AQ11" s="2">
        <f t="shared" si="3"/>
        <v>0.17028947368421046</v>
      </c>
      <c r="AR11" s="2">
        <f t="shared" si="3"/>
        <v>0.22936842105263161</v>
      </c>
      <c r="AS11" s="2">
        <f t="shared" si="3"/>
        <v>0.97476315789473655</v>
      </c>
      <c r="AT11" s="2">
        <f t="shared" si="3"/>
        <v>1.3169210526315787</v>
      </c>
      <c r="AU11" s="2">
        <f t="shared" si="3"/>
        <v>0.17681578947368418</v>
      </c>
      <c r="AV11" s="2">
        <f t="shared" si="3"/>
        <v>1.4197894736842109</v>
      </c>
      <c r="AW11" s="2">
        <f t="shared" si="3"/>
        <v>1.1987894736842106</v>
      </c>
      <c r="AX11" s="2">
        <f t="shared" si="3"/>
        <v>2.0057368421052635</v>
      </c>
      <c r="AY11" s="2">
        <f t="shared" si="3"/>
        <v>3.3648947368421056</v>
      </c>
      <c r="AZ11" s="2">
        <f t="shared" si="3"/>
        <v>2.0621052631578949</v>
      </c>
      <c r="BA11" s="2">
        <f t="shared" si="3"/>
        <v>3.4625263157894737</v>
      </c>
      <c r="BB11" s="2">
        <f>AVERAGE(BB4:BB10,BB13:BB31,BB34:BB44)</f>
        <v>0.131691</v>
      </c>
      <c r="BC11" s="2">
        <f t="shared" ref="BC11:BE11" si="4">AVERAGE(BC4:BC10,BC13:BC31,BC34:BC44)</f>
        <v>0.50398724324324318</v>
      </c>
      <c r="BD11" s="2">
        <f t="shared" si="4"/>
        <v>0.36441991891891889</v>
      </c>
      <c r="BE11" s="2">
        <f t="shared" si="4"/>
        <v>2.575675675675676E-2</v>
      </c>
      <c r="BF11">
        <v>0.36099999999999999</v>
      </c>
      <c r="BG11">
        <v>0.54700000000000004</v>
      </c>
      <c r="BH11">
        <v>0.45300000000000001</v>
      </c>
      <c r="BI11">
        <v>0.96</v>
      </c>
      <c r="BJ11">
        <v>0.34699999999999998</v>
      </c>
      <c r="BK11">
        <v>0.44400000000000001</v>
      </c>
      <c r="BL11">
        <v>1.454</v>
      </c>
      <c r="BM11">
        <v>1.103</v>
      </c>
      <c r="BN11">
        <v>0.34699999999999998</v>
      </c>
      <c r="BO11">
        <v>1.212</v>
      </c>
      <c r="BP11">
        <v>0.96</v>
      </c>
      <c r="BQ11">
        <v>1.0920000000000001</v>
      </c>
      <c r="BR11">
        <v>2.08</v>
      </c>
      <c r="BS11">
        <v>1.196</v>
      </c>
      <c r="BT11">
        <v>2.145</v>
      </c>
      <c r="BU11">
        <v>8.489E-3</v>
      </c>
      <c r="BV11">
        <v>1.008489</v>
      </c>
      <c r="BW11">
        <v>0.93740400000000002</v>
      </c>
      <c r="BX11">
        <v>4</v>
      </c>
      <c r="BY11">
        <v>4</v>
      </c>
      <c r="BZ11">
        <v>4</v>
      </c>
      <c r="CA11">
        <v>3</v>
      </c>
      <c r="CB11">
        <v>16</v>
      </c>
      <c r="CC11">
        <v>-1</v>
      </c>
      <c r="CD11">
        <v>-10</v>
      </c>
      <c r="CE11">
        <v>-2</v>
      </c>
      <c r="CF11">
        <v>2</v>
      </c>
      <c r="CG11">
        <v>-4</v>
      </c>
      <c r="CH11">
        <v>0</v>
      </c>
      <c r="CI11">
        <v>-7</v>
      </c>
      <c r="CJ11">
        <v>0</v>
      </c>
      <c r="CK11">
        <v>1</v>
      </c>
      <c r="CL11" s="8">
        <v>-5</v>
      </c>
      <c r="CM11" s="8"/>
      <c r="CN11" s="9"/>
      <c r="CO11" s="8"/>
      <c r="CP11" s="8"/>
      <c r="CQ11" s="8"/>
      <c r="CR11" s="8"/>
      <c r="CS11" s="8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</row>
    <row r="12" spans="1:118" x14ac:dyDescent="0.3">
      <c r="A12" t="s">
        <v>90</v>
      </c>
      <c r="B12">
        <v>2</v>
      </c>
      <c r="C12">
        <v>49.8</v>
      </c>
      <c r="D12">
        <v>2</v>
      </c>
      <c r="E12">
        <v>14</v>
      </c>
      <c r="F12">
        <v>583.82719999999995</v>
      </c>
      <c r="G12">
        <v>80.864750000000001</v>
      </c>
      <c r="H12">
        <v>720.69992000000002</v>
      </c>
      <c r="I12">
        <v>704.35590999999999</v>
      </c>
      <c r="J12">
        <v>1425.05583</v>
      </c>
      <c r="K12">
        <v>6.2350000000000003</v>
      </c>
      <c r="L12">
        <v>7.8936399999999997E-4</v>
      </c>
      <c r="M12">
        <v>1.0608499999999999E-3</v>
      </c>
      <c r="N12">
        <v>0.364317</v>
      </c>
      <c r="O12">
        <v>0.28676299999999999</v>
      </c>
      <c r="P12">
        <v>5.5662099999999998E-4</v>
      </c>
      <c r="Q12">
        <v>8.09142E-4</v>
      </c>
      <c r="R12">
        <v>4.4024999999999999E-4</v>
      </c>
      <c r="S12">
        <v>6.8329000000000003E-4</v>
      </c>
      <c r="T12">
        <v>8.6999999999999994E-2</v>
      </c>
      <c r="U12">
        <v>0.55400000000000005</v>
      </c>
      <c r="V12">
        <v>0.44600000000000001</v>
      </c>
      <c r="W12">
        <v>1.3580000000000001</v>
      </c>
      <c r="X12">
        <v>0.32600000000000001</v>
      </c>
      <c r="Y12">
        <v>0.58199999999999996</v>
      </c>
      <c r="Z12">
        <v>1.341</v>
      </c>
      <c r="AA12">
        <v>1.0029999999999999</v>
      </c>
      <c r="AB12">
        <v>0.32600000000000001</v>
      </c>
      <c r="AC12">
        <v>1.171</v>
      </c>
      <c r="AD12">
        <v>1.798</v>
      </c>
      <c r="AE12">
        <v>0.92900000000000005</v>
      </c>
      <c r="AF12">
        <v>2.0499999999999998</v>
      </c>
      <c r="AG12">
        <v>0.92900000000000005</v>
      </c>
      <c r="AH12">
        <v>2.0880000000000001</v>
      </c>
      <c r="AI12">
        <v>5.8761000000000001E-2</v>
      </c>
      <c r="AJ12">
        <v>0.44628699999999999</v>
      </c>
      <c r="AK12">
        <v>0.49495099999999997</v>
      </c>
      <c r="AL12">
        <v>3.4000000000000002E-2</v>
      </c>
      <c r="AM12" s="2">
        <f>AVERAGE(AM3:AM10,AM13:AM31,AM34:AM44)</f>
        <v>0.50615789473684214</v>
      </c>
      <c r="AN12" s="2">
        <f t="shared" ref="AN12:BA12" si="5">AVERAGE(AN3:AN10,AN13:AN31,AN34:AN44)</f>
        <v>0.55176315789473684</v>
      </c>
      <c r="AO12" s="2">
        <f t="shared" si="5"/>
        <v>0.44826315789473692</v>
      </c>
      <c r="AP12" s="2">
        <f t="shared" si="5"/>
        <v>1.093605263157895</v>
      </c>
      <c r="AQ12" s="2">
        <f t="shared" si="5"/>
        <v>0.17028947368421046</v>
      </c>
      <c r="AR12" s="2">
        <f t="shared" si="5"/>
        <v>0.22936842105263161</v>
      </c>
      <c r="AS12" s="2">
        <f t="shared" si="5"/>
        <v>0.97476315789473655</v>
      </c>
      <c r="AT12" s="2">
        <f t="shared" si="5"/>
        <v>1.3169210526315787</v>
      </c>
      <c r="AU12" s="2">
        <f t="shared" si="5"/>
        <v>0.17681578947368418</v>
      </c>
      <c r="AV12" s="2">
        <f t="shared" si="5"/>
        <v>1.4197894736842109</v>
      </c>
      <c r="AW12" s="2">
        <f t="shared" si="5"/>
        <v>1.1987894736842106</v>
      </c>
      <c r="AX12" s="2">
        <f t="shared" si="5"/>
        <v>2.0057368421052635</v>
      </c>
      <c r="AY12" s="2">
        <f t="shared" si="5"/>
        <v>3.3648947368421056</v>
      </c>
      <c r="AZ12" s="2">
        <f t="shared" si="5"/>
        <v>2.0621052631578949</v>
      </c>
      <c r="BA12" s="2">
        <f t="shared" si="5"/>
        <v>3.4625263157894737</v>
      </c>
      <c r="BB12" s="2">
        <f>AVERAGE(BB4:BB10,BB13:BB31,BB34:BB44)</f>
        <v>0.131691</v>
      </c>
      <c r="BC12" s="2">
        <f t="shared" ref="BC12:BE12" si="6">AVERAGE(BC4:BC10,BC13:BC31,BC34:BC44)</f>
        <v>0.50398724324324318</v>
      </c>
      <c r="BD12" s="2">
        <f t="shared" si="6"/>
        <v>0.36441991891891889</v>
      </c>
      <c r="BE12" s="2">
        <f t="shared" si="6"/>
        <v>2.575675675675676E-2</v>
      </c>
      <c r="BF12">
        <v>0.56399999999999995</v>
      </c>
      <c r="BG12">
        <v>0.51700000000000002</v>
      </c>
      <c r="BH12">
        <v>0.48299999999999998</v>
      </c>
      <c r="BI12">
        <v>0.85599999999999998</v>
      </c>
      <c r="BJ12">
        <v>0.32200000000000001</v>
      </c>
      <c r="BK12">
        <v>0.35</v>
      </c>
      <c r="BL12">
        <v>1.073</v>
      </c>
      <c r="BM12">
        <v>1.2290000000000001</v>
      </c>
      <c r="BN12">
        <v>0.32200000000000001</v>
      </c>
      <c r="BO12">
        <v>1.373</v>
      </c>
      <c r="BP12">
        <v>0.85599999999999998</v>
      </c>
      <c r="BQ12">
        <v>1.3919999999999999</v>
      </c>
      <c r="BR12">
        <v>2.448</v>
      </c>
      <c r="BS12">
        <v>1.3919999999999999</v>
      </c>
      <c r="BT12">
        <v>2.4510000000000001</v>
      </c>
      <c r="BU12">
        <v>1.7066999999999999E-2</v>
      </c>
      <c r="BV12">
        <v>1.0170669999999999</v>
      </c>
      <c r="BW12">
        <v>0.84165299999999998</v>
      </c>
      <c r="BX12">
        <v>0</v>
      </c>
      <c r="BY12">
        <v>-3</v>
      </c>
      <c r="BZ12">
        <v>-3</v>
      </c>
      <c r="CA12">
        <v>-6</v>
      </c>
      <c r="CB12">
        <v>0</v>
      </c>
      <c r="CC12">
        <v>0</v>
      </c>
      <c r="CD12">
        <v>0</v>
      </c>
      <c r="CE12">
        <v>-8</v>
      </c>
      <c r="CF12">
        <v>0</v>
      </c>
      <c r="CG12">
        <v>-6</v>
      </c>
      <c r="CH12">
        <v>-2</v>
      </c>
      <c r="CI12">
        <v>-20</v>
      </c>
      <c r="CJ12">
        <v>1</v>
      </c>
      <c r="CK12">
        <v>5</v>
      </c>
      <c r="CL12" s="8">
        <v>-16</v>
      </c>
      <c r="CM12" s="8"/>
      <c r="CN12" s="9"/>
      <c r="CO12" s="8"/>
      <c r="CP12" s="8"/>
      <c r="CQ12" s="8"/>
      <c r="CR12" s="8"/>
      <c r="CS12" s="8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</row>
    <row r="13" spans="1:118" x14ac:dyDescent="0.3">
      <c r="A13" t="s">
        <v>91</v>
      </c>
      <c r="B13">
        <v>2</v>
      </c>
      <c r="C13">
        <v>54.4</v>
      </c>
      <c r="D13">
        <v>2</v>
      </c>
      <c r="E13">
        <v>4.2</v>
      </c>
      <c r="F13">
        <v>655.90817000000004</v>
      </c>
      <c r="G13">
        <v>41.366050000000001</v>
      </c>
      <c r="H13">
        <v>819.86712</v>
      </c>
      <c r="I13">
        <v>819.56317000000001</v>
      </c>
      <c r="J13">
        <v>1639.43029</v>
      </c>
      <c r="K13">
        <v>3.32</v>
      </c>
      <c r="L13">
        <v>7.7511099999999999E-4</v>
      </c>
      <c r="M13">
        <v>1.1941300000000001E-3</v>
      </c>
      <c r="N13">
        <v>0.367564</v>
      </c>
      <c r="O13">
        <v>0.42684699999999998</v>
      </c>
      <c r="P13">
        <v>5.4441799999999996E-4</v>
      </c>
      <c r="Q13">
        <v>7.9127400000000001E-4</v>
      </c>
      <c r="R13">
        <v>4.29071E-4</v>
      </c>
      <c r="S13">
        <v>5.8984900000000004E-4</v>
      </c>
      <c r="T13" s="1">
        <f>AVERAGE(T2:T12,T14:T19,T21:T42,T44)</f>
        <v>0.32724999999999999</v>
      </c>
      <c r="U13">
        <v>0.51500000000000001</v>
      </c>
      <c r="V13">
        <v>0.48499999999999999</v>
      </c>
      <c r="W13">
        <v>0.81499999999999995</v>
      </c>
      <c r="X13" s="1">
        <f>AVERAGE(X2:X12,X14:X42,X44)</f>
        <v>0.28963414634146339</v>
      </c>
      <c r="Y13">
        <v>0.185</v>
      </c>
      <c r="Z13">
        <v>0.378</v>
      </c>
      <c r="AA13">
        <v>0.376</v>
      </c>
      <c r="AB13">
        <v>0.311</v>
      </c>
      <c r="AC13">
        <v>0.86699999999999999</v>
      </c>
      <c r="AD13">
        <v>0.88100000000000001</v>
      </c>
      <c r="AE13">
        <v>0.88100000000000001</v>
      </c>
      <c r="AF13">
        <v>1.5</v>
      </c>
      <c r="AG13">
        <v>0.88200000000000001</v>
      </c>
      <c r="AH13">
        <v>1.5009999999999999</v>
      </c>
      <c r="AI13">
        <v>4.4586000000000001E-2</v>
      </c>
      <c r="AJ13">
        <v>0.39162000000000002</v>
      </c>
      <c r="AK13">
        <v>0.56379400000000002</v>
      </c>
      <c r="AL13">
        <v>8.0000000000000002E-3</v>
      </c>
      <c r="AM13">
        <v>0.50600000000000001</v>
      </c>
      <c r="AN13">
        <v>0.59599999999999997</v>
      </c>
      <c r="AO13">
        <v>0.40400000000000003</v>
      </c>
      <c r="AP13">
        <v>1.089</v>
      </c>
      <c r="AQ13">
        <v>0.19900000000000001</v>
      </c>
      <c r="AR13">
        <v>0.245</v>
      </c>
      <c r="AS13">
        <v>1.002</v>
      </c>
      <c r="AT13">
        <v>1.218</v>
      </c>
      <c r="AU13">
        <v>0.19900000000000001</v>
      </c>
      <c r="AV13">
        <v>1.262</v>
      </c>
      <c r="AW13">
        <v>1.089</v>
      </c>
      <c r="AX13">
        <v>1.802</v>
      </c>
      <c r="AY13">
        <v>3.2519999999999998</v>
      </c>
      <c r="AZ13">
        <v>1.802</v>
      </c>
      <c r="BA13">
        <v>3.2519999999999998</v>
      </c>
      <c r="BB13">
        <v>0.115048</v>
      </c>
      <c r="BC13">
        <v>0.51240399999999997</v>
      </c>
      <c r="BD13">
        <v>0.37254900000000002</v>
      </c>
      <c r="BE13">
        <v>5.0000000000000001E-3</v>
      </c>
      <c r="BF13">
        <v>0.51900000000000002</v>
      </c>
      <c r="BG13">
        <v>0.45900000000000002</v>
      </c>
      <c r="BH13">
        <v>0.54100000000000004</v>
      </c>
      <c r="BI13">
        <v>0.87</v>
      </c>
      <c r="BJ13">
        <v>0.32400000000000001</v>
      </c>
      <c r="BK13">
        <v>0.436</v>
      </c>
      <c r="BL13">
        <v>1.117</v>
      </c>
      <c r="BM13">
        <v>1.091</v>
      </c>
      <c r="BN13">
        <v>0.32400000000000001</v>
      </c>
      <c r="BO13">
        <v>1.155</v>
      </c>
      <c r="BP13">
        <v>0.87</v>
      </c>
      <c r="BQ13">
        <v>0.86799999999999999</v>
      </c>
      <c r="BR13">
        <v>1.468</v>
      </c>
      <c r="BS13">
        <v>0.875</v>
      </c>
      <c r="BT13">
        <v>1.474</v>
      </c>
      <c r="BU13">
        <v>1.6412E-2</v>
      </c>
      <c r="BV13">
        <v>1.0164120000000001</v>
      </c>
      <c r="BW13">
        <v>0.87080299999999999</v>
      </c>
      <c r="BX13">
        <v>0</v>
      </c>
      <c r="BY13">
        <v>-10</v>
      </c>
      <c r="BZ13">
        <v>0</v>
      </c>
      <c r="CA13">
        <v>-32</v>
      </c>
      <c r="CB13">
        <v>0</v>
      </c>
      <c r="CC13">
        <v>0</v>
      </c>
      <c r="CD13">
        <v>2</v>
      </c>
      <c r="CE13">
        <v>-8</v>
      </c>
      <c r="CF13">
        <v>0</v>
      </c>
      <c r="CG13">
        <v>-8</v>
      </c>
      <c r="CH13">
        <v>0</v>
      </c>
      <c r="CI13">
        <v>-6</v>
      </c>
      <c r="CJ13">
        <v>0.5</v>
      </c>
      <c r="CK13">
        <v>0</v>
      </c>
      <c r="CL13" s="8">
        <v>-2</v>
      </c>
      <c r="CM13" s="8"/>
      <c r="CN13" s="9"/>
      <c r="CO13" s="8"/>
      <c r="CP13" s="8"/>
      <c r="CQ13" s="8"/>
      <c r="CR13" s="8"/>
      <c r="CS13" s="8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</row>
    <row r="14" spans="1:118" x14ac:dyDescent="0.3">
      <c r="A14" t="s">
        <v>92</v>
      </c>
      <c r="B14">
        <v>2</v>
      </c>
      <c r="C14">
        <v>44.5</v>
      </c>
      <c r="D14">
        <v>1</v>
      </c>
      <c r="E14">
        <v>22.5</v>
      </c>
      <c r="F14">
        <v>638.64935000000003</v>
      </c>
      <c r="G14">
        <v>74.83972</v>
      </c>
      <c r="H14">
        <v>802.04330000000004</v>
      </c>
      <c r="I14">
        <v>734.07677999999999</v>
      </c>
      <c r="J14">
        <v>1536.1200799999999</v>
      </c>
      <c r="K14">
        <v>4.0999999999999996</v>
      </c>
      <c r="L14">
        <v>8.0809700000000003E-4</v>
      </c>
      <c r="M14">
        <v>1.1506800000000001E-3</v>
      </c>
      <c r="N14">
        <v>0.351354</v>
      </c>
      <c r="O14">
        <v>0.28657100000000002</v>
      </c>
      <c r="P14">
        <v>5.7538200000000004E-4</v>
      </c>
      <c r="Q14">
        <v>8.7689799999999998E-4</v>
      </c>
      <c r="R14">
        <v>4.59025E-4</v>
      </c>
      <c r="S14">
        <v>7.4000499999999996E-4</v>
      </c>
      <c r="T14">
        <v>0.41099999999999998</v>
      </c>
      <c r="U14">
        <v>0.51200000000000001</v>
      </c>
      <c r="V14">
        <v>0.48799999999999999</v>
      </c>
      <c r="W14">
        <v>0.97599999999999998</v>
      </c>
      <c r="X14">
        <v>0.28999999999999998</v>
      </c>
      <c r="Y14">
        <v>0.38</v>
      </c>
      <c r="Z14">
        <v>1.3129999999999999</v>
      </c>
      <c r="AA14">
        <v>0.90400000000000003</v>
      </c>
      <c r="AB14">
        <v>0.28999999999999998</v>
      </c>
      <c r="AC14">
        <v>1.101</v>
      </c>
      <c r="AD14">
        <v>1.764</v>
      </c>
      <c r="AE14">
        <v>1.764</v>
      </c>
      <c r="AF14">
        <v>3.4060000000000001</v>
      </c>
      <c r="AG14">
        <v>1.764</v>
      </c>
      <c r="AH14">
        <v>3.4060000000000001</v>
      </c>
      <c r="AI14">
        <v>5.0722999999999997E-2</v>
      </c>
      <c r="AJ14">
        <v>0.44161</v>
      </c>
      <c r="AK14">
        <v>0.50766699999999998</v>
      </c>
      <c r="AL14">
        <v>8.5999999999999993E-2</v>
      </c>
      <c r="AM14">
        <v>0.57699999999999996</v>
      </c>
      <c r="AN14">
        <v>0.51200000000000001</v>
      </c>
      <c r="AO14">
        <v>0.48799999999999999</v>
      </c>
      <c r="AP14">
        <v>1.0009999999999999</v>
      </c>
      <c r="AQ14">
        <v>0.155</v>
      </c>
      <c r="AR14">
        <v>0.217</v>
      </c>
      <c r="AS14">
        <v>1.069</v>
      </c>
      <c r="AT14">
        <v>1.403</v>
      </c>
      <c r="AU14">
        <v>0.155</v>
      </c>
      <c r="AV14">
        <v>1.4930000000000001</v>
      </c>
      <c r="AW14">
        <v>1.1100000000000001</v>
      </c>
      <c r="AX14">
        <v>2.0489999999999999</v>
      </c>
      <c r="AY14">
        <v>3.427</v>
      </c>
      <c r="AZ14">
        <v>2.0489999999999999</v>
      </c>
      <c r="BA14">
        <v>3.6429999999999998</v>
      </c>
      <c r="BB14">
        <v>9.9513000000000004E-2</v>
      </c>
      <c r="BC14">
        <v>0.44877400000000001</v>
      </c>
      <c r="BD14">
        <v>0.451712</v>
      </c>
      <c r="BE14">
        <v>0.115</v>
      </c>
      <c r="BF14">
        <v>0.49099999999999999</v>
      </c>
      <c r="BG14">
        <v>0.27500000000000002</v>
      </c>
      <c r="BH14">
        <v>0.72499999999999998</v>
      </c>
      <c r="BI14">
        <v>0.90600000000000003</v>
      </c>
      <c r="BJ14">
        <v>0.26100000000000001</v>
      </c>
      <c r="BK14">
        <v>0.29399999999999998</v>
      </c>
      <c r="BL14">
        <v>1.198</v>
      </c>
      <c r="BM14">
        <v>1.069</v>
      </c>
      <c r="BN14">
        <v>0.26100000000000001</v>
      </c>
      <c r="BO14">
        <v>1.127</v>
      </c>
      <c r="BP14">
        <v>0.90600000000000003</v>
      </c>
      <c r="BQ14">
        <v>1.4670000000000001</v>
      </c>
      <c r="BR14">
        <v>2.6240000000000001</v>
      </c>
      <c r="BS14">
        <v>1.6</v>
      </c>
      <c r="BT14">
        <v>2.7149999999999999</v>
      </c>
      <c r="BU14">
        <v>4.4479999999999999E-2</v>
      </c>
      <c r="BV14">
        <v>1.0444800000000001</v>
      </c>
      <c r="BW14">
        <v>0.74194400000000005</v>
      </c>
      <c r="BX14">
        <v>6.6000000000000003E-2</v>
      </c>
      <c r="BY14" s="1">
        <v>-26</v>
      </c>
      <c r="BZ14" s="1">
        <v>-61</v>
      </c>
      <c r="CA14" s="1">
        <v>-11</v>
      </c>
      <c r="CB14" s="1">
        <v>0</v>
      </c>
      <c r="CC14" s="1">
        <v>0</v>
      </c>
      <c r="CD14" s="1">
        <v>-8</v>
      </c>
      <c r="CE14">
        <v>0</v>
      </c>
      <c r="CF14">
        <v>0</v>
      </c>
      <c r="CG14">
        <v>2</v>
      </c>
      <c r="CH14">
        <v>-2</v>
      </c>
      <c r="CI14">
        <v>16</v>
      </c>
      <c r="CJ14">
        <v>0</v>
      </c>
      <c r="CK14">
        <v>-14</v>
      </c>
      <c r="CL14" s="8">
        <v>9</v>
      </c>
      <c r="CM14" s="8"/>
      <c r="CN14" s="9"/>
      <c r="CO14" s="8"/>
      <c r="CP14" s="8"/>
      <c r="CQ14" s="8"/>
      <c r="CR14" s="8"/>
      <c r="CS14" s="8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</row>
    <row r="15" spans="1:118" x14ac:dyDescent="0.3">
      <c r="A15" t="s">
        <v>93</v>
      </c>
      <c r="B15">
        <v>2</v>
      </c>
      <c r="C15">
        <v>51.8</v>
      </c>
      <c r="D15">
        <v>1</v>
      </c>
      <c r="E15">
        <v>14.2</v>
      </c>
      <c r="F15">
        <v>590.46757000000002</v>
      </c>
      <c r="G15">
        <v>71.242369999999994</v>
      </c>
      <c r="H15">
        <v>737.17314999999996</v>
      </c>
      <c r="I15">
        <v>734.48716999999999</v>
      </c>
      <c r="J15">
        <v>1471.66032</v>
      </c>
      <c r="K15">
        <v>32.207000000000001</v>
      </c>
      <c r="L15">
        <v>8.1420699999999995E-4</v>
      </c>
      <c r="M15">
        <v>1.0681099999999999E-3</v>
      </c>
      <c r="N15">
        <v>0.30809300000000001</v>
      </c>
      <c r="O15">
        <v>0.31642700000000001</v>
      </c>
      <c r="P15">
        <v>6.1140100000000002E-4</v>
      </c>
      <c r="Q15">
        <v>7.9233000000000005E-4</v>
      </c>
      <c r="R15">
        <v>5.0999800000000001E-4</v>
      </c>
      <c r="S15">
        <v>6.5443900000000004E-4</v>
      </c>
      <c r="T15">
        <v>0.27600000000000002</v>
      </c>
      <c r="U15" s="1">
        <v>0</v>
      </c>
      <c r="V15" s="1">
        <v>1</v>
      </c>
      <c r="W15">
        <v>1.1579999999999999</v>
      </c>
      <c r="X15">
        <v>0.17499999999999999</v>
      </c>
      <c r="Y15">
        <v>0.58399999999999996</v>
      </c>
      <c r="Z15">
        <v>1.542</v>
      </c>
      <c r="AA15">
        <v>1.1359999999999999</v>
      </c>
      <c r="AB15">
        <v>0.39800000000000002</v>
      </c>
      <c r="AC15">
        <v>1.478</v>
      </c>
      <c r="AD15">
        <v>2.3740000000000001</v>
      </c>
      <c r="AE15">
        <v>2.3740000000000001</v>
      </c>
      <c r="AF15">
        <v>4.3579999999999997</v>
      </c>
      <c r="AG15">
        <v>2.3740000000000001</v>
      </c>
      <c r="AH15">
        <v>4.3920000000000003</v>
      </c>
      <c r="AI15">
        <v>0.112953</v>
      </c>
      <c r="AJ15">
        <v>0.48341600000000001</v>
      </c>
      <c r="AK15">
        <v>0.40362999999999999</v>
      </c>
      <c r="AL15">
        <v>0.433</v>
      </c>
      <c r="AM15">
        <v>0.42199999999999999</v>
      </c>
      <c r="AN15">
        <v>0.60299999999999998</v>
      </c>
      <c r="AO15">
        <v>0.39700000000000002</v>
      </c>
      <c r="AP15">
        <v>0.92300000000000004</v>
      </c>
      <c r="AQ15">
        <v>0.16600000000000001</v>
      </c>
      <c r="AR15">
        <v>0.183</v>
      </c>
      <c r="AS15">
        <v>0.97899999999999998</v>
      </c>
      <c r="AT15">
        <v>1.1419999999999999</v>
      </c>
      <c r="AU15">
        <v>0.16600000000000001</v>
      </c>
      <c r="AV15">
        <v>1.272</v>
      </c>
      <c r="AW15">
        <v>1.0669999999999999</v>
      </c>
      <c r="AX15">
        <v>1.665</v>
      </c>
      <c r="AY15">
        <v>2.9289999999999998</v>
      </c>
      <c r="AZ15">
        <v>1.7110000000000001</v>
      </c>
      <c r="BA15">
        <v>2.9630000000000001</v>
      </c>
      <c r="BB15">
        <v>0.18917700000000001</v>
      </c>
      <c r="BC15">
        <v>0.48242299999999999</v>
      </c>
      <c r="BD15">
        <v>0.328401</v>
      </c>
      <c r="BE15">
        <v>5.1999999999999998E-2</v>
      </c>
      <c r="BF15">
        <v>0.441</v>
      </c>
      <c r="BG15">
        <v>0.39400000000000002</v>
      </c>
      <c r="BH15">
        <v>0.60599999999999998</v>
      </c>
      <c r="BI15">
        <v>0.80400000000000005</v>
      </c>
      <c r="BJ15">
        <v>0.245</v>
      </c>
      <c r="BK15">
        <v>0.27900000000000003</v>
      </c>
      <c r="BL15">
        <v>1.097</v>
      </c>
      <c r="BM15">
        <v>1.1619999999999999</v>
      </c>
      <c r="BN15">
        <v>0.245</v>
      </c>
      <c r="BO15">
        <v>1.252</v>
      </c>
      <c r="BP15">
        <v>0.80400000000000005</v>
      </c>
      <c r="BQ15">
        <v>1.1479999999999999</v>
      </c>
      <c r="BR15">
        <v>2.1539999999999999</v>
      </c>
      <c r="BS15">
        <v>1.216</v>
      </c>
      <c r="BT15">
        <v>2.242</v>
      </c>
      <c r="BU15">
        <v>3.2821000000000003E-2</v>
      </c>
      <c r="BV15">
        <v>1.032821</v>
      </c>
      <c r="BW15">
        <v>0.71607399999999999</v>
      </c>
      <c r="BX15">
        <v>0.443</v>
      </c>
      <c r="BY15">
        <v>11</v>
      </c>
      <c r="BZ15">
        <v>-3</v>
      </c>
      <c r="CA15">
        <v>-4</v>
      </c>
      <c r="CB15">
        <v>0</v>
      </c>
      <c r="CC15">
        <v>38</v>
      </c>
      <c r="CD15">
        <v>6</v>
      </c>
      <c r="CE15">
        <v>0</v>
      </c>
      <c r="CF15">
        <v>2</v>
      </c>
      <c r="CG15">
        <v>-4</v>
      </c>
      <c r="CH15">
        <v>2</v>
      </c>
      <c r="CI15">
        <v>-26</v>
      </c>
      <c r="CJ15">
        <v>-1</v>
      </c>
      <c r="CK15">
        <v>-9</v>
      </c>
      <c r="CL15" s="8">
        <v>-13</v>
      </c>
      <c r="CM15" s="8"/>
      <c r="CN15" s="9"/>
      <c r="CO15" s="8"/>
      <c r="CP15" s="8"/>
      <c r="CQ15" s="8"/>
      <c r="CR15" s="8"/>
      <c r="CS15" s="8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</row>
    <row r="16" spans="1:118" x14ac:dyDescent="0.3">
      <c r="A16" t="s">
        <v>94</v>
      </c>
      <c r="B16">
        <v>2</v>
      </c>
      <c r="C16">
        <v>38.5</v>
      </c>
      <c r="D16">
        <v>1</v>
      </c>
      <c r="E16">
        <v>10.7</v>
      </c>
      <c r="F16">
        <v>679.10191999999995</v>
      </c>
      <c r="G16">
        <v>17.932189999999999</v>
      </c>
      <c r="H16">
        <v>835.70869000000005</v>
      </c>
      <c r="I16">
        <v>748.3691</v>
      </c>
      <c r="J16">
        <v>1584.07779</v>
      </c>
      <c r="K16">
        <v>2.734</v>
      </c>
      <c r="L16">
        <v>8.0174399999999996E-4</v>
      </c>
      <c r="M16">
        <v>1.1467599999999999E-3</v>
      </c>
      <c r="N16">
        <v>0.38363399999999998</v>
      </c>
      <c r="O16">
        <v>0.36899599999999999</v>
      </c>
      <c r="P16">
        <v>5.5282599999999997E-4</v>
      </c>
      <c r="Q16">
        <v>8.0006299999999995E-4</v>
      </c>
      <c r="R16">
        <v>4.2836699999999997E-4</v>
      </c>
      <c r="S16">
        <v>6.2671700000000005E-4</v>
      </c>
      <c r="T16">
        <v>0.23799999999999999</v>
      </c>
      <c r="U16" s="1">
        <v>0</v>
      </c>
      <c r="V16" s="1">
        <v>1</v>
      </c>
      <c r="W16">
        <v>1.095</v>
      </c>
      <c r="X16">
        <v>0.33100000000000002</v>
      </c>
      <c r="Y16">
        <v>6.5000000000000002E-2</v>
      </c>
      <c r="Z16">
        <v>1.371</v>
      </c>
      <c r="AA16">
        <v>1.0029999999999999</v>
      </c>
      <c r="AB16">
        <v>0.33100000000000002</v>
      </c>
      <c r="AC16">
        <v>1.032</v>
      </c>
      <c r="AD16">
        <v>1.9750000000000001</v>
      </c>
      <c r="AE16">
        <v>1.9750000000000001</v>
      </c>
      <c r="AF16">
        <v>4.3570000000000002</v>
      </c>
      <c r="AG16">
        <v>2.048</v>
      </c>
      <c r="AH16">
        <v>4.3689999999999998</v>
      </c>
      <c r="AI16">
        <v>2.5883E-2</v>
      </c>
      <c r="AJ16">
        <v>0.453289</v>
      </c>
      <c r="AK16">
        <v>0.52082799999999996</v>
      </c>
      <c r="AL16">
        <v>0</v>
      </c>
      <c r="AM16">
        <v>0.6</v>
      </c>
      <c r="AN16">
        <v>0.22</v>
      </c>
      <c r="AO16">
        <v>0.78</v>
      </c>
      <c r="AP16">
        <v>1.617</v>
      </c>
      <c r="AQ16">
        <v>0.17199999999999999</v>
      </c>
      <c r="AR16">
        <v>0.28499999999999998</v>
      </c>
      <c r="AS16">
        <v>0.871</v>
      </c>
      <c r="AT16">
        <v>1.452</v>
      </c>
      <c r="AU16">
        <v>0.17199999999999999</v>
      </c>
      <c r="AV16">
        <v>1.452</v>
      </c>
      <c r="AW16">
        <v>1.8640000000000001</v>
      </c>
      <c r="AX16">
        <v>2.9750000000000001</v>
      </c>
      <c r="AY16">
        <v>5.0049999999999999</v>
      </c>
      <c r="AZ16">
        <v>2.9750000000000001</v>
      </c>
      <c r="BA16">
        <v>5.0259999999999998</v>
      </c>
      <c r="BB16">
        <v>6.7745E-2</v>
      </c>
      <c r="BC16">
        <v>0.54737400000000003</v>
      </c>
      <c r="BD16">
        <v>0.38488099999999997</v>
      </c>
      <c r="BE16">
        <v>0</v>
      </c>
      <c r="BF16">
        <v>0.51900000000000002</v>
      </c>
      <c r="BG16" s="1">
        <v>1</v>
      </c>
      <c r="BH16" s="1">
        <v>0</v>
      </c>
      <c r="BI16">
        <v>0.73</v>
      </c>
      <c r="BJ16">
        <v>0.42499999999999999</v>
      </c>
      <c r="BK16">
        <v>0.76200000000000001</v>
      </c>
      <c r="BL16">
        <v>1.175</v>
      </c>
      <c r="BM16">
        <v>1.109</v>
      </c>
      <c r="BN16">
        <v>0.42499999999999999</v>
      </c>
      <c r="BO16">
        <v>1.165</v>
      </c>
      <c r="BP16">
        <v>0.73</v>
      </c>
      <c r="BQ16">
        <v>0.97299999999999998</v>
      </c>
      <c r="BR16">
        <v>2.137</v>
      </c>
      <c r="BS16">
        <v>0.97299999999999998</v>
      </c>
      <c r="BT16">
        <v>2.165</v>
      </c>
      <c r="BU16">
        <v>2.7820000000000002E-3</v>
      </c>
      <c r="BV16">
        <v>1.0027820000000001</v>
      </c>
      <c r="BW16">
        <v>0.92763300000000004</v>
      </c>
      <c r="BX16">
        <v>0</v>
      </c>
      <c r="BY16">
        <v>-6</v>
      </c>
      <c r="BZ16">
        <v>-2</v>
      </c>
      <c r="CA16">
        <v>-6</v>
      </c>
      <c r="CB16">
        <v>0</v>
      </c>
      <c r="CC16">
        <v>0</v>
      </c>
      <c r="CD16">
        <v>-12</v>
      </c>
      <c r="CE16">
        <v>-2</v>
      </c>
      <c r="CF16">
        <v>-2</v>
      </c>
      <c r="CG16">
        <v>0</v>
      </c>
      <c r="CH16">
        <v>0</v>
      </c>
      <c r="CI16">
        <v>-12</v>
      </c>
      <c r="CJ16">
        <v>-1.5</v>
      </c>
      <c r="CK16">
        <v>4</v>
      </c>
      <c r="CL16" s="8">
        <v>-4</v>
      </c>
      <c r="CM16" s="8"/>
      <c r="CN16" s="9"/>
      <c r="CO16" s="8"/>
      <c r="CP16" s="8"/>
      <c r="CQ16" s="8"/>
      <c r="CR16" s="8"/>
      <c r="CS16" s="8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</row>
    <row r="17" spans="1:118" x14ac:dyDescent="0.3">
      <c r="A17" t="s">
        <v>95</v>
      </c>
      <c r="B17">
        <v>2</v>
      </c>
      <c r="C17">
        <v>51</v>
      </c>
      <c r="D17">
        <v>1</v>
      </c>
      <c r="E17">
        <v>0.4</v>
      </c>
      <c r="F17">
        <v>641.69791999999995</v>
      </c>
      <c r="G17">
        <v>29.88841</v>
      </c>
      <c r="H17">
        <v>778.22972000000004</v>
      </c>
      <c r="I17">
        <v>751.38825999999995</v>
      </c>
      <c r="J17">
        <v>1529.61798</v>
      </c>
      <c r="K17">
        <v>2.99</v>
      </c>
      <c r="L17">
        <v>7.8573100000000002E-4</v>
      </c>
      <c r="M17">
        <v>9.3667000000000002E-4</v>
      </c>
      <c r="N17">
        <v>0.35070400000000002</v>
      </c>
      <c r="O17">
        <v>0.328399</v>
      </c>
      <c r="P17">
        <v>5.6111300000000002E-4</v>
      </c>
      <c r="Q17">
        <v>6.8362399999999997E-4</v>
      </c>
      <c r="R17">
        <v>4.4880300000000001E-4</v>
      </c>
      <c r="S17">
        <v>5.5710099999999995E-4</v>
      </c>
      <c r="T17">
        <v>0.51300000000000001</v>
      </c>
      <c r="U17">
        <v>0.50700000000000001</v>
      </c>
      <c r="V17">
        <v>0.49299999999999999</v>
      </c>
      <c r="W17">
        <v>1.173</v>
      </c>
      <c r="X17">
        <v>0.26200000000000001</v>
      </c>
      <c r="Y17">
        <v>0.40200000000000002</v>
      </c>
      <c r="Z17">
        <v>1.37</v>
      </c>
      <c r="AA17">
        <v>1.1359999999999999</v>
      </c>
      <c r="AB17">
        <v>0.34300000000000003</v>
      </c>
      <c r="AC17">
        <v>1.3149999999999999</v>
      </c>
      <c r="AD17">
        <v>1.44</v>
      </c>
      <c r="AE17">
        <v>1.44</v>
      </c>
      <c r="AF17">
        <v>2.5739999999999998</v>
      </c>
      <c r="AG17">
        <v>1.5209999999999999</v>
      </c>
      <c r="AH17">
        <v>2.6419999999999999</v>
      </c>
      <c r="AI17">
        <v>1.5339E-2</v>
      </c>
      <c r="AJ17">
        <v>0.46656199999999998</v>
      </c>
      <c r="AK17">
        <v>0.51809799999999995</v>
      </c>
      <c r="AL17">
        <v>5.0000000000000001E-3</v>
      </c>
      <c r="AM17">
        <v>0.501</v>
      </c>
      <c r="AN17">
        <v>0.54700000000000004</v>
      </c>
      <c r="AO17">
        <v>0.45300000000000001</v>
      </c>
      <c r="AP17">
        <v>1.0649999999999999</v>
      </c>
      <c r="AQ17">
        <v>0.19700000000000001</v>
      </c>
      <c r="AR17">
        <v>0.22500000000000001</v>
      </c>
      <c r="AS17">
        <v>0.999</v>
      </c>
      <c r="AT17">
        <v>1.2370000000000001</v>
      </c>
      <c r="AU17">
        <v>0.19700000000000001</v>
      </c>
      <c r="AV17">
        <v>1.3540000000000001</v>
      </c>
      <c r="AW17">
        <v>1.2310000000000001</v>
      </c>
      <c r="AX17">
        <v>1.629</v>
      </c>
      <c r="AY17">
        <v>2.9119999999999999</v>
      </c>
      <c r="AZ17">
        <v>1.766</v>
      </c>
      <c r="BA17">
        <v>2.996</v>
      </c>
      <c r="BB17">
        <v>0.16763600000000001</v>
      </c>
      <c r="BC17">
        <v>0.47891</v>
      </c>
      <c r="BD17">
        <v>0.35345399999999999</v>
      </c>
      <c r="BE17">
        <v>1E-3</v>
      </c>
      <c r="BF17">
        <v>0.61</v>
      </c>
      <c r="BG17">
        <v>0.46700000000000003</v>
      </c>
      <c r="BH17">
        <v>0.53300000000000003</v>
      </c>
      <c r="BI17">
        <v>1.0449999999999999</v>
      </c>
      <c r="BJ17">
        <v>0.31</v>
      </c>
      <c r="BK17">
        <v>0.33300000000000002</v>
      </c>
      <c r="BL17">
        <v>1.081</v>
      </c>
      <c r="BM17">
        <v>1.1040000000000001</v>
      </c>
      <c r="BN17">
        <v>0.31</v>
      </c>
      <c r="BO17">
        <v>1.278</v>
      </c>
      <c r="BP17">
        <v>1.0449999999999999</v>
      </c>
      <c r="BQ17">
        <v>1.524</v>
      </c>
      <c r="BR17">
        <v>2.863</v>
      </c>
      <c r="BS17">
        <v>1.534</v>
      </c>
      <c r="BT17">
        <v>2.9140000000000001</v>
      </c>
      <c r="BU17">
        <v>2.4938999999999999E-2</v>
      </c>
      <c r="BV17">
        <v>1.024939</v>
      </c>
      <c r="BW17">
        <v>0.69655100000000003</v>
      </c>
      <c r="BX17">
        <v>4.0000000000000001E-3</v>
      </c>
      <c r="BY17">
        <v>15</v>
      </c>
      <c r="BZ17">
        <v>4</v>
      </c>
      <c r="CA17">
        <v>0</v>
      </c>
      <c r="CB17">
        <v>-30</v>
      </c>
      <c r="CC17">
        <v>38</v>
      </c>
      <c r="CD17">
        <v>37</v>
      </c>
      <c r="CE17">
        <v>10</v>
      </c>
      <c r="CF17">
        <v>-1</v>
      </c>
      <c r="CG17">
        <v>4</v>
      </c>
      <c r="CH17">
        <v>7</v>
      </c>
      <c r="CI17">
        <v>-2</v>
      </c>
      <c r="CJ17">
        <v>-1.5</v>
      </c>
      <c r="CK17">
        <v>0</v>
      </c>
      <c r="CL17" s="8">
        <v>1</v>
      </c>
      <c r="CM17" s="8"/>
      <c r="CN17" s="9"/>
      <c r="CO17" s="8"/>
      <c r="CP17" s="8"/>
      <c r="CQ17" s="8"/>
      <c r="CR17" s="8"/>
      <c r="CS17" s="8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</row>
    <row r="18" spans="1:118" x14ac:dyDescent="0.3">
      <c r="A18" t="s">
        <v>96</v>
      </c>
      <c r="B18">
        <v>2</v>
      </c>
      <c r="C18">
        <v>64.099999999999994</v>
      </c>
      <c r="D18">
        <v>1</v>
      </c>
      <c r="E18">
        <v>15.9</v>
      </c>
      <c r="F18">
        <v>639.19204000000002</v>
      </c>
      <c r="G18">
        <v>23.831910000000001</v>
      </c>
      <c r="H18">
        <v>790.52624000000003</v>
      </c>
      <c r="I18">
        <v>767.67849000000001</v>
      </c>
      <c r="J18">
        <v>1558.2047299999999</v>
      </c>
      <c r="K18">
        <v>10.696999999999999</v>
      </c>
      <c r="L18">
        <v>7.8812999999999995E-4</v>
      </c>
      <c r="M18">
        <v>9.4190300000000001E-4</v>
      </c>
      <c r="N18">
        <v>0.33990500000000001</v>
      </c>
      <c r="O18">
        <v>0.32905000000000001</v>
      </c>
      <c r="P18">
        <v>5.7137400000000004E-4</v>
      </c>
      <c r="Q18">
        <v>6.8948000000000002E-4</v>
      </c>
      <c r="R18">
        <v>4.6299600000000002E-4</v>
      </c>
      <c r="S18">
        <v>5.6326900000000003E-4</v>
      </c>
      <c r="T18">
        <v>0.32200000000000001</v>
      </c>
      <c r="U18">
        <v>0.47199999999999998</v>
      </c>
      <c r="V18">
        <v>0.52800000000000002</v>
      </c>
      <c r="W18">
        <v>1.1930000000000001</v>
      </c>
      <c r="X18">
        <v>0.27300000000000002</v>
      </c>
      <c r="Y18">
        <v>0.48099999999999998</v>
      </c>
      <c r="Z18">
        <v>1.2230000000000001</v>
      </c>
      <c r="AA18">
        <v>0.92300000000000004</v>
      </c>
      <c r="AB18">
        <v>0.27300000000000002</v>
      </c>
      <c r="AC18">
        <v>1.004</v>
      </c>
      <c r="AD18">
        <v>1.1299999999999999</v>
      </c>
      <c r="AE18">
        <v>1.1299999999999999</v>
      </c>
      <c r="AF18">
        <v>2.226</v>
      </c>
      <c r="AG18">
        <v>1.2549999999999999</v>
      </c>
      <c r="AH18">
        <v>2.302</v>
      </c>
      <c r="AI18">
        <v>2.2044999999999999E-2</v>
      </c>
      <c r="AJ18">
        <v>0.432031</v>
      </c>
      <c r="AK18">
        <v>0.54592399999999996</v>
      </c>
      <c r="AL18">
        <v>5.0000000000000001E-3</v>
      </c>
      <c r="AM18">
        <v>0.49299999999999999</v>
      </c>
      <c r="AN18">
        <v>0.51300000000000001</v>
      </c>
      <c r="AO18">
        <v>0.48699999999999999</v>
      </c>
      <c r="AP18">
        <v>1.091</v>
      </c>
      <c r="AQ18">
        <v>0.193</v>
      </c>
      <c r="AR18">
        <v>0.246</v>
      </c>
      <c r="AS18">
        <v>0.85099999999999998</v>
      </c>
      <c r="AT18">
        <v>1.4359999999999999</v>
      </c>
      <c r="AU18">
        <v>0.193</v>
      </c>
      <c r="AV18">
        <v>1.589</v>
      </c>
      <c r="AW18">
        <v>1.091</v>
      </c>
      <c r="AX18">
        <v>2.008</v>
      </c>
      <c r="AY18">
        <v>3.2930000000000001</v>
      </c>
      <c r="AZ18">
        <v>2.008</v>
      </c>
      <c r="BA18">
        <v>3.2970000000000002</v>
      </c>
      <c r="BB18">
        <v>8.7159E-2</v>
      </c>
      <c r="BC18">
        <v>0.49663099999999999</v>
      </c>
      <c r="BD18">
        <v>0.41621000000000002</v>
      </c>
      <c r="BE18">
        <v>3.0000000000000001E-3</v>
      </c>
      <c r="BF18">
        <v>0.436</v>
      </c>
      <c r="BG18">
        <v>0.80200000000000005</v>
      </c>
      <c r="BH18">
        <v>0.19800000000000001</v>
      </c>
      <c r="BI18">
        <v>0.8</v>
      </c>
      <c r="BJ18">
        <v>0.35</v>
      </c>
      <c r="BK18">
        <v>0.36599999999999999</v>
      </c>
      <c r="BL18">
        <v>0.95499999999999996</v>
      </c>
      <c r="BM18">
        <v>1.179</v>
      </c>
      <c r="BN18">
        <v>0.35</v>
      </c>
      <c r="BO18">
        <v>1.38</v>
      </c>
      <c r="BP18">
        <v>0.8</v>
      </c>
      <c r="BQ18">
        <v>1.587</v>
      </c>
      <c r="BR18">
        <v>2.101</v>
      </c>
      <c r="BS18">
        <v>1.587</v>
      </c>
      <c r="BT18">
        <v>2.101</v>
      </c>
      <c r="BU18">
        <v>1.268E-3</v>
      </c>
      <c r="BV18">
        <v>1.001268</v>
      </c>
      <c r="BW18">
        <v>0.92441799999999996</v>
      </c>
      <c r="BX18">
        <v>0.312</v>
      </c>
      <c r="BY18">
        <v>13</v>
      </c>
      <c r="BZ18">
        <v>24</v>
      </c>
      <c r="CA18">
        <v>13</v>
      </c>
      <c r="CB18">
        <v>36</v>
      </c>
      <c r="CC18">
        <v>-24</v>
      </c>
      <c r="CD18">
        <v>-8</v>
      </c>
      <c r="CE18">
        <v>0</v>
      </c>
      <c r="CF18">
        <v>6</v>
      </c>
      <c r="CG18">
        <v>-6</v>
      </c>
      <c r="CH18">
        <v>0</v>
      </c>
      <c r="CI18">
        <v>12</v>
      </c>
      <c r="CJ18">
        <v>0.5</v>
      </c>
      <c r="CK18">
        <v>-4</v>
      </c>
      <c r="CL18" s="8">
        <v>8</v>
      </c>
      <c r="CM18" s="8"/>
      <c r="CN18" s="9"/>
      <c r="CO18" s="8"/>
      <c r="CP18" s="8"/>
      <c r="CQ18" s="8"/>
      <c r="CR18" s="8"/>
      <c r="CS18" s="8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</row>
    <row r="19" spans="1:118" x14ac:dyDescent="0.3">
      <c r="A19" t="s">
        <v>97</v>
      </c>
      <c r="B19">
        <v>2</v>
      </c>
      <c r="C19">
        <v>30.5</v>
      </c>
      <c r="D19">
        <v>2</v>
      </c>
      <c r="E19">
        <v>2</v>
      </c>
      <c r="F19">
        <v>678.26919999999996</v>
      </c>
      <c r="G19">
        <v>37.519460000000002</v>
      </c>
      <c r="H19">
        <v>837.37750000000005</v>
      </c>
      <c r="I19">
        <v>773.54781000000003</v>
      </c>
      <c r="J19">
        <v>1610.9253100000001</v>
      </c>
      <c r="K19">
        <v>2.0369999999999999</v>
      </c>
      <c r="L19">
        <v>8.2950999999999999E-4</v>
      </c>
      <c r="M19">
        <v>9.1976899999999997E-4</v>
      </c>
      <c r="N19">
        <v>0.35510999999999998</v>
      </c>
      <c r="O19">
        <v>0.36194999999999999</v>
      </c>
      <c r="P19">
        <v>5.9182199999999999E-4</v>
      </c>
      <c r="Q19">
        <v>6.5512899999999995E-4</v>
      </c>
      <c r="R19">
        <v>4.72979E-4</v>
      </c>
      <c r="S19">
        <v>5.2280899999999995E-4</v>
      </c>
      <c r="T19">
        <v>0.36799999999999999</v>
      </c>
      <c r="U19">
        <v>0.57299999999999995</v>
      </c>
      <c r="V19">
        <v>0.42699999999999999</v>
      </c>
      <c r="W19">
        <v>1.012</v>
      </c>
      <c r="X19">
        <v>0.2</v>
      </c>
      <c r="Y19">
        <v>0.46700000000000003</v>
      </c>
      <c r="Z19">
        <v>1.399</v>
      </c>
      <c r="AA19">
        <v>0.878</v>
      </c>
      <c r="AB19">
        <v>0.27900000000000003</v>
      </c>
      <c r="AC19">
        <v>0.997</v>
      </c>
      <c r="AD19">
        <v>1.347</v>
      </c>
      <c r="AE19">
        <v>1.347</v>
      </c>
      <c r="AF19">
        <v>2.419</v>
      </c>
      <c r="AG19">
        <v>1.4179999999999999</v>
      </c>
      <c r="AH19">
        <v>2.4769999999999999</v>
      </c>
      <c r="AI19">
        <v>3.1002999999999999E-2</v>
      </c>
      <c r="AJ19">
        <v>0.41180600000000001</v>
      </c>
      <c r="AK19">
        <v>0.55719099999999999</v>
      </c>
      <c r="AL19">
        <v>0</v>
      </c>
      <c r="AM19">
        <v>0.44800000000000001</v>
      </c>
      <c r="AN19">
        <v>0.58899999999999997</v>
      </c>
      <c r="AO19">
        <v>0.41099999999999998</v>
      </c>
      <c r="AP19">
        <v>1.0409999999999999</v>
      </c>
      <c r="AQ19">
        <v>0.18</v>
      </c>
      <c r="AR19">
        <v>0.23300000000000001</v>
      </c>
      <c r="AS19">
        <v>0.94499999999999995</v>
      </c>
      <c r="AT19">
        <v>1.26</v>
      </c>
      <c r="AU19">
        <v>0.18</v>
      </c>
      <c r="AV19">
        <v>1.3520000000000001</v>
      </c>
      <c r="AW19">
        <v>1.2350000000000001</v>
      </c>
      <c r="AX19">
        <v>1.6379999999999999</v>
      </c>
      <c r="AY19">
        <v>2.8479999999999999</v>
      </c>
      <c r="AZ19">
        <v>1.6379999999999999</v>
      </c>
      <c r="BA19">
        <v>2.8479999999999999</v>
      </c>
      <c r="BB19">
        <v>0.166519</v>
      </c>
      <c r="BC19">
        <v>0.52154800000000001</v>
      </c>
      <c r="BD19">
        <v>0.31193300000000002</v>
      </c>
      <c r="BE19">
        <v>0</v>
      </c>
      <c r="BF19">
        <v>0.46700000000000003</v>
      </c>
      <c r="BG19">
        <v>0.68899999999999995</v>
      </c>
      <c r="BH19">
        <v>0.311</v>
      </c>
      <c r="BI19">
        <v>1.036</v>
      </c>
      <c r="BJ19">
        <v>0.34599999999999997</v>
      </c>
      <c r="BK19">
        <v>0.57999999999999996</v>
      </c>
      <c r="BL19">
        <v>1.129</v>
      </c>
      <c r="BM19">
        <v>1.1970000000000001</v>
      </c>
      <c r="BN19">
        <v>0.34599999999999997</v>
      </c>
      <c r="BO19">
        <v>1.391</v>
      </c>
      <c r="BP19">
        <v>1.036</v>
      </c>
      <c r="BQ19">
        <v>1.133</v>
      </c>
      <c r="BR19">
        <v>2.1909999999999998</v>
      </c>
      <c r="BS19">
        <v>1.2</v>
      </c>
      <c r="BT19">
        <v>2.2280000000000002</v>
      </c>
      <c r="BU19">
        <v>9.7450000000000002E-3</v>
      </c>
      <c r="BV19">
        <v>1.0097449999999999</v>
      </c>
      <c r="BW19">
        <v>0.87368299999999999</v>
      </c>
      <c r="BX19">
        <v>0</v>
      </c>
      <c r="BY19">
        <v>16</v>
      </c>
      <c r="BZ19">
        <v>13</v>
      </c>
      <c r="CA19">
        <v>0</v>
      </c>
      <c r="CB19">
        <v>0</v>
      </c>
      <c r="CC19">
        <v>33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-3</v>
      </c>
      <c r="CJ19">
        <v>0</v>
      </c>
      <c r="CK19">
        <v>2</v>
      </c>
      <c r="CL19" s="8">
        <v>0</v>
      </c>
      <c r="CM19" s="8"/>
      <c r="CN19" s="9"/>
      <c r="CO19" s="8"/>
      <c r="CP19" s="8"/>
      <c r="CQ19" s="8"/>
      <c r="CR19" s="8"/>
      <c r="CS19" s="8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</row>
    <row r="20" spans="1:118" x14ac:dyDescent="0.3">
      <c r="A20" t="s">
        <v>98</v>
      </c>
      <c r="B20">
        <v>2</v>
      </c>
      <c r="C20">
        <v>34.5</v>
      </c>
      <c r="D20">
        <v>2</v>
      </c>
      <c r="E20">
        <v>9</v>
      </c>
      <c r="F20">
        <v>579.46006</v>
      </c>
      <c r="G20">
        <v>66.999219999999994</v>
      </c>
      <c r="H20">
        <v>731.89466000000004</v>
      </c>
      <c r="I20">
        <v>746.83196999999996</v>
      </c>
      <c r="J20">
        <v>1478.7266299999999</v>
      </c>
      <c r="K20">
        <v>18.420000000000002</v>
      </c>
      <c r="L20" s="2">
        <f>AVERAGE(L2:L19,L21:L28,L30:L44)</f>
        <v>8.0153278048780512E-4</v>
      </c>
      <c r="M20" s="2">
        <f t="shared" ref="M20:S20" si="7">AVERAGE(M2:M19,M21:M28,M30:M44)</f>
        <v>1.009980780487805E-3</v>
      </c>
      <c r="N20" s="2">
        <f t="shared" si="7"/>
        <v>0.36298150585365851</v>
      </c>
      <c r="O20" s="2">
        <f t="shared" si="7"/>
        <v>0.31859086912195123</v>
      </c>
      <c r="P20" s="2">
        <f t="shared" si="7"/>
        <v>5.6477434146341482E-4</v>
      </c>
      <c r="Q20" s="2">
        <f t="shared" si="7"/>
        <v>7.434309268292685E-4</v>
      </c>
      <c r="R20" s="2">
        <f t="shared" si="7"/>
        <v>4.4700490243902442E-4</v>
      </c>
      <c r="S20" s="2">
        <f t="shared" si="7"/>
        <v>6.1039985365853651E-4</v>
      </c>
      <c r="T20" s="1">
        <f>AVERAGE(T2:T12,T14:T19,T21:T42,T44)</f>
        <v>0.32724999999999999</v>
      </c>
      <c r="U20" s="1">
        <v>0</v>
      </c>
      <c r="V20" s="1">
        <v>1</v>
      </c>
      <c r="W20">
        <v>1.321</v>
      </c>
      <c r="X20">
        <v>0.32200000000000001</v>
      </c>
      <c r="Y20">
        <v>1.325</v>
      </c>
      <c r="Z20">
        <v>0.69699999999999995</v>
      </c>
      <c r="AA20">
        <v>0.77300000000000002</v>
      </c>
      <c r="AB20">
        <v>0.33700000000000002</v>
      </c>
      <c r="AC20">
        <v>1.0740000000000001</v>
      </c>
      <c r="AD20">
        <v>1.4330000000000001</v>
      </c>
      <c r="AE20">
        <v>1.4330000000000001</v>
      </c>
      <c r="AF20">
        <v>1.6950000000000001</v>
      </c>
      <c r="AG20">
        <v>1.4330000000000001</v>
      </c>
      <c r="AH20">
        <v>1.7</v>
      </c>
      <c r="AI20">
        <v>0.13947599999999999</v>
      </c>
      <c r="AJ20">
        <v>0.427954</v>
      </c>
      <c r="AK20">
        <v>0.43256899999999998</v>
      </c>
      <c r="AL20">
        <v>3.9E-2</v>
      </c>
      <c r="AM20">
        <v>0.53800000000000003</v>
      </c>
      <c r="AN20">
        <v>0.56599999999999995</v>
      </c>
      <c r="AO20">
        <v>0.434</v>
      </c>
      <c r="AP20">
        <v>1.321</v>
      </c>
      <c r="AQ20">
        <v>3.5000000000000003E-2</v>
      </c>
      <c r="AR20">
        <v>0.27300000000000002</v>
      </c>
      <c r="AS20">
        <v>1.0900000000000001</v>
      </c>
      <c r="AT20">
        <v>1.246</v>
      </c>
      <c r="AU20">
        <v>0.18099999999999999</v>
      </c>
      <c r="AV20">
        <v>1.405</v>
      </c>
      <c r="AW20">
        <v>1.321</v>
      </c>
      <c r="AX20">
        <v>1.776</v>
      </c>
      <c r="AY20">
        <v>2.9009999999999998</v>
      </c>
      <c r="AZ20">
        <v>1.776</v>
      </c>
      <c r="BA20">
        <v>3.2909999999999999</v>
      </c>
      <c r="BB20">
        <v>0.24104400000000001</v>
      </c>
      <c r="BC20">
        <v>0.40299400000000002</v>
      </c>
      <c r="BD20">
        <v>0.355962</v>
      </c>
      <c r="BE20">
        <v>0</v>
      </c>
      <c r="BF20">
        <v>0.16300000000000001</v>
      </c>
      <c r="BG20">
        <v>0.78100000000000003</v>
      </c>
      <c r="BH20">
        <v>0.219</v>
      </c>
      <c r="BI20">
        <v>1.488</v>
      </c>
      <c r="BJ20">
        <v>0.28499999999999998</v>
      </c>
      <c r="BK20">
        <v>0.67900000000000005</v>
      </c>
      <c r="BL20">
        <v>1.3380000000000001</v>
      </c>
      <c r="BM20">
        <v>1.1719999999999999</v>
      </c>
      <c r="BN20">
        <v>0.28499999999999998</v>
      </c>
      <c r="BO20">
        <v>1.3220000000000001</v>
      </c>
      <c r="BP20">
        <v>1.5289999999999999</v>
      </c>
      <c r="BQ20">
        <v>1.218</v>
      </c>
      <c r="BR20">
        <v>2.7519999999999998</v>
      </c>
      <c r="BS20">
        <v>1.218</v>
      </c>
      <c r="BT20">
        <v>2.7519999999999998</v>
      </c>
      <c r="BU20">
        <v>4.2818000000000002E-2</v>
      </c>
      <c r="BV20">
        <v>1.042818</v>
      </c>
      <c r="BW20">
        <v>0.61647099999999999</v>
      </c>
      <c r="BX20">
        <v>0.48799999999999999</v>
      </c>
      <c r="BY20">
        <v>1</v>
      </c>
      <c r="BZ20">
        <v>1</v>
      </c>
      <c r="CA20">
        <v>-4</v>
      </c>
      <c r="CB20">
        <v>0</v>
      </c>
      <c r="CC20">
        <v>-25</v>
      </c>
      <c r="CD20">
        <v>31</v>
      </c>
      <c r="CE20">
        <v>18</v>
      </c>
      <c r="CF20">
        <v>8</v>
      </c>
      <c r="CG20">
        <v>6</v>
      </c>
      <c r="CH20">
        <v>4</v>
      </c>
      <c r="CI20">
        <v>22</v>
      </c>
      <c r="CJ20">
        <v>3.5</v>
      </c>
      <c r="CK20">
        <v>3</v>
      </c>
      <c r="CL20" s="9">
        <v>8</v>
      </c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</row>
    <row r="21" spans="1:118" x14ac:dyDescent="0.3">
      <c r="A21" t="s">
        <v>99</v>
      </c>
      <c r="B21">
        <v>2</v>
      </c>
      <c r="C21">
        <v>45.7</v>
      </c>
      <c r="D21">
        <v>1</v>
      </c>
      <c r="E21">
        <v>11.8</v>
      </c>
      <c r="F21">
        <v>651.25549999999998</v>
      </c>
      <c r="G21">
        <v>24.151219999999999</v>
      </c>
      <c r="H21">
        <v>811.04677000000004</v>
      </c>
      <c r="I21">
        <v>782.47618999999997</v>
      </c>
      <c r="J21">
        <v>1593.52296</v>
      </c>
      <c r="K21">
        <v>1.899</v>
      </c>
      <c r="L21">
        <v>7.7948600000000002E-4</v>
      </c>
      <c r="M21">
        <v>9.38914E-4</v>
      </c>
      <c r="N21">
        <v>0.39607700000000001</v>
      </c>
      <c r="O21">
        <v>0.29861500000000002</v>
      </c>
      <c r="P21">
        <v>5.3186200000000002E-4</v>
      </c>
      <c r="Q21">
        <v>7.0175499999999998E-4</v>
      </c>
      <c r="R21">
        <v>4.0805099999999999E-4</v>
      </c>
      <c r="S21">
        <v>5.8317500000000001E-4</v>
      </c>
      <c r="T21">
        <v>0.14799999999999999</v>
      </c>
      <c r="U21">
        <v>0.58699999999999997</v>
      </c>
      <c r="V21">
        <v>0.41299999999999998</v>
      </c>
      <c r="W21">
        <v>1.111</v>
      </c>
      <c r="X21">
        <v>0.14099999999999999</v>
      </c>
      <c r="Y21">
        <v>0.73699999999999999</v>
      </c>
      <c r="Z21">
        <v>1.38</v>
      </c>
      <c r="AA21">
        <v>0.83199999999999996</v>
      </c>
      <c r="AB21">
        <v>0.28299999999999997</v>
      </c>
      <c r="AC21">
        <v>1.3009999999999999</v>
      </c>
      <c r="AD21">
        <v>1.1279999999999999</v>
      </c>
      <c r="AE21">
        <v>1.1279999999999999</v>
      </c>
      <c r="AF21">
        <v>2.13</v>
      </c>
      <c r="AG21">
        <v>1.1279999999999999</v>
      </c>
      <c r="AH21">
        <v>2.13</v>
      </c>
      <c r="AI21">
        <v>2.9840999999999999E-2</v>
      </c>
      <c r="AJ21">
        <v>0.43709799999999999</v>
      </c>
      <c r="AK21">
        <v>0.53306100000000001</v>
      </c>
      <c r="AL21">
        <v>0</v>
      </c>
      <c r="AM21">
        <v>0.58499999999999996</v>
      </c>
      <c r="AN21">
        <v>0.51</v>
      </c>
      <c r="AO21">
        <v>0.49</v>
      </c>
      <c r="AP21">
        <v>1.117</v>
      </c>
      <c r="AQ21">
        <v>0.186</v>
      </c>
      <c r="AR21">
        <v>0.27500000000000002</v>
      </c>
      <c r="AS21">
        <v>1.0009999999999999</v>
      </c>
      <c r="AT21">
        <v>1.339</v>
      </c>
      <c r="AU21">
        <v>0.186</v>
      </c>
      <c r="AV21">
        <v>1.403</v>
      </c>
      <c r="AW21">
        <v>1.117</v>
      </c>
      <c r="AX21">
        <v>2.048</v>
      </c>
      <c r="AY21">
        <v>2.8730000000000002</v>
      </c>
      <c r="AZ21">
        <v>2.048</v>
      </c>
      <c r="BA21">
        <v>2.8730000000000002</v>
      </c>
      <c r="BB21">
        <v>0.110286</v>
      </c>
      <c r="BC21">
        <v>0.51600400000000002</v>
      </c>
      <c r="BD21">
        <v>0.37370900000000001</v>
      </c>
      <c r="BE21">
        <v>0</v>
      </c>
      <c r="BF21">
        <v>0.51100000000000001</v>
      </c>
      <c r="BG21">
        <v>0.51200000000000001</v>
      </c>
      <c r="BH21">
        <v>0.48799999999999999</v>
      </c>
      <c r="BI21">
        <v>1.034</v>
      </c>
      <c r="BJ21">
        <v>0.315</v>
      </c>
      <c r="BK21">
        <v>0.55300000000000005</v>
      </c>
      <c r="BL21">
        <v>1.1870000000000001</v>
      </c>
      <c r="BM21">
        <v>1.3420000000000001</v>
      </c>
      <c r="BN21">
        <v>0.315</v>
      </c>
      <c r="BO21">
        <v>1.4530000000000001</v>
      </c>
      <c r="BP21">
        <v>1.034</v>
      </c>
      <c r="BQ21">
        <v>0.83499999999999996</v>
      </c>
      <c r="BR21">
        <v>1.3169999999999999</v>
      </c>
      <c r="BS21">
        <v>0.97899999999999998</v>
      </c>
      <c r="BT21">
        <v>1.3939999999999999</v>
      </c>
      <c r="BU21">
        <v>1.5640000000000001E-2</v>
      </c>
      <c r="BV21">
        <v>1.0156400000000001</v>
      </c>
      <c r="BW21">
        <v>0.81750400000000001</v>
      </c>
      <c r="BX21">
        <v>4.0000000000000001E-3</v>
      </c>
      <c r="BY21">
        <v>-6</v>
      </c>
      <c r="BZ21">
        <v>12</v>
      </c>
      <c r="CA21">
        <v>-3</v>
      </c>
      <c r="CB21">
        <v>1</v>
      </c>
      <c r="CC21">
        <v>-20</v>
      </c>
      <c r="CD21">
        <v>-8</v>
      </c>
      <c r="CE21">
        <v>-4</v>
      </c>
      <c r="CF21">
        <v>-4</v>
      </c>
      <c r="CG21">
        <v>-8</v>
      </c>
      <c r="CH21">
        <v>8</v>
      </c>
      <c r="CI21">
        <v>-2</v>
      </c>
      <c r="CJ21">
        <v>1</v>
      </c>
      <c r="CK21">
        <v>-5</v>
      </c>
      <c r="CL21" s="8">
        <v>-1</v>
      </c>
      <c r="CM21" s="8"/>
      <c r="CN21" s="9"/>
      <c r="CO21" s="8"/>
      <c r="CP21" s="8"/>
      <c r="CQ21" s="8"/>
      <c r="CR21" s="8"/>
      <c r="CS21" s="8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</row>
    <row r="22" spans="1:118" x14ac:dyDescent="0.3">
      <c r="A22" t="s">
        <v>100</v>
      </c>
      <c r="B22">
        <v>2</v>
      </c>
      <c r="C22">
        <v>65.7</v>
      </c>
      <c r="D22">
        <v>1</v>
      </c>
      <c r="E22">
        <v>11.6</v>
      </c>
      <c r="F22">
        <v>611.62729000000002</v>
      </c>
      <c r="G22">
        <v>70.117789999999999</v>
      </c>
      <c r="H22">
        <v>784.69394999999997</v>
      </c>
      <c r="I22">
        <v>843.07073000000003</v>
      </c>
      <c r="J22">
        <v>1627.76468</v>
      </c>
      <c r="K22">
        <v>3.1930000000000001</v>
      </c>
      <c r="L22">
        <v>7.5379199999999998E-4</v>
      </c>
      <c r="M22">
        <v>9.8397200000000006E-4</v>
      </c>
      <c r="N22">
        <v>0.37657000000000002</v>
      </c>
      <c r="O22">
        <v>0.26402500000000001</v>
      </c>
      <c r="P22">
        <v>5.2589499999999996E-4</v>
      </c>
      <c r="Q22">
        <v>7.6783299999999999E-4</v>
      </c>
      <c r="R22">
        <v>4.1194700000000002E-4</v>
      </c>
      <c r="S22">
        <v>6.5976399999999997E-4</v>
      </c>
      <c r="T22">
        <v>0.42</v>
      </c>
      <c r="U22">
        <v>0.80400000000000005</v>
      </c>
      <c r="V22">
        <v>0.19600000000000001</v>
      </c>
      <c r="W22">
        <v>1.2669999999999999</v>
      </c>
      <c r="X22">
        <v>0.33800000000000002</v>
      </c>
      <c r="Y22">
        <v>0.56200000000000006</v>
      </c>
      <c r="Z22">
        <v>1.159</v>
      </c>
      <c r="AA22">
        <v>1.0089999999999999</v>
      </c>
      <c r="AB22">
        <v>0.33800000000000002</v>
      </c>
      <c r="AC22">
        <v>1.111</v>
      </c>
      <c r="AD22">
        <v>1.083</v>
      </c>
      <c r="AE22">
        <v>1.083</v>
      </c>
      <c r="AF22">
        <v>2.169</v>
      </c>
      <c r="AG22">
        <v>1.083</v>
      </c>
      <c r="AH22">
        <v>2.2050000000000001</v>
      </c>
      <c r="AI22">
        <v>5.6952999999999997E-2</v>
      </c>
      <c r="AJ22">
        <v>0.44063999999999998</v>
      </c>
      <c r="AK22">
        <v>0.50240700000000005</v>
      </c>
      <c r="AL22">
        <v>0</v>
      </c>
      <c r="AM22">
        <v>0.58799999999999997</v>
      </c>
      <c r="AN22">
        <v>0.45100000000000001</v>
      </c>
      <c r="AO22">
        <v>0.54900000000000004</v>
      </c>
      <c r="AP22">
        <v>1.331</v>
      </c>
      <c r="AQ22">
        <v>0.155</v>
      </c>
      <c r="AR22">
        <v>0.33700000000000002</v>
      </c>
      <c r="AS22">
        <v>0.79100000000000004</v>
      </c>
      <c r="AT22">
        <v>1.252</v>
      </c>
      <c r="AU22">
        <v>0.155</v>
      </c>
      <c r="AV22">
        <v>1.302</v>
      </c>
      <c r="AW22">
        <v>1.331</v>
      </c>
      <c r="AX22">
        <v>1.363</v>
      </c>
      <c r="AY22">
        <v>2.6589999999999998</v>
      </c>
      <c r="AZ22">
        <v>1.7410000000000001</v>
      </c>
      <c r="BA22">
        <v>3.423</v>
      </c>
      <c r="BB22">
        <v>0.100577</v>
      </c>
      <c r="BC22">
        <v>0.475634</v>
      </c>
      <c r="BD22">
        <v>0.42379</v>
      </c>
      <c r="BE22">
        <v>0</v>
      </c>
      <c r="BF22">
        <v>0.42899999999999999</v>
      </c>
      <c r="BG22">
        <v>0.68100000000000005</v>
      </c>
      <c r="BH22">
        <v>0.31900000000000001</v>
      </c>
      <c r="BI22">
        <v>1.153</v>
      </c>
      <c r="BJ22">
        <v>0.26700000000000002</v>
      </c>
      <c r="BK22">
        <v>0.41699999999999998</v>
      </c>
      <c r="BL22">
        <v>0.89400000000000002</v>
      </c>
      <c r="BM22">
        <v>1.1240000000000001</v>
      </c>
      <c r="BN22">
        <v>0.26700000000000002</v>
      </c>
      <c r="BO22">
        <v>1.2589999999999999</v>
      </c>
      <c r="BP22">
        <v>1.153</v>
      </c>
      <c r="BQ22">
        <v>1.403</v>
      </c>
      <c r="BR22">
        <v>2.5760000000000001</v>
      </c>
      <c r="BS22">
        <v>1.468</v>
      </c>
      <c r="BT22">
        <v>2.6389999999999998</v>
      </c>
      <c r="BU22">
        <v>8.2520000000000007E-3</v>
      </c>
      <c r="BV22">
        <v>1.0082519999999999</v>
      </c>
      <c r="BW22">
        <v>0.888154</v>
      </c>
      <c r="BX22">
        <v>0</v>
      </c>
      <c r="BY22">
        <v>5</v>
      </c>
      <c r="BZ22">
        <v>19</v>
      </c>
      <c r="CA22">
        <v>-8</v>
      </c>
      <c r="CB22">
        <v>3</v>
      </c>
      <c r="CC22">
        <v>19</v>
      </c>
      <c r="CD22">
        <v>-15</v>
      </c>
      <c r="CE22" s="1">
        <v>-30</v>
      </c>
      <c r="CF22" s="1">
        <v>-12</v>
      </c>
      <c r="CG22" s="1">
        <v>-6</v>
      </c>
      <c r="CH22" s="1">
        <v>-12</v>
      </c>
      <c r="CI22">
        <v>-9</v>
      </c>
      <c r="CJ22">
        <v>0</v>
      </c>
      <c r="CK22">
        <v>-1</v>
      </c>
      <c r="CL22" s="8">
        <v>-9</v>
      </c>
      <c r="CM22" s="8"/>
      <c r="CN22" s="9"/>
      <c r="CO22" s="8"/>
      <c r="CP22" s="8"/>
      <c r="CQ22" s="8"/>
      <c r="CR22" s="8"/>
      <c r="CS22" s="8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</row>
    <row r="23" spans="1:118" x14ac:dyDescent="0.3">
      <c r="A23" t="s">
        <v>101</v>
      </c>
      <c r="B23">
        <v>2</v>
      </c>
      <c r="C23">
        <v>45.7</v>
      </c>
      <c r="D23">
        <v>2</v>
      </c>
      <c r="E23">
        <v>5.7</v>
      </c>
      <c r="F23">
        <v>645.29709000000003</v>
      </c>
      <c r="G23">
        <v>40.653829999999999</v>
      </c>
      <c r="H23">
        <v>791.94638999999995</v>
      </c>
      <c r="I23">
        <v>746.44393000000002</v>
      </c>
      <c r="J23">
        <v>1538.39032</v>
      </c>
      <c r="K23">
        <v>1.0549999999999999</v>
      </c>
      <c r="L23">
        <v>7.7574600000000001E-4</v>
      </c>
      <c r="M23">
        <v>1.0501099999999999E-3</v>
      </c>
      <c r="N23">
        <v>0.36432399999999998</v>
      </c>
      <c r="O23">
        <v>0.33209300000000003</v>
      </c>
      <c r="P23">
        <v>5.4772200000000005E-4</v>
      </c>
      <c r="Q23">
        <v>7.6437800000000002E-4</v>
      </c>
      <c r="R23">
        <v>4.3371000000000002E-4</v>
      </c>
      <c r="S23">
        <v>6.2151000000000003E-4</v>
      </c>
      <c r="T23">
        <v>0.13300000000000001</v>
      </c>
      <c r="U23">
        <v>0.33200000000000002</v>
      </c>
      <c r="V23">
        <v>0.66800000000000004</v>
      </c>
      <c r="W23">
        <v>1.365</v>
      </c>
      <c r="X23">
        <v>0.26700000000000002</v>
      </c>
      <c r="Y23">
        <v>0.58899999999999997</v>
      </c>
      <c r="Z23">
        <v>1.8660000000000001</v>
      </c>
      <c r="AA23">
        <v>0.92100000000000004</v>
      </c>
      <c r="AB23">
        <v>0.34399999999999997</v>
      </c>
      <c r="AC23">
        <v>1.036</v>
      </c>
      <c r="AD23">
        <v>1.645</v>
      </c>
      <c r="AE23">
        <v>1.645</v>
      </c>
      <c r="AF23">
        <v>3.569</v>
      </c>
      <c r="AG23">
        <v>1.6679999999999999</v>
      </c>
      <c r="AH23">
        <v>3.5960000000000001</v>
      </c>
      <c r="AI23">
        <v>3.8758000000000001E-2</v>
      </c>
      <c r="AJ23">
        <v>0.48782399999999998</v>
      </c>
      <c r="AK23">
        <v>0.47341800000000001</v>
      </c>
      <c r="AL23">
        <v>0</v>
      </c>
      <c r="AM23">
        <v>0.48699999999999999</v>
      </c>
      <c r="AN23">
        <v>0.51700000000000002</v>
      </c>
      <c r="AO23">
        <v>0.48299999999999998</v>
      </c>
      <c r="AP23">
        <v>1.1779999999999999</v>
      </c>
      <c r="AQ23">
        <v>0.16300000000000001</v>
      </c>
      <c r="AR23">
        <v>0.245</v>
      </c>
      <c r="AS23">
        <v>1.002</v>
      </c>
      <c r="AT23">
        <v>1.46</v>
      </c>
      <c r="AU23">
        <v>0.16400000000000001</v>
      </c>
      <c r="AV23">
        <v>1.5389999999999999</v>
      </c>
      <c r="AW23">
        <v>1.2529999999999999</v>
      </c>
      <c r="AX23">
        <v>1.841</v>
      </c>
      <c r="AY23">
        <v>2.9969999999999999</v>
      </c>
      <c r="AZ23">
        <v>1.841</v>
      </c>
      <c r="BA23">
        <v>2.9969999999999999</v>
      </c>
      <c r="BB23">
        <v>9.2942999999999998E-2</v>
      </c>
      <c r="BC23">
        <v>0.53986000000000001</v>
      </c>
      <c r="BD23">
        <v>0.36719800000000002</v>
      </c>
      <c r="BE23">
        <v>0</v>
      </c>
      <c r="BF23">
        <v>0.436</v>
      </c>
      <c r="BG23">
        <v>0.52300000000000002</v>
      </c>
      <c r="BH23">
        <v>0.47699999999999998</v>
      </c>
      <c r="BI23">
        <v>1.052</v>
      </c>
      <c r="BJ23">
        <v>0.29199999999999998</v>
      </c>
      <c r="BK23">
        <v>0.46100000000000002</v>
      </c>
      <c r="BL23">
        <v>1.242</v>
      </c>
      <c r="BM23">
        <v>1.286</v>
      </c>
      <c r="BN23">
        <v>0.29199999999999998</v>
      </c>
      <c r="BO23">
        <v>1.3660000000000001</v>
      </c>
      <c r="BP23">
        <v>1.052</v>
      </c>
      <c r="BQ23">
        <v>1.26</v>
      </c>
      <c r="BR23">
        <v>2.4079999999999999</v>
      </c>
      <c r="BS23">
        <v>1.3759999999999999</v>
      </c>
      <c r="BT23">
        <v>2.5230000000000001</v>
      </c>
      <c r="BU23">
        <v>1.3615E-2</v>
      </c>
      <c r="BV23">
        <v>1.0136149999999999</v>
      </c>
      <c r="BW23">
        <v>0.85348400000000002</v>
      </c>
      <c r="BX23">
        <v>0</v>
      </c>
      <c r="BY23">
        <v>6</v>
      </c>
      <c r="BZ23">
        <v>-4</v>
      </c>
      <c r="CA23">
        <v>13</v>
      </c>
      <c r="CB23">
        <v>1</v>
      </c>
      <c r="CC23">
        <v>18</v>
      </c>
      <c r="CD23">
        <v>-10</v>
      </c>
      <c r="CE23">
        <v>-4</v>
      </c>
      <c r="CF23">
        <v>0</v>
      </c>
      <c r="CG23">
        <v>0</v>
      </c>
      <c r="CH23">
        <v>-4</v>
      </c>
      <c r="CI23">
        <v>-6</v>
      </c>
      <c r="CJ23">
        <v>1.5</v>
      </c>
      <c r="CK23">
        <v>-2</v>
      </c>
      <c r="CL23" s="8">
        <v>-3</v>
      </c>
      <c r="CM23" s="8"/>
      <c r="CN23" s="9"/>
      <c r="CO23" s="8"/>
      <c r="CP23" s="8"/>
      <c r="CQ23" s="8"/>
      <c r="CR23" s="8"/>
      <c r="CS23" s="8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</row>
    <row r="24" spans="1:118" x14ac:dyDescent="0.3">
      <c r="A24" t="s">
        <v>102</v>
      </c>
      <c r="B24">
        <v>2</v>
      </c>
      <c r="C24">
        <v>38.9</v>
      </c>
      <c r="D24">
        <v>1</v>
      </c>
      <c r="E24">
        <v>16</v>
      </c>
      <c r="F24">
        <v>646.23334999999997</v>
      </c>
      <c r="G24">
        <v>37.72372</v>
      </c>
      <c r="H24">
        <v>795.77364999999998</v>
      </c>
      <c r="I24">
        <v>662.17340000000002</v>
      </c>
      <c r="J24">
        <v>1457.94705</v>
      </c>
      <c r="K24">
        <v>17.137</v>
      </c>
      <c r="L24">
        <v>8.0528900000000005E-4</v>
      </c>
      <c r="M24">
        <v>1.1722900000000001E-3</v>
      </c>
      <c r="N24">
        <v>0.35699799999999998</v>
      </c>
      <c r="O24">
        <v>0.25010700000000002</v>
      </c>
      <c r="P24">
        <v>5.7126799999999999E-4</v>
      </c>
      <c r="Q24">
        <v>9.2824499999999996E-4</v>
      </c>
      <c r="R24">
        <v>4.5425700000000001E-4</v>
      </c>
      <c r="S24">
        <v>8.0622400000000002E-4</v>
      </c>
      <c r="T24">
        <v>0.38500000000000001</v>
      </c>
      <c r="U24">
        <v>0.31</v>
      </c>
      <c r="V24">
        <v>0.69</v>
      </c>
      <c r="W24">
        <v>1.3169999999999999</v>
      </c>
      <c r="X24">
        <v>0.33700000000000002</v>
      </c>
      <c r="Y24">
        <v>0.42499999999999999</v>
      </c>
      <c r="Z24">
        <v>1.41</v>
      </c>
      <c r="AA24">
        <v>0.91300000000000003</v>
      </c>
      <c r="AB24">
        <v>0.33700000000000002</v>
      </c>
      <c r="AC24">
        <v>0.91300000000000003</v>
      </c>
      <c r="AD24">
        <v>1.4039999999999999</v>
      </c>
      <c r="AE24">
        <v>1.4039999999999999</v>
      </c>
      <c r="AF24">
        <v>2.56</v>
      </c>
      <c r="AG24">
        <v>1.41</v>
      </c>
      <c r="AH24">
        <v>2.59</v>
      </c>
      <c r="AI24">
        <v>2.792E-2</v>
      </c>
      <c r="AJ24">
        <v>0.44443199999999999</v>
      </c>
      <c r="AK24">
        <v>0.52764800000000001</v>
      </c>
      <c r="AL24">
        <v>0</v>
      </c>
      <c r="AM24">
        <v>0.53500000000000003</v>
      </c>
      <c r="AN24">
        <v>0.63600000000000001</v>
      </c>
      <c r="AO24">
        <v>0.36399999999999999</v>
      </c>
      <c r="AP24">
        <v>1.014</v>
      </c>
      <c r="AQ24">
        <v>0.221</v>
      </c>
      <c r="AR24">
        <v>0.255</v>
      </c>
      <c r="AS24">
        <v>1.131</v>
      </c>
      <c r="AT24">
        <v>1.181</v>
      </c>
      <c r="AU24">
        <v>0.222</v>
      </c>
      <c r="AV24">
        <v>1.302</v>
      </c>
      <c r="AW24">
        <v>1.1100000000000001</v>
      </c>
      <c r="AX24">
        <v>1.573</v>
      </c>
      <c r="AY24">
        <v>2.7519999999999998</v>
      </c>
      <c r="AZ24">
        <v>1.573</v>
      </c>
      <c r="BA24">
        <v>2.766</v>
      </c>
      <c r="BB24">
        <v>0.13320899999999999</v>
      </c>
      <c r="BC24">
        <v>0.514845</v>
      </c>
      <c r="BD24">
        <v>0.35194599999999998</v>
      </c>
      <c r="BE24">
        <v>9.1999999999999998E-2</v>
      </c>
      <c r="BF24">
        <v>0.41399999999999998</v>
      </c>
      <c r="BG24">
        <v>0.83299999999999996</v>
      </c>
      <c r="BH24">
        <v>0.16700000000000001</v>
      </c>
      <c r="BI24">
        <v>1.087</v>
      </c>
      <c r="BJ24">
        <v>0.32600000000000001</v>
      </c>
      <c r="BK24">
        <v>0.40500000000000003</v>
      </c>
      <c r="BL24">
        <v>1.1950000000000001</v>
      </c>
      <c r="BM24">
        <v>1.3109999999999999</v>
      </c>
      <c r="BN24">
        <v>0.32600000000000001</v>
      </c>
      <c r="BO24">
        <v>1.409</v>
      </c>
      <c r="BP24">
        <v>1.214</v>
      </c>
      <c r="BQ24">
        <v>1.1319999999999999</v>
      </c>
      <c r="BR24">
        <v>2.1920000000000002</v>
      </c>
      <c r="BS24">
        <v>1.157</v>
      </c>
      <c r="BT24">
        <v>2.2610000000000001</v>
      </c>
      <c r="BU24">
        <v>3.0619E-2</v>
      </c>
      <c r="BV24">
        <v>1.030619</v>
      </c>
      <c r="BW24">
        <v>0.70907299999999995</v>
      </c>
      <c r="BX24">
        <v>8.9999999999999993E-3</v>
      </c>
      <c r="BY24">
        <v>1</v>
      </c>
      <c r="BZ24">
        <v>9</v>
      </c>
      <c r="CA24">
        <v>-19</v>
      </c>
      <c r="CB24">
        <v>-7</v>
      </c>
      <c r="CC24">
        <v>25</v>
      </c>
      <c r="CD24">
        <v>-5</v>
      </c>
      <c r="CE24" s="1">
        <v>25</v>
      </c>
      <c r="CF24" s="1">
        <v>6</v>
      </c>
      <c r="CG24" s="1">
        <v>7</v>
      </c>
      <c r="CH24" s="1">
        <v>12</v>
      </c>
      <c r="CI24" s="1">
        <v>40</v>
      </c>
      <c r="CJ24">
        <v>2.5</v>
      </c>
      <c r="CK24">
        <v>-12</v>
      </c>
      <c r="CL24" s="8">
        <v>21</v>
      </c>
      <c r="CM24" s="8"/>
      <c r="CN24" s="9"/>
      <c r="CO24" s="8"/>
      <c r="CP24" s="8"/>
      <c r="CQ24" s="8"/>
      <c r="CR24" s="8"/>
      <c r="CS24" s="8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</row>
    <row r="25" spans="1:118" x14ac:dyDescent="0.3">
      <c r="A25" t="s">
        <v>103</v>
      </c>
      <c r="B25">
        <v>2</v>
      </c>
      <c r="C25">
        <v>50.6</v>
      </c>
      <c r="D25">
        <v>2</v>
      </c>
      <c r="E25">
        <v>1.9</v>
      </c>
      <c r="F25">
        <v>694.60834999999997</v>
      </c>
      <c r="G25">
        <v>31.402159999999999</v>
      </c>
      <c r="H25">
        <v>865.22776999999996</v>
      </c>
      <c r="I25">
        <v>808.30586000000005</v>
      </c>
      <c r="J25">
        <v>1673.5336299999999</v>
      </c>
      <c r="K25">
        <v>6.32</v>
      </c>
      <c r="L25">
        <v>7.8591999999999996E-4</v>
      </c>
      <c r="M25">
        <v>9.7070700000000002E-4</v>
      </c>
      <c r="N25">
        <v>0.37264700000000001</v>
      </c>
      <c r="O25">
        <v>0.35250900000000002</v>
      </c>
      <c r="P25">
        <v>5.4909700000000002E-4</v>
      </c>
      <c r="Q25">
        <v>6.9449699999999997E-4</v>
      </c>
      <c r="R25">
        <v>4.30686E-4</v>
      </c>
      <c r="S25">
        <v>5.5639199999999995E-4</v>
      </c>
      <c r="T25">
        <v>0.52700000000000002</v>
      </c>
      <c r="U25" s="3">
        <v>0</v>
      </c>
      <c r="V25" s="3">
        <v>1</v>
      </c>
      <c r="W25">
        <v>1.3029999999999999</v>
      </c>
      <c r="X25">
        <v>0.26600000000000001</v>
      </c>
      <c r="Y25">
        <v>0.42699999999999999</v>
      </c>
      <c r="Z25">
        <v>1.3049999999999999</v>
      </c>
      <c r="AA25">
        <v>0.98</v>
      </c>
      <c r="AB25">
        <v>0.28699999999999998</v>
      </c>
      <c r="AC25">
        <v>1.121</v>
      </c>
      <c r="AD25">
        <v>1.4890000000000001</v>
      </c>
      <c r="AE25">
        <v>1.4890000000000001</v>
      </c>
      <c r="AF25">
        <v>2.9</v>
      </c>
      <c r="AG25">
        <v>1.4890000000000001</v>
      </c>
      <c r="AH25">
        <v>2.9</v>
      </c>
      <c r="AI25">
        <v>2.2001E-2</v>
      </c>
      <c r="AJ25">
        <v>0.46414899999999998</v>
      </c>
      <c r="AK25">
        <v>0.513849</v>
      </c>
      <c r="AL25">
        <v>0</v>
      </c>
      <c r="AM25">
        <v>0.55600000000000005</v>
      </c>
      <c r="AN25">
        <v>0.58199999999999996</v>
      </c>
      <c r="AO25">
        <v>0.41799999999999998</v>
      </c>
      <c r="AP25">
        <v>1.048</v>
      </c>
      <c r="AQ25">
        <v>0.17499999999999999</v>
      </c>
      <c r="AR25">
        <v>0.245</v>
      </c>
      <c r="AS25">
        <v>0.89600000000000002</v>
      </c>
      <c r="AT25">
        <v>1.3959999999999999</v>
      </c>
      <c r="AU25">
        <v>0.17499999999999999</v>
      </c>
      <c r="AV25">
        <v>1.522</v>
      </c>
      <c r="AW25">
        <v>1.2170000000000001</v>
      </c>
      <c r="AX25">
        <v>2.117</v>
      </c>
      <c r="AY25">
        <v>3.76</v>
      </c>
      <c r="AZ25">
        <v>2.117</v>
      </c>
      <c r="BA25">
        <v>3.78</v>
      </c>
      <c r="BB25">
        <v>5.5766999999999997E-2</v>
      </c>
      <c r="BC25">
        <v>0.53369299999999997</v>
      </c>
      <c r="BD25">
        <v>0.41054000000000002</v>
      </c>
      <c r="BE25">
        <v>0</v>
      </c>
      <c r="BF25">
        <v>0.48699999999999999</v>
      </c>
      <c r="BG25">
        <v>0.63400000000000001</v>
      </c>
      <c r="BH25">
        <v>0.36599999999999999</v>
      </c>
      <c r="BI25">
        <v>1.0249999999999999</v>
      </c>
      <c r="BJ25">
        <v>0.307</v>
      </c>
      <c r="BK25">
        <v>0.41499999999999998</v>
      </c>
      <c r="BL25">
        <v>1.0489999999999999</v>
      </c>
      <c r="BM25">
        <v>1.36</v>
      </c>
      <c r="BN25">
        <v>0.307</v>
      </c>
      <c r="BO25">
        <v>1.3939999999999999</v>
      </c>
      <c r="BP25">
        <v>1.0249999999999999</v>
      </c>
      <c r="BQ25">
        <v>1.601</v>
      </c>
      <c r="BR25">
        <v>2.9630000000000001</v>
      </c>
      <c r="BS25">
        <v>1.601</v>
      </c>
      <c r="BT25">
        <v>2.98</v>
      </c>
      <c r="BU25">
        <v>1.7183E-2</v>
      </c>
      <c r="BV25">
        <v>1.0171829999999999</v>
      </c>
      <c r="BW25">
        <v>0.87690299999999999</v>
      </c>
      <c r="BX25">
        <v>0</v>
      </c>
      <c r="BY25">
        <v>4</v>
      </c>
      <c r="BZ25">
        <v>24</v>
      </c>
      <c r="CA25">
        <v>-11</v>
      </c>
      <c r="CB25">
        <v>0</v>
      </c>
      <c r="CC25">
        <v>0</v>
      </c>
      <c r="CD25">
        <v>0</v>
      </c>
      <c r="CE25">
        <v>-10</v>
      </c>
      <c r="CF25">
        <v>-8</v>
      </c>
      <c r="CG25">
        <v>-2</v>
      </c>
      <c r="CH25">
        <v>0</v>
      </c>
      <c r="CI25">
        <v>8</v>
      </c>
      <c r="CJ25">
        <v>2</v>
      </c>
      <c r="CK25">
        <v>-14</v>
      </c>
      <c r="CL25" s="8">
        <v>6</v>
      </c>
      <c r="CM25" s="8"/>
      <c r="CN25" s="9"/>
      <c r="CO25" s="8"/>
      <c r="CP25" s="8"/>
      <c r="CQ25" s="8"/>
      <c r="CR25" s="8"/>
      <c r="CS25" s="8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</row>
    <row r="26" spans="1:118" x14ac:dyDescent="0.3">
      <c r="A26" t="s">
        <v>104</v>
      </c>
      <c r="B26">
        <v>2</v>
      </c>
      <c r="C26">
        <v>33.299999999999997</v>
      </c>
      <c r="D26">
        <v>1</v>
      </c>
      <c r="E26">
        <v>4.3</v>
      </c>
      <c r="F26">
        <v>717.19117000000006</v>
      </c>
      <c r="G26">
        <v>30.636289999999999</v>
      </c>
      <c r="H26">
        <v>875.45672999999999</v>
      </c>
      <c r="I26">
        <v>775.66533000000004</v>
      </c>
      <c r="J26">
        <v>1651.1220599999999</v>
      </c>
      <c r="K26">
        <v>0.77300000000000002</v>
      </c>
      <c r="L26">
        <v>8.0267399999999997E-4</v>
      </c>
      <c r="M26">
        <v>1.00782E-3</v>
      </c>
      <c r="N26">
        <v>0.39475500000000002</v>
      </c>
      <c r="O26">
        <v>0.29634199999999999</v>
      </c>
      <c r="P26">
        <v>5.4804099999999998E-4</v>
      </c>
      <c r="Q26">
        <v>7.6429899999999997E-4</v>
      </c>
      <c r="R26">
        <v>4.2072399999999998E-4</v>
      </c>
      <c r="S26">
        <v>6.4253900000000002E-4</v>
      </c>
      <c r="T26">
        <v>0.42199999999999999</v>
      </c>
      <c r="U26">
        <v>0.188</v>
      </c>
      <c r="V26">
        <v>0.81200000000000006</v>
      </c>
      <c r="W26">
        <v>0.97599999999999998</v>
      </c>
      <c r="X26">
        <v>0.27700000000000002</v>
      </c>
      <c r="Y26">
        <v>0.34899999999999998</v>
      </c>
      <c r="Z26">
        <v>1.196</v>
      </c>
      <c r="AA26">
        <v>1.0620000000000001</v>
      </c>
      <c r="AB26">
        <v>0.33700000000000002</v>
      </c>
      <c r="AC26">
        <v>1.093</v>
      </c>
      <c r="AD26">
        <v>1.681</v>
      </c>
      <c r="AE26">
        <v>1.681</v>
      </c>
      <c r="AF26">
        <v>3.3180000000000001</v>
      </c>
      <c r="AG26">
        <v>1.802</v>
      </c>
      <c r="AH26">
        <v>3.4340000000000002</v>
      </c>
      <c r="AI26">
        <v>1.9522999999999999E-2</v>
      </c>
      <c r="AJ26">
        <v>0.51858499999999996</v>
      </c>
      <c r="AK26">
        <v>0.46189200000000002</v>
      </c>
      <c r="AL26">
        <v>0</v>
      </c>
      <c r="AM26">
        <v>0.42699999999999999</v>
      </c>
      <c r="AN26">
        <v>0.59399999999999997</v>
      </c>
      <c r="AO26">
        <v>0.40600000000000003</v>
      </c>
      <c r="AP26">
        <v>1.0529999999999999</v>
      </c>
      <c r="AQ26">
        <v>0.127</v>
      </c>
      <c r="AR26">
        <v>0.19700000000000001</v>
      </c>
      <c r="AS26">
        <v>0.90400000000000003</v>
      </c>
      <c r="AT26">
        <v>1.2769999999999999</v>
      </c>
      <c r="AU26">
        <v>0.157</v>
      </c>
      <c r="AV26">
        <v>1.4</v>
      </c>
      <c r="AW26">
        <v>1.17</v>
      </c>
      <c r="AX26">
        <v>1.7130000000000001</v>
      </c>
      <c r="AY26">
        <v>3.0640000000000001</v>
      </c>
      <c r="AZ26">
        <v>1.7130000000000001</v>
      </c>
      <c r="BA26">
        <v>3.0739999999999998</v>
      </c>
      <c r="BB26">
        <v>7.5009999999999993E-2</v>
      </c>
      <c r="BC26">
        <v>0.55605899999999997</v>
      </c>
      <c r="BD26">
        <v>0.36893100000000001</v>
      </c>
      <c r="BE26">
        <v>0</v>
      </c>
      <c r="BF26">
        <v>0.46300000000000002</v>
      </c>
      <c r="BG26">
        <v>0.59399999999999997</v>
      </c>
      <c r="BH26">
        <v>0.40600000000000003</v>
      </c>
      <c r="BI26">
        <v>1.2010000000000001</v>
      </c>
      <c r="BJ26">
        <v>0.23699999999999999</v>
      </c>
      <c r="BK26">
        <v>0.29499999999999998</v>
      </c>
      <c r="BL26">
        <v>1.044</v>
      </c>
      <c r="BM26">
        <v>1.2290000000000001</v>
      </c>
      <c r="BN26">
        <v>0.23699999999999999</v>
      </c>
      <c r="BO26">
        <v>1.393</v>
      </c>
      <c r="BP26">
        <v>1.2010000000000001</v>
      </c>
      <c r="BQ26">
        <v>1.397</v>
      </c>
      <c r="BR26">
        <v>2.5059999999999998</v>
      </c>
      <c r="BS26">
        <v>1.397</v>
      </c>
      <c r="BT26">
        <v>2.5059999999999998</v>
      </c>
      <c r="BU26">
        <v>2.3470000000000001E-2</v>
      </c>
      <c r="BV26">
        <v>1.0234700000000001</v>
      </c>
      <c r="BW26">
        <v>0.73458699999999999</v>
      </c>
      <c r="BX26">
        <v>0</v>
      </c>
      <c r="BY26">
        <v>-7</v>
      </c>
      <c r="BZ26">
        <v>-8</v>
      </c>
      <c r="CA26">
        <v>-6</v>
      </c>
      <c r="CB26">
        <v>0</v>
      </c>
      <c r="CC26">
        <v>0</v>
      </c>
      <c r="CD26">
        <v>-6</v>
      </c>
      <c r="CE26">
        <v>-16</v>
      </c>
      <c r="CF26">
        <v>-10</v>
      </c>
      <c r="CG26">
        <v>-8</v>
      </c>
      <c r="CH26">
        <v>2</v>
      </c>
      <c r="CI26">
        <v>-15</v>
      </c>
      <c r="CJ26">
        <v>1.5</v>
      </c>
      <c r="CK26">
        <v>11</v>
      </c>
      <c r="CL26" s="8">
        <v>-9</v>
      </c>
      <c r="CM26" s="8"/>
      <c r="CN26" s="9"/>
      <c r="CO26" s="8"/>
      <c r="CP26" s="8"/>
      <c r="CQ26" s="8"/>
      <c r="CR26" s="8"/>
      <c r="CS26" s="8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</row>
    <row r="27" spans="1:118" x14ac:dyDescent="0.3">
      <c r="A27" t="s">
        <v>105</v>
      </c>
      <c r="B27">
        <v>2</v>
      </c>
      <c r="C27">
        <v>31.8</v>
      </c>
      <c r="D27">
        <v>1</v>
      </c>
      <c r="E27">
        <v>1.4</v>
      </c>
      <c r="F27">
        <v>727.97108000000003</v>
      </c>
      <c r="G27">
        <v>15.699249999999999</v>
      </c>
      <c r="H27">
        <v>903.16544999999996</v>
      </c>
      <c r="I27">
        <v>776.61112000000003</v>
      </c>
      <c r="J27">
        <v>1679.77657</v>
      </c>
      <c r="K27">
        <v>0.13500000000000001</v>
      </c>
      <c r="L27">
        <v>8.1677799999999999E-4</v>
      </c>
      <c r="M27">
        <v>9.7525400000000005E-4</v>
      </c>
      <c r="N27">
        <v>0.38716400000000001</v>
      </c>
      <c r="O27">
        <v>0.36506499999999997</v>
      </c>
      <c r="P27">
        <v>5.6075500000000002E-4</v>
      </c>
      <c r="Q27">
        <v>6.9738600000000003E-4</v>
      </c>
      <c r="R27">
        <v>4.3274299999999997E-4</v>
      </c>
      <c r="S27">
        <v>5.5845099999999996E-4</v>
      </c>
      <c r="T27">
        <v>0.41499999999999998</v>
      </c>
      <c r="U27">
        <v>0.58499999999999996</v>
      </c>
      <c r="V27">
        <v>0.41499999999999998</v>
      </c>
      <c r="W27">
        <v>1.359</v>
      </c>
      <c r="X27">
        <v>0.307</v>
      </c>
      <c r="Y27">
        <v>0.45600000000000002</v>
      </c>
      <c r="Z27">
        <v>1.4179999999999999</v>
      </c>
      <c r="AA27">
        <v>1.0680000000000001</v>
      </c>
      <c r="AB27">
        <v>0.307</v>
      </c>
      <c r="AC27">
        <v>1.127</v>
      </c>
      <c r="AD27">
        <v>1.571</v>
      </c>
      <c r="AE27">
        <v>1.571</v>
      </c>
      <c r="AF27">
        <v>2.972</v>
      </c>
      <c r="AG27">
        <v>1.5740000000000001</v>
      </c>
      <c r="AH27">
        <v>3.036</v>
      </c>
      <c r="AI27">
        <v>1.5928999999999999E-2</v>
      </c>
      <c r="AJ27">
        <v>0.47864699999999999</v>
      </c>
      <c r="AK27">
        <v>0.50542399999999998</v>
      </c>
      <c r="AL27">
        <v>0</v>
      </c>
      <c r="AM27">
        <v>0.47099999999999997</v>
      </c>
      <c r="AN27">
        <v>0.55300000000000005</v>
      </c>
      <c r="AO27">
        <v>0.44700000000000001</v>
      </c>
      <c r="AP27">
        <v>1.147</v>
      </c>
      <c r="AQ27">
        <v>0.192</v>
      </c>
      <c r="AR27">
        <v>0.23799999999999999</v>
      </c>
      <c r="AS27">
        <v>0.98699999999999999</v>
      </c>
      <c r="AT27">
        <v>1.37</v>
      </c>
      <c r="AU27">
        <v>0.192</v>
      </c>
      <c r="AV27">
        <v>1.5009999999999999</v>
      </c>
      <c r="AW27">
        <v>1.2629999999999999</v>
      </c>
      <c r="AX27">
        <v>1.8979999999999999</v>
      </c>
      <c r="AY27">
        <v>3.2130000000000001</v>
      </c>
      <c r="AZ27">
        <v>1.8979999999999999</v>
      </c>
      <c r="BA27">
        <v>3.2269999999999999</v>
      </c>
      <c r="BB27">
        <v>6.5519999999999995E-2</v>
      </c>
      <c r="BC27">
        <v>0.59197100000000002</v>
      </c>
      <c r="BD27">
        <v>0.34250900000000001</v>
      </c>
      <c r="BE27">
        <v>0</v>
      </c>
      <c r="BF27">
        <v>0.54</v>
      </c>
      <c r="BG27">
        <v>0.495</v>
      </c>
      <c r="BH27">
        <v>0.505</v>
      </c>
      <c r="BI27">
        <v>0.94299999999999995</v>
      </c>
      <c r="BJ27">
        <v>0.30199999999999999</v>
      </c>
      <c r="BK27">
        <v>0.39</v>
      </c>
      <c r="BL27">
        <v>1.101</v>
      </c>
      <c r="BM27">
        <v>1.323</v>
      </c>
      <c r="BN27">
        <v>0.30199999999999999</v>
      </c>
      <c r="BO27">
        <v>1.4339999999999999</v>
      </c>
      <c r="BP27" s="1">
        <v>1</v>
      </c>
      <c r="BQ27">
        <v>1.321</v>
      </c>
      <c r="BR27">
        <v>2.3580000000000001</v>
      </c>
      <c r="BS27">
        <v>1.361</v>
      </c>
      <c r="BT27">
        <v>2.411</v>
      </c>
      <c r="BU27">
        <v>1.5105E-2</v>
      </c>
      <c r="BV27">
        <v>1.0151049999999999</v>
      </c>
      <c r="BW27">
        <v>0.82293000000000005</v>
      </c>
      <c r="BX27">
        <v>0</v>
      </c>
      <c r="BY27">
        <v>0</v>
      </c>
      <c r="BZ27">
        <v>12</v>
      </c>
      <c r="CA27">
        <v>-8</v>
      </c>
      <c r="CB27">
        <v>0</v>
      </c>
      <c r="CC27">
        <v>0</v>
      </c>
      <c r="CD27">
        <v>-6</v>
      </c>
      <c r="CE27">
        <v>2</v>
      </c>
      <c r="CF27">
        <v>5</v>
      </c>
      <c r="CG27">
        <v>-2</v>
      </c>
      <c r="CH27">
        <v>-1</v>
      </c>
      <c r="CI27">
        <v>-24</v>
      </c>
      <c r="CJ27">
        <v>1</v>
      </c>
      <c r="CK27">
        <v>-4</v>
      </c>
      <c r="CL27" s="8">
        <v>-11</v>
      </c>
      <c r="CM27" s="8"/>
      <c r="CN27" s="9"/>
      <c r="CO27" s="8"/>
      <c r="CP27" s="8"/>
      <c r="CQ27" s="8"/>
      <c r="CR27" s="8"/>
      <c r="CS27" s="8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</row>
    <row r="28" spans="1:118" x14ac:dyDescent="0.3">
      <c r="A28" t="s">
        <v>106</v>
      </c>
      <c r="B28">
        <v>2</v>
      </c>
      <c r="C28">
        <v>51.4</v>
      </c>
      <c r="D28">
        <v>1</v>
      </c>
      <c r="E28">
        <v>11.88</v>
      </c>
      <c r="F28">
        <v>636.15638000000001</v>
      </c>
      <c r="G28">
        <v>63.074240000000003</v>
      </c>
      <c r="H28">
        <v>782.42728999999997</v>
      </c>
      <c r="I28">
        <v>795.47712999999999</v>
      </c>
      <c r="J28">
        <v>1577.9044200000001</v>
      </c>
      <c r="K28">
        <v>4.6100000000000003</v>
      </c>
      <c r="L28">
        <v>7.8893300000000002E-4</v>
      </c>
      <c r="M28">
        <v>1.0255100000000001E-3</v>
      </c>
      <c r="N28">
        <v>0.370392</v>
      </c>
      <c r="O28">
        <v>0.35099200000000003</v>
      </c>
      <c r="P28">
        <v>5.5374299999999999E-4</v>
      </c>
      <c r="Q28">
        <v>7.3721300000000002E-4</v>
      </c>
      <c r="R28">
        <v>4.3614800000000003E-4</v>
      </c>
      <c r="S28">
        <v>5.9306500000000004E-4</v>
      </c>
      <c r="T28">
        <v>0.439</v>
      </c>
      <c r="U28">
        <v>0.84299999999999997</v>
      </c>
      <c r="V28">
        <v>0.157</v>
      </c>
      <c r="W28">
        <v>1.2450000000000001</v>
      </c>
      <c r="X28">
        <v>0.32100000000000001</v>
      </c>
      <c r="Y28">
        <v>0.53400000000000003</v>
      </c>
      <c r="Z28">
        <v>1.3959999999999999</v>
      </c>
      <c r="AA28">
        <v>1.026</v>
      </c>
      <c r="AB28">
        <v>0.32100000000000001</v>
      </c>
      <c r="AC28">
        <v>1.0920000000000001</v>
      </c>
      <c r="AD28">
        <v>1.61</v>
      </c>
      <c r="AE28">
        <v>1.61</v>
      </c>
      <c r="AF28">
        <v>3.044</v>
      </c>
      <c r="AG28">
        <v>1.611</v>
      </c>
      <c r="AH28">
        <v>3.0449999999999999</v>
      </c>
      <c r="AI28">
        <v>5.2318999999999997E-2</v>
      </c>
      <c r="AJ28">
        <v>0.372363</v>
      </c>
      <c r="AK28">
        <v>0.57531900000000002</v>
      </c>
      <c r="AL28">
        <v>0.05</v>
      </c>
      <c r="AM28">
        <v>0.52600000000000002</v>
      </c>
      <c r="AN28">
        <v>0.53600000000000003</v>
      </c>
      <c r="AO28">
        <v>0.46400000000000002</v>
      </c>
      <c r="AP28">
        <v>1.143</v>
      </c>
      <c r="AQ28">
        <v>0.16900000000000001</v>
      </c>
      <c r="AR28">
        <v>0.19600000000000001</v>
      </c>
      <c r="AS28">
        <v>0.90800000000000003</v>
      </c>
      <c r="AT28">
        <v>1.232</v>
      </c>
      <c r="AU28">
        <v>0.16900000000000001</v>
      </c>
      <c r="AV28">
        <v>1.3340000000000001</v>
      </c>
      <c r="AW28">
        <v>1.2989999999999999</v>
      </c>
      <c r="AX28">
        <v>1.42</v>
      </c>
      <c r="AY28">
        <v>2.7389999999999999</v>
      </c>
      <c r="AZ28">
        <v>1.6930000000000001</v>
      </c>
      <c r="BA28">
        <v>3.1389999999999998</v>
      </c>
      <c r="BB28">
        <v>0.17049600000000001</v>
      </c>
      <c r="BC28">
        <v>0.473547</v>
      </c>
      <c r="BD28">
        <v>0.35595700000000002</v>
      </c>
      <c r="BE28">
        <v>0</v>
      </c>
      <c r="BF28">
        <v>0.318</v>
      </c>
      <c r="BG28">
        <v>0.82799999999999996</v>
      </c>
      <c r="BH28">
        <v>0.17199999999999999</v>
      </c>
      <c r="BI28">
        <v>1.3180000000000001</v>
      </c>
      <c r="BJ28">
        <v>0.253</v>
      </c>
      <c r="BK28">
        <v>0.57699999999999996</v>
      </c>
      <c r="BL28">
        <v>1.0349999999999999</v>
      </c>
      <c r="BM28">
        <v>1.4</v>
      </c>
      <c r="BN28">
        <v>0.253</v>
      </c>
      <c r="BO28">
        <v>1.49</v>
      </c>
      <c r="BP28">
        <v>1.38</v>
      </c>
      <c r="BQ28">
        <v>1.3240000000000001</v>
      </c>
      <c r="BR28">
        <v>2.7090000000000001</v>
      </c>
      <c r="BS28">
        <v>1.3480000000000001</v>
      </c>
      <c r="BT28">
        <v>2.7389999999999999</v>
      </c>
      <c r="BU28">
        <v>4.8453000000000003E-2</v>
      </c>
      <c r="BV28">
        <v>1.0484530000000001</v>
      </c>
      <c r="BW28">
        <v>0.69286800000000004</v>
      </c>
      <c r="BX28">
        <v>0</v>
      </c>
      <c r="BY28">
        <v>-20</v>
      </c>
      <c r="BZ28">
        <v>-12</v>
      </c>
      <c r="CA28">
        <v>9</v>
      </c>
      <c r="CB28">
        <v>-15</v>
      </c>
      <c r="CC28">
        <v>-14</v>
      </c>
      <c r="CD28">
        <v>-30</v>
      </c>
      <c r="CE28">
        <v>4</v>
      </c>
      <c r="CF28">
        <v>2</v>
      </c>
      <c r="CG28">
        <v>2</v>
      </c>
      <c r="CH28">
        <v>0</v>
      </c>
      <c r="CI28">
        <v>13</v>
      </c>
      <c r="CJ28">
        <v>1</v>
      </c>
      <c r="CK28">
        <v>0</v>
      </c>
      <c r="CL28" s="8">
        <v>8</v>
      </c>
      <c r="CM28" s="8"/>
      <c r="CN28" s="9"/>
      <c r="CO28" s="8"/>
      <c r="CP28" s="8"/>
      <c r="CQ28" s="8"/>
      <c r="CR28" s="8"/>
      <c r="CS28" s="8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</row>
    <row r="29" spans="1:118" x14ac:dyDescent="0.3">
      <c r="A29" t="s">
        <v>107</v>
      </c>
      <c r="B29">
        <v>2</v>
      </c>
      <c r="C29">
        <v>60.6</v>
      </c>
      <c r="D29">
        <v>1</v>
      </c>
      <c r="E29">
        <v>20</v>
      </c>
      <c r="F29">
        <v>593.79147999999998</v>
      </c>
      <c r="G29">
        <v>72.539850000000001</v>
      </c>
      <c r="H29">
        <v>735.86977999999999</v>
      </c>
      <c r="I29">
        <v>680.81569999999999</v>
      </c>
      <c r="J29">
        <v>1416.6854800000001</v>
      </c>
      <c r="K29">
        <v>12.645</v>
      </c>
      <c r="L29" s="2">
        <f>AVERAGE(L2:L19,L21:L28,L30:L44)</f>
        <v>8.0153278048780512E-4</v>
      </c>
      <c r="M29" s="2">
        <f t="shared" ref="M29:S29" si="8">AVERAGE(M2:M19,M21:M28,M30:M44)</f>
        <v>1.009980780487805E-3</v>
      </c>
      <c r="N29" s="2">
        <f t="shared" si="8"/>
        <v>0.36298150585365851</v>
      </c>
      <c r="O29" s="2">
        <f t="shared" si="8"/>
        <v>0.31859086912195123</v>
      </c>
      <c r="P29" s="2">
        <f t="shared" si="8"/>
        <v>5.6477434146341482E-4</v>
      </c>
      <c r="Q29" s="2">
        <f t="shared" si="8"/>
        <v>7.434309268292685E-4</v>
      </c>
      <c r="R29" s="2">
        <f t="shared" si="8"/>
        <v>4.4700490243902442E-4</v>
      </c>
      <c r="S29" s="2">
        <f t="shared" si="8"/>
        <v>6.1039985365853651E-4</v>
      </c>
      <c r="T29">
        <v>0.23100000000000001</v>
      </c>
      <c r="U29" s="1">
        <v>1</v>
      </c>
      <c r="V29" s="1">
        <v>0</v>
      </c>
      <c r="W29">
        <v>1.595</v>
      </c>
      <c r="X29">
        <v>0.311</v>
      </c>
      <c r="Y29">
        <v>0.93899999999999995</v>
      </c>
      <c r="Z29">
        <v>0.58599999999999997</v>
      </c>
      <c r="AA29">
        <v>1.0429999999999999</v>
      </c>
      <c r="AB29">
        <v>0.311</v>
      </c>
      <c r="AC29">
        <v>1.0429999999999999</v>
      </c>
      <c r="AD29">
        <v>1.236</v>
      </c>
      <c r="AE29">
        <v>1.236</v>
      </c>
      <c r="AF29">
        <v>1.9650000000000001</v>
      </c>
      <c r="AG29">
        <v>1.236</v>
      </c>
      <c r="AH29">
        <v>1.9910000000000001</v>
      </c>
      <c r="AI29">
        <v>0.10476100000000001</v>
      </c>
      <c r="AJ29">
        <v>0.49443500000000001</v>
      </c>
      <c r="AK29">
        <v>0.40080399999999999</v>
      </c>
      <c r="AL29">
        <v>4.2000000000000003E-2</v>
      </c>
      <c r="AM29">
        <v>0.45600000000000002</v>
      </c>
      <c r="AN29">
        <v>0.57399999999999995</v>
      </c>
      <c r="AO29">
        <v>0.42599999999999999</v>
      </c>
      <c r="AP29">
        <v>0.93400000000000005</v>
      </c>
      <c r="AQ29">
        <v>0.16900000000000001</v>
      </c>
      <c r="AR29">
        <v>0.223</v>
      </c>
      <c r="AS29">
        <v>0.97699999999999998</v>
      </c>
      <c r="AT29">
        <v>1.1970000000000001</v>
      </c>
      <c r="AU29">
        <v>0.16900000000000001</v>
      </c>
      <c r="AV29">
        <v>1.24</v>
      </c>
      <c r="AW29">
        <v>1.0329999999999999</v>
      </c>
      <c r="AX29">
        <v>1.6439999999999999</v>
      </c>
      <c r="AY29">
        <v>3.0009999999999999</v>
      </c>
      <c r="AZ29">
        <v>1.6439999999999999</v>
      </c>
      <c r="BA29">
        <v>3.0089999999999999</v>
      </c>
      <c r="BB29">
        <v>0.25327300000000003</v>
      </c>
      <c r="BC29">
        <v>0.40379100000000001</v>
      </c>
      <c r="BD29">
        <v>0.34293699999999999</v>
      </c>
      <c r="BE29">
        <v>1.4999999999999999E-2</v>
      </c>
      <c r="BF29">
        <v>0.159</v>
      </c>
      <c r="BG29">
        <v>0.69899999999999995</v>
      </c>
      <c r="BH29">
        <v>0.30099999999999999</v>
      </c>
      <c r="BI29">
        <v>1.0069999999999999</v>
      </c>
      <c r="BJ29">
        <v>0.28399999999999997</v>
      </c>
      <c r="BK29">
        <v>0.54300000000000004</v>
      </c>
      <c r="BL29">
        <v>1.1259999999999999</v>
      </c>
      <c r="BM29" s="1">
        <v>1</v>
      </c>
      <c r="BN29">
        <v>0.28399999999999997</v>
      </c>
      <c r="BO29">
        <v>1.137</v>
      </c>
      <c r="BP29">
        <v>1.1140000000000001</v>
      </c>
      <c r="BQ29">
        <v>0.878</v>
      </c>
      <c r="BR29">
        <v>2.2000000000000002</v>
      </c>
      <c r="BS29">
        <v>0.878</v>
      </c>
      <c r="BT29">
        <v>2.2040000000000002</v>
      </c>
      <c r="BU29">
        <v>1.7484E-2</v>
      </c>
      <c r="BV29">
        <v>1.0174840000000001</v>
      </c>
      <c r="BW29">
        <v>0.83488600000000002</v>
      </c>
      <c r="BX29">
        <v>3.6999999999999998E-2</v>
      </c>
      <c r="BY29">
        <v>-4</v>
      </c>
      <c r="BZ29">
        <v>-6</v>
      </c>
      <c r="CA29">
        <v>-2</v>
      </c>
      <c r="CB29">
        <v>0</v>
      </c>
      <c r="CC29">
        <v>0</v>
      </c>
      <c r="CD29">
        <v>-6</v>
      </c>
      <c r="CE29">
        <v>0</v>
      </c>
      <c r="CF29">
        <v>-4</v>
      </c>
      <c r="CG29">
        <v>4</v>
      </c>
      <c r="CH29">
        <v>0</v>
      </c>
      <c r="CI29">
        <v>-13</v>
      </c>
      <c r="CJ29">
        <v>0.5</v>
      </c>
      <c r="CK29">
        <v>3</v>
      </c>
      <c r="CL29" s="8">
        <v>-4</v>
      </c>
      <c r="CM29" s="8"/>
      <c r="CN29" s="9"/>
      <c r="CO29" s="8"/>
      <c r="CP29" s="8"/>
      <c r="CQ29" s="8"/>
      <c r="CR29" s="8"/>
      <c r="CS29" s="8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</row>
    <row r="30" spans="1:118" x14ac:dyDescent="0.3">
      <c r="A30" t="s">
        <v>108</v>
      </c>
      <c r="B30">
        <v>2</v>
      </c>
      <c r="C30">
        <v>41</v>
      </c>
      <c r="D30">
        <v>1</v>
      </c>
      <c r="E30">
        <v>0.73</v>
      </c>
      <c r="F30">
        <v>637.25827000000004</v>
      </c>
      <c r="G30">
        <v>49.280760000000001</v>
      </c>
      <c r="H30">
        <v>780.76410999999996</v>
      </c>
      <c r="I30">
        <v>731.06519000000003</v>
      </c>
      <c r="J30">
        <v>1511.8293000000001</v>
      </c>
      <c r="K30">
        <v>2.2450000000000001</v>
      </c>
      <c r="L30">
        <v>8.1098300000000004E-4</v>
      </c>
      <c r="M30">
        <v>1.0703100000000001E-3</v>
      </c>
      <c r="N30">
        <v>0.36745299999999997</v>
      </c>
      <c r="O30">
        <v>0.349796</v>
      </c>
      <c r="P30">
        <v>5.6850499999999997E-4</v>
      </c>
      <c r="Q30">
        <v>7.6475000000000002E-4</v>
      </c>
      <c r="R30">
        <v>4.4726599999999998E-4</v>
      </c>
      <c r="S30">
        <v>6.1197200000000002E-4</v>
      </c>
      <c r="T30">
        <v>0.35</v>
      </c>
      <c r="U30">
        <v>0.42299999999999999</v>
      </c>
      <c r="V30">
        <v>0.57699999999999996</v>
      </c>
      <c r="W30">
        <v>0.88900000000000001</v>
      </c>
      <c r="X30">
        <v>0.27700000000000002</v>
      </c>
      <c r="Y30">
        <v>0.41499999999999998</v>
      </c>
      <c r="Z30">
        <v>1.41</v>
      </c>
      <c r="AA30">
        <v>1.0069999999999999</v>
      </c>
      <c r="AB30">
        <v>0.27700000000000002</v>
      </c>
      <c r="AC30">
        <v>1.08</v>
      </c>
      <c r="AD30">
        <v>1.4059999999999999</v>
      </c>
      <c r="AE30">
        <v>1.4059999999999999</v>
      </c>
      <c r="AF30">
        <v>2.78</v>
      </c>
      <c r="AG30">
        <v>1.4419999999999999</v>
      </c>
      <c r="AH30">
        <v>2.839</v>
      </c>
      <c r="AI30">
        <v>3.7395999999999999E-2</v>
      </c>
      <c r="AJ30">
        <v>0.46719300000000002</v>
      </c>
      <c r="AK30">
        <v>0.49541200000000002</v>
      </c>
      <c r="AL30">
        <v>2E-3</v>
      </c>
      <c r="AM30">
        <v>0.45</v>
      </c>
      <c r="AN30">
        <v>0.60399999999999998</v>
      </c>
      <c r="AO30">
        <v>0.39600000000000002</v>
      </c>
      <c r="AP30">
        <v>1.004</v>
      </c>
      <c r="AQ30">
        <v>0.151</v>
      </c>
      <c r="AR30">
        <v>0.214</v>
      </c>
      <c r="AS30">
        <v>1.056</v>
      </c>
      <c r="AT30">
        <v>1.204</v>
      </c>
      <c r="AU30">
        <v>0.151</v>
      </c>
      <c r="AV30">
        <v>1.2709999999999999</v>
      </c>
      <c r="AW30">
        <v>1.139</v>
      </c>
      <c r="AX30">
        <v>1.4470000000000001</v>
      </c>
      <c r="AY30">
        <v>2.4929999999999999</v>
      </c>
      <c r="AZ30">
        <v>1.4470000000000001</v>
      </c>
      <c r="BA30">
        <v>2.4969999999999999</v>
      </c>
      <c r="BB30">
        <v>0.18099100000000001</v>
      </c>
      <c r="BC30">
        <v>0.478551</v>
      </c>
      <c r="BD30">
        <v>0.34045799999999998</v>
      </c>
      <c r="BE30">
        <v>0</v>
      </c>
      <c r="BF30">
        <v>0.41399999999999998</v>
      </c>
      <c r="BG30">
        <v>0.63700000000000001</v>
      </c>
      <c r="BH30">
        <v>0.36299999999999999</v>
      </c>
      <c r="BI30">
        <v>0.86899999999999999</v>
      </c>
      <c r="BJ30">
        <v>0.222</v>
      </c>
      <c r="BK30">
        <v>0.307</v>
      </c>
      <c r="BL30">
        <v>1.2050000000000001</v>
      </c>
      <c r="BM30">
        <v>1.081</v>
      </c>
      <c r="BN30">
        <v>0.222</v>
      </c>
      <c r="BO30">
        <v>1.1419999999999999</v>
      </c>
      <c r="BP30">
        <v>0.86899999999999999</v>
      </c>
      <c r="BQ30">
        <v>1.2270000000000001</v>
      </c>
      <c r="BR30">
        <v>2.2949999999999999</v>
      </c>
      <c r="BS30">
        <v>1.2589999999999999</v>
      </c>
      <c r="BT30">
        <v>2.347</v>
      </c>
      <c r="BU30">
        <v>7.0441000000000004E-2</v>
      </c>
      <c r="BV30">
        <v>1.070441</v>
      </c>
      <c r="BW30">
        <v>0.58137799999999995</v>
      </c>
      <c r="BX30">
        <v>0</v>
      </c>
      <c r="BY30">
        <v>-9</v>
      </c>
      <c r="BZ30">
        <v>-9</v>
      </c>
      <c r="CA30">
        <v>-30</v>
      </c>
      <c r="CB30">
        <v>0</v>
      </c>
      <c r="CC30">
        <v>0</v>
      </c>
      <c r="CD30">
        <v>11</v>
      </c>
      <c r="CE30">
        <v>12</v>
      </c>
      <c r="CF30">
        <v>0</v>
      </c>
      <c r="CG30">
        <v>10</v>
      </c>
      <c r="CH30">
        <v>2</v>
      </c>
      <c r="CI30">
        <v>8</v>
      </c>
      <c r="CJ30">
        <v>2</v>
      </c>
      <c r="CK30">
        <v>-11</v>
      </c>
      <c r="CL30" s="8">
        <v>3</v>
      </c>
      <c r="CM30" s="8"/>
      <c r="CN30" s="9"/>
      <c r="CO30" s="8"/>
      <c r="CP30" s="8"/>
      <c r="CQ30" s="8"/>
      <c r="CR30" s="8"/>
      <c r="CS30" s="8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</row>
    <row r="31" spans="1:118" x14ac:dyDescent="0.3">
      <c r="A31" t="s">
        <v>109</v>
      </c>
      <c r="B31">
        <v>2</v>
      </c>
      <c r="C31">
        <v>50.8</v>
      </c>
      <c r="D31">
        <v>1</v>
      </c>
      <c r="E31">
        <v>4.88</v>
      </c>
      <c r="F31">
        <v>709.42193999999995</v>
      </c>
      <c r="G31">
        <v>39.57855</v>
      </c>
      <c r="H31">
        <v>861.71968000000004</v>
      </c>
      <c r="I31">
        <v>792.15639999999996</v>
      </c>
      <c r="J31">
        <v>1653.87608</v>
      </c>
      <c r="K31">
        <v>1.194</v>
      </c>
      <c r="L31">
        <v>7.9975399999999996E-4</v>
      </c>
      <c r="M31">
        <v>1.05945E-3</v>
      </c>
      <c r="N31">
        <v>0.386181</v>
      </c>
      <c r="O31">
        <v>0.306948</v>
      </c>
      <c r="P31">
        <v>5.5039200000000003E-4</v>
      </c>
      <c r="Q31">
        <v>7.9376000000000002E-4</v>
      </c>
      <c r="R31">
        <v>4.25711E-4</v>
      </c>
      <c r="S31">
        <v>6.60916E-4</v>
      </c>
      <c r="T31">
        <v>0.36899999999999999</v>
      </c>
      <c r="U31">
        <v>0.35599999999999998</v>
      </c>
      <c r="V31">
        <v>0.64400000000000002</v>
      </c>
      <c r="W31">
        <v>1.3240000000000001</v>
      </c>
      <c r="X31">
        <v>0.28899999999999998</v>
      </c>
      <c r="Y31">
        <v>0.55400000000000005</v>
      </c>
      <c r="Z31">
        <v>1.286</v>
      </c>
      <c r="AA31">
        <v>1.198</v>
      </c>
      <c r="AB31">
        <v>0.28899999999999998</v>
      </c>
      <c r="AC31">
        <v>1.333</v>
      </c>
      <c r="AD31">
        <v>1.3240000000000001</v>
      </c>
      <c r="AE31">
        <v>1.8360000000000001</v>
      </c>
      <c r="AF31">
        <v>3.121</v>
      </c>
      <c r="AG31">
        <v>1.8360000000000001</v>
      </c>
      <c r="AH31">
        <v>3.1749999999999998</v>
      </c>
      <c r="AI31">
        <v>2.3470000000000001E-2</v>
      </c>
      <c r="AJ31">
        <v>0.47974499999999998</v>
      </c>
      <c r="AK31">
        <v>0.49678499999999998</v>
      </c>
      <c r="AL31">
        <v>0</v>
      </c>
      <c r="AM31">
        <v>0.51200000000000001</v>
      </c>
      <c r="AN31">
        <v>0.65</v>
      </c>
      <c r="AO31">
        <v>0.35</v>
      </c>
      <c r="AP31">
        <v>1.1140000000000001</v>
      </c>
      <c r="AQ31">
        <v>0.153</v>
      </c>
      <c r="AR31">
        <v>0.215</v>
      </c>
      <c r="AS31">
        <v>0.98499999999999999</v>
      </c>
      <c r="AT31">
        <v>1.179</v>
      </c>
      <c r="AU31">
        <v>0.155</v>
      </c>
      <c r="AV31">
        <v>1.2729999999999999</v>
      </c>
      <c r="AW31">
        <v>1.264</v>
      </c>
      <c r="AX31">
        <v>1.5089999999999999</v>
      </c>
      <c r="AY31">
        <v>2.391</v>
      </c>
      <c r="AZ31">
        <v>1.5089999999999999</v>
      </c>
      <c r="BA31">
        <v>2.593</v>
      </c>
      <c r="BB31">
        <v>0.15601000000000001</v>
      </c>
      <c r="BC31">
        <v>0.54320199999999996</v>
      </c>
      <c r="BD31">
        <v>0.30078700000000003</v>
      </c>
      <c r="BE31">
        <v>0</v>
      </c>
      <c r="BF31">
        <v>0.44800000000000001</v>
      </c>
      <c r="BG31">
        <v>0.46400000000000002</v>
      </c>
      <c r="BH31">
        <v>0.53600000000000003</v>
      </c>
      <c r="BI31">
        <v>1.1319999999999999</v>
      </c>
      <c r="BJ31">
        <v>0.28100000000000003</v>
      </c>
      <c r="BK31">
        <v>9.6000000000000002E-2</v>
      </c>
      <c r="BL31">
        <v>1.349</v>
      </c>
      <c r="BM31">
        <v>1.1100000000000001</v>
      </c>
      <c r="BN31">
        <v>0.28100000000000003</v>
      </c>
      <c r="BO31">
        <v>1.339</v>
      </c>
      <c r="BP31">
        <v>1.1319999999999999</v>
      </c>
      <c r="BQ31">
        <v>1.629</v>
      </c>
      <c r="BR31">
        <v>2.9769999999999999</v>
      </c>
      <c r="BS31">
        <v>1.629</v>
      </c>
      <c r="BT31">
        <v>3.01</v>
      </c>
      <c r="BU31">
        <v>1.5618E-2</v>
      </c>
      <c r="BV31">
        <v>1.0156179999999999</v>
      </c>
      <c r="BW31">
        <v>0.80330100000000004</v>
      </c>
      <c r="BX31">
        <v>0</v>
      </c>
      <c r="BY31">
        <v>1</v>
      </c>
      <c r="BZ31">
        <v>-8</v>
      </c>
      <c r="CA31">
        <v>22</v>
      </c>
      <c r="CB31">
        <v>0</v>
      </c>
      <c r="CC31">
        <v>-19</v>
      </c>
      <c r="CD31">
        <v>11</v>
      </c>
      <c r="CE31">
        <v>-6</v>
      </c>
      <c r="CF31">
        <v>2</v>
      </c>
      <c r="CG31">
        <v>-10</v>
      </c>
      <c r="CH31">
        <v>2</v>
      </c>
      <c r="CI31">
        <v>-10</v>
      </c>
      <c r="CJ31">
        <v>-0.5</v>
      </c>
      <c r="CK31">
        <v>-4</v>
      </c>
      <c r="CL31" s="9">
        <v>-1</v>
      </c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</row>
    <row r="32" spans="1:118" x14ac:dyDescent="0.3">
      <c r="A32" t="s">
        <v>110</v>
      </c>
      <c r="B32">
        <v>3</v>
      </c>
      <c r="C32">
        <v>35.6</v>
      </c>
      <c r="D32">
        <v>1</v>
      </c>
      <c r="E32">
        <v>6.8</v>
      </c>
      <c r="F32">
        <v>647.91976</v>
      </c>
      <c r="G32">
        <v>61.46152</v>
      </c>
      <c r="H32">
        <v>819.95962999999995</v>
      </c>
      <c r="I32">
        <v>766.18849999999998</v>
      </c>
      <c r="J32">
        <v>1586.14813</v>
      </c>
      <c r="K32">
        <v>22.524999999999999</v>
      </c>
      <c r="L32">
        <v>8.6370200000000005E-4</v>
      </c>
      <c r="M32">
        <v>1.0893700000000001E-3</v>
      </c>
      <c r="N32">
        <v>0.34012599999999998</v>
      </c>
      <c r="O32">
        <v>0.28065899999999999</v>
      </c>
      <c r="P32">
        <v>6.2363499999999999E-4</v>
      </c>
      <c r="Q32">
        <v>8.3517300000000004E-4</v>
      </c>
      <c r="R32">
        <v>5.0360200000000002E-4</v>
      </c>
      <c r="S32">
        <v>7.0807300000000004E-4</v>
      </c>
      <c r="T32">
        <v>0.253</v>
      </c>
      <c r="U32">
        <v>0.36399999999999999</v>
      </c>
      <c r="V32">
        <v>0.63600000000000001</v>
      </c>
      <c r="W32">
        <v>1.23</v>
      </c>
      <c r="X32">
        <v>0.374</v>
      </c>
      <c r="Y32">
        <v>0.43099999999999999</v>
      </c>
      <c r="Z32">
        <v>1.548</v>
      </c>
      <c r="AA32">
        <v>0.84099999999999997</v>
      </c>
      <c r="AB32">
        <v>0.374</v>
      </c>
      <c r="AC32">
        <v>0.93200000000000005</v>
      </c>
      <c r="AD32">
        <v>1.23</v>
      </c>
      <c r="AE32">
        <v>1.3420000000000001</v>
      </c>
      <c r="AF32">
        <v>2.8450000000000002</v>
      </c>
      <c r="AG32">
        <v>1.3420000000000001</v>
      </c>
      <c r="AH32">
        <v>2.847</v>
      </c>
      <c r="AI32">
        <v>5.6446000000000003E-2</v>
      </c>
      <c r="AJ32">
        <v>0.47020200000000001</v>
      </c>
      <c r="AK32">
        <v>0.47335100000000002</v>
      </c>
      <c r="AL32">
        <v>1.4E-2</v>
      </c>
      <c r="AM32" s="2">
        <f>AVERAGE(AM3:AM10,AM13:AM31,AM34:AM44)</f>
        <v>0.50615789473684214</v>
      </c>
      <c r="AN32" s="2">
        <f t="shared" ref="AN32:BA32" si="9">AVERAGE(AN3:AN10,AN13:AN31,AN34:AN44)</f>
        <v>0.55176315789473684</v>
      </c>
      <c r="AO32" s="2">
        <f t="shared" si="9"/>
        <v>0.44826315789473692</v>
      </c>
      <c r="AP32" s="2">
        <f t="shared" si="9"/>
        <v>1.093605263157895</v>
      </c>
      <c r="AQ32" s="2">
        <f t="shared" si="9"/>
        <v>0.17028947368421046</v>
      </c>
      <c r="AR32" s="2">
        <f t="shared" si="9"/>
        <v>0.22936842105263161</v>
      </c>
      <c r="AS32" s="2">
        <f t="shared" si="9"/>
        <v>0.97476315789473655</v>
      </c>
      <c r="AT32" s="2">
        <f t="shared" si="9"/>
        <v>1.3169210526315787</v>
      </c>
      <c r="AU32" s="2">
        <f t="shared" si="9"/>
        <v>0.17681578947368418</v>
      </c>
      <c r="AV32" s="2">
        <f t="shared" si="9"/>
        <v>1.4197894736842109</v>
      </c>
      <c r="AW32" s="2">
        <f t="shared" si="9"/>
        <v>1.1987894736842106</v>
      </c>
      <c r="AX32" s="2">
        <f t="shared" si="9"/>
        <v>2.0057368421052635</v>
      </c>
      <c r="AY32" s="2">
        <f t="shared" si="9"/>
        <v>3.3648947368421056</v>
      </c>
      <c r="AZ32" s="2">
        <f t="shared" si="9"/>
        <v>2.0621052631578949</v>
      </c>
      <c r="BA32" s="2">
        <f t="shared" si="9"/>
        <v>3.4625263157894737</v>
      </c>
      <c r="BB32" s="2">
        <f>AVERAGE(BB4:BB10,BB13:BB31,BB34:BB44)</f>
        <v>0.131691</v>
      </c>
      <c r="BC32" s="2">
        <f t="shared" ref="BC32:BE32" si="10">AVERAGE(BC4:BC10,BC13:BC31,BC34:BC44)</f>
        <v>0.50398724324324318</v>
      </c>
      <c r="BD32" s="2">
        <f t="shared" si="10"/>
        <v>0.36441991891891889</v>
      </c>
      <c r="BE32" s="2">
        <f t="shared" si="10"/>
        <v>2.575675675675676E-2</v>
      </c>
      <c r="BF32">
        <v>0.28399999999999997</v>
      </c>
      <c r="BG32">
        <v>0.34399999999999997</v>
      </c>
      <c r="BH32">
        <v>0.65600000000000003</v>
      </c>
      <c r="BI32">
        <v>0.72799999999999998</v>
      </c>
      <c r="BJ32">
        <v>0.42699999999999999</v>
      </c>
      <c r="BK32">
        <v>0.499</v>
      </c>
      <c r="BL32">
        <v>1.294</v>
      </c>
      <c r="BM32">
        <v>1.155</v>
      </c>
      <c r="BN32">
        <v>0.42699999999999999</v>
      </c>
      <c r="BO32">
        <v>1.155</v>
      </c>
      <c r="BP32">
        <v>0.72799999999999998</v>
      </c>
      <c r="BQ32">
        <v>0.79100000000000004</v>
      </c>
      <c r="BR32">
        <v>1.585</v>
      </c>
      <c r="BS32">
        <v>0.95399999999999996</v>
      </c>
      <c r="BT32">
        <v>1.7090000000000001</v>
      </c>
      <c r="BU32">
        <v>1.4246E-2</v>
      </c>
      <c r="BV32">
        <v>1.014246</v>
      </c>
      <c r="BW32">
        <v>0.90715000000000001</v>
      </c>
      <c r="BX32">
        <v>0</v>
      </c>
      <c r="BY32">
        <v>12</v>
      </c>
      <c r="BZ32">
        <v>-5</v>
      </c>
      <c r="CA32">
        <v>8</v>
      </c>
      <c r="CB32">
        <v>0</v>
      </c>
      <c r="CC32">
        <v>25</v>
      </c>
      <c r="CD32">
        <v>10</v>
      </c>
      <c r="CE32">
        <v>0</v>
      </c>
      <c r="CF32">
        <v>0</v>
      </c>
      <c r="CG32">
        <v>0</v>
      </c>
      <c r="CH32">
        <v>0</v>
      </c>
      <c r="CI32">
        <v>-2</v>
      </c>
      <c r="CJ32">
        <v>0</v>
      </c>
      <c r="CK32">
        <v>-3</v>
      </c>
      <c r="CL32" s="8">
        <v>1</v>
      </c>
      <c r="CM32" s="8"/>
      <c r="CN32" s="9"/>
      <c r="CO32" s="8"/>
      <c r="CP32" s="8"/>
      <c r="CQ32" s="8"/>
      <c r="CR32" s="8"/>
      <c r="CS32" s="8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</row>
    <row r="33" spans="1:118" x14ac:dyDescent="0.3">
      <c r="A33" t="s">
        <v>111</v>
      </c>
      <c r="B33">
        <v>3</v>
      </c>
      <c r="C33">
        <v>37.4</v>
      </c>
      <c r="D33">
        <v>1</v>
      </c>
      <c r="E33">
        <v>8.6</v>
      </c>
      <c r="F33">
        <v>692.87833999999998</v>
      </c>
      <c r="G33">
        <v>43.823610000000002</v>
      </c>
      <c r="H33">
        <v>854.83663999999999</v>
      </c>
      <c r="I33">
        <v>816.31736999999998</v>
      </c>
      <c r="J33">
        <v>1671.15401</v>
      </c>
      <c r="K33">
        <v>0.45600000000000002</v>
      </c>
      <c r="L33">
        <v>8.2408199999999996E-4</v>
      </c>
      <c r="M33">
        <v>1.00687E-3</v>
      </c>
      <c r="N33">
        <v>0.37448100000000001</v>
      </c>
      <c r="O33">
        <v>0.31742199999999998</v>
      </c>
      <c r="P33">
        <v>5.7302700000000004E-4</v>
      </c>
      <c r="Q33">
        <v>7.5103799999999999E-4</v>
      </c>
      <c r="R33">
        <v>4.4749999999999998E-4</v>
      </c>
      <c r="S33">
        <v>6.2312399999999997E-4</v>
      </c>
      <c r="T33">
        <v>0.58299999999999996</v>
      </c>
      <c r="U33">
        <v>0.77400000000000002</v>
      </c>
      <c r="V33">
        <v>0.22600000000000001</v>
      </c>
      <c r="W33">
        <v>0.95499999999999996</v>
      </c>
      <c r="X33">
        <v>0.29799999999999999</v>
      </c>
      <c r="Y33">
        <v>0.46600000000000003</v>
      </c>
      <c r="Z33">
        <v>1.371</v>
      </c>
      <c r="AA33">
        <v>1.0409999999999999</v>
      </c>
      <c r="AB33">
        <v>0.35799999999999998</v>
      </c>
      <c r="AC33">
        <v>1.234</v>
      </c>
      <c r="AD33">
        <v>0.95499999999999996</v>
      </c>
      <c r="AE33">
        <v>1.8009999999999999</v>
      </c>
      <c r="AF33">
        <v>3.581</v>
      </c>
      <c r="AG33">
        <v>1.8440000000000001</v>
      </c>
      <c r="AH33">
        <v>3.6230000000000002</v>
      </c>
      <c r="AI33">
        <v>2.5909000000000001E-2</v>
      </c>
      <c r="AJ33">
        <v>0.39533299999999999</v>
      </c>
      <c r="AK33">
        <v>0.57875699999999997</v>
      </c>
      <c r="AL33">
        <v>0</v>
      </c>
      <c r="AM33" s="2">
        <f>AVERAGE(AM3:AM10,AM13:AM31,AM34:AM44)</f>
        <v>0.50615789473684214</v>
      </c>
      <c r="AN33" s="2">
        <f t="shared" ref="AN33:BA33" si="11">AVERAGE(AN3:AN10,AN13:AN31,AN34:AN44)</f>
        <v>0.55176315789473684</v>
      </c>
      <c r="AO33" s="2">
        <f t="shared" si="11"/>
        <v>0.44826315789473692</v>
      </c>
      <c r="AP33" s="2">
        <f t="shared" si="11"/>
        <v>1.093605263157895</v>
      </c>
      <c r="AQ33" s="2">
        <f t="shared" si="11"/>
        <v>0.17028947368421046</v>
      </c>
      <c r="AR33" s="2">
        <f t="shared" si="11"/>
        <v>0.22936842105263161</v>
      </c>
      <c r="AS33" s="2">
        <f t="shared" si="11"/>
        <v>0.97476315789473655</v>
      </c>
      <c r="AT33" s="2">
        <f t="shared" si="11"/>
        <v>1.3169210526315787</v>
      </c>
      <c r="AU33" s="2">
        <f t="shared" si="11"/>
        <v>0.17681578947368418</v>
      </c>
      <c r="AV33" s="2">
        <f t="shared" si="11"/>
        <v>1.4197894736842109</v>
      </c>
      <c r="AW33" s="2">
        <f t="shared" si="11"/>
        <v>1.1987894736842106</v>
      </c>
      <c r="AX33" s="2">
        <f t="shared" si="11"/>
        <v>2.0057368421052635</v>
      </c>
      <c r="AY33" s="2">
        <f t="shared" si="11"/>
        <v>3.3648947368421056</v>
      </c>
      <c r="AZ33" s="2">
        <f t="shared" si="11"/>
        <v>2.0621052631578949</v>
      </c>
      <c r="BA33" s="2">
        <f t="shared" si="11"/>
        <v>3.4625263157894737</v>
      </c>
      <c r="BB33" s="2">
        <f>AVERAGE(BB4:BB10,BB13:BB31,BB34:BB44)</f>
        <v>0.131691</v>
      </c>
      <c r="BC33" s="2">
        <f t="shared" ref="BC33:BE33" si="12">AVERAGE(BC4:BC10,BC13:BC31,BC34:BC44)</f>
        <v>0.50398724324324318</v>
      </c>
      <c r="BD33" s="2">
        <f t="shared" si="12"/>
        <v>0.36441991891891889</v>
      </c>
      <c r="BE33" s="2">
        <f t="shared" si="12"/>
        <v>2.575675675675676E-2</v>
      </c>
      <c r="BF33">
        <v>0.33100000000000002</v>
      </c>
      <c r="BG33">
        <v>0.64200000000000002</v>
      </c>
      <c r="BH33">
        <v>0.35799999999999998</v>
      </c>
      <c r="BI33">
        <v>0.94499999999999995</v>
      </c>
      <c r="BJ33">
        <v>0.35199999999999998</v>
      </c>
      <c r="BK33">
        <v>0.45400000000000001</v>
      </c>
      <c r="BL33">
        <v>1.08</v>
      </c>
      <c r="BM33">
        <v>1.2330000000000001</v>
      </c>
      <c r="BN33">
        <v>0.35199999999999998</v>
      </c>
      <c r="BO33">
        <v>1.407</v>
      </c>
      <c r="BP33">
        <v>0.94499999999999995</v>
      </c>
      <c r="BQ33">
        <v>1.131</v>
      </c>
      <c r="BR33">
        <v>2.1680000000000001</v>
      </c>
      <c r="BS33">
        <v>1.1319999999999999</v>
      </c>
      <c r="BT33">
        <v>2.1869999999999998</v>
      </c>
      <c r="BU33">
        <v>2.7729999999999999E-3</v>
      </c>
      <c r="BV33">
        <v>1.0027729999999999</v>
      </c>
      <c r="BW33">
        <v>0.88867300000000005</v>
      </c>
      <c r="BX33">
        <v>0</v>
      </c>
      <c r="BY33">
        <v>0</v>
      </c>
      <c r="BZ33">
        <v>-16</v>
      </c>
      <c r="CA33">
        <v>-6</v>
      </c>
      <c r="CB33">
        <v>3</v>
      </c>
      <c r="CC33">
        <v>8</v>
      </c>
      <c r="CD33">
        <v>13</v>
      </c>
      <c r="CE33">
        <v>-2</v>
      </c>
      <c r="CF33">
        <v>-4</v>
      </c>
      <c r="CG33">
        <v>-2</v>
      </c>
      <c r="CH33">
        <v>4</v>
      </c>
      <c r="CI33">
        <v>-14</v>
      </c>
      <c r="CJ33">
        <v>1.5</v>
      </c>
      <c r="CK33">
        <v>6</v>
      </c>
      <c r="CL33" s="8">
        <v>-6</v>
      </c>
      <c r="CM33" s="8"/>
      <c r="CN33" s="9"/>
      <c r="CO33" s="8"/>
      <c r="CP33" s="8"/>
      <c r="CQ33" s="8"/>
      <c r="CR33" s="8"/>
      <c r="CS33" s="8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</row>
    <row r="34" spans="1:118" x14ac:dyDescent="0.3">
      <c r="A34" t="s">
        <v>112</v>
      </c>
      <c r="B34">
        <v>3</v>
      </c>
      <c r="C34">
        <v>35.6</v>
      </c>
      <c r="D34">
        <v>2</v>
      </c>
      <c r="E34">
        <v>7.4</v>
      </c>
      <c r="F34">
        <v>645.51761999999997</v>
      </c>
      <c r="G34">
        <v>38.645339999999997</v>
      </c>
      <c r="H34">
        <v>827.04249000000004</v>
      </c>
      <c r="I34">
        <v>805.04301999999996</v>
      </c>
      <c r="J34">
        <v>1632.0855100000001</v>
      </c>
      <c r="K34">
        <v>6.4950000000000001</v>
      </c>
      <c r="L34">
        <v>8.1994999999999995E-4</v>
      </c>
      <c r="M34">
        <v>9.6133299999999998E-4</v>
      </c>
      <c r="N34">
        <v>0.34235300000000002</v>
      </c>
      <c r="O34">
        <v>0.34048800000000001</v>
      </c>
      <c r="P34">
        <v>5.9389200000000005E-4</v>
      </c>
      <c r="Q34">
        <v>7.0179300000000003E-4</v>
      </c>
      <c r="R34">
        <v>4.8086199999999998E-4</v>
      </c>
      <c r="S34">
        <v>5.7202200000000005E-4</v>
      </c>
      <c r="T34">
        <v>0.26500000000000001</v>
      </c>
      <c r="U34">
        <v>0.28399999999999997</v>
      </c>
      <c r="V34">
        <v>0.71599999999999997</v>
      </c>
      <c r="W34">
        <v>1.0649999999999999</v>
      </c>
      <c r="X34">
        <v>0.35699999999999998</v>
      </c>
      <c r="Y34">
        <v>0.41</v>
      </c>
      <c r="Z34">
        <v>1.3819999999999999</v>
      </c>
      <c r="AA34">
        <v>1.1399999999999999</v>
      </c>
      <c r="AB34">
        <v>0.35699999999999998</v>
      </c>
      <c r="AC34">
        <v>1.2010000000000001</v>
      </c>
      <c r="AD34">
        <v>1.675</v>
      </c>
      <c r="AE34">
        <v>1.675</v>
      </c>
      <c r="AF34">
        <v>3.3450000000000002</v>
      </c>
      <c r="AG34">
        <v>1.722</v>
      </c>
      <c r="AH34">
        <v>3.3450000000000002</v>
      </c>
      <c r="AI34">
        <v>3.3446999999999998E-2</v>
      </c>
      <c r="AJ34">
        <v>0.43938500000000003</v>
      </c>
      <c r="AK34">
        <v>0.52716700000000005</v>
      </c>
      <c r="AL34">
        <v>7.5999999999999998E-2</v>
      </c>
      <c r="AM34">
        <v>0.53200000000000003</v>
      </c>
      <c r="AN34">
        <v>0.51500000000000001</v>
      </c>
      <c r="AO34">
        <v>0.48499999999999999</v>
      </c>
      <c r="AP34">
        <v>1.341</v>
      </c>
      <c r="AQ34">
        <v>0.14099999999999999</v>
      </c>
      <c r="AR34">
        <v>0.21099999999999999</v>
      </c>
      <c r="AS34">
        <v>0.89900000000000002</v>
      </c>
      <c r="AT34">
        <v>1.4910000000000001</v>
      </c>
      <c r="AU34">
        <v>0.183</v>
      </c>
      <c r="AV34">
        <v>1.56</v>
      </c>
      <c r="AW34">
        <v>1.341</v>
      </c>
      <c r="AX34">
        <v>3.032</v>
      </c>
      <c r="AY34">
        <v>5.2949999999999999</v>
      </c>
      <c r="AZ34">
        <v>3.032</v>
      </c>
      <c r="BA34">
        <v>5.3140000000000001</v>
      </c>
      <c r="BB34">
        <v>0.18818399999999999</v>
      </c>
      <c r="BC34">
        <v>0.49157699999999999</v>
      </c>
      <c r="BD34">
        <v>0.320239</v>
      </c>
      <c r="BE34">
        <v>2.1999999999999999E-2</v>
      </c>
      <c r="BF34">
        <v>0.45400000000000001</v>
      </c>
      <c r="BG34">
        <v>0.52300000000000002</v>
      </c>
      <c r="BH34">
        <v>0.47699999999999998</v>
      </c>
      <c r="BI34">
        <v>0.71599999999999997</v>
      </c>
      <c r="BJ34">
        <v>0.32900000000000001</v>
      </c>
      <c r="BK34">
        <v>0.27600000000000002</v>
      </c>
      <c r="BL34">
        <v>1.097</v>
      </c>
      <c r="BM34">
        <v>1.282</v>
      </c>
      <c r="BN34">
        <v>0.32900000000000001</v>
      </c>
      <c r="BO34">
        <v>1.3959999999999999</v>
      </c>
      <c r="BP34">
        <v>0.72799999999999998</v>
      </c>
      <c r="BQ34">
        <v>1.425</v>
      </c>
      <c r="BR34">
        <v>2.2949999999999999</v>
      </c>
      <c r="BS34">
        <v>1.425</v>
      </c>
      <c r="BT34">
        <v>2.3109999999999999</v>
      </c>
      <c r="BU34">
        <v>8.5869999999999991E-3</v>
      </c>
      <c r="BV34">
        <v>1.0085869999999999</v>
      </c>
      <c r="BW34">
        <v>0.88929800000000003</v>
      </c>
      <c r="BX34">
        <v>1.2999999999999999E-2</v>
      </c>
      <c r="BY34">
        <v>-4</v>
      </c>
      <c r="BZ34">
        <v>-4</v>
      </c>
      <c r="CA34">
        <v>-2</v>
      </c>
      <c r="CB34">
        <v>0</v>
      </c>
      <c r="CC34">
        <v>0</v>
      </c>
      <c r="CD34">
        <v>-6</v>
      </c>
      <c r="CE34" s="1">
        <v>28</v>
      </c>
      <c r="CF34" s="1">
        <v>10</v>
      </c>
      <c r="CG34" s="1">
        <v>4</v>
      </c>
      <c r="CH34" s="1">
        <v>14</v>
      </c>
      <c r="CI34">
        <v>3</v>
      </c>
      <c r="CJ34">
        <v>0</v>
      </c>
      <c r="CK34">
        <v>6</v>
      </c>
      <c r="CL34" s="8">
        <v>0</v>
      </c>
      <c r="CM34" s="8"/>
      <c r="CN34" s="9"/>
      <c r="CO34" s="8"/>
      <c r="CP34" s="8"/>
      <c r="CQ34" s="8"/>
      <c r="CR34" s="8"/>
      <c r="CS34" s="8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</row>
    <row r="35" spans="1:118" x14ac:dyDescent="0.3">
      <c r="A35" t="s">
        <v>113</v>
      </c>
      <c r="B35">
        <v>3</v>
      </c>
      <c r="C35">
        <v>51.6</v>
      </c>
      <c r="D35">
        <v>1</v>
      </c>
      <c r="E35">
        <v>9</v>
      </c>
      <c r="F35">
        <v>652.86082999999996</v>
      </c>
      <c r="G35">
        <v>39.955779999999997</v>
      </c>
      <c r="H35">
        <v>823.16931999999997</v>
      </c>
      <c r="I35">
        <v>770.08073000000002</v>
      </c>
      <c r="J35">
        <v>1593.2500500000001</v>
      </c>
      <c r="K35">
        <v>1.1319999999999999</v>
      </c>
      <c r="L35">
        <v>7.9341999999999998E-4</v>
      </c>
      <c r="M35">
        <v>1.02038E-3</v>
      </c>
      <c r="N35">
        <v>0.3876</v>
      </c>
      <c r="O35">
        <v>0.30637199999999998</v>
      </c>
      <c r="P35">
        <v>5.4490799999999998E-4</v>
      </c>
      <c r="Q35">
        <v>7.6435499999999998E-4</v>
      </c>
      <c r="R35">
        <v>4.2065199999999998E-4</v>
      </c>
      <c r="S35">
        <v>6.3634200000000003E-4</v>
      </c>
      <c r="T35">
        <v>0.26300000000000001</v>
      </c>
      <c r="U35">
        <v>0.30399999999999999</v>
      </c>
      <c r="V35">
        <v>0.69599999999999995</v>
      </c>
      <c r="W35">
        <v>1.167</v>
      </c>
      <c r="X35">
        <v>0.19900000000000001</v>
      </c>
      <c r="Y35">
        <v>0.23599999999999999</v>
      </c>
      <c r="Z35">
        <v>1.1830000000000001</v>
      </c>
      <c r="AA35">
        <v>1.0780000000000001</v>
      </c>
      <c r="AB35">
        <v>0.34499999999999997</v>
      </c>
      <c r="AC35">
        <v>1.2410000000000001</v>
      </c>
      <c r="AD35">
        <v>1.6839999999999999</v>
      </c>
      <c r="AE35">
        <v>1.6839999999999999</v>
      </c>
      <c r="AF35">
        <v>3.2389999999999999</v>
      </c>
      <c r="AG35">
        <v>1.7629999999999999</v>
      </c>
      <c r="AH35">
        <v>3.2770000000000001</v>
      </c>
      <c r="AI35">
        <v>3.5418999999999999E-2</v>
      </c>
      <c r="AJ35">
        <v>0.41360999999999998</v>
      </c>
      <c r="AK35">
        <v>0.55096999999999996</v>
      </c>
      <c r="AL35">
        <v>0</v>
      </c>
      <c r="AM35">
        <v>0.47299999999999998</v>
      </c>
      <c r="AN35">
        <v>0.55000000000000004</v>
      </c>
      <c r="AO35">
        <v>0.45</v>
      </c>
      <c r="AP35">
        <v>0.997</v>
      </c>
      <c r="AQ35">
        <v>0.17799999999999999</v>
      </c>
      <c r="AR35">
        <v>0.22500000000000001</v>
      </c>
      <c r="AS35">
        <v>0.88100000000000001</v>
      </c>
      <c r="AT35">
        <v>1.377</v>
      </c>
      <c r="AU35">
        <v>0.17799999999999999</v>
      </c>
      <c r="AV35">
        <v>1.498</v>
      </c>
      <c r="AW35">
        <v>1.0780000000000001</v>
      </c>
      <c r="AX35">
        <v>2.0819999999999999</v>
      </c>
      <c r="AY35">
        <v>3.62</v>
      </c>
      <c r="AZ35">
        <v>2.0819999999999999</v>
      </c>
      <c r="BA35">
        <v>3.62</v>
      </c>
      <c r="BB35">
        <v>0.154086</v>
      </c>
      <c r="BC35">
        <v>0.491784</v>
      </c>
      <c r="BD35">
        <v>0.35375899999999999</v>
      </c>
      <c r="BE35">
        <v>0</v>
      </c>
      <c r="BF35">
        <v>0.39100000000000001</v>
      </c>
      <c r="BG35">
        <v>0.52100000000000002</v>
      </c>
      <c r="BH35">
        <v>0.47899999999999998</v>
      </c>
      <c r="BI35">
        <v>0.88</v>
      </c>
      <c r="BJ35">
        <v>0.25900000000000001</v>
      </c>
      <c r="BK35">
        <v>0.30299999999999999</v>
      </c>
      <c r="BL35">
        <v>0.93100000000000005</v>
      </c>
      <c r="BM35">
        <v>1.3180000000000001</v>
      </c>
      <c r="BN35">
        <v>0.36499999999999999</v>
      </c>
      <c r="BO35">
        <v>1.5549999999999999</v>
      </c>
      <c r="BP35">
        <v>0.88</v>
      </c>
      <c r="BQ35">
        <v>1.3049999999999999</v>
      </c>
      <c r="BR35">
        <v>2.1890000000000001</v>
      </c>
      <c r="BS35">
        <v>1.339</v>
      </c>
      <c r="BT35">
        <v>2.2080000000000002</v>
      </c>
      <c r="BU35">
        <v>6.8859999999999998E-3</v>
      </c>
      <c r="BV35">
        <v>1.0068859999999999</v>
      </c>
      <c r="BW35">
        <v>0.91991400000000001</v>
      </c>
      <c r="BX35">
        <v>7.0000000000000001E-3</v>
      </c>
      <c r="BY35">
        <v>14</v>
      </c>
      <c r="BZ35">
        <v>41</v>
      </c>
      <c r="CA35">
        <v>4</v>
      </c>
      <c r="CB35">
        <v>0</v>
      </c>
      <c r="CC35">
        <v>0</v>
      </c>
      <c r="CD35">
        <v>0</v>
      </c>
      <c r="CE35">
        <v>-6</v>
      </c>
      <c r="CF35">
        <v>-4</v>
      </c>
      <c r="CG35">
        <v>-2</v>
      </c>
      <c r="CH35">
        <v>0</v>
      </c>
      <c r="CI35">
        <v>-25</v>
      </c>
      <c r="CJ35">
        <v>-0.5</v>
      </c>
      <c r="CK35">
        <v>1</v>
      </c>
      <c r="CL35" s="8">
        <v>-16</v>
      </c>
      <c r="CM35" s="8"/>
      <c r="CN35" s="9"/>
      <c r="CO35" s="8"/>
      <c r="CP35" s="8"/>
      <c r="CQ35" s="8"/>
      <c r="CR35" s="8"/>
      <c r="CS35" s="8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</row>
    <row r="36" spans="1:118" x14ac:dyDescent="0.3">
      <c r="A36" t="s">
        <v>114</v>
      </c>
      <c r="B36">
        <v>3</v>
      </c>
      <c r="C36">
        <v>51.5</v>
      </c>
      <c r="D36">
        <v>1</v>
      </c>
      <c r="E36">
        <v>16.3</v>
      </c>
      <c r="F36">
        <v>630.84556999999995</v>
      </c>
      <c r="G36">
        <v>24.678360000000001</v>
      </c>
      <c r="H36">
        <v>788.80295000000001</v>
      </c>
      <c r="I36">
        <v>763.85478999999998</v>
      </c>
      <c r="J36">
        <v>1552.6577400000001</v>
      </c>
      <c r="K36">
        <v>0.26300000000000001</v>
      </c>
      <c r="L36">
        <v>7.8301E-4</v>
      </c>
      <c r="M36">
        <v>9.6546299999999995E-4</v>
      </c>
      <c r="N36">
        <v>0.37780000000000002</v>
      </c>
      <c r="O36">
        <v>0.35966900000000002</v>
      </c>
      <c r="P36">
        <v>5.4474999999999999E-4</v>
      </c>
      <c r="Q36">
        <v>6.8666899999999999E-4</v>
      </c>
      <c r="R36">
        <v>4.2561999999999998E-4</v>
      </c>
      <c r="S36">
        <v>5.4727200000000001E-4</v>
      </c>
      <c r="T36">
        <v>0.27500000000000002</v>
      </c>
      <c r="U36">
        <v>0.86199999999999999</v>
      </c>
      <c r="V36">
        <v>0.13800000000000001</v>
      </c>
      <c r="W36">
        <v>1.2430000000000001</v>
      </c>
      <c r="X36">
        <v>0.34100000000000003</v>
      </c>
      <c r="Y36">
        <v>0.64700000000000002</v>
      </c>
      <c r="Z36">
        <v>1.4</v>
      </c>
      <c r="AA36">
        <v>0.95499999999999996</v>
      </c>
      <c r="AB36">
        <v>0.34100000000000003</v>
      </c>
      <c r="AC36">
        <v>1.103</v>
      </c>
      <c r="AD36">
        <v>1.431</v>
      </c>
      <c r="AE36">
        <v>1.431</v>
      </c>
      <c r="AF36">
        <v>2.76</v>
      </c>
      <c r="AG36">
        <v>1.4510000000000001</v>
      </c>
      <c r="AH36">
        <v>2.7829999999999999</v>
      </c>
      <c r="AI36">
        <v>2.4704E-2</v>
      </c>
      <c r="AJ36">
        <v>0.45367400000000002</v>
      </c>
      <c r="AK36">
        <v>0.52162200000000003</v>
      </c>
      <c r="AL36">
        <v>0</v>
      </c>
      <c r="AM36">
        <v>0.43099999999999999</v>
      </c>
      <c r="AN36">
        <v>0.57299999999999995</v>
      </c>
      <c r="AO36">
        <v>0.42699999999999999</v>
      </c>
      <c r="AP36">
        <v>1.018</v>
      </c>
      <c r="AQ36">
        <v>0.19</v>
      </c>
      <c r="AR36">
        <v>0.23899999999999999</v>
      </c>
      <c r="AS36">
        <v>0.90300000000000002</v>
      </c>
      <c r="AT36">
        <v>1.359</v>
      </c>
      <c r="AU36">
        <v>0.19</v>
      </c>
      <c r="AV36">
        <v>1.6</v>
      </c>
      <c r="AW36">
        <v>1.018</v>
      </c>
      <c r="AX36">
        <v>2.0249999999999999</v>
      </c>
      <c r="AY36">
        <v>3.637</v>
      </c>
      <c r="AZ36">
        <v>2.0249999999999999</v>
      </c>
      <c r="BA36">
        <v>3.637</v>
      </c>
      <c r="BB36">
        <v>0.13386999999999999</v>
      </c>
      <c r="BC36">
        <v>0.49128100000000002</v>
      </c>
      <c r="BD36">
        <v>0.37484899999999999</v>
      </c>
      <c r="BE36">
        <v>0</v>
      </c>
      <c r="BF36">
        <v>0.32900000000000001</v>
      </c>
      <c r="BG36">
        <v>0.60699999999999998</v>
      </c>
      <c r="BH36">
        <v>0.39300000000000002</v>
      </c>
      <c r="BI36">
        <v>0.81799999999999995</v>
      </c>
      <c r="BJ36">
        <v>0.378</v>
      </c>
      <c r="BK36">
        <v>0.30299999999999999</v>
      </c>
      <c r="BL36">
        <v>1.089</v>
      </c>
      <c r="BM36">
        <v>1.171</v>
      </c>
      <c r="BN36">
        <v>0.378</v>
      </c>
      <c r="BO36">
        <v>1.3660000000000001</v>
      </c>
      <c r="BP36">
        <v>0.81799999999999995</v>
      </c>
      <c r="BQ36">
        <v>1.1739999999999999</v>
      </c>
      <c r="BR36">
        <v>2.1459999999999999</v>
      </c>
      <c r="BS36">
        <v>1.1739999999999999</v>
      </c>
      <c r="BT36">
        <v>2.1459999999999999</v>
      </c>
      <c r="BU36">
        <v>2.1570000000000001E-3</v>
      </c>
      <c r="BV36">
        <v>1.002157</v>
      </c>
      <c r="BW36">
        <v>0.94728299999999999</v>
      </c>
      <c r="BX36">
        <v>0</v>
      </c>
      <c r="BY36">
        <v>2</v>
      </c>
      <c r="BZ36">
        <v>0</v>
      </c>
      <c r="CA36">
        <v>-2</v>
      </c>
      <c r="CB36">
        <v>0</v>
      </c>
      <c r="CC36">
        <v>0</v>
      </c>
      <c r="CD36">
        <v>7</v>
      </c>
      <c r="CE36">
        <v>4</v>
      </c>
      <c r="CF36">
        <v>2</v>
      </c>
      <c r="CG36">
        <v>0</v>
      </c>
      <c r="CH36">
        <v>2</v>
      </c>
      <c r="CI36">
        <v>8</v>
      </c>
      <c r="CJ36">
        <v>0.5</v>
      </c>
      <c r="CK36">
        <v>1</v>
      </c>
      <c r="CL36" s="8">
        <v>2</v>
      </c>
      <c r="CM36" s="8"/>
      <c r="CN36" s="9"/>
      <c r="CO36" s="8"/>
      <c r="CP36" s="8"/>
      <c r="CQ36" s="8"/>
      <c r="CR36" s="8"/>
      <c r="CS36" s="8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</row>
    <row r="37" spans="1:118" x14ac:dyDescent="0.3">
      <c r="A37" t="s">
        <v>115</v>
      </c>
      <c r="B37">
        <v>3</v>
      </c>
      <c r="C37">
        <v>55.1</v>
      </c>
      <c r="D37">
        <v>2</v>
      </c>
      <c r="E37">
        <v>19.899999999999999</v>
      </c>
      <c r="F37">
        <v>613.10653000000002</v>
      </c>
      <c r="G37">
        <v>41.953440000000001</v>
      </c>
      <c r="H37">
        <v>768.66584999999998</v>
      </c>
      <c r="I37">
        <v>761.20506</v>
      </c>
      <c r="J37">
        <v>1529.8709100000001</v>
      </c>
      <c r="K37">
        <v>1.05</v>
      </c>
      <c r="L37">
        <v>7.9877099999999999E-4</v>
      </c>
      <c r="M37">
        <v>9.7545900000000003E-4</v>
      </c>
      <c r="N37">
        <v>0.37438500000000002</v>
      </c>
      <c r="O37">
        <v>0.30149399999999998</v>
      </c>
      <c r="P37">
        <v>5.5584299999999998E-4</v>
      </c>
      <c r="Q37">
        <v>7.2855100000000002E-4</v>
      </c>
      <c r="R37">
        <v>4.3437899999999998E-4</v>
      </c>
      <c r="S37">
        <v>6.0509699999999997E-4</v>
      </c>
      <c r="T37">
        <v>0.111</v>
      </c>
      <c r="U37">
        <v>0.68700000000000006</v>
      </c>
      <c r="V37">
        <v>0.313</v>
      </c>
      <c r="W37">
        <v>1.4450000000000001</v>
      </c>
      <c r="X37">
        <v>0.32</v>
      </c>
      <c r="Y37">
        <v>0.61399999999999999</v>
      </c>
      <c r="Z37">
        <v>1.4239999999999999</v>
      </c>
      <c r="AA37">
        <v>0.90600000000000003</v>
      </c>
      <c r="AB37">
        <v>0.32</v>
      </c>
      <c r="AC37">
        <v>1.085</v>
      </c>
      <c r="AD37">
        <v>1.2529999999999999</v>
      </c>
      <c r="AE37">
        <v>1.2529999999999999</v>
      </c>
      <c r="AF37">
        <v>2.8929999999999998</v>
      </c>
      <c r="AG37">
        <v>1.2529999999999999</v>
      </c>
      <c r="AH37">
        <v>2.9119999999999999</v>
      </c>
      <c r="AI37">
        <v>3.9305E-2</v>
      </c>
      <c r="AJ37">
        <v>0.49801499999999999</v>
      </c>
      <c r="AK37">
        <v>0.46267999999999998</v>
      </c>
      <c r="AL37">
        <v>0</v>
      </c>
      <c r="AM37">
        <v>0.436</v>
      </c>
      <c r="AN37">
        <v>0.57099999999999995</v>
      </c>
      <c r="AO37">
        <v>0.42899999999999999</v>
      </c>
      <c r="AP37">
        <v>1.0569999999999999</v>
      </c>
      <c r="AQ37">
        <v>0.19600000000000001</v>
      </c>
      <c r="AR37">
        <v>0.224</v>
      </c>
      <c r="AS37">
        <v>0.96399999999999997</v>
      </c>
      <c r="AT37">
        <v>1.343</v>
      </c>
      <c r="AU37">
        <v>0.19600000000000001</v>
      </c>
      <c r="AV37">
        <v>1.4610000000000001</v>
      </c>
      <c r="AW37">
        <v>1.1859999999999999</v>
      </c>
      <c r="AX37">
        <v>1.847</v>
      </c>
      <c r="AY37">
        <v>3.13</v>
      </c>
      <c r="AZ37">
        <v>1.847</v>
      </c>
      <c r="BA37">
        <v>3.13</v>
      </c>
      <c r="BB37">
        <v>0.123638</v>
      </c>
      <c r="BC37">
        <v>0.48558299999999999</v>
      </c>
      <c r="BD37">
        <v>0.39077899999999999</v>
      </c>
      <c r="BE37">
        <v>0</v>
      </c>
      <c r="BF37">
        <v>0.47499999999999998</v>
      </c>
      <c r="BG37">
        <v>0.58099999999999996</v>
      </c>
      <c r="BH37">
        <v>0.41899999999999998</v>
      </c>
      <c r="BI37">
        <v>0.74399999999999999</v>
      </c>
      <c r="BJ37">
        <v>0.32500000000000001</v>
      </c>
      <c r="BK37">
        <v>0.313</v>
      </c>
      <c r="BL37">
        <v>1.0740000000000001</v>
      </c>
      <c r="BM37">
        <v>1.115</v>
      </c>
      <c r="BN37">
        <v>0.379</v>
      </c>
      <c r="BO37">
        <v>1.367</v>
      </c>
      <c r="BP37">
        <v>0.74399999999999999</v>
      </c>
      <c r="BQ37">
        <v>1.2250000000000001</v>
      </c>
      <c r="BR37">
        <v>2.0139999999999998</v>
      </c>
      <c r="BS37">
        <v>1.2250000000000001</v>
      </c>
      <c r="BT37">
        <v>2.0139999999999998</v>
      </c>
      <c r="BU37">
        <v>0</v>
      </c>
      <c r="BV37">
        <v>1</v>
      </c>
      <c r="BW37">
        <v>0.97494199999999998</v>
      </c>
      <c r="BX37">
        <v>0</v>
      </c>
      <c r="BY37">
        <v>-10</v>
      </c>
      <c r="BZ37">
        <v>4</v>
      </c>
      <c r="CA37">
        <v>-13</v>
      </c>
      <c r="CB37">
        <v>0</v>
      </c>
      <c r="CC37">
        <v>-25</v>
      </c>
      <c r="CD37">
        <v>0</v>
      </c>
      <c r="CE37">
        <v>12</v>
      </c>
      <c r="CF37">
        <v>2</v>
      </c>
      <c r="CG37">
        <v>4</v>
      </c>
      <c r="CH37">
        <v>6</v>
      </c>
      <c r="CI37">
        <v>-4</v>
      </c>
      <c r="CJ37">
        <v>1.5</v>
      </c>
      <c r="CK37">
        <v>-1</v>
      </c>
      <c r="CL37" s="8">
        <v>-5</v>
      </c>
      <c r="CM37" s="8"/>
      <c r="CN37" s="9"/>
      <c r="CO37" s="8"/>
      <c r="CP37" s="8"/>
      <c r="CQ37" s="8"/>
      <c r="CR37" s="8"/>
      <c r="CS37" s="8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</row>
    <row r="38" spans="1:118" x14ac:dyDescent="0.3">
      <c r="A38" t="s">
        <v>116</v>
      </c>
      <c r="B38">
        <v>3</v>
      </c>
      <c r="C38">
        <v>37.200000000000003</v>
      </c>
      <c r="D38">
        <v>1</v>
      </c>
      <c r="E38">
        <v>6.2</v>
      </c>
      <c r="F38">
        <v>669.53594999999996</v>
      </c>
      <c r="G38">
        <v>61.078090000000003</v>
      </c>
      <c r="H38">
        <v>809.01554999999996</v>
      </c>
      <c r="I38">
        <v>725.56778999999995</v>
      </c>
      <c r="J38">
        <v>1534.5833399999999</v>
      </c>
      <c r="K38">
        <v>5.4779999999999998</v>
      </c>
      <c r="L38">
        <v>8.3159100000000001E-4</v>
      </c>
      <c r="M38">
        <v>1.0214899999999999E-3</v>
      </c>
      <c r="N38">
        <v>0.35513600000000001</v>
      </c>
      <c r="O38">
        <v>0.31591000000000002</v>
      </c>
      <c r="P38">
        <v>5.8959699999999997E-4</v>
      </c>
      <c r="Q38">
        <v>7.5582799999999995E-4</v>
      </c>
      <c r="R38">
        <v>4.6860100000000002E-4</v>
      </c>
      <c r="S38">
        <v>6.2299499999999999E-4</v>
      </c>
      <c r="T38">
        <v>0.36799999999999999</v>
      </c>
      <c r="U38">
        <v>0.57299999999999995</v>
      </c>
      <c r="V38">
        <v>0.42699999999999999</v>
      </c>
      <c r="W38">
        <v>1.012</v>
      </c>
      <c r="X38">
        <v>0.2</v>
      </c>
      <c r="Y38">
        <v>0.46700000000000003</v>
      </c>
      <c r="Z38">
        <v>1.399</v>
      </c>
      <c r="AA38">
        <v>0.878</v>
      </c>
      <c r="AB38">
        <v>0.27900000000000003</v>
      </c>
      <c r="AC38">
        <v>0.997</v>
      </c>
      <c r="AD38">
        <v>1.347</v>
      </c>
      <c r="AE38">
        <v>1.347</v>
      </c>
      <c r="AF38">
        <v>2.419</v>
      </c>
      <c r="AG38">
        <v>1.4179999999999999</v>
      </c>
      <c r="AH38">
        <v>2.4769999999999999</v>
      </c>
      <c r="AI38">
        <v>5.1318000000000003E-2</v>
      </c>
      <c r="AJ38">
        <v>0.51414800000000005</v>
      </c>
      <c r="AK38">
        <v>0.434533</v>
      </c>
      <c r="AL38">
        <v>0</v>
      </c>
      <c r="AM38">
        <v>0.50700000000000001</v>
      </c>
      <c r="AN38">
        <v>0.56399999999999995</v>
      </c>
      <c r="AO38">
        <v>0.436</v>
      </c>
      <c r="AP38">
        <v>1.081</v>
      </c>
      <c r="AQ38">
        <v>0.16500000000000001</v>
      </c>
      <c r="AR38">
        <v>0.18</v>
      </c>
      <c r="AS38">
        <v>1.034</v>
      </c>
      <c r="AT38">
        <v>1.2689999999999999</v>
      </c>
      <c r="AU38">
        <v>0.16500000000000001</v>
      </c>
      <c r="AV38">
        <v>1.35</v>
      </c>
      <c r="AW38">
        <v>1.27</v>
      </c>
      <c r="AX38">
        <v>6.7309999999999999</v>
      </c>
      <c r="AY38">
        <v>8.7089999999999996</v>
      </c>
      <c r="AZ38">
        <v>7.4429999999999996</v>
      </c>
      <c r="BA38">
        <v>9.1180000000000003</v>
      </c>
      <c r="BB38">
        <v>0.16667299999999999</v>
      </c>
      <c r="BC38">
        <v>0.50685800000000003</v>
      </c>
      <c r="BD38">
        <v>0.32646900000000001</v>
      </c>
      <c r="BE38">
        <v>8.9999999999999993E-3</v>
      </c>
      <c r="BF38">
        <v>0.52600000000000002</v>
      </c>
      <c r="BG38">
        <v>0.74099999999999999</v>
      </c>
      <c r="BH38">
        <v>0.25900000000000001</v>
      </c>
      <c r="BI38">
        <v>0.745</v>
      </c>
      <c r="BJ38">
        <v>0.28299999999999997</v>
      </c>
      <c r="BK38">
        <v>0.33600000000000002</v>
      </c>
      <c r="BL38">
        <v>1.2889999999999999</v>
      </c>
      <c r="BM38">
        <v>1.046</v>
      </c>
      <c r="BN38">
        <v>0.28299999999999997</v>
      </c>
      <c r="BO38">
        <v>1.1830000000000001</v>
      </c>
      <c r="BP38">
        <v>0.85099999999999998</v>
      </c>
      <c r="BQ38">
        <v>1.2310000000000001</v>
      </c>
      <c r="BR38">
        <v>2.2210000000000001</v>
      </c>
      <c r="BS38">
        <v>1.284</v>
      </c>
      <c r="BT38">
        <v>2.2599999999999998</v>
      </c>
      <c r="BU38">
        <v>1.5185000000000001E-2</v>
      </c>
      <c r="BV38">
        <v>1.015185</v>
      </c>
      <c r="BW38">
        <v>0.82359099999999996</v>
      </c>
      <c r="BX38">
        <v>4.0000000000000001E-3</v>
      </c>
      <c r="BY38">
        <v>-14</v>
      </c>
      <c r="BZ38">
        <v>0</v>
      </c>
      <c r="CA38">
        <v>6</v>
      </c>
      <c r="CB38">
        <v>0</v>
      </c>
      <c r="CC38">
        <v>-25</v>
      </c>
      <c r="CD38">
        <v>-27</v>
      </c>
      <c r="CE38">
        <v>14</v>
      </c>
      <c r="CF38">
        <v>10</v>
      </c>
      <c r="CG38">
        <v>4</v>
      </c>
      <c r="CH38">
        <v>0</v>
      </c>
      <c r="CI38">
        <v>8</v>
      </c>
      <c r="CJ38">
        <v>1</v>
      </c>
      <c r="CK38">
        <v>-7</v>
      </c>
      <c r="CL38" s="8">
        <v>9</v>
      </c>
      <c r="CM38" s="8"/>
      <c r="CN38" s="9"/>
      <c r="CO38" s="8"/>
      <c r="CP38" s="8"/>
      <c r="CQ38" s="8"/>
      <c r="CR38" s="8"/>
      <c r="CS38" s="8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</row>
    <row r="39" spans="1:118" x14ac:dyDescent="0.3">
      <c r="A39" t="s">
        <v>117</v>
      </c>
      <c r="B39">
        <v>3</v>
      </c>
      <c r="C39">
        <v>50.7</v>
      </c>
      <c r="D39">
        <v>1</v>
      </c>
      <c r="E39">
        <v>1.1000000000000001</v>
      </c>
      <c r="F39">
        <v>636.19226000000003</v>
      </c>
      <c r="G39">
        <v>32.666980000000002</v>
      </c>
      <c r="H39">
        <v>810.55840999999998</v>
      </c>
      <c r="I39">
        <v>765.51684999999998</v>
      </c>
      <c r="J39">
        <v>1576.0752600000001</v>
      </c>
      <c r="K39">
        <v>2.8</v>
      </c>
      <c r="L39">
        <v>8.0266599999999995E-4</v>
      </c>
      <c r="M39">
        <v>1.0049600000000001E-3</v>
      </c>
      <c r="N39">
        <v>0.31881199999999998</v>
      </c>
      <c r="O39">
        <v>0.36693599999999998</v>
      </c>
      <c r="P39">
        <v>5.9391999999999995E-4</v>
      </c>
      <c r="Q39">
        <v>7.1185400000000005E-4</v>
      </c>
      <c r="R39">
        <v>4.8954700000000001E-4</v>
      </c>
      <c r="S39">
        <v>5.6530199999999995E-4</v>
      </c>
      <c r="T39">
        <v>0.23799999999999999</v>
      </c>
      <c r="U39">
        <v>0.874</v>
      </c>
      <c r="V39">
        <v>0.126</v>
      </c>
      <c r="W39">
        <v>1.248</v>
      </c>
      <c r="X39">
        <v>0.33400000000000002</v>
      </c>
      <c r="Y39">
        <v>0.52100000000000002</v>
      </c>
      <c r="Z39">
        <v>1.6020000000000001</v>
      </c>
      <c r="AA39">
        <v>0.95299999999999996</v>
      </c>
      <c r="AB39">
        <v>0.33400000000000002</v>
      </c>
      <c r="AC39">
        <v>0.99299999999999999</v>
      </c>
      <c r="AD39">
        <v>1.282</v>
      </c>
      <c r="AE39">
        <v>1.282</v>
      </c>
      <c r="AF39">
        <v>2.9830000000000001</v>
      </c>
      <c r="AG39">
        <v>1.282</v>
      </c>
      <c r="AH39">
        <v>2.9830000000000001</v>
      </c>
      <c r="AI39">
        <v>4.0999000000000001E-2</v>
      </c>
      <c r="AJ39">
        <v>0.54572900000000002</v>
      </c>
      <c r="AK39">
        <v>0.413273</v>
      </c>
      <c r="AL39">
        <v>0.126</v>
      </c>
      <c r="AM39">
        <v>0.58399999999999996</v>
      </c>
      <c r="AN39">
        <v>0.57499999999999996</v>
      </c>
      <c r="AO39">
        <v>0.42499999999999999</v>
      </c>
      <c r="AP39">
        <v>0.91900000000000004</v>
      </c>
      <c r="AQ39">
        <v>0.17699999999999999</v>
      </c>
      <c r="AR39">
        <v>0.24299999999999999</v>
      </c>
      <c r="AS39">
        <v>1.07</v>
      </c>
      <c r="AT39">
        <v>1.294</v>
      </c>
      <c r="AU39">
        <v>0.17699999999999999</v>
      </c>
      <c r="AV39">
        <v>1.399</v>
      </c>
      <c r="AW39">
        <v>1.0309999999999999</v>
      </c>
      <c r="AX39">
        <v>2.0209999999999999</v>
      </c>
      <c r="AY39">
        <v>3.5259999999999998</v>
      </c>
      <c r="AZ39">
        <v>2.2690000000000001</v>
      </c>
      <c r="BA39">
        <v>3.7</v>
      </c>
      <c r="BB39">
        <v>6.7505999999999997E-2</v>
      </c>
      <c r="BC39">
        <v>0.50046299999999999</v>
      </c>
      <c r="BD39">
        <v>0.43203200000000003</v>
      </c>
      <c r="BE39">
        <v>0.20799999999999999</v>
      </c>
      <c r="BF39">
        <v>0.42199999999999999</v>
      </c>
      <c r="BG39">
        <v>0.56299999999999994</v>
      </c>
      <c r="BH39">
        <v>0.437</v>
      </c>
      <c r="BI39">
        <v>0.92100000000000004</v>
      </c>
      <c r="BJ39">
        <v>0.311</v>
      </c>
      <c r="BK39">
        <v>0.27100000000000002</v>
      </c>
      <c r="BL39">
        <v>1.147</v>
      </c>
      <c r="BM39">
        <v>1.093</v>
      </c>
      <c r="BN39">
        <v>0.311</v>
      </c>
      <c r="BO39">
        <v>1.171</v>
      </c>
      <c r="BP39">
        <v>0.92100000000000004</v>
      </c>
      <c r="BQ39">
        <v>1.089</v>
      </c>
      <c r="BR39">
        <v>1.9279999999999999</v>
      </c>
      <c r="BS39">
        <v>1.169</v>
      </c>
      <c r="BT39">
        <v>1.9970000000000001</v>
      </c>
      <c r="BU39">
        <v>2.1839999999999998E-2</v>
      </c>
      <c r="BV39">
        <v>1.0218400000000001</v>
      </c>
      <c r="BW39">
        <v>0.83196099999999995</v>
      </c>
      <c r="BX39">
        <v>0</v>
      </c>
      <c r="BY39">
        <v>10</v>
      </c>
      <c r="BZ39">
        <v>15</v>
      </c>
      <c r="CA39">
        <v>8</v>
      </c>
      <c r="CB39">
        <v>0</v>
      </c>
      <c r="CC39">
        <v>0</v>
      </c>
      <c r="CD39">
        <v>8</v>
      </c>
      <c r="CE39">
        <v>-2</v>
      </c>
      <c r="CF39">
        <v>0</v>
      </c>
      <c r="CG39">
        <v>-2</v>
      </c>
      <c r="CH39">
        <v>0</v>
      </c>
      <c r="CI39">
        <v>1</v>
      </c>
      <c r="CJ39">
        <v>0.5</v>
      </c>
      <c r="CK39">
        <v>6</v>
      </c>
      <c r="CL39" s="8">
        <v>-1</v>
      </c>
      <c r="CM39" s="8"/>
      <c r="CN39" s="9"/>
      <c r="CO39" s="8"/>
      <c r="CP39" s="8"/>
      <c r="CQ39" s="8"/>
      <c r="CR39" s="8"/>
      <c r="CS39" s="8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</row>
    <row r="40" spans="1:118" x14ac:dyDescent="0.3">
      <c r="A40" t="s">
        <v>118</v>
      </c>
      <c r="B40">
        <v>3</v>
      </c>
      <c r="C40">
        <v>52.3</v>
      </c>
      <c r="D40">
        <v>1</v>
      </c>
      <c r="E40">
        <v>5.2</v>
      </c>
      <c r="F40">
        <v>624.33578999999997</v>
      </c>
      <c r="G40">
        <v>51.247030000000002</v>
      </c>
      <c r="H40">
        <v>787.70369000000005</v>
      </c>
      <c r="I40">
        <v>777.90129000000002</v>
      </c>
      <c r="J40">
        <v>1565.6049800000001</v>
      </c>
      <c r="K40">
        <v>1.046</v>
      </c>
      <c r="L40">
        <v>7.8125299999999998E-4</v>
      </c>
      <c r="M40">
        <v>1.1268999999999999E-3</v>
      </c>
      <c r="N40">
        <v>0.35546299999999997</v>
      </c>
      <c r="O40">
        <v>0.33290900000000001</v>
      </c>
      <c r="P40">
        <v>5.5681000000000003E-4</v>
      </c>
      <c r="Q40">
        <v>8.2170799999999999E-4</v>
      </c>
      <c r="R40">
        <v>4.4458900000000001E-4</v>
      </c>
      <c r="S40">
        <v>6.6911200000000003E-4</v>
      </c>
      <c r="T40">
        <v>0.36599999999999999</v>
      </c>
      <c r="U40">
        <v>0.878</v>
      </c>
      <c r="V40">
        <v>0.122</v>
      </c>
      <c r="W40">
        <v>0.68799999999999994</v>
      </c>
      <c r="X40">
        <v>0.14000000000000001</v>
      </c>
      <c r="Y40">
        <v>0.48299999999999998</v>
      </c>
      <c r="Z40">
        <v>1.819</v>
      </c>
      <c r="AA40">
        <v>1.0669999999999999</v>
      </c>
      <c r="AB40">
        <v>0.36299999999999999</v>
      </c>
      <c r="AC40">
        <v>1.0669999999999999</v>
      </c>
      <c r="AD40">
        <v>1.2509999999999999</v>
      </c>
      <c r="AE40">
        <v>1.2509999999999999</v>
      </c>
      <c r="AF40">
        <v>2.306</v>
      </c>
      <c r="AG40">
        <v>1.4079999999999999</v>
      </c>
      <c r="AH40">
        <v>2.403</v>
      </c>
      <c r="AI40">
        <v>4.4852000000000003E-2</v>
      </c>
      <c r="AJ40">
        <v>0.43243399999999999</v>
      </c>
      <c r="AK40">
        <v>0.52271400000000001</v>
      </c>
      <c r="AL40">
        <v>0</v>
      </c>
      <c r="AM40">
        <v>0.502</v>
      </c>
      <c r="AN40">
        <v>0.50900000000000001</v>
      </c>
      <c r="AO40">
        <v>0.49099999999999999</v>
      </c>
      <c r="AP40">
        <v>1.133</v>
      </c>
      <c r="AQ40">
        <v>0.191</v>
      </c>
      <c r="AR40">
        <v>0.21099999999999999</v>
      </c>
      <c r="AS40">
        <v>1.0189999999999999</v>
      </c>
      <c r="AT40">
        <v>1.254</v>
      </c>
      <c r="AU40">
        <v>0.191</v>
      </c>
      <c r="AV40">
        <v>1.3779999999999999</v>
      </c>
      <c r="AW40">
        <v>1.3280000000000001</v>
      </c>
      <c r="AX40">
        <v>1.5</v>
      </c>
      <c r="AY40">
        <v>2.6970000000000001</v>
      </c>
      <c r="AZ40">
        <v>1.8420000000000001</v>
      </c>
      <c r="BA40">
        <v>3.0920000000000001</v>
      </c>
      <c r="BB40">
        <v>0.13985900000000001</v>
      </c>
      <c r="BC40">
        <v>0.48934299999999997</v>
      </c>
      <c r="BD40">
        <v>0.37079800000000002</v>
      </c>
      <c r="BE40">
        <v>0</v>
      </c>
      <c r="BF40">
        <v>0.52</v>
      </c>
      <c r="BG40">
        <v>0.52800000000000002</v>
      </c>
      <c r="BH40">
        <v>0.47199999999999998</v>
      </c>
      <c r="BI40">
        <v>0.86299999999999999</v>
      </c>
      <c r="BJ40">
        <v>0.32100000000000001</v>
      </c>
      <c r="BK40">
        <v>0.32600000000000001</v>
      </c>
      <c r="BL40">
        <v>1.1819999999999999</v>
      </c>
      <c r="BM40">
        <v>1.111</v>
      </c>
      <c r="BN40">
        <v>0.32100000000000001</v>
      </c>
      <c r="BO40">
        <v>1.2110000000000001</v>
      </c>
      <c r="BP40">
        <v>0.86299999999999999</v>
      </c>
      <c r="BQ40">
        <v>1.6539999999999999</v>
      </c>
      <c r="BR40">
        <v>2.9590000000000001</v>
      </c>
      <c r="BS40">
        <v>1.6539999999999999</v>
      </c>
      <c r="BT40">
        <v>2.964</v>
      </c>
      <c r="BU40">
        <v>1.3377999999999999E-2</v>
      </c>
      <c r="BV40">
        <v>1.0133779999999999</v>
      </c>
      <c r="BW40">
        <v>0.90608900000000003</v>
      </c>
      <c r="BX40">
        <v>0</v>
      </c>
      <c r="BY40">
        <v>-7</v>
      </c>
      <c r="BZ40">
        <v>-26</v>
      </c>
      <c r="CA40">
        <v>9</v>
      </c>
      <c r="CB40">
        <v>15</v>
      </c>
      <c r="CC40">
        <v>-25</v>
      </c>
      <c r="CD40">
        <v>4</v>
      </c>
      <c r="CE40">
        <v>-6</v>
      </c>
      <c r="CF40">
        <v>4</v>
      </c>
      <c r="CG40">
        <v>-8</v>
      </c>
      <c r="CH40">
        <v>-2</v>
      </c>
      <c r="CI40">
        <v>-9</v>
      </c>
      <c r="CJ40">
        <v>-0.5</v>
      </c>
      <c r="CK40">
        <v>0</v>
      </c>
      <c r="CL40" s="8">
        <v>-7</v>
      </c>
      <c r="CM40" s="8"/>
      <c r="CN40" s="9"/>
      <c r="CO40" s="8"/>
      <c r="CP40" s="8"/>
      <c r="CQ40" s="8"/>
      <c r="CR40" s="8"/>
      <c r="CS40" s="8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</row>
    <row r="41" spans="1:118" x14ac:dyDescent="0.3">
      <c r="A41" t="s">
        <v>119</v>
      </c>
      <c r="B41">
        <v>3</v>
      </c>
      <c r="C41">
        <v>28.9</v>
      </c>
      <c r="D41">
        <v>1</v>
      </c>
      <c r="E41">
        <v>2</v>
      </c>
      <c r="F41">
        <v>698.70138999999995</v>
      </c>
      <c r="G41">
        <v>24.508089999999999</v>
      </c>
      <c r="H41">
        <v>872.05321000000004</v>
      </c>
      <c r="I41">
        <v>688.69126000000006</v>
      </c>
      <c r="J41">
        <v>1560.7444700000001</v>
      </c>
      <c r="K41">
        <v>2.8290000000000002</v>
      </c>
      <c r="L41">
        <v>8.1437199999999995E-4</v>
      </c>
      <c r="M41">
        <v>1.0208299999999999E-3</v>
      </c>
      <c r="N41">
        <v>0.35903800000000002</v>
      </c>
      <c r="O41">
        <v>0.29499399999999998</v>
      </c>
      <c r="P41">
        <v>5.7566799999999999E-4</v>
      </c>
      <c r="Q41">
        <v>7.6982799999999996E-4</v>
      </c>
      <c r="R41">
        <v>4.5631699999999997E-4</v>
      </c>
      <c r="S41">
        <v>6.4432900000000002E-4</v>
      </c>
      <c r="T41">
        <v>0.24299999999999999</v>
      </c>
      <c r="U41">
        <v>0.53300000000000003</v>
      </c>
      <c r="V41">
        <v>0.46700000000000003</v>
      </c>
      <c r="W41">
        <v>1.444</v>
      </c>
      <c r="X41">
        <v>0.27300000000000002</v>
      </c>
      <c r="Y41">
        <v>0.61099999999999999</v>
      </c>
      <c r="Z41">
        <v>1.4650000000000001</v>
      </c>
      <c r="AA41">
        <v>0.99399999999999999</v>
      </c>
      <c r="AB41">
        <v>0.28799999999999998</v>
      </c>
      <c r="AC41">
        <v>1.2070000000000001</v>
      </c>
      <c r="AD41">
        <v>1.383</v>
      </c>
      <c r="AE41">
        <v>1.383</v>
      </c>
      <c r="AF41">
        <v>2.907</v>
      </c>
      <c r="AG41">
        <v>1.4690000000000001</v>
      </c>
      <c r="AH41">
        <v>2.927</v>
      </c>
      <c r="AI41">
        <v>3.0644999999999999E-2</v>
      </c>
      <c r="AJ41">
        <v>0.45660899999999999</v>
      </c>
      <c r="AK41">
        <v>0.51274600000000004</v>
      </c>
      <c r="AL41">
        <v>0</v>
      </c>
      <c r="AM41">
        <v>0.51300000000000001</v>
      </c>
      <c r="AN41">
        <v>0.60699999999999998</v>
      </c>
      <c r="AO41">
        <v>0.39300000000000002</v>
      </c>
      <c r="AP41">
        <v>1.0129999999999999</v>
      </c>
      <c r="AQ41">
        <v>0.161</v>
      </c>
      <c r="AR41">
        <v>0.22900000000000001</v>
      </c>
      <c r="AS41">
        <v>1.056</v>
      </c>
      <c r="AT41">
        <v>1.288</v>
      </c>
      <c r="AU41">
        <v>0.161</v>
      </c>
      <c r="AV41">
        <v>1.468</v>
      </c>
      <c r="AW41">
        <v>1.1679999999999999</v>
      </c>
      <c r="AX41">
        <v>2.2490000000000001</v>
      </c>
      <c r="AY41">
        <v>3.4790000000000001</v>
      </c>
      <c r="AZ41">
        <v>2.2490000000000001</v>
      </c>
      <c r="BA41">
        <v>3.4790000000000001</v>
      </c>
      <c r="BB41">
        <v>0.11296100000000001</v>
      </c>
      <c r="BC41">
        <v>0.54322099999999995</v>
      </c>
      <c r="BD41">
        <v>0.34381800000000001</v>
      </c>
      <c r="BE41">
        <v>8.9999999999999993E-3</v>
      </c>
      <c r="BF41">
        <v>0.56999999999999995</v>
      </c>
      <c r="BG41">
        <v>0.44800000000000001</v>
      </c>
      <c r="BH41">
        <v>0.55200000000000005</v>
      </c>
      <c r="BI41">
        <v>0.96399999999999997</v>
      </c>
      <c r="BJ41">
        <v>0.24099999999999999</v>
      </c>
      <c r="BK41">
        <v>0.311</v>
      </c>
      <c r="BL41">
        <v>1.2729999999999999</v>
      </c>
      <c r="BM41">
        <v>1.276</v>
      </c>
      <c r="BN41">
        <v>0.24099999999999999</v>
      </c>
      <c r="BO41">
        <v>1.401</v>
      </c>
      <c r="BP41">
        <v>0.99199999999999999</v>
      </c>
      <c r="BQ41">
        <v>1.3260000000000001</v>
      </c>
      <c r="BR41">
        <v>2.351</v>
      </c>
      <c r="BS41">
        <v>1.3260000000000001</v>
      </c>
      <c r="BT41">
        <v>2.351</v>
      </c>
      <c r="BU41">
        <v>2.8596E-2</v>
      </c>
      <c r="BV41">
        <v>1.0285960000000001</v>
      </c>
      <c r="BW41">
        <v>0.72107900000000003</v>
      </c>
      <c r="BX41">
        <v>0</v>
      </c>
      <c r="BY41">
        <v>12</v>
      </c>
      <c r="BZ41">
        <v>11</v>
      </c>
      <c r="CA41">
        <v>6</v>
      </c>
      <c r="CB41">
        <v>0</v>
      </c>
      <c r="CC41">
        <v>19</v>
      </c>
      <c r="CD41">
        <v>0</v>
      </c>
      <c r="CE41">
        <v>4</v>
      </c>
      <c r="CF41">
        <v>8</v>
      </c>
      <c r="CG41">
        <v>-4</v>
      </c>
      <c r="CH41">
        <v>0</v>
      </c>
      <c r="CI41">
        <v>6</v>
      </c>
      <c r="CJ41">
        <v>-1</v>
      </c>
      <c r="CK41">
        <v>3</v>
      </c>
      <c r="CL41" s="8">
        <v>3</v>
      </c>
      <c r="CM41" s="8"/>
      <c r="CN41" s="9"/>
      <c r="CO41" s="8"/>
      <c r="CP41" s="8"/>
      <c r="CQ41" s="8"/>
      <c r="CR41" s="8"/>
      <c r="CS41" s="8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</row>
    <row r="42" spans="1:118" x14ac:dyDescent="0.3">
      <c r="A42" t="s">
        <v>120</v>
      </c>
      <c r="B42">
        <v>3</v>
      </c>
      <c r="C42">
        <v>36.799999999999997</v>
      </c>
      <c r="D42">
        <v>2</v>
      </c>
      <c r="E42">
        <v>4.3600000000000003</v>
      </c>
      <c r="F42">
        <v>599.15853000000004</v>
      </c>
      <c r="G42">
        <v>36.872050000000002</v>
      </c>
      <c r="H42">
        <v>759.50247999999999</v>
      </c>
      <c r="I42">
        <v>796.28792999999996</v>
      </c>
      <c r="J42">
        <v>1555.7904100000001</v>
      </c>
      <c r="K42">
        <v>3.7989999999999999</v>
      </c>
      <c r="L42">
        <v>7.8841999999999996E-4</v>
      </c>
      <c r="M42">
        <v>1.0842499999999999E-3</v>
      </c>
      <c r="N42">
        <v>0.38541799999999998</v>
      </c>
      <c r="O42">
        <v>0.36571700000000001</v>
      </c>
      <c r="P42">
        <v>5.4295600000000004E-4</v>
      </c>
      <c r="Q42">
        <v>7.6338800000000004E-4</v>
      </c>
      <c r="R42">
        <v>4.2022400000000002E-4</v>
      </c>
      <c r="S42">
        <v>6.0295399999999995E-4</v>
      </c>
      <c r="T42">
        <v>0.23599999999999999</v>
      </c>
      <c r="U42">
        <v>0.497</v>
      </c>
      <c r="V42">
        <v>0.503</v>
      </c>
      <c r="W42">
        <v>0.94199999999999995</v>
      </c>
      <c r="X42">
        <v>0.32400000000000001</v>
      </c>
      <c r="Y42">
        <v>0.434</v>
      </c>
      <c r="Z42">
        <v>1.643</v>
      </c>
      <c r="AA42">
        <v>1.024</v>
      </c>
      <c r="AB42">
        <v>0.32400000000000001</v>
      </c>
      <c r="AC42">
        <v>1.2130000000000001</v>
      </c>
      <c r="AD42">
        <v>0.94199999999999995</v>
      </c>
      <c r="AE42">
        <v>1.274</v>
      </c>
      <c r="AF42">
        <v>2.081</v>
      </c>
      <c r="AG42">
        <v>1.274</v>
      </c>
      <c r="AH42">
        <v>2.081</v>
      </c>
      <c r="AI42">
        <v>2.7906E-2</v>
      </c>
      <c r="AJ42">
        <v>0.42639500000000002</v>
      </c>
      <c r="AK42">
        <v>0.54569900000000005</v>
      </c>
      <c r="AL42">
        <v>0</v>
      </c>
      <c r="AM42">
        <v>0.48</v>
      </c>
      <c r="AN42">
        <v>0.56899999999999995</v>
      </c>
      <c r="AO42">
        <v>0.43099999999999999</v>
      </c>
      <c r="AP42">
        <v>1.0409999999999999</v>
      </c>
      <c r="AQ42">
        <v>0.13800000000000001</v>
      </c>
      <c r="AR42">
        <v>0.21099999999999999</v>
      </c>
      <c r="AS42">
        <v>0.98299999999999998</v>
      </c>
      <c r="AT42">
        <v>1.4279999999999999</v>
      </c>
      <c r="AU42">
        <v>0.15</v>
      </c>
      <c r="AV42">
        <v>1.548</v>
      </c>
      <c r="AW42">
        <v>1.0409999999999999</v>
      </c>
      <c r="AX42">
        <v>2.3029999999999999</v>
      </c>
      <c r="AY42">
        <v>3.8479999999999999</v>
      </c>
      <c r="AZ42">
        <v>2.3029999999999999</v>
      </c>
      <c r="BA42">
        <v>3.9940000000000002</v>
      </c>
      <c r="BB42">
        <v>0.10947</v>
      </c>
      <c r="BC42">
        <v>0.49169200000000002</v>
      </c>
      <c r="BD42">
        <v>0.39883800000000003</v>
      </c>
      <c r="BE42">
        <v>0</v>
      </c>
      <c r="BF42">
        <v>0.56100000000000005</v>
      </c>
      <c r="BG42">
        <v>0.58899999999999997</v>
      </c>
      <c r="BH42">
        <v>0.41099999999999998</v>
      </c>
      <c r="BI42">
        <v>1.0289999999999999</v>
      </c>
      <c r="BJ42">
        <v>0.24299999999999999</v>
      </c>
      <c r="BK42">
        <v>0.36099999999999999</v>
      </c>
      <c r="BL42">
        <v>1.254</v>
      </c>
      <c r="BM42">
        <v>1.349</v>
      </c>
      <c r="BN42">
        <v>0.24299999999999999</v>
      </c>
      <c r="BO42">
        <v>1.349</v>
      </c>
      <c r="BP42">
        <v>1.0289999999999999</v>
      </c>
      <c r="BQ42">
        <v>1.054</v>
      </c>
      <c r="BR42">
        <v>2.121</v>
      </c>
      <c r="BS42">
        <v>1.054</v>
      </c>
      <c r="BT42">
        <v>2.1560000000000001</v>
      </c>
      <c r="BU42">
        <v>1.6584000000000002E-2</v>
      </c>
      <c r="BV42">
        <v>1.0165839999999999</v>
      </c>
      <c r="BW42">
        <v>0.86304599999999998</v>
      </c>
      <c r="BX42">
        <v>0</v>
      </c>
      <c r="BY42">
        <v>-4</v>
      </c>
      <c r="BZ42">
        <v>17</v>
      </c>
      <c r="CA42">
        <v>10</v>
      </c>
      <c r="CB42">
        <v>0</v>
      </c>
      <c r="CC42">
        <v>-38</v>
      </c>
      <c r="CD42">
        <v>-2</v>
      </c>
      <c r="CE42">
        <v>-10</v>
      </c>
      <c r="CF42">
        <v>-6</v>
      </c>
      <c r="CG42">
        <v>0</v>
      </c>
      <c r="CH42">
        <v>-4</v>
      </c>
      <c r="CI42">
        <v>3</v>
      </c>
      <c r="CJ42">
        <v>-0.5</v>
      </c>
      <c r="CK42">
        <v>-4</v>
      </c>
      <c r="CL42" s="8">
        <v>-1</v>
      </c>
      <c r="CM42" s="8"/>
      <c r="CN42" s="9"/>
      <c r="CO42" s="8"/>
      <c r="CP42" s="8"/>
      <c r="CQ42" s="8"/>
      <c r="CR42" s="8"/>
      <c r="CS42" s="8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</row>
    <row r="43" spans="1:118" x14ac:dyDescent="0.3">
      <c r="A43" t="s">
        <v>121</v>
      </c>
      <c r="B43">
        <v>3</v>
      </c>
      <c r="C43">
        <v>40.700000000000003</v>
      </c>
      <c r="D43">
        <v>1</v>
      </c>
      <c r="E43">
        <v>4.4400000000000004</v>
      </c>
      <c r="F43">
        <v>637.37576000000001</v>
      </c>
      <c r="G43">
        <v>41.810400000000001</v>
      </c>
      <c r="H43">
        <v>794.26667999999995</v>
      </c>
      <c r="I43">
        <v>765.55843000000004</v>
      </c>
      <c r="J43">
        <v>1559.82511</v>
      </c>
      <c r="K43">
        <v>10.054</v>
      </c>
      <c r="L43">
        <v>8.2054999999999997E-4</v>
      </c>
      <c r="M43">
        <v>1.0363900000000001E-3</v>
      </c>
      <c r="N43">
        <v>0.37118200000000001</v>
      </c>
      <c r="O43">
        <v>0.28514099999999998</v>
      </c>
      <c r="P43">
        <v>5.7282100000000005E-4</v>
      </c>
      <c r="Q43">
        <v>7.9016799999999995E-4</v>
      </c>
      <c r="R43">
        <v>4.4895599999999998E-4</v>
      </c>
      <c r="S43">
        <v>6.6705599999999996E-4</v>
      </c>
      <c r="T43" s="2">
        <f>AVERAGE(T2:T12,T14:T19,T21:T42,T44)</f>
        <v>0.32724999999999999</v>
      </c>
      <c r="U43" s="2">
        <f t="shared" ref="U43:V43" si="13">AVERAGE(U2:U42,U44)</f>
        <v>0.52878571428571441</v>
      </c>
      <c r="V43" s="2">
        <f t="shared" si="13"/>
        <v>0.47121428571428564</v>
      </c>
      <c r="W43" s="2">
        <f t="shared" ref="W43" si="14">AVERAGE(W2:W42,W44)</f>
        <v>1.0981666666666665</v>
      </c>
      <c r="X43" s="2">
        <f>AVERAGE(X2:X12,X14:X42,X44)</f>
        <v>0.28963414634146339</v>
      </c>
      <c r="Y43" s="2">
        <f>AVERAGE(Y2:Y42)</f>
        <v>0.53804878048780491</v>
      </c>
      <c r="Z43" s="2">
        <f t="shared" ref="Z43:AG43" si="15">AVERAGE(Z2:Z42,Z44)</f>
        <v>1.3301190476190474</v>
      </c>
      <c r="AA43" s="2">
        <f t="shared" si="15"/>
        <v>0.96278571428571436</v>
      </c>
      <c r="AB43" s="2">
        <f t="shared" si="15"/>
        <v>0.32085714285714284</v>
      </c>
      <c r="AC43" s="2">
        <f t="shared" si="15"/>
        <v>1.0965476190476191</v>
      </c>
      <c r="AD43" s="2">
        <f t="shared" si="15"/>
        <v>1.3445714285714279</v>
      </c>
      <c r="AE43" s="2">
        <f t="shared" si="15"/>
        <v>1.5052619047619042</v>
      </c>
      <c r="AF43" s="2">
        <f t="shared" si="15"/>
        <v>2.9026904761904757</v>
      </c>
      <c r="AG43" s="2">
        <f t="shared" si="15"/>
        <v>1.5414285714285709</v>
      </c>
      <c r="AH43" s="2">
        <f>AVERAGE(AH2:AH42,AH44)</f>
        <v>2.9390952380952391</v>
      </c>
      <c r="AI43">
        <v>5.8511000000000001E-2</v>
      </c>
      <c r="AJ43">
        <v>0.48005300000000001</v>
      </c>
      <c r="AK43">
        <v>0.46143600000000001</v>
      </c>
      <c r="AL43">
        <v>6.3E-2</v>
      </c>
      <c r="AM43">
        <v>0.49399999999999999</v>
      </c>
      <c r="AN43">
        <v>0.54700000000000004</v>
      </c>
      <c r="AO43">
        <v>0.45300000000000001</v>
      </c>
      <c r="AP43">
        <v>1.155</v>
      </c>
      <c r="AQ43">
        <v>0.2</v>
      </c>
      <c r="AR43">
        <v>0.217</v>
      </c>
      <c r="AS43">
        <v>1.0549999999999999</v>
      </c>
      <c r="AT43">
        <v>1.302</v>
      </c>
      <c r="AU43">
        <v>0.2</v>
      </c>
      <c r="AV43">
        <v>1.415</v>
      </c>
      <c r="AW43">
        <v>1.2929999999999999</v>
      </c>
      <c r="AX43">
        <v>1.8140000000000001</v>
      </c>
      <c r="AY43">
        <v>3.0619999999999998</v>
      </c>
      <c r="AZ43">
        <v>1.8140000000000001</v>
      </c>
      <c r="BA43">
        <v>3.0830000000000002</v>
      </c>
      <c r="BB43">
        <v>0.16314000000000001</v>
      </c>
      <c r="BC43">
        <v>0.48631799999999997</v>
      </c>
      <c r="BD43">
        <v>0.35054200000000002</v>
      </c>
      <c r="BE43">
        <v>0.113</v>
      </c>
      <c r="BF43">
        <v>0.497</v>
      </c>
      <c r="BG43">
        <v>0.65200000000000002</v>
      </c>
      <c r="BH43">
        <v>0.34799999999999998</v>
      </c>
      <c r="BI43">
        <v>0.60799999999999998</v>
      </c>
      <c r="BJ43">
        <v>0.32900000000000001</v>
      </c>
      <c r="BK43">
        <v>0.30199999999999999</v>
      </c>
      <c r="BL43">
        <v>1.1359999999999999</v>
      </c>
      <c r="BM43">
        <v>1.079</v>
      </c>
      <c r="BN43">
        <v>0.32900000000000001</v>
      </c>
      <c r="BO43">
        <v>1.256</v>
      </c>
      <c r="BP43">
        <v>0.60799999999999998</v>
      </c>
      <c r="BQ43">
        <v>1.159</v>
      </c>
      <c r="BR43">
        <v>1.613</v>
      </c>
      <c r="BS43">
        <v>1.331</v>
      </c>
      <c r="BT43">
        <v>1.7150000000000001</v>
      </c>
      <c r="BU43">
        <v>5.914E-3</v>
      </c>
      <c r="BV43">
        <v>1.005914</v>
      </c>
      <c r="BW43">
        <v>0.93220700000000001</v>
      </c>
      <c r="BX43">
        <v>0.1</v>
      </c>
      <c r="BY43">
        <v>3</v>
      </c>
      <c r="BZ43">
        <v>11</v>
      </c>
      <c r="CA43">
        <v>28</v>
      </c>
      <c r="CB43">
        <v>3</v>
      </c>
      <c r="CC43">
        <v>-11</v>
      </c>
      <c r="CD43">
        <v>-20</v>
      </c>
      <c r="CE43">
        <v>6</v>
      </c>
      <c r="CF43">
        <v>-2</v>
      </c>
      <c r="CG43">
        <v>8</v>
      </c>
      <c r="CH43">
        <v>0</v>
      </c>
      <c r="CI43">
        <v>5</v>
      </c>
      <c r="CJ43">
        <v>2.5</v>
      </c>
      <c r="CK43">
        <v>1</v>
      </c>
      <c r="CL43" s="8">
        <v>-3</v>
      </c>
      <c r="CM43" s="8"/>
      <c r="CN43" s="9"/>
      <c r="CO43" s="8"/>
      <c r="CP43" s="8"/>
      <c r="CQ43" s="8"/>
      <c r="CR43" s="8"/>
      <c r="CS43" s="8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</row>
    <row r="44" spans="1:118" x14ac:dyDescent="0.3">
      <c r="A44" t="s">
        <v>122</v>
      </c>
      <c r="B44">
        <v>3</v>
      </c>
      <c r="C44">
        <v>64.400000000000006</v>
      </c>
      <c r="D44">
        <v>1</v>
      </c>
      <c r="E44">
        <v>9.18</v>
      </c>
      <c r="F44">
        <v>577.78017999999997</v>
      </c>
      <c r="G44">
        <v>57.530360000000002</v>
      </c>
      <c r="H44">
        <v>748.01181999999994</v>
      </c>
      <c r="I44">
        <v>715.26401999999996</v>
      </c>
      <c r="J44">
        <v>1463.27584</v>
      </c>
      <c r="K44">
        <v>3.5049999999999999</v>
      </c>
      <c r="L44">
        <v>7.9835500000000005E-4</v>
      </c>
      <c r="M44">
        <v>1.0899900000000001E-3</v>
      </c>
      <c r="N44">
        <v>0.37461499999999998</v>
      </c>
      <c r="O44">
        <v>0.35148400000000002</v>
      </c>
      <c r="P44">
        <v>5.5632999999999995E-4</v>
      </c>
      <c r="Q44">
        <v>7.7386499999999999E-4</v>
      </c>
      <c r="R44">
        <v>4.3531800000000002E-4</v>
      </c>
      <c r="S44">
        <v>6.1580000000000001E-4</v>
      </c>
      <c r="T44">
        <v>0.16400000000000001</v>
      </c>
      <c r="U44" s="3">
        <v>0</v>
      </c>
      <c r="V44" s="3">
        <v>1</v>
      </c>
      <c r="W44">
        <v>0.625</v>
      </c>
      <c r="X44">
        <v>0.25600000000000001</v>
      </c>
      <c r="Y44" s="2">
        <f>AVERAGE(Y2:Y42)</f>
        <v>0.53804878048780491</v>
      </c>
      <c r="Z44">
        <v>0.29799999999999999</v>
      </c>
      <c r="AA44">
        <v>0.67200000000000004</v>
      </c>
      <c r="AB44">
        <v>0.25600000000000001</v>
      </c>
      <c r="AC44">
        <v>0.79100000000000004</v>
      </c>
      <c r="AD44">
        <v>0.625</v>
      </c>
      <c r="AE44">
        <v>2.04</v>
      </c>
      <c r="AF44">
        <v>3.5939999999999999</v>
      </c>
      <c r="AG44">
        <v>2.04</v>
      </c>
      <c r="AH44">
        <v>3.7160000000000002</v>
      </c>
      <c r="AI44">
        <v>0.14138200000000001</v>
      </c>
      <c r="AJ44">
        <v>0.476686</v>
      </c>
      <c r="AK44">
        <v>0.38193199999999999</v>
      </c>
      <c r="AL44">
        <v>2.3E-2</v>
      </c>
      <c r="AM44">
        <v>0.45900000000000002</v>
      </c>
      <c r="AN44">
        <v>0.58099999999999996</v>
      </c>
      <c r="AO44">
        <v>0.41899999999999998</v>
      </c>
      <c r="AP44" s="1">
        <v>1</v>
      </c>
      <c r="AQ44">
        <v>0.16400000000000001</v>
      </c>
      <c r="AR44">
        <v>0.20699999999999999</v>
      </c>
      <c r="AS44">
        <v>0.88500000000000001</v>
      </c>
      <c r="AT44">
        <v>1.222</v>
      </c>
      <c r="AU44">
        <v>0.16400000000000001</v>
      </c>
      <c r="AV44">
        <v>1.329</v>
      </c>
      <c r="AW44">
        <v>1.1140000000000001</v>
      </c>
      <c r="AX44">
        <v>1.4239999999999999</v>
      </c>
      <c r="AY44">
        <v>2.56</v>
      </c>
      <c r="AZ44">
        <v>1.4239999999999999</v>
      </c>
      <c r="BA44">
        <v>2.5760000000000001</v>
      </c>
      <c r="BB44">
        <v>0.23225699999999999</v>
      </c>
      <c r="BC44">
        <v>0.442193</v>
      </c>
      <c r="BD44">
        <v>0.32555000000000001</v>
      </c>
      <c r="BE44">
        <v>0</v>
      </c>
      <c r="BF44">
        <v>0.39400000000000002</v>
      </c>
      <c r="BG44">
        <v>0.52100000000000002</v>
      </c>
      <c r="BH44">
        <v>0.47899999999999998</v>
      </c>
      <c r="BI44">
        <v>0.63400000000000001</v>
      </c>
      <c r="BJ44">
        <v>0.32800000000000001</v>
      </c>
      <c r="BK44">
        <v>0.27800000000000002</v>
      </c>
      <c r="BL44">
        <v>1.0469999999999999</v>
      </c>
      <c r="BM44">
        <v>1.1359999999999999</v>
      </c>
      <c r="BN44">
        <v>0.32800000000000001</v>
      </c>
      <c r="BO44">
        <v>1.258</v>
      </c>
      <c r="BP44">
        <v>0.63400000000000001</v>
      </c>
      <c r="BQ44">
        <v>1.5589999999999999</v>
      </c>
      <c r="BR44">
        <v>2.83</v>
      </c>
      <c r="BS44">
        <v>1.5589999999999999</v>
      </c>
      <c r="BT44">
        <v>2.83</v>
      </c>
      <c r="BU44">
        <v>7.247E-3</v>
      </c>
      <c r="BV44">
        <v>1.007247</v>
      </c>
      <c r="BW44">
        <v>0.91307899999999997</v>
      </c>
      <c r="BX44">
        <v>0</v>
      </c>
      <c r="BY44">
        <v>-19</v>
      </c>
      <c r="BZ44">
        <v>-8</v>
      </c>
      <c r="CA44">
        <v>-13</v>
      </c>
      <c r="CB44">
        <v>0</v>
      </c>
      <c r="CC44">
        <v>-25</v>
      </c>
      <c r="CD44">
        <v>-16</v>
      </c>
      <c r="CE44">
        <v>10</v>
      </c>
      <c r="CF44">
        <v>0</v>
      </c>
      <c r="CG44">
        <v>4</v>
      </c>
      <c r="CH44">
        <v>6</v>
      </c>
      <c r="CI44">
        <v>-4</v>
      </c>
      <c r="CJ44">
        <v>1</v>
      </c>
      <c r="CK44">
        <v>-9</v>
      </c>
      <c r="CL44" s="8">
        <v>-1</v>
      </c>
      <c r="CM44" s="8"/>
      <c r="CN44" s="9"/>
      <c r="CO44" s="8"/>
      <c r="CP44" s="8"/>
      <c r="CQ44" s="8"/>
      <c r="CR44" s="8"/>
      <c r="CS44" s="8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</row>
    <row r="45" spans="1:118" x14ac:dyDescent="0.3">
      <c r="CM45" s="8"/>
      <c r="CN45" s="9"/>
    </row>
    <row r="46" spans="1:118" x14ac:dyDescent="0.3">
      <c r="CM46" s="8"/>
      <c r="CN46" s="9"/>
    </row>
    <row r="47" spans="1:118" x14ac:dyDescent="0.3">
      <c r="CM47" s="8"/>
      <c r="CN47" s="9"/>
    </row>
    <row r="48" spans="1:118" x14ac:dyDescent="0.3">
      <c r="CM48" s="8"/>
      <c r="CN48" s="9"/>
    </row>
    <row r="49" spans="91:92" x14ac:dyDescent="0.3">
      <c r="CM49" s="8"/>
      <c r="CN49" s="9"/>
    </row>
    <row r="50" spans="91:92" x14ac:dyDescent="0.3">
      <c r="CM50" s="8"/>
      <c r="CN50" s="9"/>
    </row>
    <row r="51" spans="91:92" x14ac:dyDescent="0.3">
      <c r="CM51" s="8"/>
      <c r="CN51" s="9"/>
    </row>
    <row r="52" spans="91:92" x14ac:dyDescent="0.3">
      <c r="CM52" s="8"/>
      <c r="CN52" s="9"/>
    </row>
    <row r="53" spans="91:92" x14ac:dyDescent="0.3">
      <c r="CM53" s="8"/>
      <c r="CN53" s="9"/>
    </row>
    <row r="54" spans="91:92" x14ac:dyDescent="0.3">
      <c r="CM54" s="8"/>
      <c r="CN54" s="9"/>
    </row>
    <row r="55" spans="91:92" x14ac:dyDescent="0.3">
      <c r="CM55" s="8"/>
      <c r="CN55" s="9"/>
    </row>
    <row r="56" spans="91:92" x14ac:dyDescent="0.3">
      <c r="CM56" s="8"/>
      <c r="CN56" s="9"/>
    </row>
    <row r="57" spans="91:92" x14ac:dyDescent="0.3">
      <c r="CM57" s="8"/>
      <c r="CN57" s="9"/>
    </row>
    <row r="58" spans="91:92" x14ac:dyDescent="0.3">
      <c r="CM58" s="8"/>
      <c r="CN58" s="9"/>
    </row>
    <row r="59" spans="91:92" x14ac:dyDescent="0.3">
      <c r="CM59" s="8"/>
      <c r="CN59" s="9"/>
    </row>
    <row r="60" spans="91:92" x14ac:dyDescent="0.3">
      <c r="CM60" s="8"/>
      <c r="CN60" s="9"/>
    </row>
    <row r="61" spans="91:92" x14ac:dyDescent="0.3">
      <c r="CM61" s="8"/>
      <c r="CN61" s="9"/>
    </row>
    <row r="62" spans="91:92" x14ac:dyDescent="0.3">
      <c r="CM62" s="8"/>
      <c r="CN6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Fincog_Data_Formatted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stass lea</dc:creator>
  <cp:lastModifiedBy>stass lea</cp:lastModifiedBy>
  <dcterms:created xsi:type="dcterms:W3CDTF">2022-03-01T07:04:33Z</dcterms:created>
  <dcterms:modified xsi:type="dcterms:W3CDTF">2022-05-11T01:38:50Z</dcterms:modified>
</cp:coreProperties>
</file>