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s\OneDrive\Desktop\5yearProject\DataSets\"/>
    </mc:Choice>
  </mc:AlternateContent>
  <xr:revisionPtr revIDLastSave="0" documentId="13_ncr:1_{37973276-930C-4BA6-A509-08492E5C4A4B}" xr6:coauthVersionLast="47" xr6:coauthVersionMax="47" xr10:uidLastSave="{00000000-0000-0000-0000-000000000000}"/>
  <bookViews>
    <workbookView xWindow="96" yWindow="216" windowWidth="22944" windowHeight="12024" xr2:uid="{8285D08D-AAF0-44F2-BE2E-A3DDE2EA1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40" i="1" l="1"/>
  <c r="N40" i="1"/>
  <c r="C40" i="1"/>
  <c r="D40" i="1"/>
  <c r="E40" i="1"/>
  <c r="F40" i="1"/>
  <c r="G40" i="1"/>
  <c r="H40" i="1"/>
  <c r="I40" i="1"/>
  <c r="J40" i="1"/>
  <c r="K40" i="1"/>
  <c r="L40" i="1"/>
  <c r="B40" i="1"/>
  <c r="B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B38" i="1"/>
  <c r="B41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</calcChain>
</file>

<file path=xl/sharedStrings.xml><?xml version="1.0" encoding="utf-8"?>
<sst xmlns="http://schemas.openxmlformats.org/spreadsheetml/2006/main" count="140" uniqueCount="31">
  <si>
    <t>d_tARC</t>
  </si>
  <si>
    <t>d_S.MEM</t>
  </si>
  <si>
    <t>d_Fluence</t>
  </si>
  <si>
    <t>d_Visuo</t>
  </si>
  <si>
    <t>d_S.lang</t>
  </si>
  <si>
    <t>d_S.Atten</t>
  </si>
  <si>
    <t>d_DASS21</t>
  </si>
  <si>
    <t>d_Stress</t>
  </si>
  <si>
    <t>d_Anxiety</t>
  </si>
  <si>
    <t>d_depression</t>
  </si>
  <si>
    <t>d_MFIS</t>
  </si>
  <si>
    <t>d_EDSS</t>
  </si>
  <si>
    <t>d_SDMT</t>
  </si>
  <si>
    <t>d_cog_fat</t>
  </si>
  <si>
    <t>DTI-1222</t>
  </si>
  <si>
    <t>RMSE</t>
  </si>
  <si>
    <t>Rsquared</t>
  </si>
  <si>
    <t>lambda</t>
  </si>
  <si>
    <t>seq</t>
  </si>
  <si>
    <t>alpha</t>
  </si>
  <si>
    <t>RIDGE</t>
  </si>
  <si>
    <t>LINEAR</t>
  </si>
  <si>
    <t>LASSO</t>
  </si>
  <si>
    <t>ELASTIC</t>
  </si>
  <si>
    <t>&gt;200</t>
  </si>
  <si>
    <t>&gt;2.5</t>
  </si>
  <si>
    <t>ALL-1222</t>
  </si>
  <si>
    <t>min.RMSE</t>
  </si>
  <si>
    <t>max.Rsq</t>
  </si>
  <si>
    <t>d_Tarc</t>
  </si>
  <si>
    <t>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</si>
</sst>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Border="1"/>
    <xf numFmtId="0" fontId="0" fillId="2" borderId="6" xfId="0" applyFill="1" applyBorder="1"/>
    <xf numFmtId="0" fontId="0" fillId="3" borderId="7" xfId="0" applyFill="1" applyBorder="1"/>
    <xf numFmtId="0" fontId="0" fillId="4" borderId="7" xfId="0" applyFill="1" applyBorder="1"/>
    <xf numFmtId="0" fontId="0" fillId="2" borderId="7" xfId="0" applyFill="1" applyBorder="1"/>
    <xf numFmtId="0" fontId="0" fillId="5" borderId="8" xfId="0" applyFill="1" applyBorder="1"/>
    <xf numFmtId="0" fontId="1" fillId="0" borderId="3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0" fontId="0" fillId="5" borderId="11" xfId="0" applyFill="1" applyBorder="1"/>
    <xf numFmtId="0" fontId="0" fillId="3" borderId="12" xfId="0" applyFill="1" applyBorder="1"/>
    <xf numFmtId="0" fontId="0" fillId="4" borderId="13" xfId="0" applyFill="1" applyBorder="1"/>
    <xf numFmtId="0" fontId="0" fillId="3" borderId="13" xfId="0" applyFill="1" applyBorder="1"/>
    <xf numFmtId="0" fontId="0" fillId="5" borderId="14" xfId="0" applyFill="1" applyBorder="1"/>
    <xf numFmtId="0" fontId="0" fillId="2" borderId="12" xfId="0" applyFill="1" applyBorder="1"/>
    <xf numFmtId="0" fontId="0" fillId="2" borderId="13" xfId="0" applyFill="1" applyBorder="1"/>
    <xf numFmtId="11" fontId="0" fillId="5" borderId="11" xfId="0" applyNumberFormat="1" applyFill="1" applyBorder="1"/>
    <xf numFmtId="0" fontId="2" fillId="6" borderId="15" xfId="0" applyFont="1" applyFill="1" applyBorder="1"/>
    <xf numFmtId="0" fontId="2" fillId="7" borderId="0" xfId="0" applyFont="1" applyFill="1" applyBorder="1"/>
    <xf numFmtId="0" fontId="0" fillId="0" borderId="16" xfId="0" applyBorder="1"/>
    <xf numFmtId="0" fontId="0" fillId="0" borderId="5" xfId="0" applyBorder="1"/>
    <xf numFmtId="0" fontId="1" fillId="0" borderId="4" xfId="0" applyFont="1" applyFill="1" applyBorder="1"/>
    <xf numFmtId="0" fontId="0" fillId="0" borderId="0" xfId="0" applyBorder="1"/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BEST RMSE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Sheet1!$B$36:$O$36</c:f>
              <c:strCache>
                <c:ptCount val="14"/>
                <c:pt idx="0">
                  <c:v>d_Tarc</c:v>
                </c:pt>
                <c:pt idx="1">
                  <c:v>d_S.MEM</c:v>
                </c:pt>
                <c:pt idx="2">
                  <c:v>d_Fluence</c:v>
                </c:pt>
                <c:pt idx="3">
                  <c:v>d_Visuo</c:v>
                </c:pt>
                <c:pt idx="4">
                  <c:v>d_S.lang</c:v>
                </c:pt>
                <c:pt idx="5">
                  <c:v>d_S.Atten</c:v>
                </c:pt>
                <c:pt idx="6">
                  <c:v>d_DASS21</c:v>
                </c:pt>
                <c:pt idx="7">
                  <c:v>d_Stress</c:v>
                </c:pt>
                <c:pt idx="8">
                  <c:v>d_Anxiety</c:v>
                </c:pt>
                <c:pt idx="9">
                  <c:v>d_depression</c:v>
                </c:pt>
                <c:pt idx="10">
                  <c:v>d_MFIS</c:v>
                </c:pt>
                <c:pt idx="11">
                  <c:v>d_EDSS</c:v>
                </c:pt>
                <c:pt idx="12">
                  <c:v>d_SDMT</c:v>
                </c:pt>
                <c:pt idx="13">
                  <c:v>d_cog_fat</c:v>
                </c:pt>
              </c:strCache>
            </c:strRef>
          </c:cat>
          <c:val>
            <c:numRef>
              <c:f>Sheet1!$B$37:$O$37</c:f>
              <c:numCache>
                <c:formatCode>General</c:formatCode>
                <c:ptCount val="14"/>
                <c:pt idx="0">
                  <c:v>9.6800359999999994</c:v>
                </c:pt>
                <c:pt idx="1">
                  <c:v>20.043659999999999</c:v>
                </c:pt>
                <c:pt idx="2">
                  <c:v>13.2104</c:v>
                </c:pt>
                <c:pt idx="3">
                  <c:v>6.1583110000000003</c:v>
                </c:pt>
                <c:pt idx="4">
                  <c:v>20.684139999999999</c:v>
                </c:pt>
                <c:pt idx="5">
                  <c:v>13.581899999999999</c:v>
                </c:pt>
                <c:pt idx="6">
                  <c:v>12.48653</c:v>
                </c:pt>
                <c:pt idx="7">
                  <c:v>6.1946029999999999</c:v>
                </c:pt>
                <c:pt idx="8">
                  <c:v>5.6416110000000002</c:v>
                </c:pt>
                <c:pt idx="9">
                  <c:v>6.7572099999999997</c:v>
                </c:pt>
                <c:pt idx="10">
                  <c:v>15.006779999999999</c:v>
                </c:pt>
                <c:pt idx="11">
                  <c:v>1.1986190000000001</c:v>
                </c:pt>
                <c:pt idx="12">
                  <c:v>5.8464830000000001</c:v>
                </c:pt>
                <c:pt idx="13">
                  <c:v>8.4691880000000008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5E-447F-A892-78DE8C38D22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Sheet1!$B$36:$O$36</c:f>
              <c:strCache>
                <c:ptCount val="14"/>
                <c:pt idx="0">
                  <c:v>d_Tarc</c:v>
                </c:pt>
                <c:pt idx="1">
                  <c:v>d_S.MEM</c:v>
                </c:pt>
                <c:pt idx="2">
                  <c:v>d_Fluence</c:v>
                </c:pt>
                <c:pt idx="3">
                  <c:v>d_Visuo</c:v>
                </c:pt>
                <c:pt idx="4">
                  <c:v>d_S.lang</c:v>
                </c:pt>
                <c:pt idx="5">
                  <c:v>d_S.Atten</c:v>
                </c:pt>
                <c:pt idx="6">
                  <c:v>d_DASS21</c:v>
                </c:pt>
                <c:pt idx="7">
                  <c:v>d_Stress</c:v>
                </c:pt>
                <c:pt idx="8">
                  <c:v>d_Anxiety</c:v>
                </c:pt>
                <c:pt idx="9">
                  <c:v>d_depression</c:v>
                </c:pt>
                <c:pt idx="10">
                  <c:v>d_MFIS</c:v>
                </c:pt>
                <c:pt idx="11">
                  <c:v>d_EDSS</c:v>
                </c:pt>
                <c:pt idx="12">
                  <c:v>d_SDMT</c:v>
                </c:pt>
                <c:pt idx="13">
                  <c:v>d_cog_fat</c:v>
                </c:pt>
              </c:strCache>
            </c:strRef>
          </c:cat>
          <c:val>
            <c:numRef>
              <c:f>Sheet1!$B$38:$O$38</c:f>
              <c:numCache>
                <c:formatCode>General</c:formatCode>
                <c:ptCount val="14"/>
                <c:pt idx="0">
                  <c:v>8.4774049999999992</c:v>
                </c:pt>
                <c:pt idx="1">
                  <c:v>19.832809999999998</c:v>
                </c:pt>
                <c:pt idx="2">
                  <c:v>13.30916</c:v>
                </c:pt>
                <c:pt idx="3">
                  <c:v>5.8211339999999998</c:v>
                </c:pt>
                <c:pt idx="4">
                  <c:v>20.776730000000001</c:v>
                </c:pt>
                <c:pt idx="5">
                  <c:v>13.89995</c:v>
                </c:pt>
                <c:pt idx="6">
                  <c:v>12.13824</c:v>
                </c:pt>
                <c:pt idx="7">
                  <c:v>6.0711009999999996</c:v>
                </c:pt>
                <c:pt idx="8">
                  <c:v>5.368671</c:v>
                </c:pt>
                <c:pt idx="9">
                  <c:v>6.7214549999999997</c:v>
                </c:pt>
                <c:pt idx="10">
                  <c:v>15.004060000000001</c:v>
                </c:pt>
                <c:pt idx="11">
                  <c:v>1.2018709999999999</c:v>
                </c:pt>
                <c:pt idx="12">
                  <c:v>5.8887780000000003</c:v>
                </c:pt>
                <c:pt idx="13">
                  <c:v>8.2970310000000005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5E-447F-A892-78DE8C38D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028031"/>
        <c:axId val="1817028447"/>
      </c:barChart>
      <c:catAx>
        <c:axId val="18170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28447"/>
        <c:crosses val="autoZero"/>
        <c:auto val="1"/>
        <c:lblAlgn val="ctr"/>
        <c:lblOffset val="100"/>
        <c:noMultiLvlLbl val="0"/>
      </c:catAx>
      <c:valAx>
        <c:axId val="181702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0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Associated</a:t>
            </a:r>
            <a:r>
              <a:rPr lang="en-AU" baseline="0"/>
              <a:t> R Squared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Sheet1!$B$39:$O$39</c:f>
              <c:strCache>
                <c:ptCount val="14"/>
                <c:pt idx="0">
                  <c:v>d_Tarc</c:v>
                </c:pt>
                <c:pt idx="1">
                  <c:v>d_S.MEM</c:v>
                </c:pt>
                <c:pt idx="2">
                  <c:v>d_Fluence</c:v>
                </c:pt>
                <c:pt idx="3">
                  <c:v>d_Visuo</c:v>
                </c:pt>
                <c:pt idx="4">
                  <c:v>d_S.lang</c:v>
                </c:pt>
                <c:pt idx="5">
                  <c:v>d_S.Atten</c:v>
                </c:pt>
                <c:pt idx="6">
                  <c:v>d_DASS21</c:v>
                </c:pt>
                <c:pt idx="7">
                  <c:v>d_Stress</c:v>
                </c:pt>
                <c:pt idx="8">
                  <c:v>d_Anxiety</c:v>
                </c:pt>
                <c:pt idx="9">
                  <c:v>d_depression</c:v>
                </c:pt>
                <c:pt idx="10">
                  <c:v>d_MFIS</c:v>
                </c:pt>
                <c:pt idx="11">
                  <c:v>d_EDSS</c:v>
                </c:pt>
                <c:pt idx="12">
                  <c:v>d_SDMT</c:v>
                </c:pt>
                <c:pt idx="13">
                  <c:v>d_cog_fat</c:v>
                </c:pt>
              </c:strCache>
            </c:strRef>
          </c:cat>
          <c:val>
            <c:numRef>
              <c:f>Sheet1!$B$40:$O$40</c:f>
              <c:numCache>
                <c:formatCode>General</c:formatCode>
                <c:ptCount val="14"/>
                <c:pt idx="0">
                  <c:v>0.34792980000000001</c:v>
                </c:pt>
                <c:pt idx="1">
                  <c:v>0.20280239999999999</c:v>
                </c:pt>
                <c:pt idx="2">
                  <c:v>0.25774190000000002</c:v>
                </c:pt>
                <c:pt idx="3">
                  <c:v>0.3600006</c:v>
                </c:pt>
                <c:pt idx="4">
                  <c:v>0.27774759999999998</c:v>
                </c:pt>
                <c:pt idx="5">
                  <c:v>0.34483130000000001</c:v>
                </c:pt>
                <c:pt idx="6">
                  <c:v>0.29392990000000002</c:v>
                </c:pt>
                <c:pt idx="7">
                  <c:v>0.2280507</c:v>
                </c:pt>
                <c:pt idx="8">
                  <c:v>0.36270770000000002</c:v>
                </c:pt>
                <c:pt idx="9">
                  <c:v>0.31982480000000002</c:v>
                </c:pt>
                <c:pt idx="10">
                  <c:v>0.33678760000000002</c:v>
                </c:pt>
                <c:pt idx="11">
                  <c:v>0.2511832</c:v>
                </c:pt>
                <c:pt idx="12">
                  <c:v>0.32707930000000002</c:v>
                </c:pt>
                <c:pt idx="13">
                  <c:v>0.2689474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F-430C-BAFD-F7D71ACF518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Sheet1!$B$39:$O$39</c:f>
              <c:strCache>
                <c:ptCount val="14"/>
                <c:pt idx="0">
                  <c:v>d_Tarc</c:v>
                </c:pt>
                <c:pt idx="1">
                  <c:v>d_S.MEM</c:v>
                </c:pt>
                <c:pt idx="2">
                  <c:v>d_Fluence</c:v>
                </c:pt>
                <c:pt idx="3">
                  <c:v>d_Visuo</c:v>
                </c:pt>
                <c:pt idx="4">
                  <c:v>d_S.lang</c:v>
                </c:pt>
                <c:pt idx="5">
                  <c:v>d_S.Atten</c:v>
                </c:pt>
                <c:pt idx="6">
                  <c:v>d_DASS21</c:v>
                </c:pt>
                <c:pt idx="7">
                  <c:v>d_Stress</c:v>
                </c:pt>
                <c:pt idx="8">
                  <c:v>d_Anxiety</c:v>
                </c:pt>
                <c:pt idx="9">
                  <c:v>d_depression</c:v>
                </c:pt>
                <c:pt idx="10">
                  <c:v>d_MFIS</c:v>
                </c:pt>
                <c:pt idx="11">
                  <c:v>d_EDSS</c:v>
                </c:pt>
                <c:pt idx="12">
                  <c:v>d_SDMT</c:v>
                </c:pt>
                <c:pt idx="13">
                  <c:v>d_cog_fat</c:v>
                </c:pt>
              </c:strCache>
            </c:strRef>
          </c:cat>
          <c:val>
            <c:numRef>
              <c:f>Sheet1!$B$41:$O$41</c:f>
              <c:numCache>
                <c:formatCode>General</c:formatCode>
                <c:ptCount val="14"/>
                <c:pt idx="0">
                  <c:v>0.5460294</c:v>
                </c:pt>
                <c:pt idx="1">
                  <c:v>0.31512859999999998</c:v>
                </c:pt>
                <c:pt idx="2">
                  <c:v>0.30864000000000003</c:v>
                </c:pt>
                <c:pt idx="3">
                  <c:v>0.3716431</c:v>
                </c:pt>
                <c:pt idx="4">
                  <c:v>0.30476930000000002</c:v>
                </c:pt>
                <c:pt idx="5">
                  <c:v>0.37763950000000002</c:v>
                </c:pt>
                <c:pt idx="6">
                  <c:v>0.33226470000000002</c:v>
                </c:pt>
                <c:pt idx="7">
                  <c:v>0.38059599999999999</c:v>
                </c:pt>
                <c:pt idx="8">
                  <c:v>0.37416569999999999</c:v>
                </c:pt>
                <c:pt idx="9">
                  <c:v>0.28923080000000001</c:v>
                </c:pt>
                <c:pt idx="10">
                  <c:v>0.33565660000000003</c:v>
                </c:pt>
                <c:pt idx="11">
                  <c:v>0.20128389999999999</c:v>
                </c:pt>
                <c:pt idx="12">
                  <c:v>0.34300079999999999</c:v>
                </c:pt>
                <c:pt idx="13">
                  <c:v>0.34421960000000001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BF-430C-BAFD-F7D71ACF5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9126607"/>
        <c:axId val="1929125775"/>
      </c:barChart>
      <c:catAx>
        <c:axId val="192912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5775"/>
        <c:crosses val="autoZero"/>
        <c:auto val="1"/>
        <c:lblAlgn val="ctr"/>
        <c:lblOffset val="100"/>
        <c:noMultiLvlLbl val="0"/>
      </c:catAx>
      <c:valAx>
        <c:axId val="1929125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12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129988</xdr:rowOff>
    </xdr:from>
    <xdr:to>
      <xdr:col>13</xdr:col>
      <xdr:colOff>58270</xdr:colOff>
      <xdr:row>73</xdr:row>
      <xdr:rowOff>53787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2697DA-CDDC-5EFD-8640-4FD5DEB80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273421</xdr:colOff>
      <xdr:row>41</xdr:row>
      <xdr:rowOff>112060</xdr:rowOff>
    </xdr:from>
    <xdr:to>
      <xdr:col>29</xdr:col>
      <xdr:colOff>197222</xdr:colOff>
      <xdr:row>73</xdr:row>
      <xdr:rowOff>17930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2840FDC-2B55-EB75-1398-2C11968CB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F77-4DC3-4F7E-B872-34BFDB22927B}">
  <dimension ref="A1:Q41"/>
  <sheetViews>
    <sheetView tabSelected="1" topLeftCell="A7" zoomScale="85" zoomScaleNormal="85" workbookViewId="0">
      <selection activeCell="B19" sqref="B19"/>
    </sheetView>
  </sheetViews>
  <sheetFormatPr defaultRowHeight="14.4" x14ac:dyDescent="0.3"/>
  <cols>
    <col min="1" max="1" width="9.88671875" customWidth="1"/>
    <col min="2" max="2" width="14" customWidth="1"/>
    <col min="3" max="3" width="13" customWidth="1"/>
    <col min="4" max="4" width="12.109375" customWidth="1"/>
    <col min="5" max="5" width="12.77734375" customWidth="1"/>
    <col min="6" max="6" width="13.77734375" customWidth="1"/>
    <col min="7" max="8" width="11.109375" customWidth="1"/>
    <col min="9" max="9" width="11" customWidth="1"/>
    <col min="10" max="10" width="10.21875" customWidth="1"/>
    <col min="11" max="11" width="10.33203125" customWidth="1"/>
    <col min="12" max="12" width="10.44140625" customWidth="1"/>
    <col min="13" max="13" width="10.5546875" customWidth="1"/>
    <col min="14" max="14" width="10.44140625" customWidth="1"/>
    <col min="15" max="15" width="11.109375" customWidth="1"/>
  </cols>
  <sheetData>
    <row r="1" spans="1:17" ht="15.6" x14ac:dyDescent="0.3">
      <c r="A1" s="25" t="s">
        <v>14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14" t="s">
        <v>13</v>
      </c>
    </row>
    <row r="2" spans="1:17" x14ac:dyDescent="0.3">
      <c r="A2" s="32" t="s">
        <v>15</v>
      </c>
      <c r="B2" s="22">
        <v>11.573164</v>
      </c>
      <c r="C2" s="9">
        <v>25.813970000000001</v>
      </c>
      <c r="D2" s="9">
        <v>19.22702</v>
      </c>
      <c r="E2" s="9">
        <v>8.5350160000000006</v>
      </c>
      <c r="F2" s="9">
        <v>39.610689999999998</v>
      </c>
      <c r="G2" s="9">
        <v>39.765030000000003</v>
      </c>
      <c r="H2" s="9">
        <v>29.141200000000001</v>
      </c>
      <c r="I2" s="9">
        <v>14.878975000000001</v>
      </c>
      <c r="J2" s="9">
        <v>19.962316000000001</v>
      </c>
      <c r="K2" s="9">
        <v>10.603210000000001</v>
      </c>
      <c r="L2" s="9">
        <v>38.539920000000002</v>
      </c>
      <c r="M2" s="9">
        <v>4.4455790000000004</v>
      </c>
      <c r="N2" s="9">
        <v>15.010327999999999</v>
      </c>
      <c r="O2" s="9">
        <v>16.036023</v>
      </c>
      <c r="Q2" s="1" t="s">
        <v>21</v>
      </c>
    </row>
    <row r="3" spans="1:17" x14ac:dyDescent="0.3">
      <c r="A3" s="32"/>
      <c r="B3" s="20">
        <v>9.6800359999999994</v>
      </c>
      <c r="C3" s="10">
        <v>20.043659999999999</v>
      </c>
      <c r="D3" s="10">
        <v>13.2104</v>
      </c>
      <c r="E3" s="10">
        <v>6.1583110000000003</v>
      </c>
      <c r="F3" s="10">
        <v>20.684139999999999</v>
      </c>
      <c r="G3" s="10">
        <v>13.581899999999999</v>
      </c>
      <c r="H3" s="10">
        <v>12.48653</v>
      </c>
      <c r="I3" s="10">
        <v>6.1946029999999999</v>
      </c>
      <c r="J3" s="10">
        <v>5.6416110000000002</v>
      </c>
      <c r="K3" s="10">
        <v>6.7572099999999997</v>
      </c>
      <c r="L3" s="10">
        <v>15.006779999999999</v>
      </c>
      <c r="M3" s="10">
        <v>1.1994419999999999</v>
      </c>
      <c r="N3" s="10">
        <v>5.8464830000000001</v>
      </c>
      <c r="O3" s="10">
        <v>8.4691880000000008</v>
      </c>
      <c r="Q3" s="2" t="s">
        <v>20</v>
      </c>
    </row>
    <row r="4" spans="1:17" x14ac:dyDescent="0.3">
      <c r="A4" s="32"/>
      <c r="B4" s="19">
        <v>9.8112739999999992</v>
      </c>
      <c r="C4" s="11">
        <v>21.092949999999998</v>
      </c>
      <c r="D4" s="11">
        <v>13.505000000000001</v>
      </c>
      <c r="E4" s="11">
        <v>6.4301830000000004</v>
      </c>
      <c r="F4" s="11">
        <v>21.10257</v>
      </c>
      <c r="G4" s="11">
        <v>13.77768</v>
      </c>
      <c r="H4" s="11">
        <v>12.709289999999999</v>
      </c>
      <c r="I4" s="11">
        <v>6.459238</v>
      </c>
      <c r="J4" s="11">
        <v>5.8970770000000003</v>
      </c>
      <c r="K4" s="11">
        <v>8.1971600000000002</v>
      </c>
      <c r="L4" s="11">
        <v>15.442259999999999</v>
      </c>
      <c r="M4" s="11">
        <v>1.1986190000000001</v>
      </c>
      <c r="N4" s="11">
        <v>5.9852990000000004</v>
      </c>
      <c r="O4" s="11">
        <v>8.9061789999999998</v>
      </c>
      <c r="Q4" s="3" t="s">
        <v>22</v>
      </c>
    </row>
    <row r="5" spans="1:17" x14ac:dyDescent="0.3">
      <c r="A5" s="33"/>
      <c r="B5" s="21">
        <v>9.8030969999999993</v>
      </c>
      <c r="C5" s="17">
        <v>21.092949999999998</v>
      </c>
      <c r="D5" s="17">
        <v>13.49977</v>
      </c>
      <c r="E5" s="17">
        <v>6.4301830000000004</v>
      </c>
      <c r="F5" s="17">
        <v>21.10257</v>
      </c>
      <c r="G5" s="17">
        <v>13.765140000000001</v>
      </c>
      <c r="H5" s="17">
        <v>12.709289999999999</v>
      </c>
      <c r="I5" s="17">
        <v>6.459238</v>
      </c>
      <c r="J5" s="17">
        <v>5.87005</v>
      </c>
      <c r="K5" s="17">
        <v>8.1971600000000002</v>
      </c>
      <c r="L5" s="17">
        <v>15.442259999999999</v>
      </c>
      <c r="M5" s="17">
        <v>1.1986190000000001</v>
      </c>
      <c r="N5" s="17">
        <v>5.9852990000000004</v>
      </c>
      <c r="O5" s="17">
        <v>8.9061789999999998</v>
      </c>
      <c r="Q5" s="4" t="s">
        <v>23</v>
      </c>
    </row>
    <row r="6" spans="1:17" x14ac:dyDescent="0.3">
      <c r="A6" s="31" t="s">
        <v>16</v>
      </c>
      <c r="B6" s="23">
        <v>0.34406029999999999</v>
      </c>
      <c r="C6" s="12">
        <v>0.3688382</v>
      </c>
      <c r="D6" s="12">
        <v>0.2765437</v>
      </c>
      <c r="E6" s="12">
        <v>0.2713083</v>
      </c>
      <c r="F6" s="12">
        <v>0.26309670000000002</v>
      </c>
      <c r="G6" s="12">
        <v>0.28739999999999999</v>
      </c>
      <c r="H6" s="12">
        <v>0.32260899999999998</v>
      </c>
      <c r="I6" s="12">
        <v>0.24677640000000001</v>
      </c>
      <c r="J6" s="12">
        <v>0.33521129999999999</v>
      </c>
      <c r="K6" s="12">
        <v>0.43660330000000003</v>
      </c>
      <c r="L6" s="12">
        <v>0.36664069999999999</v>
      </c>
      <c r="M6" s="12">
        <v>0.26556730000000001</v>
      </c>
      <c r="N6" s="12">
        <v>0.34825600000000001</v>
      </c>
      <c r="O6" s="12">
        <v>0.33666119999999999</v>
      </c>
    </row>
    <row r="7" spans="1:17" x14ac:dyDescent="0.3">
      <c r="A7" s="32"/>
      <c r="B7" s="20">
        <v>0.34792980000000001</v>
      </c>
      <c r="C7" s="10">
        <v>0.20280239999999999</v>
      </c>
      <c r="D7" s="10">
        <v>0.25774190000000002</v>
      </c>
      <c r="E7" s="10">
        <v>0.3600006</v>
      </c>
      <c r="F7" s="10">
        <v>0.27774759999999998</v>
      </c>
      <c r="G7" s="10">
        <v>0.34483130000000001</v>
      </c>
      <c r="H7" s="10">
        <v>0.29392990000000002</v>
      </c>
      <c r="I7" s="10">
        <v>0.2280507</v>
      </c>
      <c r="J7" s="10">
        <v>0.36270770000000002</v>
      </c>
      <c r="K7" s="10">
        <v>0.31982480000000002</v>
      </c>
      <c r="L7" s="10">
        <v>0.33678760000000002</v>
      </c>
      <c r="M7" s="10">
        <v>0.241287</v>
      </c>
      <c r="N7" s="10">
        <v>0.32707930000000002</v>
      </c>
      <c r="O7" s="10">
        <v>0.2689474</v>
      </c>
    </row>
    <row r="8" spans="1:17" x14ac:dyDescent="0.3">
      <c r="A8" s="32"/>
      <c r="B8" s="19">
        <v>0.35106540000000003</v>
      </c>
      <c r="C8" s="11">
        <v>0.29675200000000002</v>
      </c>
      <c r="D8" s="11">
        <v>0.26096599999999998</v>
      </c>
      <c r="E8" s="11">
        <v>0.30534129999999998</v>
      </c>
      <c r="F8" s="11">
        <v>0.29516530000000002</v>
      </c>
      <c r="G8" s="11">
        <v>0.3489062</v>
      </c>
      <c r="H8" s="11">
        <v>0.324542</v>
      </c>
      <c r="I8" s="11">
        <v>0.245113</v>
      </c>
      <c r="J8" s="11">
        <v>0.35266449999999999</v>
      </c>
      <c r="K8" s="11">
        <v>0.36871969999999998</v>
      </c>
      <c r="L8" s="11">
        <v>0.35260229999999998</v>
      </c>
      <c r="M8" s="11">
        <v>0.2511832</v>
      </c>
      <c r="N8" s="11">
        <v>0.31717849999999997</v>
      </c>
      <c r="O8" s="11">
        <v>0.26881300000000002</v>
      </c>
    </row>
    <row r="9" spans="1:17" x14ac:dyDescent="0.3">
      <c r="A9" s="33"/>
      <c r="B9" s="21">
        <v>0.36042809999999997</v>
      </c>
      <c r="C9" s="17">
        <v>0.29675200000000002</v>
      </c>
      <c r="D9" s="17">
        <v>0.26198070000000001</v>
      </c>
      <c r="E9" s="17">
        <v>0.30534129999999998</v>
      </c>
      <c r="F9" s="17">
        <v>0.29516530000000002</v>
      </c>
      <c r="G9" s="17">
        <v>0.35030509999999998</v>
      </c>
      <c r="H9" s="17">
        <v>0.324542</v>
      </c>
      <c r="I9" s="17">
        <v>0.245113</v>
      </c>
      <c r="J9" s="17">
        <v>0.32312740000000001</v>
      </c>
      <c r="K9" s="17">
        <v>0.36871969999999998</v>
      </c>
      <c r="L9" s="17">
        <v>0.35260229999999998</v>
      </c>
      <c r="M9" s="17">
        <v>0.2511832</v>
      </c>
      <c r="N9" s="17">
        <v>0.31717849999999997</v>
      </c>
      <c r="O9" s="17">
        <v>0.26881300000000002</v>
      </c>
    </row>
    <row r="10" spans="1:17" x14ac:dyDescent="0.3">
      <c r="A10" s="31" t="s">
        <v>17</v>
      </c>
      <c r="B10" s="20">
        <v>31.151520000000001</v>
      </c>
      <c r="C10" s="10" t="s">
        <v>24</v>
      </c>
      <c r="D10" s="10">
        <v>200</v>
      </c>
      <c r="E10" s="10">
        <v>200</v>
      </c>
      <c r="F10" s="10">
        <v>200</v>
      </c>
      <c r="G10" s="10">
        <v>31.2</v>
      </c>
      <c r="H10" s="10">
        <v>200</v>
      </c>
      <c r="I10" s="10">
        <v>200</v>
      </c>
      <c r="J10" s="10">
        <v>14</v>
      </c>
      <c r="K10" s="10">
        <v>200</v>
      </c>
      <c r="L10" s="10">
        <v>500</v>
      </c>
      <c r="M10" s="10">
        <v>200</v>
      </c>
      <c r="N10" s="10">
        <v>130</v>
      </c>
      <c r="O10" s="10">
        <v>400</v>
      </c>
    </row>
    <row r="11" spans="1:17" x14ac:dyDescent="0.3">
      <c r="A11" s="32"/>
      <c r="B11" s="19">
        <v>1.5</v>
      </c>
      <c r="C11" s="11" t="s">
        <v>25</v>
      </c>
      <c r="D11" s="11">
        <v>1.77</v>
      </c>
      <c r="E11" s="11">
        <v>0.4</v>
      </c>
      <c r="F11" s="11">
        <v>2</v>
      </c>
      <c r="G11" s="11">
        <v>1.31</v>
      </c>
      <c r="H11" s="11">
        <v>1.1000000000000001</v>
      </c>
      <c r="I11" s="11">
        <v>0.6</v>
      </c>
      <c r="J11" s="11">
        <v>0.2</v>
      </c>
      <c r="K11" s="11">
        <v>0.4</v>
      </c>
      <c r="L11" s="11">
        <v>2.9</v>
      </c>
      <c r="M11" s="11">
        <v>0.2</v>
      </c>
      <c r="N11" s="11">
        <v>0.7</v>
      </c>
      <c r="O11" s="11">
        <v>1</v>
      </c>
    </row>
    <row r="12" spans="1:17" x14ac:dyDescent="0.3">
      <c r="A12" s="33"/>
      <c r="B12" s="21">
        <v>1.5</v>
      </c>
      <c r="C12" s="17" t="s">
        <v>25</v>
      </c>
      <c r="D12" s="17">
        <v>1.9</v>
      </c>
      <c r="E12" s="17">
        <v>0.4</v>
      </c>
      <c r="F12" s="17">
        <v>2</v>
      </c>
      <c r="G12" s="17">
        <v>1.9591860000000001</v>
      </c>
      <c r="H12" s="17">
        <v>1.1000000000000001</v>
      </c>
      <c r="I12" s="17">
        <v>0.6</v>
      </c>
      <c r="J12" s="24">
        <v>1E-4</v>
      </c>
      <c r="K12" s="17">
        <v>0.4</v>
      </c>
      <c r="L12" s="17">
        <v>2.9</v>
      </c>
      <c r="M12" s="17">
        <v>0.2</v>
      </c>
      <c r="N12" s="17">
        <v>0.7</v>
      </c>
      <c r="O12" s="17">
        <v>1</v>
      </c>
    </row>
    <row r="13" spans="1:17" x14ac:dyDescent="0.3">
      <c r="A13" s="31" t="s">
        <v>18</v>
      </c>
      <c r="B13" s="20">
        <v>200</v>
      </c>
      <c r="C13" s="10">
        <v>200</v>
      </c>
      <c r="D13" s="10">
        <v>200</v>
      </c>
      <c r="E13" s="10">
        <v>200</v>
      </c>
      <c r="F13" s="10">
        <v>200</v>
      </c>
      <c r="G13" s="10">
        <v>200</v>
      </c>
      <c r="H13" s="10">
        <v>200</v>
      </c>
      <c r="I13" s="10">
        <v>200</v>
      </c>
      <c r="J13" s="10">
        <v>100</v>
      </c>
      <c r="K13" s="10">
        <v>200</v>
      </c>
      <c r="L13" s="10">
        <v>500</v>
      </c>
      <c r="M13" s="10">
        <v>200</v>
      </c>
      <c r="N13" s="10">
        <v>200</v>
      </c>
      <c r="O13" s="10">
        <v>400</v>
      </c>
    </row>
    <row r="14" spans="1:17" x14ac:dyDescent="0.3">
      <c r="A14" s="32"/>
      <c r="B14" s="19">
        <v>1.5</v>
      </c>
      <c r="C14" s="11">
        <v>2.5</v>
      </c>
      <c r="D14" s="11">
        <v>1.9</v>
      </c>
      <c r="E14" s="11">
        <v>0.4</v>
      </c>
      <c r="F14" s="11">
        <v>2</v>
      </c>
      <c r="G14" s="11">
        <v>2</v>
      </c>
      <c r="H14" s="11">
        <v>1.1000000000000001</v>
      </c>
      <c r="I14" s="11">
        <v>0.6</v>
      </c>
      <c r="J14" s="11">
        <v>0.2</v>
      </c>
      <c r="K14" s="11">
        <v>0.4</v>
      </c>
      <c r="L14" s="11">
        <v>2.9</v>
      </c>
      <c r="M14" s="11">
        <v>0.2</v>
      </c>
      <c r="N14" s="11">
        <v>0.7</v>
      </c>
      <c r="O14" s="11">
        <v>1</v>
      </c>
    </row>
    <row r="15" spans="1:17" x14ac:dyDescent="0.3">
      <c r="A15" s="33"/>
      <c r="B15" s="21">
        <v>1.5</v>
      </c>
      <c r="C15" s="17">
        <v>2.5</v>
      </c>
      <c r="D15" s="17">
        <v>1.9</v>
      </c>
      <c r="E15" s="17">
        <v>0.4</v>
      </c>
      <c r="F15" s="17">
        <v>2</v>
      </c>
      <c r="G15" s="17">
        <v>2</v>
      </c>
      <c r="H15" s="17">
        <v>1.1000000000000001</v>
      </c>
      <c r="I15" s="17">
        <v>0.6</v>
      </c>
      <c r="J15" s="17">
        <v>0.2</v>
      </c>
      <c r="K15" s="17">
        <v>0.4</v>
      </c>
      <c r="L15" s="17">
        <v>2.9</v>
      </c>
      <c r="M15" s="17">
        <v>0.2</v>
      </c>
      <c r="N15" s="17">
        <v>0.7</v>
      </c>
      <c r="O15" s="17">
        <v>1</v>
      </c>
    </row>
    <row r="16" spans="1:17" x14ac:dyDescent="0.3">
      <c r="A16" s="7" t="s">
        <v>19</v>
      </c>
      <c r="B16" s="13">
        <v>0.77777799999999997</v>
      </c>
      <c r="C16" s="13">
        <v>1</v>
      </c>
      <c r="D16" s="13">
        <v>0.88900000000000001</v>
      </c>
      <c r="E16" s="13">
        <v>1</v>
      </c>
      <c r="F16" s="13">
        <v>1</v>
      </c>
      <c r="G16" s="13">
        <v>0.66666667000000002</v>
      </c>
      <c r="H16" s="13">
        <v>1</v>
      </c>
      <c r="I16" s="13">
        <v>1</v>
      </c>
      <c r="J16" s="13">
        <v>0.1111111</v>
      </c>
      <c r="K16" s="13">
        <v>1</v>
      </c>
      <c r="L16" s="13">
        <v>1</v>
      </c>
      <c r="M16" s="13">
        <v>1</v>
      </c>
      <c r="N16" s="13">
        <v>1</v>
      </c>
      <c r="O16" s="13">
        <v>1</v>
      </c>
      <c r="Q16" s="30"/>
    </row>
    <row r="17" spans="1:17" x14ac:dyDescent="0.3">
      <c r="A17" s="16" t="s">
        <v>27</v>
      </c>
      <c r="B17" s="15" t="s">
        <v>20</v>
      </c>
      <c r="C17" s="15" t="s">
        <v>20</v>
      </c>
      <c r="D17" s="15" t="s">
        <v>20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22</v>
      </c>
      <c r="N17" s="15" t="s">
        <v>20</v>
      </c>
      <c r="O17" s="15" t="s">
        <v>20</v>
      </c>
      <c r="P17" s="5"/>
      <c r="Q17" s="6"/>
    </row>
    <row r="18" spans="1:17" x14ac:dyDescent="0.3">
      <c r="A18" s="15" t="s">
        <v>28</v>
      </c>
      <c r="B18" s="15" t="s">
        <v>23</v>
      </c>
      <c r="C18" s="15" t="s">
        <v>21</v>
      </c>
      <c r="D18" s="15" t="s">
        <v>21</v>
      </c>
      <c r="E18" s="15" t="s">
        <v>20</v>
      </c>
      <c r="F18" s="15" t="s">
        <v>22</v>
      </c>
      <c r="G18" s="15" t="s">
        <v>23</v>
      </c>
      <c r="H18" s="15" t="s">
        <v>22</v>
      </c>
      <c r="I18" s="15" t="s">
        <v>21</v>
      </c>
      <c r="J18" s="15" t="s">
        <v>20</v>
      </c>
      <c r="K18" s="15" t="s">
        <v>21</v>
      </c>
      <c r="L18" s="15" t="s">
        <v>21</v>
      </c>
      <c r="M18" s="15" t="s">
        <v>21</v>
      </c>
      <c r="N18" s="15" t="s">
        <v>21</v>
      </c>
      <c r="O18" s="15" t="s">
        <v>21</v>
      </c>
      <c r="P18" s="5"/>
      <c r="Q18" s="5"/>
    </row>
    <row r="19" spans="1:17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5"/>
      <c r="Q19" s="5"/>
    </row>
    <row r="20" spans="1:17" ht="15.6" x14ac:dyDescent="0.3">
      <c r="A20" s="25" t="s">
        <v>26</v>
      </c>
      <c r="B20" s="27" t="s">
        <v>29</v>
      </c>
      <c r="C20" s="28" t="s">
        <v>1</v>
      </c>
      <c r="D20" s="28" t="s">
        <v>2</v>
      </c>
      <c r="E20" s="28" t="s">
        <v>3</v>
      </c>
      <c r="F20" s="28" t="s">
        <v>4</v>
      </c>
      <c r="G20" s="28" t="s">
        <v>5</v>
      </c>
      <c r="H20" s="28" t="s">
        <v>6</v>
      </c>
      <c r="I20" s="28" t="s">
        <v>7</v>
      </c>
      <c r="J20" s="28" t="s">
        <v>8</v>
      </c>
      <c r="K20" s="28" t="s">
        <v>9</v>
      </c>
      <c r="L20" s="28" t="s">
        <v>10</v>
      </c>
      <c r="M20" s="28" t="s">
        <v>11</v>
      </c>
      <c r="N20" s="28" t="s">
        <v>12</v>
      </c>
      <c r="O20" s="29" t="s">
        <v>13</v>
      </c>
    </row>
    <row r="21" spans="1:17" x14ac:dyDescent="0.3">
      <c r="A21" s="32" t="s">
        <v>15</v>
      </c>
      <c r="B21" s="18">
        <v>9.8658389999999994</v>
      </c>
      <c r="C21" s="10">
        <v>19.832809999999998</v>
      </c>
      <c r="D21" s="10">
        <v>13.30916</v>
      </c>
      <c r="E21" s="10">
        <v>6.016311</v>
      </c>
      <c r="F21" s="10">
        <v>20.776730000000001</v>
      </c>
      <c r="G21" s="10">
        <v>13.89995</v>
      </c>
      <c r="H21" s="10">
        <v>12.396649999999999</v>
      </c>
      <c r="I21" s="10">
        <v>6.0711009999999996</v>
      </c>
      <c r="J21" s="10">
        <v>5.6179550000000003</v>
      </c>
      <c r="K21" s="10">
        <v>6.7214549999999997</v>
      </c>
      <c r="L21" s="10">
        <v>15.004060000000001</v>
      </c>
      <c r="M21" s="10">
        <v>1.2018709999999999</v>
      </c>
      <c r="N21" s="10">
        <v>5.8887780000000003</v>
      </c>
      <c r="O21" s="10">
        <v>8.4107760000000003</v>
      </c>
      <c r="Q21" s="2" t="s">
        <v>20</v>
      </c>
    </row>
    <row r="22" spans="1:17" x14ac:dyDescent="0.3">
      <c r="A22" s="32"/>
      <c r="B22" s="19">
        <v>8.4774049999999992</v>
      </c>
      <c r="C22" s="11">
        <v>21.597580000000001</v>
      </c>
      <c r="D22" s="11">
        <v>13.516170000000001</v>
      </c>
      <c r="E22" s="11">
        <v>5.8211339999999998</v>
      </c>
      <c r="F22" s="11">
        <v>21.362089999999998</v>
      </c>
      <c r="G22" s="11">
        <v>14.20154</v>
      </c>
      <c r="H22" s="11">
        <v>12.14339</v>
      </c>
      <c r="I22" s="11">
        <v>6.404604</v>
      </c>
      <c r="J22" s="11">
        <v>5.368671</v>
      </c>
      <c r="K22" s="11">
        <v>7.2945489999999999</v>
      </c>
      <c r="L22" s="11">
        <v>15.68867</v>
      </c>
      <c r="M22" s="11">
        <v>1.2538119999999999</v>
      </c>
      <c r="N22" s="11">
        <v>6.2273569999999996</v>
      </c>
      <c r="O22" s="11">
        <v>8.2970310000000005</v>
      </c>
      <c r="Q22" s="3" t="s">
        <v>22</v>
      </c>
    </row>
    <row r="23" spans="1:17" x14ac:dyDescent="0.3">
      <c r="A23" s="33"/>
      <c r="B23" s="21">
        <v>8.4774049999999992</v>
      </c>
      <c r="C23" s="17">
        <v>20.648579999999999</v>
      </c>
      <c r="D23" s="17">
        <v>13.516170000000001</v>
      </c>
      <c r="E23" s="17">
        <v>5.8211339999999998</v>
      </c>
      <c r="F23" s="17">
        <v>21.362089999999998</v>
      </c>
      <c r="G23" s="17">
        <v>14.20154</v>
      </c>
      <c r="H23" s="17">
        <v>12.13824</v>
      </c>
      <c r="I23" s="17">
        <v>6.1527950000000002</v>
      </c>
      <c r="J23" s="17">
        <v>5.368671</v>
      </c>
      <c r="K23" s="17">
        <v>7.2945489999999999</v>
      </c>
      <c r="L23" s="17">
        <v>15.58263</v>
      </c>
      <c r="M23" s="17">
        <v>1.2538119999999999</v>
      </c>
      <c r="N23" s="17">
        <v>6.2273569999999996</v>
      </c>
      <c r="O23" s="17">
        <v>8.2970310000000005</v>
      </c>
      <c r="Q23" s="4" t="s">
        <v>23</v>
      </c>
    </row>
    <row r="24" spans="1:17" x14ac:dyDescent="0.3">
      <c r="A24" s="32" t="s">
        <v>16</v>
      </c>
      <c r="B24" s="20">
        <v>0.31138680000000002</v>
      </c>
      <c r="C24" s="10">
        <v>0.31512859999999998</v>
      </c>
      <c r="D24" s="10">
        <v>0.30864000000000003</v>
      </c>
      <c r="E24" s="10">
        <v>0.28512579999999998</v>
      </c>
      <c r="F24" s="10">
        <v>0.30476930000000002</v>
      </c>
      <c r="G24" s="10">
        <v>0.37763950000000002</v>
      </c>
      <c r="H24" s="10">
        <v>0.23170160000000001</v>
      </c>
      <c r="I24" s="10">
        <v>0.38059599999999999</v>
      </c>
      <c r="J24" s="10">
        <v>0.29886069999999998</v>
      </c>
      <c r="K24" s="10">
        <v>0.28923080000000001</v>
      </c>
      <c r="L24" s="10">
        <v>0.33565660000000003</v>
      </c>
      <c r="M24" s="10">
        <v>0.20128389999999999</v>
      </c>
      <c r="N24" s="10">
        <v>0.34300079999999999</v>
      </c>
      <c r="O24" s="10">
        <v>0.32106010000000001</v>
      </c>
    </row>
    <row r="25" spans="1:17" x14ac:dyDescent="0.3">
      <c r="A25" s="32"/>
      <c r="B25" s="19">
        <v>0.5460294</v>
      </c>
      <c r="C25" s="11">
        <v>0.31546299999999999</v>
      </c>
      <c r="D25" s="11">
        <v>0.34905599999999998</v>
      </c>
      <c r="E25" s="11">
        <v>0.3716431</v>
      </c>
      <c r="F25" s="11">
        <v>0.33271729999999999</v>
      </c>
      <c r="G25" s="11">
        <v>0.31214419999999998</v>
      </c>
      <c r="H25" s="11">
        <v>0.33348309999999998</v>
      </c>
      <c r="I25" s="11">
        <v>0.2496758</v>
      </c>
      <c r="J25" s="11">
        <v>0.37416569999999999</v>
      </c>
      <c r="K25" s="11">
        <v>0.2267296</v>
      </c>
      <c r="L25" s="11">
        <v>0.2757406</v>
      </c>
      <c r="M25" s="11">
        <v>0.25387989999999999</v>
      </c>
      <c r="N25" s="11">
        <v>0.38660529999999999</v>
      </c>
      <c r="O25" s="11">
        <v>0.34421960000000001</v>
      </c>
    </row>
    <row r="26" spans="1:17" x14ac:dyDescent="0.3">
      <c r="A26" s="33"/>
      <c r="B26" s="21">
        <v>0.5460294</v>
      </c>
      <c r="C26" s="17">
        <v>0.32282119999999997</v>
      </c>
      <c r="D26" s="17">
        <v>0.34905599999999998</v>
      </c>
      <c r="E26" s="17">
        <v>0.3716431</v>
      </c>
      <c r="F26" s="17">
        <v>0.33271729999999999</v>
      </c>
      <c r="G26" s="17">
        <v>0.31214419999999998</v>
      </c>
      <c r="H26" s="17">
        <v>0.33226470000000002</v>
      </c>
      <c r="I26" s="17">
        <v>0.37104110000000001</v>
      </c>
      <c r="J26" s="17">
        <v>0.37416569999999999</v>
      </c>
      <c r="K26" s="17">
        <v>0.2267296</v>
      </c>
      <c r="L26" s="17">
        <v>0.3012784</v>
      </c>
      <c r="M26" s="17">
        <v>0.25387989999999999</v>
      </c>
      <c r="N26" s="17">
        <v>0.38660529999999999</v>
      </c>
      <c r="O26" s="17">
        <v>0.34421960000000001</v>
      </c>
    </row>
    <row r="27" spans="1:17" x14ac:dyDescent="0.3">
      <c r="A27" s="31" t="s">
        <v>17</v>
      </c>
      <c r="B27" s="20">
        <v>148</v>
      </c>
      <c r="C27" s="10">
        <v>1000</v>
      </c>
      <c r="D27" s="10">
        <v>1000</v>
      </c>
      <c r="E27" s="10">
        <v>188</v>
      </c>
      <c r="F27" s="10">
        <v>1000</v>
      </c>
      <c r="G27" s="10">
        <v>1000</v>
      </c>
      <c r="H27" s="10">
        <v>470</v>
      </c>
      <c r="I27" s="10">
        <v>61</v>
      </c>
      <c r="J27" s="10">
        <v>53</v>
      </c>
      <c r="K27" s="10">
        <v>1000</v>
      </c>
      <c r="L27" s="10">
        <v>1000</v>
      </c>
      <c r="M27" s="10">
        <v>300</v>
      </c>
      <c r="N27" s="10">
        <v>500</v>
      </c>
      <c r="O27" s="10">
        <v>26</v>
      </c>
    </row>
    <row r="28" spans="1:17" x14ac:dyDescent="0.3">
      <c r="A28" s="32"/>
      <c r="B28" s="19">
        <v>1.03</v>
      </c>
      <c r="C28" s="11">
        <v>5.3</v>
      </c>
      <c r="D28" s="11">
        <v>3.2</v>
      </c>
      <c r="E28" s="11">
        <v>2.4</v>
      </c>
      <c r="F28" s="11">
        <v>5.5</v>
      </c>
      <c r="G28" s="11">
        <v>4.2</v>
      </c>
      <c r="H28" s="11">
        <v>4.1399999999999997</v>
      </c>
      <c r="I28" s="11">
        <v>2</v>
      </c>
      <c r="J28" s="11">
        <v>1.38</v>
      </c>
      <c r="K28" s="11">
        <v>1.9</v>
      </c>
      <c r="L28" s="11">
        <v>4.5999999999999996</v>
      </c>
      <c r="M28" s="11">
        <v>0.37</v>
      </c>
      <c r="N28" s="11">
        <v>1.6</v>
      </c>
      <c r="O28" s="11">
        <v>1.34</v>
      </c>
    </row>
    <row r="29" spans="1:17" x14ac:dyDescent="0.3">
      <c r="A29" s="33"/>
      <c r="B29" s="21">
        <v>1.03</v>
      </c>
      <c r="C29" s="17">
        <v>5.3</v>
      </c>
      <c r="D29" s="17">
        <v>3.2</v>
      </c>
      <c r="E29" s="17">
        <v>2.4</v>
      </c>
      <c r="F29" s="17">
        <v>5.5</v>
      </c>
      <c r="G29" s="17">
        <v>4.2</v>
      </c>
      <c r="H29" s="17">
        <v>4.66</v>
      </c>
      <c r="I29" s="17">
        <v>2</v>
      </c>
      <c r="J29" s="24">
        <v>1.38</v>
      </c>
      <c r="K29" s="17">
        <v>1.9</v>
      </c>
      <c r="L29" s="17">
        <v>4.5999999999999996</v>
      </c>
      <c r="M29" s="17">
        <v>0.37</v>
      </c>
      <c r="N29" s="17">
        <v>1.6</v>
      </c>
      <c r="O29" s="17">
        <v>1.34</v>
      </c>
    </row>
    <row r="30" spans="1:17" x14ac:dyDescent="0.3">
      <c r="A30" s="31" t="s">
        <v>18</v>
      </c>
      <c r="B30" s="20">
        <v>200</v>
      </c>
      <c r="C30" s="10">
        <v>1000</v>
      </c>
      <c r="D30" s="10">
        <v>1000</v>
      </c>
      <c r="E30" s="10">
        <v>200</v>
      </c>
      <c r="F30" s="10">
        <v>1000</v>
      </c>
      <c r="G30" s="10">
        <v>1000</v>
      </c>
      <c r="H30" s="10">
        <v>500</v>
      </c>
      <c r="I30" s="10">
        <v>100</v>
      </c>
      <c r="J30" s="10">
        <v>100</v>
      </c>
      <c r="K30" s="10">
        <v>1000</v>
      </c>
      <c r="L30" s="10">
        <v>1000</v>
      </c>
      <c r="M30" s="10">
        <v>300</v>
      </c>
      <c r="N30" s="10">
        <v>500</v>
      </c>
      <c r="O30" s="10">
        <v>100</v>
      </c>
    </row>
    <row r="31" spans="1:17" x14ac:dyDescent="0.3">
      <c r="A31" s="32"/>
      <c r="B31" s="19">
        <v>1.5</v>
      </c>
      <c r="C31" s="11">
        <v>5.3</v>
      </c>
      <c r="D31" s="11">
        <v>3.2</v>
      </c>
      <c r="E31" s="11">
        <v>2.4</v>
      </c>
      <c r="F31" s="11">
        <v>5.5</v>
      </c>
      <c r="G31" s="11">
        <v>4.2</v>
      </c>
      <c r="H31" s="11">
        <v>5</v>
      </c>
      <c r="I31" s="11">
        <v>2</v>
      </c>
      <c r="J31" s="11">
        <v>2</v>
      </c>
      <c r="K31" s="11">
        <v>1.9</v>
      </c>
      <c r="L31" s="11">
        <v>4.5999999999999996</v>
      </c>
      <c r="M31" s="11">
        <v>0.37</v>
      </c>
      <c r="N31" s="11">
        <v>1.6</v>
      </c>
      <c r="O31" s="11">
        <v>2.6</v>
      </c>
    </row>
    <row r="32" spans="1:17" x14ac:dyDescent="0.3">
      <c r="A32" s="33"/>
      <c r="B32" s="21">
        <v>1.5</v>
      </c>
      <c r="C32" s="17">
        <v>5.3</v>
      </c>
      <c r="D32" s="17">
        <v>3.2</v>
      </c>
      <c r="E32" s="17">
        <v>2.4</v>
      </c>
      <c r="F32" s="17">
        <v>5.5</v>
      </c>
      <c r="G32" s="17">
        <v>4.2</v>
      </c>
      <c r="H32" s="17">
        <v>5</v>
      </c>
      <c r="I32" s="17">
        <v>2</v>
      </c>
      <c r="J32" s="17">
        <v>2</v>
      </c>
      <c r="K32" s="17">
        <v>1.9</v>
      </c>
      <c r="L32" s="17">
        <v>4.5999999999999996</v>
      </c>
      <c r="M32" s="17">
        <v>0.37</v>
      </c>
      <c r="N32" s="17">
        <v>1.6</v>
      </c>
      <c r="O32" s="17">
        <v>2.6</v>
      </c>
    </row>
    <row r="33" spans="1:15" x14ac:dyDescent="0.3">
      <c r="A33" s="7" t="s">
        <v>19</v>
      </c>
      <c r="B33" s="13">
        <v>1</v>
      </c>
      <c r="C33" s="13">
        <v>0</v>
      </c>
      <c r="D33" s="13">
        <v>1</v>
      </c>
      <c r="E33" s="13">
        <v>1</v>
      </c>
      <c r="F33" s="13">
        <v>1</v>
      </c>
      <c r="G33" s="13">
        <v>1</v>
      </c>
      <c r="H33" s="13">
        <v>0.88900000000000001</v>
      </c>
      <c r="I33" s="13">
        <v>0</v>
      </c>
      <c r="J33" s="13">
        <v>1</v>
      </c>
      <c r="K33" s="13">
        <v>1</v>
      </c>
      <c r="L33" s="13">
        <v>1</v>
      </c>
      <c r="M33" s="13">
        <v>1</v>
      </c>
      <c r="N33" s="13">
        <v>1</v>
      </c>
      <c r="O33" s="13">
        <v>1</v>
      </c>
    </row>
    <row r="34" spans="1:15" x14ac:dyDescent="0.3">
      <c r="A34" s="16" t="s">
        <v>27</v>
      </c>
      <c r="B34" s="15" t="s">
        <v>22</v>
      </c>
      <c r="C34" s="15" t="s">
        <v>20</v>
      </c>
      <c r="D34" s="15" t="s">
        <v>20</v>
      </c>
      <c r="E34" s="15" t="s">
        <v>22</v>
      </c>
      <c r="F34" s="15" t="s">
        <v>20</v>
      </c>
      <c r="G34" s="15" t="s">
        <v>20</v>
      </c>
      <c r="H34" s="15" t="s">
        <v>23</v>
      </c>
      <c r="I34" s="15" t="s">
        <v>20</v>
      </c>
      <c r="J34" s="15" t="s">
        <v>22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22</v>
      </c>
    </row>
    <row r="35" spans="1:15" x14ac:dyDescent="0.3">
      <c r="A35" s="16" t="s">
        <v>28</v>
      </c>
      <c r="B35" s="15" t="s">
        <v>22</v>
      </c>
      <c r="C35" s="15" t="s">
        <v>23</v>
      </c>
      <c r="D35" s="15" t="s">
        <v>22</v>
      </c>
      <c r="E35" s="15" t="s">
        <v>22</v>
      </c>
      <c r="F35" s="15" t="s">
        <v>22</v>
      </c>
      <c r="G35" s="15" t="s">
        <v>20</v>
      </c>
      <c r="H35" s="15" t="s">
        <v>22</v>
      </c>
      <c r="I35" s="15" t="s">
        <v>20</v>
      </c>
      <c r="J35" s="15" t="s">
        <v>22</v>
      </c>
      <c r="K35" s="15" t="s">
        <v>20</v>
      </c>
      <c r="L35" s="15" t="s">
        <v>20</v>
      </c>
      <c r="M35" s="15" t="s">
        <v>22</v>
      </c>
      <c r="N35" s="15" t="s">
        <v>22</v>
      </c>
      <c r="O35" s="15" t="s">
        <v>22</v>
      </c>
    </row>
    <row r="36" spans="1:15" ht="15.6" x14ac:dyDescent="0.3">
      <c r="B36" s="27" t="s">
        <v>29</v>
      </c>
      <c r="C36" s="28" t="s">
        <v>1</v>
      </c>
      <c r="D36" s="28" t="s">
        <v>2</v>
      </c>
      <c r="E36" s="28" t="s">
        <v>3</v>
      </c>
      <c r="F36" s="28" t="s">
        <v>4</v>
      </c>
      <c r="G36" s="28" t="s">
        <v>5</v>
      </c>
      <c r="H36" s="28" t="s">
        <v>6</v>
      </c>
      <c r="I36" s="28" t="s">
        <v>7</v>
      </c>
      <c r="J36" s="28" t="s">
        <v>8</v>
      </c>
      <c r="K36" s="28" t="s">
        <v>9</v>
      </c>
      <c r="L36" s="28" t="s">
        <v>10</v>
      </c>
      <c r="M36" s="28" t="s">
        <v>11</v>
      </c>
      <c r="N36" s="28" t="s">
        <v>12</v>
      </c>
      <c r="O36" s="29" t="s">
        <v>13</v>
      </c>
    </row>
    <row r="37" spans="1:15" x14ac:dyDescent="0.3">
      <c r="A37" t="s">
        <v>15</v>
      </c>
      <c r="B37">
        <f>MIN(B2:B5)</f>
        <v>9.6800359999999994</v>
      </c>
      <c r="C37">
        <f t="shared" ref="C37:O37" si="0">MIN(C2:C5)</f>
        <v>20.043659999999999</v>
      </c>
      <c r="D37">
        <f t="shared" si="0"/>
        <v>13.2104</v>
      </c>
      <c r="E37">
        <f t="shared" si="0"/>
        <v>6.1583110000000003</v>
      </c>
      <c r="F37">
        <f t="shared" si="0"/>
        <v>20.684139999999999</v>
      </c>
      <c r="G37">
        <f t="shared" si="0"/>
        <v>13.581899999999999</v>
      </c>
      <c r="H37">
        <f t="shared" si="0"/>
        <v>12.48653</v>
      </c>
      <c r="I37">
        <f t="shared" si="0"/>
        <v>6.1946029999999999</v>
      </c>
      <c r="J37">
        <f t="shared" si="0"/>
        <v>5.6416110000000002</v>
      </c>
      <c r="K37">
        <f t="shared" si="0"/>
        <v>6.7572099999999997</v>
      </c>
      <c r="L37">
        <f t="shared" si="0"/>
        <v>15.006779999999999</v>
      </c>
      <c r="M37">
        <f t="shared" si="0"/>
        <v>1.1986190000000001</v>
      </c>
      <c r="N37">
        <f t="shared" si="0"/>
        <v>5.8464830000000001</v>
      </c>
      <c r="O37">
        <f t="shared" si="0"/>
        <v>8.4691880000000008</v>
      </c>
    </row>
    <row r="38" spans="1:15" x14ac:dyDescent="0.3">
      <c r="B38">
        <f>MIN(B21:B23)</f>
        <v>8.4774049999999992</v>
      </c>
      <c r="C38">
        <f t="shared" ref="C38:O38" si="1">MIN(C21:C23)</f>
        <v>19.832809999999998</v>
      </c>
      <c r="D38">
        <f t="shared" si="1"/>
        <v>13.30916</v>
      </c>
      <c r="E38">
        <f t="shared" si="1"/>
        <v>5.8211339999999998</v>
      </c>
      <c r="F38">
        <f t="shared" si="1"/>
        <v>20.776730000000001</v>
      </c>
      <c r="G38">
        <f t="shared" si="1"/>
        <v>13.89995</v>
      </c>
      <c r="H38">
        <f t="shared" si="1"/>
        <v>12.13824</v>
      </c>
      <c r="I38">
        <f t="shared" si="1"/>
        <v>6.0711009999999996</v>
      </c>
      <c r="J38">
        <f t="shared" si="1"/>
        <v>5.368671</v>
      </c>
      <c r="K38">
        <f t="shared" si="1"/>
        <v>6.7214549999999997</v>
      </c>
      <c r="L38">
        <f t="shared" si="1"/>
        <v>15.004060000000001</v>
      </c>
      <c r="M38">
        <f t="shared" si="1"/>
        <v>1.2018709999999999</v>
      </c>
      <c r="N38">
        <f t="shared" si="1"/>
        <v>5.8887780000000003</v>
      </c>
      <c r="O38">
        <f t="shared" si="1"/>
        <v>8.2970310000000005</v>
      </c>
    </row>
    <row r="39" spans="1:15" ht="15.6" x14ac:dyDescent="0.3">
      <c r="B39" s="27" t="s">
        <v>29</v>
      </c>
      <c r="C39" s="28" t="s">
        <v>1</v>
      </c>
      <c r="D39" s="28" t="s">
        <v>2</v>
      </c>
      <c r="E39" s="28" t="s">
        <v>3</v>
      </c>
      <c r="F39" s="28" t="s">
        <v>4</v>
      </c>
      <c r="G39" s="28" t="s">
        <v>5</v>
      </c>
      <c r="H39" s="28" t="s">
        <v>6</v>
      </c>
      <c r="I39" s="28" t="s">
        <v>7</v>
      </c>
      <c r="J39" s="28" t="s">
        <v>8</v>
      </c>
      <c r="K39" s="28" t="s">
        <v>9</v>
      </c>
      <c r="L39" s="28" t="s">
        <v>10</v>
      </c>
      <c r="M39" s="28" t="s">
        <v>11</v>
      </c>
      <c r="N39" s="28" t="s">
        <v>12</v>
      </c>
      <c r="O39" s="29" t="s">
        <v>13</v>
      </c>
    </row>
    <row r="40" spans="1:15" x14ac:dyDescent="0.3">
      <c r="A40" t="s">
        <v>30</v>
      </c>
      <c r="B40" s="20">
        <f>B7</f>
        <v>0.34792980000000001</v>
      </c>
      <c r="C40" s="20">
        <f t="shared" ref="C40:L40" si="2">C7</f>
        <v>0.20280239999999999</v>
      </c>
      <c r="D40" s="20">
        <f t="shared" si="2"/>
        <v>0.25774190000000002</v>
      </c>
      <c r="E40" s="20">
        <f t="shared" si="2"/>
        <v>0.3600006</v>
      </c>
      <c r="F40" s="20">
        <f t="shared" si="2"/>
        <v>0.27774759999999998</v>
      </c>
      <c r="G40" s="20">
        <f t="shared" si="2"/>
        <v>0.34483130000000001</v>
      </c>
      <c r="H40" s="20">
        <f t="shared" si="2"/>
        <v>0.29392990000000002</v>
      </c>
      <c r="I40" s="20">
        <f t="shared" si="2"/>
        <v>0.2280507</v>
      </c>
      <c r="J40" s="20">
        <f t="shared" si="2"/>
        <v>0.36270770000000002</v>
      </c>
      <c r="K40" s="20">
        <f t="shared" si="2"/>
        <v>0.31982480000000002</v>
      </c>
      <c r="L40" s="20">
        <f t="shared" si="2"/>
        <v>0.33678760000000002</v>
      </c>
      <c r="M40" s="11">
        <v>0.2511832</v>
      </c>
      <c r="N40" s="10">
        <f>N7</f>
        <v>0.32707930000000002</v>
      </c>
      <c r="O40" s="10">
        <f>O7</f>
        <v>0.2689474</v>
      </c>
    </row>
    <row r="41" spans="1:15" x14ac:dyDescent="0.3">
      <c r="B41">
        <f>MAX(B24:B26)</f>
        <v>0.5460294</v>
      </c>
      <c r="C41" s="10">
        <v>0.31512859999999998</v>
      </c>
      <c r="D41" s="10">
        <v>0.30864000000000003</v>
      </c>
      <c r="E41" s="11">
        <v>0.3716431</v>
      </c>
      <c r="F41" s="10">
        <v>0.30476930000000002</v>
      </c>
      <c r="G41" s="10">
        <v>0.37763950000000002</v>
      </c>
      <c r="H41" s="17">
        <v>0.33226470000000002</v>
      </c>
      <c r="I41" s="10">
        <v>0.38059599999999999</v>
      </c>
      <c r="J41" s="11">
        <v>0.37416569999999999</v>
      </c>
      <c r="K41" s="10">
        <v>0.28923080000000001</v>
      </c>
      <c r="L41" s="10">
        <v>0.33565660000000003</v>
      </c>
      <c r="M41" s="10">
        <v>0.20128389999999999</v>
      </c>
      <c r="N41" s="10">
        <v>0.34300079999999999</v>
      </c>
      <c r="O41" s="11">
        <v>0.34421960000000001</v>
      </c>
    </row>
  </sheetData>
  <mergeCells count="8">
    <mergeCell ref="A27:A29"/>
    <mergeCell ref="A30:A32"/>
    <mergeCell ref="A2:A5"/>
    <mergeCell ref="A6:A9"/>
    <mergeCell ref="A10:A12"/>
    <mergeCell ref="A13:A15"/>
    <mergeCell ref="A21:A23"/>
    <mergeCell ref="A24:A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stass lea</dc:creator>
  <cp:lastModifiedBy>stass lea</cp:lastModifiedBy>
  <dcterms:created xsi:type="dcterms:W3CDTF">2022-05-11T02:03:05Z</dcterms:created>
  <dcterms:modified xsi:type="dcterms:W3CDTF">2022-05-11T08:06:24Z</dcterms:modified>
</cp:coreProperties>
</file>