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pyc\Desktop\Applied term 2\Agent\projekt\"/>
    </mc:Choice>
  </mc:AlternateContent>
  <xr:revisionPtr revIDLastSave="0" documentId="13_ncr:1_{DD017423-B104-4C81-821A-261AD70F4419}" xr6:coauthVersionLast="47" xr6:coauthVersionMax="47" xr10:uidLastSave="{00000000-0000-0000-0000-000000000000}"/>
  <bookViews>
    <workbookView xWindow="-108" yWindow="-108" windowWidth="23256" windowHeight="12456" xr2:uid="{598C8C08-C74C-48C3-B4BE-B1D87F62A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C11" i="1"/>
  <c r="C9" i="1"/>
  <c r="C10" i="1"/>
  <c r="C18" i="1"/>
  <c r="C17" i="1"/>
  <c r="C16" i="1"/>
  <c r="C15" i="1"/>
  <c r="C14" i="1"/>
  <c r="C13" i="1"/>
  <c r="C39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20" i="1"/>
  <c r="C7" i="1"/>
  <c r="C8" i="1"/>
  <c r="C2" i="1"/>
  <c r="C5" i="1"/>
  <c r="C6" i="1"/>
</calcChain>
</file>

<file path=xl/sharedStrings.xml><?xml version="1.0" encoding="utf-8"?>
<sst xmlns="http://schemas.openxmlformats.org/spreadsheetml/2006/main" count="19" uniqueCount="19">
  <si>
    <t>leczeni psychiatrycznie</t>
  </si>
  <si>
    <t>cała populacja 2022</t>
  </si>
  <si>
    <t xml:space="preserve">osoby z zaburzeniami zdrowia psychicznego </t>
  </si>
  <si>
    <t>uzależnieni od alkoholu</t>
  </si>
  <si>
    <t>uzależnienia (ogółem)</t>
  </si>
  <si>
    <t>niepełnosprawni</t>
  </si>
  <si>
    <t>kobiety</t>
  </si>
  <si>
    <t>mężczyźni</t>
  </si>
  <si>
    <t>100+</t>
  </si>
  <si>
    <t>podstawowe niepełne</t>
  </si>
  <si>
    <t>gimnazjalne</t>
  </si>
  <si>
    <t>zasadnicze zawodowe</t>
  </si>
  <si>
    <t>średnie</t>
  </si>
  <si>
    <t>wyższe</t>
  </si>
  <si>
    <t>podstawowe</t>
  </si>
  <si>
    <t>celebryci</t>
  </si>
  <si>
    <t>emeryci</t>
  </si>
  <si>
    <t>renta rodzinna</t>
  </si>
  <si>
    <t>renciści (niezdolność do pracy)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</si>
</sst>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49" fontId="0" fillId="0" borderId="0" xfId="0" applyNumberFormat="1"/>
    <xf numFmtId="0" fontId="2" fillId="0" borderId="1" xfId="0" applyFont="1" applyBorder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6020-C1C4-4C14-9E26-CF70CFA35462}">
  <dimension ref="A1:J120"/>
  <sheetViews>
    <sheetView tabSelected="1" zoomScale="130" zoomScaleNormal="130" workbookViewId="0">
      <selection activeCell="H13" sqref="H13"/>
    </sheetView>
  </sheetViews>
  <sheetFormatPr defaultRowHeight="14.4" x14ac:dyDescent="0.3"/>
  <cols>
    <col min="1" max="1" width="40" bestFit="1" customWidth="1"/>
    <col min="2" max="2" width="11.109375" style="3" customWidth="1"/>
    <col min="3" max="3" width="16.6640625" style="6" bestFit="1" customWidth="1"/>
    <col min="9" max="9" width="18.44140625" bestFit="1" customWidth="1"/>
    <col min="10" max="10" width="11.44140625" customWidth="1"/>
  </cols>
  <sheetData>
    <row r="1" spans="1:10" x14ac:dyDescent="0.3">
      <c r="I1" t="s">
        <v>1</v>
      </c>
      <c r="J1" s="1">
        <v>37766327</v>
      </c>
    </row>
    <row r="2" spans="1:10" x14ac:dyDescent="0.3">
      <c r="A2" t="s">
        <v>0</v>
      </c>
      <c r="B2" s="3">
        <v>5.2957228273747672E-2</v>
      </c>
      <c r="C2" s="6">
        <f>2000000/J1</f>
        <v>5.2957228273747672E-2</v>
      </c>
      <c r="I2">
        <v>2024</v>
      </c>
      <c r="J2">
        <v>37563071</v>
      </c>
    </row>
    <row r="3" spans="1:10" x14ac:dyDescent="0.3">
      <c r="A3" t="s">
        <v>2</v>
      </c>
      <c r="B3" s="3">
        <v>7.9299999999999995E-2</v>
      </c>
      <c r="C3" s="6">
        <v>7.9299999999999995E-2</v>
      </c>
      <c r="I3">
        <v>2023</v>
      </c>
      <c r="J3">
        <v>37636508</v>
      </c>
    </row>
    <row r="4" spans="1:10" x14ac:dyDescent="0.3">
      <c r="A4" t="s">
        <v>4</v>
      </c>
      <c r="B4" s="3">
        <v>0.1163</v>
      </c>
      <c r="C4" s="6">
        <v>0.1163</v>
      </c>
      <c r="I4">
        <v>2021</v>
      </c>
      <c r="J4">
        <v>37907704</v>
      </c>
    </row>
    <row r="5" spans="1:10" x14ac:dyDescent="0.3">
      <c r="A5" t="s">
        <v>3</v>
      </c>
      <c r="B5" s="3">
        <v>6.5223634137901026E-2</v>
      </c>
      <c r="C5" s="2">
        <f>2450000/J2</f>
        <v>6.5223634137901026E-2</v>
      </c>
    </row>
    <row r="6" spans="1:10" x14ac:dyDescent="0.3">
      <c r="A6" t="s">
        <v>5</v>
      </c>
      <c r="B6" s="3">
        <v>0.10644983323107447</v>
      </c>
      <c r="C6" s="2">
        <f>4006400/J3</f>
        <v>0.10644983323107447</v>
      </c>
    </row>
    <row r="7" spans="1:10" x14ac:dyDescent="0.3">
      <c r="A7" t="s">
        <v>7</v>
      </c>
      <c r="B7" s="3">
        <v>0.48310536673593629</v>
      </c>
      <c r="C7" s="2">
        <f>18182399/(19454109+18182399)</f>
        <v>0.48310536673593629</v>
      </c>
    </row>
    <row r="8" spans="1:10" x14ac:dyDescent="0.3">
      <c r="A8" t="s">
        <v>6</v>
      </c>
      <c r="B8" s="3">
        <v>0.51689463326406371</v>
      </c>
      <c r="C8" s="2">
        <f>19454109/(19454109+18182399)</f>
        <v>0.51689463326406371</v>
      </c>
    </row>
    <row r="9" spans="1:10" x14ac:dyDescent="0.3">
      <c r="A9" t="s">
        <v>18</v>
      </c>
      <c r="B9" s="3">
        <f>7890400 * 0.072 / $J2</f>
        <v>1.5124130825192645E-2</v>
      </c>
      <c r="C9" s="2">
        <f>7890400 * 0.072 / $J2</f>
        <v>1.5124130825192645E-2</v>
      </c>
    </row>
    <row r="10" spans="1:10" x14ac:dyDescent="0.3">
      <c r="A10" t="s">
        <v>16</v>
      </c>
      <c r="B10" s="3">
        <f>7890400 * 0.778 / $J3</f>
        <v>0.16310575890834506</v>
      </c>
      <c r="C10" s="2">
        <f>7890400 * 0.778 / $J3</f>
        <v>0.16310575890834506</v>
      </c>
    </row>
    <row r="11" spans="1:10" x14ac:dyDescent="0.3">
      <c r="A11" t="s">
        <v>17</v>
      </c>
      <c r="B11" s="3">
        <f>7890400 * 0.151 / $J4</f>
        <v>3.1430297123771989E-2</v>
      </c>
      <c r="C11" s="2">
        <f>7890400 * 0.151 / $J4</f>
        <v>3.1430297123771989E-2</v>
      </c>
    </row>
    <row r="12" spans="1:10" x14ac:dyDescent="0.3">
      <c r="C12" s="2"/>
    </row>
    <row r="13" spans="1:10" x14ac:dyDescent="0.3">
      <c r="A13" t="s">
        <v>9</v>
      </c>
      <c r="B13" s="3">
        <v>1.8196828802926182E-2</v>
      </c>
      <c r="C13" s="2">
        <f>689800/J$4</f>
        <v>1.8196828802926182E-2</v>
      </c>
      <c r="I13" t="s">
        <v>15</v>
      </c>
    </row>
    <row r="14" spans="1:10" x14ac:dyDescent="0.3">
      <c r="A14" t="s">
        <v>14</v>
      </c>
      <c r="B14" s="3">
        <v>0.10182626729384613</v>
      </c>
      <c r="C14" s="2">
        <f>3860000/J$4</f>
        <v>0.10182626729384613</v>
      </c>
    </row>
    <row r="15" spans="1:10" x14ac:dyDescent="0.3">
      <c r="A15" t="s">
        <v>10</v>
      </c>
      <c r="B15" s="3">
        <v>2.6949667012278033E-2</v>
      </c>
      <c r="C15" s="2">
        <f>1021600/J$4</f>
        <v>2.6949667012278033E-2</v>
      </c>
    </row>
    <row r="16" spans="1:10" x14ac:dyDescent="0.3">
      <c r="A16" t="s">
        <v>11</v>
      </c>
      <c r="B16" s="3">
        <v>0.16960140872683821</v>
      </c>
      <c r="C16" s="2">
        <f>6429200/J$4</f>
        <v>0.16960140872683821</v>
      </c>
    </row>
    <row r="17" spans="1:4" x14ac:dyDescent="0.3">
      <c r="A17" t="s">
        <v>12</v>
      </c>
      <c r="B17" s="3">
        <v>0.28079516501447832</v>
      </c>
      <c r="C17" s="2">
        <f>10644300/J$4</f>
        <v>0.28079516501447832</v>
      </c>
    </row>
    <row r="18" spans="1:4" x14ac:dyDescent="0.3">
      <c r="A18" t="s">
        <v>13</v>
      </c>
      <c r="B18" s="3">
        <v>2.0078319699868925</v>
      </c>
      <c r="C18" s="2">
        <f>7612300/J4</f>
        <v>0.20081142345102199</v>
      </c>
    </row>
    <row r="20" spans="1:4" x14ac:dyDescent="0.3">
      <c r="A20" s="4">
        <v>0</v>
      </c>
      <c r="B20" s="3">
        <v>7.0932723088975207E-3</v>
      </c>
      <c r="C20" s="2">
        <f>D20/J$3</f>
        <v>7.0932723088975207E-3</v>
      </c>
      <c r="D20" s="5">
        <v>266966</v>
      </c>
    </row>
    <row r="21" spans="1:4" x14ac:dyDescent="0.3">
      <c r="A21" s="4">
        <v>1</v>
      </c>
      <c r="B21" s="3">
        <v>8.0873337133189928E-3</v>
      </c>
      <c r="C21" s="2">
        <f t="shared" ref="C21:C84" si="0">D21/J$3</f>
        <v>8.0873337133189928E-3</v>
      </c>
      <c r="D21" s="5">
        <v>304379</v>
      </c>
    </row>
    <row r="22" spans="1:4" x14ac:dyDescent="0.3">
      <c r="A22" s="4">
        <v>2</v>
      </c>
      <c r="B22" s="3">
        <v>8.8872219494964839E-3</v>
      </c>
      <c r="C22" s="2">
        <f t="shared" si="0"/>
        <v>8.8872219494964839E-3</v>
      </c>
      <c r="D22" s="5">
        <v>334484</v>
      </c>
    </row>
    <row r="23" spans="1:4" x14ac:dyDescent="0.3">
      <c r="A23" s="4">
        <v>3</v>
      </c>
      <c r="B23" s="3">
        <v>9.3100826463496569E-3</v>
      </c>
      <c r="C23" s="2">
        <f t="shared" si="0"/>
        <v>9.3100826463496569E-3</v>
      </c>
      <c r="D23" s="5">
        <v>350399</v>
      </c>
    </row>
    <row r="24" spans="1:4" x14ac:dyDescent="0.3">
      <c r="A24" s="4">
        <v>4</v>
      </c>
      <c r="B24" s="3">
        <v>9.9839230568361977E-3</v>
      </c>
      <c r="C24" s="2">
        <f t="shared" si="0"/>
        <v>9.9839230568361977E-3</v>
      </c>
      <c r="D24" s="5">
        <v>375760</v>
      </c>
    </row>
    <row r="25" spans="1:4" x14ac:dyDescent="0.3">
      <c r="A25" s="4">
        <v>5</v>
      </c>
      <c r="B25" s="3">
        <v>1.0468107189965659E-2</v>
      </c>
      <c r="C25" s="2">
        <f t="shared" si="0"/>
        <v>1.0468107189965659E-2</v>
      </c>
      <c r="D25" s="5">
        <v>393983</v>
      </c>
    </row>
    <row r="26" spans="1:4" x14ac:dyDescent="0.3">
      <c r="A26" s="4">
        <v>6</v>
      </c>
      <c r="B26" s="3">
        <v>1.0966878223665171E-2</v>
      </c>
      <c r="C26" s="2">
        <f t="shared" si="0"/>
        <v>1.0966878223665171E-2</v>
      </c>
      <c r="D26" s="5">
        <v>412755</v>
      </c>
    </row>
    <row r="27" spans="1:4" x14ac:dyDescent="0.3">
      <c r="A27" s="4">
        <v>7</v>
      </c>
      <c r="B27" s="3">
        <v>1.0545239744346102E-2</v>
      </c>
      <c r="C27" s="2">
        <f t="shared" si="0"/>
        <v>1.0545239744346102E-2</v>
      </c>
      <c r="D27" s="5">
        <v>396886</v>
      </c>
    </row>
    <row r="28" spans="1:4" x14ac:dyDescent="0.3">
      <c r="A28" s="4">
        <v>8</v>
      </c>
      <c r="B28" s="3">
        <v>1.032157393560529E-2</v>
      </c>
      <c r="C28" s="2">
        <f t="shared" si="0"/>
        <v>1.032157393560529E-2</v>
      </c>
      <c r="D28" s="5">
        <v>388468</v>
      </c>
    </row>
    <row r="29" spans="1:4" x14ac:dyDescent="0.3">
      <c r="A29" s="4">
        <v>9</v>
      </c>
      <c r="B29" s="3">
        <v>1.040160261414263E-2</v>
      </c>
      <c r="C29" s="2">
        <f t="shared" si="0"/>
        <v>1.040160261414263E-2</v>
      </c>
      <c r="D29" s="5">
        <v>391480</v>
      </c>
    </row>
    <row r="30" spans="1:4" x14ac:dyDescent="0.3">
      <c r="A30" s="4">
        <v>10</v>
      </c>
      <c r="B30" s="3">
        <v>1.0218269984027211E-2</v>
      </c>
      <c r="C30" s="2">
        <f t="shared" si="0"/>
        <v>1.0218269984027211E-2</v>
      </c>
      <c r="D30" s="5">
        <v>384580</v>
      </c>
    </row>
    <row r="31" spans="1:4" x14ac:dyDescent="0.3">
      <c r="A31" s="4">
        <v>11</v>
      </c>
      <c r="B31" s="3">
        <v>1.0734205203096951E-2</v>
      </c>
      <c r="C31" s="2">
        <f t="shared" si="0"/>
        <v>1.0734205203096951E-2</v>
      </c>
      <c r="D31" s="5">
        <v>403998</v>
      </c>
    </row>
    <row r="32" spans="1:4" x14ac:dyDescent="0.3">
      <c r="A32" s="4">
        <v>12</v>
      </c>
      <c r="B32" s="3">
        <v>1.0724028913628225E-2</v>
      </c>
      <c r="C32" s="2">
        <f t="shared" si="0"/>
        <v>1.0724028913628225E-2</v>
      </c>
      <c r="D32" s="5">
        <v>403615</v>
      </c>
    </row>
    <row r="33" spans="1:4" x14ac:dyDescent="0.3">
      <c r="A33" s="4">
        <v>13</v>
      </c>
      <c r="B33" s="3">
        <v>1.1355888808812975E-2</v>
      </c>
      <c r="C33" s="2">
        <f t="shared" si="0"/>
        <v>1.1355888808812975E-2</v>
      </c>
      <c r="D33" s="5">
        <v>427396</v>
      </c>
    </row>
    <row r="34" spans="1:4" x14ac:dyDescent="0.3">
      <c r="A34" s="4">
        <v>14</v>
      </c>
      <c r="B34" s="3">
        <v>1.1464373899937794E-2</v>
      </c>
      <c r="C34" s="2">
        <f t="shared" si="0"/>
        <v>1.1464373899937794E-2</v>
      </c>
      <c r="D34" s="5">
        <v>431479</v>
      </c>
    </row>
    <row r="35" spans="1:4" x14ac:dyDescent="0.3">
      <c r="A35" s="4">
        <v>15</v>
      </c>
      <c r="B35" s="3">
        <v>1.1305804459861154E-2</v>
      </c>
      <c r="C35" s="2">
        <f t="shared" si="0"/>
        <v>1.1305804459861154E-2</v>
      </c>
      <c r="D35" s="5">
        <v>425511</v>
      </c>
    </row>
    <row r="36" spans="1:4" x14ac:dyDescent="0.3">
      <c r="A36" s="4">
        <v>16</v>
      </c>
      <c r="B36" s="3">
        <v>1.0540058604799361E-2</v>
      </c>
      <c r="C36" s="2">
        <f t="shared" si="0"/>
        <v>1.0540058604799361E-2</v>
      </c>
      <c r="D36" s="5">
        <v>396691</v>
      </c>
    </row>
    <row r="37" spans="1:4" x14ac:dyDescent="0.3">
      <c r="A37" s="4">
        <v>17</v>
      </c>
      <c r="B37" s="3">
        <v>9.9916549112367171E-3</v>
      </c>
      <c r="C37" s="2">
        <f t="shared" si="0"/>
        <v>9.9916549112367171E-3</v>
      </c>
      <c r="D37" s="5">
        <v>376051</v>
      </c>
    </row>
    <row r="38" spans="1:4" x14ac:dyDescent="0.3">
      <c r="A38" s="4">
        <v>18</v>
      </c>
      <c r="B38" s="3">
        <v>9.6094993722584468E-3</v>
      </c>
      <c r="C38" s="2">
        <f t="shared" si="0"/>
        <v>9.6094993722584468E-3</v>
      </c>
      <c r="D38" s="5">
        <v>361668</v>
      </c>
    </row>
    <row r="39" spans="1:4" x14ac:dyDescent="0.3">
      <c r="A39" s="4">
        <v>19</v>
      </c>
      <c r="B39" s="3">
        <v>9.2775610319639646E-3</v>
      </c>
      <c r="C39" s="2">
        <f>D39/J$3</f>
        <v>9.2775610319639646E-3</v>
      </c>
      <c r="D39" s="5">
        <v>349175</v>
      </c>
    </row>
    <row r="40" spans="1:4" x14ac:dyDescent="0.3">
      <c r="A40" s="4">
        <v>20</v>
      </c>
      <c r="B40" s="3">
        <v>9.0989312823602023E-3</v>
      </c>
      <c r="C40" s="2">
        <f t="shared" si="0"/>
        <v>9.0989312823602023E-3</v>
      </c>
      <c r="D40" s="5">
        <v>342452</v>
      </c>
    </row>
    <row r="41" spans="1:4" x14ac:dyDescent="0.3">
      <c r="A41" s="4">
        <v>21</v>
      </c>
      <c r="B41" s="3">
        <v>9.2051047881487828E-3</v>
      </c>
      <c r="C41" s="2">
        <f t="shared" si="0"/>
        <v>9.2051047881487828E-3</v>
      </c>
      <c r="D41" s="5">
        <v>346448</v>
      </c>
    </row>
    <row r="42" spans="1:4" x14ac:dyDescent="0.3">
      <c r="A42" s="4">
        <v>22</v>
      </c>
      <c r="B42" s="3">
        <v>9.5237581552464964E-3</v>
      </c>
      <c r="C42" s="2">
        <f t="shared" si="0"/>
        <v>9.5237581552464964E-3</v>
      </c>
      <c r="D42" s="5">
        <v>358441</v>
      </c>
    </row>
    <row r="43" spans="1:4" x14ac:dyDescent="0.3">
      <c r="A43" s="4">
        <v>23</v>
      </c>
      <c r="B43" s="3">
        <v>9.7780059722862699E-3</v>
      </c>
      <c r="C43" s="2">
        <f t="shared" si="0"/>
        <v>9.7780059722862699E-3</v>
      </c>
      <c r="D43" s="5">
        <v>368010</v>
      </c>
    </row>
    <row r="44" spans="1:4" x14ac:dyDescent="0.3">
      <c r="A44" s="4">
        <v>24</v>
      </c>
      <c r="B44" s="3">
        <v>9.8675466916324974E-3</v>
      </c>
      <c r="C44" s="2">
        <f t="shared" si="0"/>
        <v>9.8675466916324974E-3</v>
      </c>
      <c r="D44" s="5">
        <v>371380</v>
      </c>
    </row>
    <row r="45" spans="1:4" x14ac:dyDescent="0.3">
      <c r="A45" s="4">
        <v>25</v>
      </c>
      <c r="B45" s="3">
        <v>1.0172808805747866E-2</v>
      </c>
      <c r="C45" s="2">
        <f t="shared" si="0"/>
        <v>1.0172808805747866E-2</v>
      </c>
      <c r="D45" s="5">
        <v>382869</v>
      </c>
    </row>
    <row r="46" spans="1:4" x14ac:dyDescent="0.3">
      <c r="A46" s="4">
        <v>26</v>
      </c>
      <c r="B46" s="3">
        <v>1.0618413376713908E-2</v>
      </c>
      <c r="C46" s="2">
        <f t="shared" si="0"/>
        <v>1.0618413376713908E-2</v>
      </c>
      <c r="D46" s="5">
        <v>399640</v>
      </c>
    </row>
    <row r="47" spans="1:4" x14ac:dyDescent="0.3">
      <c r="A47" s="4">
        <v>27</v>
      </c>
      <c r="B47" s="3">
        <v>1.1056844062153693E-2</v>
      </c>
      <c r="C47" s="2">
        <f t="shared" si="0"/>
        <v>1.1056844062153693E-2</v>
      </c>
      <c r="D47" s="5">
        <v>416141</v>
      </c>
    </row>
    <row r="48" spans="1:4" x14ac:dyDescent="0.3">
      <c r="A48" s="4">
        <v>28</v>
      </c>
      <c r="B48" s="3">
        <v>1.1384531211025209E-2</v>
      </c>
      <c r="C48" s="2">
        <f t="shared" si="0"/>
        <v>1.1384531211025209E-2</v>
      </c>
      <c r="D48" s="5">
        <v>428474</v>
      </c>
    </row>
    <row r="49" spans="1:4" x14ac:dyDescent="0.3">
      <c r="A49" s="4">
        <v>29</v>
      </c>
      <c r="B49" s="3">
        <v>1.2113955949367036E-2</v>
      </c>
      <c r="C49" s="2">
        <f t="shared" si="0"/>
        <v>1.2113955949367036E-2</v>
      </c>
      <c r="D49" s="5">
        <v>455927</v>
      </c>
    </row>
    <row r="50" spans="1:4" x14ac:dyDescent="0.3">
      <c r="A50" s="4">
        <v>30</v>
      </c>
      <c r="B50" s="3">
        <v>1.2633690670771051E-2</v>
      </c>
      <c r="C50" s="2">
        <f t="shared" si="0"/>
        <v>1.2633690670771051E-2</v>
      </c>
      <c r="D50" s="5">
        <v>475488</v>
      </c>
    </row>
    <row r="51" spans="1:4" x14ac:dyDescent="0.3">
      <c r="A51" s="4">
        <v>31</v>
      </c>
      <c r="B51" s="3">
        <v>1.3142664563885683E-2</v>
      </c>
      <c r="C51" s="2">
        <f t="shared" si="0"/>
        <v>1.3142664563885683E-2</v>
      </c>
      <c r="D51" s="5">
        <v>494644</v>
      </c>
    </row>
    <row r="52" spans="1:4" x14ac:dyDescent="0.3">
      <c r="A52" s="4">
        <v>32</v>
      </c>
      <c r="B52" s="3">
        <v>1.3950736343552383E-2</v>
      </c>
      <c r="C52" s="2">
        <f t="shared" si="0"/>
        <v>1.3950736343552383E-2</v>
      </c>
      <c r="D52" s="5">
        <v>525057</v>
      </c>
    </row>
    <row r="53" spans="1:4" x14ac:dyDescent="0.3">
      <c r="A53" s="4">
        <v>33</v>
      </c>
      <c r="B53" s="3">
        <v>1.428248869422211E-2</v>
      </c>
      <c r="C53" s="2">
        <f t="shared" si="0"/>
        <v>1.428248869422211E-2</v>
      </c>
      <c r="D53" s="5">
        <v>537543</v>
      </c>
    </row>
    <row r="54" spans="1:4" x14ac:dyDescent="0.3">
      <c r="A54" s="4">
        <v>34</v>
      </c>
      <c r="B54" s="3">
        <v>1.4380558366360662E-2</v>
      </c>
      <c r="C54" s="2">
        <f t="shared" si="0"/>
        <v>1.4380558366360662E-2</v>
      </c>
      <c r="D54" s="5">
        <v>541234</v>
      </c>
    </row>
    <row r="55" spans="1:4" x14ac:dyDescent="0.3">
      <c r="A55" s="4">
        <v>35</v>
      </c>
      <c r="B55" s="3">
        <v>1.4794650980903967E-2</v>
      </c>
      <c r="C55" s="2">
        <f t="shared" si="0"/>
        <v>1.4794650980903967E-2</v>
      </c>
      <c r="D55" s="5">
        <v>556819</v>
      </c>
    </row>
    <row r="56" spans="1:4" x14ac:dyDescent="0.3">
      <c r="A56" s="4">
        <v>36</v>
      </c>
      <c r="B56" s="3">
        <v>1.5052778010117198E-2</v>
      </c>
      <c r="C56" s="2">
        <f t="shared" si="0"/>
        <v>1.5052778010117198E-2</v>
      </c>
      <c r="D56" s="5">
        <v>566534</v>
      </c>
    </row>
    <row r="57" spans="1:4" x14ac:dyDescent="0.3">
      <c r="A57" s="4">
        <v>37</v>
      </c>
      <c r="B57" s="3">
        <v>1.5741763290048057E-2</v>
      </c>
      <c r="C57" s="2">
        <f t="shared" si="0"/>
        <v>1.5741763290048057E-2</v>
      </c>
      <c r="D57" s="5">
        <v>592465</v>
      </c>
    </row>
    <row r="58" spans="1:4" x14ac:dyDescent="0.3">
      <c r="A58" s="4">
        <v>38</v>
      </c>
      <c r="B58" s="3">
        <v>1.6678752449616207E-2</v>
      </c>
      <c r="C58" s="2">
        <f t="shared" si="0"/>
        <v>1.6678752449616207E-2</v>
      </c>
      <c r="D58" s="5">
        <v>627730</v>
      </c>
    </row>
    <row r="59" spans="1:4" x14ac:dyDescent="0.3">
      <c r="A59" s="4">
        <v>39</v>
      </c>
      <c r="B59" s="3">
        <v>1.7197450943110874E-2</v>
      </c>
      <c r="C59" s="2">
        <f t="shared" si="0"/>
        <v>1.7197450943110874E-2</v>
      </c>
      <c r="D59" s="5">
        <v>647252</v>
      </c>
    </row>
    <row r="60" spans="1:4" x14ac:dyDescent="0.3">
      <c r="A60" s="4">
        <v>40</v>
      </c>
      <c r="B60" s="3">
        <v>1.769263503404726E-2</v>
      </c>
      <c r="C60" s="2">
        <f t="shared" si="0"/>
        <v>1.769263503404726E-2</v>
      </c>
      <c r="D60" s="5">
        <v>665889</v>
      </c>
    </row>
    <row r="61" spans="1:4" x14ac:dyDescent="0.3">
      <c r="A61" s="4">
        <v>41</v>
      </c>
      <c r="B61" s="3">
        <v>1.7126349766561764E-2</v>
      </c>
      <c r="C61" s="2">
        <f t="shared" si="0"/>
        <v>1.7126349766561764E-2</v>
      </c>
      <c r="D61" s="5">
        <v>644576</v>
      </c>
    </row>
    <row r="62" spans="1:4" x14ac:dyDescent="0.3">
      <c r="A62" s="4">
        <v>42</v>
      </c>
      <c r="B62" s="3">
        <v>1.6389060324087452E-2</v>
      </c>
      <c r="C62" s="2">
        <f t="shared" si="0"/>
        <v>1.6389060324087452E-2</v>
      </c>
      <c r="D62" s="5">
        <v>616827</v>
      </c>
    </row>
    <row r="63" spans="1:4" x14ac:dyDescent="0.3">
      <c r="A63" s="4">
        <v>43</v>
      </c>
      <c r="B63" s="3">
        <v>1.6675378066424228E-2</v>
      </c>
      <c r="C63" s="2">
        <f t="shared" si="0"/>
        <v>1.6675378066424228E-2</v>
      </c>
      <c r="D63" s="5">
        <v>627603</v>
      </c>
    </row>
    <row r="64" spans="1:4" x14ac:dyDescent="0.3">
      <c r="A64" s="4">
        <v>44</v>
      </c>
      <c r="B64" s="3">
        <v>1.6545025909417525E-2</v>
      </c>
      <c r="C64" s="2">
        <f t="shared" si="0"/>
        <v>1.6545025909417525E-2</v>
      </c>
      <c r="D64" s="5">
        <v>622697</v>
      </c>
    </row>
    <row r="65" spans="1:4" x14ac:dyDescent="0.3">
      <c r="A65" s="4">
        <v>45</v>
      </c>
      <c r="B65" s="3">
        <v>1.6045670336897355E-2</v>
      </c>
      <c r="C65" s="2">
        <f t="shared" si="0"/>
        <v>1.6045670336897355E-2</v>
      </c>
      <c r="D65" s="5">
        <v>603903</v>
      </c>
    </row>
    <row r="66" spans="1:4" x14ac:dyDescent="0.3">
      <c r="A66" s="4">
        <v>46</v>
      </c>
      <c r="B66" s="3">
        <v>1.5886968047088747E-2</v>
      </c>
      <c r="C66" s="2">
        <f t="shared" si="0"/>
        <v>1.5886968047088747E-2</v>
      </c>
      <c r="D66" s="5">
        <v>597930</v>
      </c>
    </row>
    <row r="67" spans="1:4" x14ac:dyDescent="0.3">
      <c r="A67" s="4">
        <v>47</v>
      </c>
      <c r="B67" s="3">
        <v>1.5894567051757298E-2</v>
      </c>
      <c r="C67" s="2">
        <f t="shared" si="0"/>
        <v>1.5894567051757298E-2</v>
      </c>
      <c r="D67" s="5">
        <v>598216</v>
      </c>
    </row>
    <row r="68" spans="1:4" x14ac:dyDescent="0.3">
      <c r="A68" s="4">
        <v>48</v>
      </c>
      <c r="B68" s="3">
        <v>1.5311091028955184E-2</v>
      </c>
      <c r="C68" s="2">
        <f t="shared" si="0"/>
        <v>1.5311091028955184E-2</v>
      </c>
      <c r="D68" s="5">
        <v>576256</v>
      </c>
    </row>
    <row r="69" spans="1:4" x14ac:dyDescent="0.3">
      <c r="A69" s="4">
        <v>49</v>
      </c>
      <c r="B69" s="3">
        <v>1.4699610282654279E-2</v>
      </c>
      <c r="C69" s="2">
        <f t="shared" si="0"/>
        <v>1.4699610282654279E-2</v>
      </c>
      <c r="D69" s="5">
        <v>553242</v>
      </c>
    </row>
    <row r="70" spans="1:4" x14ac:dyDescent="0.3">
      <c r="A70" s="4">
        <v>50</v>
      </c>
      <c r="B70" s="3">
        <v>1.4079733433293015E-2</v>
      </c>
      <c r="C70" s="2">
        <f t="shared" si="0"/>
        <v>1.4079733433293015E-2</v>
      </c>
      <c r="D70" s="5">
        <v>529912</v>
      </c>
    </row>
    <row r="71" spans="1:4" x14ac:dyDescent="0.3">
      <c r="A71" s="4">
        <v>51</v>
      </c>
      <c r="B71" s="3">
        <v>1.3510658321436197E-2</v>
      </c>
      <c r="C71" s="2">
        <f t="shared" si="0"/>
        <v>1.3510658321436197E-2</v>
      </c>
      <c r="D71" s="5">
        <v>508494</v>
      </c>
    </row>
    <row r="72" spans="1:4" x14ac:dyDescent="0.3">
      <c r="A72" s="4">
        <v>52</v>
      </c>
      <c r="B72" s="3">
        <v>1.2914109885008461E-2</v>
      </c>
      <c r="C72" s="2">
        <f t="shared" si="0"/>
        <v>1.2914109885008461E-2</v>
      </c>
      <c r="D72" s="5">
        <v>486042</v>
      </c>
    </row>
    <row r="73" spans="1:4" x14ac:dyDescent="0.3">
      <c r="A73" s="4">
        <v>53</v>
      </c>
      <c r="B73" s="3">
        <v>1.2462713065728628E-2</v>
      </c>
      <c r="C73" s="2">
        <f t="shared" si="0"/>
        <v>1.2462713065728628E-2</v>
      </c>
      <c r="D73" s="5">
        <v>469053</v>
      </c>
    </row>
    <row r="74" spans="1:4" x14ac:dyDescent="0.3">
      <c r="A74" s="4">
        <v>54</v>
      </c>
      <c r="B74" s="3">
        <v>1.195227782556235E-2</v>
      </c>
      <c r="C74" s="2">
        <f t="shared" si="0"/>
        <v>1.195227782556235E-2</v>
      </c>
      <c r="D74" s="5">
        <v>449842</v>
      </c>
    </row>
    <row r="75" spans="1:4" x14ac:dyDescent="0.3">
      <c r="A75" s="4">
        <v>55</v>
      </c>
      <c r="B75" s="3">
        <v>1.1675764393444791E-2</v>
      </c>
      <c r="C75" s="2">
        <f t="shared" si="0"/>
        <v>1.1675764393444791E-2</v>
      </c>
      <c r="D75" s="5">
        <v>439435</v>
      </c>
    </row>
    <row r="76" spans="1:4" x14ac:dyDescent="0.3">
      <c r="A76" s="4">
        <v>56</v>
      </c>
      <c r="B76" s="3">
        <v>1.1506699824542702E-2</v>
      </c>
      <c r="C76" s="2">
        <f t="shared" si="0"/>
        <v>1.1506699824542702E-2</v>
      </c>
      <c r="D76" s="5">
        <v>433072</v>
      </c>
    </row>
    <row r="77" spans="1:4" x14ac:dyDescent="0.3">
      <c r="A77" s="4">
        <v>57</v>
      </c>
      <c r="B77" s="3">
        <v>1.1490439017349856E-2</v>
      </c>
      <c r="C77" s="2">
        <f t="shared" si="0"/>
        <v>1.1490439017349856E-2</v>
      </c>
      <c r="D77" s="5">
        <v>432460</v>
      </c>
    </row>
    <row r="78" spans="1:4" x14ac:dyDescent="0.3">
      <c r="A78" s="4">
        <v>58</v>
      </c>
      <c r="B78" s="3">
        <v>1.1559653727705024E-2</v>
      </c>
      <c r="C78" s="2">
        <f t="shared" si="0"/>
        <v>1.1559653727705024E-2</v>
      </c>
      <c r="D78" s="5">
        <v>435065</v>
      </c>
    </row>
    <row r="79" spans="1:4" x14ac:dyDescent="0.3">
      <c r="A79" s="4">
        <v>59</v>
      </c>
      <c r="B79" s="3">
        <v>1.1743942875890612E-2</v>
      </c>
      <c r="C79" s="2">
        <f t="shared" si="0"/>
        <v>1.1743942875890612E-2</v>
      </c>
      <c r="D79" s="5">
        <v>442001</v>
      </c>
    </row>
    <row r="80" spans="1:4" x14ac:dyDescent="0.3">
      <c r="A80" s="4">
        <v>60</v>
      </c>
      <c r="B80" s="3">
        <v>1.1904797331357096E-2</v>
      </c>
      <c r="C80" s="2">
        <f t="shared" si="0"/>
        <v>1.1904797331357096E-2</v>
      </c>
      <c r="D80" s="5">
        <v>448055</v>
      </c>
    </row>
    <row r="81" spans="1:4" x14ac:dyDescent="0.3">
      <c r="A81" s="4">
        <v>61</v>
      </c>
      <c r="B81" s="3">
        <v>1.1904372212214799E-2</v>
      </c>
      <c r="C81" s="2">
        <f t="shared" si="0"/>
        <v>1.1904372212214799E-2</v>
      </c>
      <c r="D81" s="5">
        <v>448039</v>
      </c>
    </row>
    <row r="82" spans="1:4" x14ac:dyDescent="0.3">
      <c r="A82" s="4">
        <v>62</v>
      </c>
      <c r="B82" s="3">
        <v>1.2217259900945115E-2</v>
      </c>
      <c r="C82" s="2">
        <f t="shared" si="0"/>
        <v>1.2217259900945115E-2</v>
      </c>
      <c r="D82" s="5">
        <v>459815</v>
      </c>
    </row>
    <row r="83" spans="1:4" x14ac:dyDescent="0.3">
      <c r="A83" s="4">
        <v>63</v>
      </c>
      <c r="B83" s="3">
        <v>1.2788460608513415E-2</v>
      </c>
      <c r="C83" s="2">
        <f t="shared" si="0"/>
        <v>1.2788460608513415E-2</v>
      </c>
      <c r="D83" s="5">
        <v>481313</v>
      </c>
    </row>
    <row r="84" spans="1:4" x14ac:dyDescent="0.3">
      <c r="A84" s="4">
        <v>64</v>
      </c>
      <c r="B84" s="3">
        <v>1.3460467692698801E-2</v>
      </c>
      <c r="C84" s="2">
        <f t="shared" si="0"/>
        <v>1.3460467692698801E-2</v>
      </c>
      <c r="D84" s="5">
        <v>506605</v>
      </c>
    </row>
    <row r="85" spans="1:4" x14ac:dyDescent="0.3">
      <c r="A85" s="4">
        <v>65</v>
      </c>
      <c r="B85" s="3">
        <v>1.3744739549163274E-2</v>
      </c>
      <c r="C85" s="2">
        <f t="shared" ref="C85:C120" si="1">D85/J$3</f>
        <v>1.3744739549163274E-2</v>
      </c>
      <c r="D85" s="5">
        <v>517304</v>
      </c>
    </row>
    <row r="86" spans="1:4" x14ac:dyDescent="0.3">
      <c r="A86" s="4">
        <v>66</v>
      </c>
      <c r="B86" s="3">
        <v>1.3773541371053872E-2</v>
      </c>
      <c r="C86" s="2">
        <f t="shared" si="1"/>
        <v>1.3773541371053872E-2</v>
      </c>
      <c r="D86" s="5">
        <v>518388</v>
      </c>
    </row>
    <row r="87" spans="1:4" x14ac:dyDescent="0.3">
      <c r="A87" s="4">
        <v>67</v>
      </c>
      <c r="B87" s="3">
        <v>1.3457916977845022E-2</v>
      </c>
      <c r="C87" s="2">
        <f t="shared" si="1"/>
        <v>1.3457916977845022E-2</v>
      </c>
      <c r="D87" s="5">
        <v>506509</v>
      </c>
    </row>
    <row r="88" spans="1:4" x14ac:dyDescent="0.3">
      <c r="A88" s="4">
        <v>68</v>
      </c>
      <c r="B88" s="3">
        <v>1.3359820735760076E-2</v>
      </c>
      <c r="C88" s="2">
        <f t="shared" si="1"/>
        <v>1.3359820735760076E-2</v>
      </c>
      <c r="D88" s="5">
        <v>502817</v>
      </c>
    </row>
    <row r="89" spans="1:4" x14ac:dyDescent="0.3">
      <c r="A89" s="4">
        <v>69</v>
      </c>
      <c r="B89" s="3">
        <v>1.2609352599874569E-2</v>
      </c>
      <c r="C89" s="2">
        <f t="shared" si="1"/>
        <v>1.2609352599874569E-2</v>
      </c>
      <c r="D89" s="5">
        <v>474572</v>
      </c>
    </row>
    <row r="90" spans="1:4" x14ac:dyDescent="0.3">
      <c r="A90" s="4">
        <v>70</v>
      </c>
      <c r="B90" s="3">
        <v>1.2299493885033118E-2</v>
      </c>
      <c r="C90" s="2">
        <f t="shared" si="1"/>
        <v>1.2299493885033118E-2</v>
      </c>
      <c r="D90" s="5">
        <v>462910</v>
      </c>
    </row>
    <row r="91" spans="1:4" x14ac:dyDescent="0.3">
      <c r="A91" s="4">
        <v>71</v>
      </c>
      <c r="B91" s="3">
        <v>1.1834254123682251E-2</v>
      </c>
      <c r="C91" s="2">
        <f t="shared" si="1"/>
        <v>1.1834254123682251E-2</v>
      </c>
      <c r="D91" s="5">
        <v>445400</v>
      </c>
    </row>
    <row r="92" spans="1:4" x14ac:dyDescent="0.3">
      <c r="A92" s="4">
        <v>72</v>
      </c>
      <c r="B92" s="3">
        <v>1.1388011874002764E-2</v>
      </c>
      <c r="C92" s="2">
        <f t="shared" si="1"/>
        <v>1.1388011874002764E-2</v>
      </c>
      <c r="D92" s="5">
        <v>428605</v>
      </c>
    </row>
    <row r="93" spans="1:4" x14ac:dyDescent="0.3">
      <c r="A93" s="4">
        <v>73</v>
      </c>
      <c r="B93" s="3">
        <v>1.062736744864853E-2</v>
      </c>
      <c r="C93" s="2">
        <f t="shared" si="1"/>
        <v>1.062736744864853E-2</v>
      </c>
      <c r="D93" s="5">
        <v>399977</v>
      </c>
    </row>
    <row r="94" spans="1:4" x14ac:dyDescent="0.3">
      <c r="A94" s="4">
        <v>74</v>
      </c>
      <c r="B94" s="3">
        <v>9.884471747485182E-3</v>
      </c>
      <c r="C94" s="2">
        <f t="shared" si="1"/>
        <v>9.884471747485182E-3</v>
      </c>
      <c r="D94" s="5">
        <v>372017</v>
      </c>
    </row>
    <row r="95" spans="1:4" x14ac:dyDescent="0.3">
      <c r="A95" s="4">
        <v>75</v>
      </c>
      <c r="B95" s="3">
        <v>9.3238193086351163E-3</v>
      </c>
      <c r="C95" s="2">
        <f t="shared" si="1"/>
        <v>9.3238193086351163E-3</v>
      </c>
      <c r="D95" s="5">
        <v>350916</v>
      </c>
    </row>
    <row r="96" spans="1:4" x14ac:dyDescent="0.3">
      <c r="A96" s="4">
        <v>76</v>
      </c>
      <c r="B96" s="3">
        <v>8.4287840944223622E-3</v>
      </c>
      <c r="C96" s="2">
        <f t="shared" si="1"/>
        <v>8.4287840944223622E-3</v>
      </c>
      <c r="D96" s="5">
        <v>317230</v>
      </c>
    </row>
    <row r="97" spans="1:4" x14ac:dyDescent="0.3">
      <c r="A97" s="4">
        <v>77</v>
      </c>
      <c r="B97" s="3">
        <v>7.3794837714487218E-3</v>
      </c>
      <c r="C97" s="2">
        <f t="shared" si="1"/>
        <v>7.3794837714487218E-3</v>
      </c>
      <c r="D97" s="5">
        <v>277738</v>
      </c>
    </row>
    <row r="98" spans="1:4" x14ac:dyDescent="0.3">
      <c r="A98" s="4">
        <v>78</v>
      </c>
      <c r="B98" s="3">
        <v>5.1079393444258964E-3</v>
      </c>
      <c r="C98" s="2">
        <f t="shared" si="1"/>
        <v>5.1079393444258964E-3</v>
      </c>
      <c r="D98" s="5">
        <v>192245</v>
      </c>
    </row>
    <row r="99" spans="1:4" x14ac:dyDescent="0.3">
      <c r="A99" s="4">
        <v>79</v>
      </c>
      <c r="B99" s="3">
        <v>4.8369790311045859E-3</v>
      </c>
      <c r="C99" s="2">
        <f t="shared" si="1"/>
        <v>4.8369790311045859E-3</v>
      </c>
      <c r="D99" s="5">
        <v>182047</v>
      </c>
    </row>
    <row r="100" spans="1:4" x14ac:dyDescent="0.3">
      <c r="A100" s="4">
        <v>80</v>
      </c>
      <c r="B100" s="3">
        <v>4.4855117802108527E-3</v>
      </c>
      <c r="C100" s="2">
        <f t="shared" si="1"/>
        <v>4.4855117802108527E-3</v>
      </c>
      <c r="D100" s="5">
        <v>168819</v>
      </c>
    </row>
    <row r="101" spans="1:4" x14ac:dyDescent="0.3">
      <c r="A101" s="4">
        <v>81</v>
      </c>
      <c r="B101" s="3">
        <v>4.1779115108128524E-3</v>
      </c>
      <c r="C101" s="2">
        <f t="shared" si="1"/>
        <v>4.1779115108128524E-3</v>
      </c>
      <c r="D101" s="5">
        <v>157242</v>
      </c>
    </row>
    <row r="102" spans="1:4" x14ac:dyDescent="0.3">
      <c r="A102" s="4">
        <v>82</v>
      </c>
      <c r="B102" s="3">
        <v>4.2078027005055833E-3</v>
      </c>
      <c r="C102" s="2">
        <f t="shared" si="1"/>
        <v>4.2078027005055833E-3</v>
      </c>
      <c r="D102" s="5">
        <v>158367</v>
      </c>
    </row>
    <row r="103" spans="1:4" x14ac:dyDescent="0.3">
      <c r="A103" s="4">
        <v>83</v>
      </c>
      <c r="B103" s="3">
        <v>4.1268972137372571E-3</v>
      </c>
      <c r="C103" s="2">
        <f t="shared" si="1"/>
        <v>4.1268972137372571E-3</v>
      </c>
      <c r="D103" s="5">
        <v>155322</v>
      </c>
    </row>
    <row r="104" spans="1:4" x14ac:dyDescent="0.3">
      <c r="A104" s="4">
        <v>84</v>
      </c>
      <c r="B104" s="3">
        <v>3.8423065179160618E-3</v>
      </c>
      <c r="C104" s="2">
        <f t="shared" si="1"/>
        <v>3.8423065179160618E-3</v>
      </c>
      <c r="D104" s="5">
        <v>144611</v>
      </c>
    </row>
    <row r="105" spans="1:4" x14ac:dyDescent="0.3">
      <c r="A105" s="4">
        <v>85</v>
      </c>
      <c r="B105" s="3">
        <v>3.5105010273535475E-3</v>
      </c>
      <c r="C105" s="2">
        <f t="shared" si="1"/>
        <v>3.5105010273535475E-3</v>
      </c>
      <c r="D105" s="5">
        <v>132123</v>
      </c>
    </row>
    <row r="106" spans="1:4" x14ac:dyDescent="0.3">
      <c r="A106" s="4">
        <v>86</v>
      </c>
      <c r="B106" s="3">
        <v>3.2062751411475261E-3</v>
      </c>
      <c r="C106" s="2">
        <f t="shared" si="1"/>
        <v>3.2062751411475261E-3</v>
      </c>
      <c r="D106" s="5">
        <v>120673</v>
      </c>
    </row>
    <row r="107" spans="1:4" x14ac:dyDescent="0.3">
      <c r="A107" s="4">
        <v>87</v>
      </c>
      <c r="B107" s="3">
        <v>2.8875952041034201E-3</v>
      </c>
      <c r="C107" s="2">
        <f t="shared" si="1"/>
        <v>2.8875952041034201E-3</v>
      </c>
      <c r="D107" s="5">
        <v>108679</v>
      </c>
    </row>
    <row r="108" spans="1:4" x14ac:dyDescent="0.3">
      <c r="A108" s="4">
        <v>88</v>
      </c>
      <c r="B108" s="3">
        <v>2.4880097802909879E-3</v>
      </c>
      <c r="C108" s="2">
        <f t="shared" si="1"/>
        <v>2.4880097802909879E-3</v>
      </c>
      <c r="D108" s="5">
        <v>93640</v>
      </c>
    </row>
    <row r="109" spans="1:4" x14ac:dyDescent="0.3">
      <c r="A109" s="4">
        <v>89</v>
      </c>
      <c r="B109" s="3">
        <v>2.0717915700362E-3</v>
      </c>
      <c r="C109" s="2">
        <f t="shared" si="1"/>
        <v>2.0717915700362E-3</v>
      </c>
      <c r="D109" s="5">
        <v>77975</v>
      </c>
    </row>
    <row r="110" spans="1:4" x14ac:dyDescent="0.3">
      <c r="A110" s="4">
        <v>90</v>
      </c>
      <c r="B110" s="3">
        <v>1.718119013591803E-3</v>
      </c>
      <c r="C110" s="2">
        <f t="shared" si="1"/>
        <v>1.718119013591803E-3</v>
      </c>
      <c r="D110" s="5">
        <v>64664</v>
      </c>
    </row>
    <row r="111" spans="1:4" x14ac:dyDescent="0.3">
      <c r="A111" s="4">
        <v>91</v>
      </c>
      <c r="B111" s="3">
        <v>1.4767576205528951E-3</v>
      </c>
      <c r="C111" s="2">
        <f t="shared" si="1"/>
        <v>1.4767576205528951E-3</v>
      </c>
      <c r="D111" s="5">
        <v>55580</v>
      </c>
    </row>
    <row r="112" spans="1:4" x14ac:dyDescent="0.3">
      <c r="A112" s="4">
        <v>92</v>
      </c>
      <c r="B112" s="3">
        <v>1.1911041268759578E-3</v>
      </c>
      <c r="C112" s="2">
        <f t="shared" si="1"/>
        <v>1.1911041268759578E-3</v>
      </c>
      <c r="D112" s="5">
        <v>44829</v>
      </c>
    </row>
    <row r="113" spans="1:4" x14ac:dyDescent="0.3">
      <c r="A113" s="4">
        <v>93</v>
      </c>
      <c r="B113" s="3">
        <v>9.4060267227767257E-4</v>
      </c>
      <c r="C113" s="2">
        <f t="shared" si="1"/>
        <v>9.4060267227767257E-4</v>
      </c>
      <c r="D113" s="5">
        <v>35401</v>
      </c>
    </row>
    <row r="114" spans="1:4" x14ac:dyDescent="0.3">
      <c r="A114" s="4">
        <v>94</v>
      </c>
      <c r="B114" s="3">
        <v>6.6887183051094964E-4</v>
      </c>
      <c r="C114" s="2">
        <f t="shared" si="1"/>
        <v>6.6887183051094964E-4</v>
      </c>
      <c r="D114" s="5">
        <v>25174</v>
      </c>
    </row>
    <row r="115" spans="1:4" x14ac:dyDescent="0.3">
      <c r="A115" s="4">
        <v>95</v>
      </c>
      <c r="B115" s="3">
        <v>4.9922272278820343E-4</v>
      </c>
      <c r="C115" s="2">
        <f t="shared" si="1"/>
        <v>4.9922272278820343E-4</v>
      </c>
      <c r="D115" s="5">
        <v>18789</v>
      </c>
    </row>
    <row r="116" spans="1:4" x14ac:dyDescent="0.3">
      <c r="A116" s="4">
        <v>96</v>
      </c>
      <c r="B116" s="3">
        <v>3.350470240225262E-4</v>
      </c>
      <c r="C116" s="2">
        <f t="shared" si="1"/>
        <v>3.350470240225262E-4</v>
      </c>
      <c r="D116" s="5">
        <v>12610</v>
      </c>
    </row>
    <row r="117" spans="1:4" x14ac:dyDescent="0.3">
      <c r="A117" s="4">
        <v>97</v>
      </c>
      <c r="B117" s="3">
        <v>2.3219476153313692E-4</v>
      </c>
      <c r="C117" s="2">
        <f t="shared" si="1"/>
        <v>2.3219476153313692E-4</v>
      </c>
      <c r="D117" s="5">
        <v>8739</v>
      </c>
    </row>
    <row r="118" spans="1:4" x14ac:dyDescent="0.3">
      <c r="A118" s="4">
        <v>98</v>
      </c>
      <c r="B118" s="3">
        <v>1.7121673455996501E-4</v>
      </c>
      <c r="C118" s="2">
        <f t="shared" si="1"/>
        <v>1.7121673455996501E-4</v>
      </c>
      <c r="D118" s="5">
        <v>6444</v>
      </c>
    </row>
    <row r="119" spans="1:4" x14ac:dyDescent="0.3">
      <c r="A119" s="4">
        <v>99</v>
      </c>
      <c r="B119" s="3">
        <v>1.102918474795802E-4</v>
      </c>
      <c r="C119" s="2">
        <f t="shared" si="1"/>
        <v>1.102918474795802E-4</v>
      </c>
      <c r="D119" s="5">
        <v>4151</v>
      </c>
    </row>
    <row r="120" spans="1:4" x14ac:dyDescent="0.3">
      <c r="A120" s="4" t="s">
        <v>8</v>
      </c>
      <c r="B120" s="3">
        <v>1.9627219400907226E-4</v>
      </c>
      <c r="C120" s="2">
        <f t="shared" si="1"/>
        <v>1.9627219400907226E-4</v>
      </c>
      <c r="D120" s="5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Wypych (262333)</dc:creator>
  <cp:lastModifiedBy>Karolina Wypych (262333)</cp:lastModifiedBy>
  <dcterms:created xsi:type="dcterms:W3CDTF">2025-01-09T22:23:42Z</dcterms:created>
  <dcterms:modified xsi:type="dcterms:W3CDTF">2025-01-13T11:32:10Z</dcterms:modified>
</cp:coreProperties>
</file>